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5955" yWindow="120" windowWidth="12690" windowHeight="10530"/>
  </bookViews>
  <sheets>
    <sheet name="Summary" sheetId="5" r:id="rId1"/>
    <sheet name="XTF Exchange Traded Funds" sheetId="15" r:id="rId2"/>
    <sheet name="XTF - Cascade OTC" sheetId="7" r:id="rId3"/>
    <sheet name="Exchange Traded Commodities" sheetId="13" r:id="rId4"/>
    <sheet name="Exchange Traded Notes" sheetId="14" r:id="rId5"/>
    <sheet name="Designated Sponsors" sheetId="9" r:id="rId6"/>
  </sheets>
  <definedNames>
    <definedName name="_xlnm._FilterDatabase" localSheetId="3" hidden="1">'Exchange Traded Commodities'!$A$5:$M$225</definedName>
    <definedName name="_xlnm._FilterDatabase" localSheetId="4" hidden="1">'Exchange Traded Notes'!$A$5:$H$118</definedName>
    <definedName name="_xlnm._FilterDatabase" localSheetId="2" hidden="1">'XTF - Cascade OTC'!$A$6:$L$906</definedName>
    <definedName name="_xlnm._FilterDatabase" localSheetId="1" hidden="1">'XTF Exchange Traded Funds'!$A$6:$K$906</definedName>
    <definedName name="_xlnm.Print_Titles" localSheetId="2">'XTF - Cascade OTC'!$5:$6</definedName>
    <definedName name="_xlnm.Print_Titles" localSheetId="1">'XTF Exchange Traded Funds'!$5:$6</definedName>
  </definedNames>
  <calcPr calcId="145621"/>
</workbook>
</file>

<file path=xl/calcChain.xml><?xml version="1.0" encoding="utf-8"?>
<calcChain xmlns="http://schemas.openxmlformats.org/spreadsheetml/2006/main">
  <c r="F89" i="14" l="1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B118" i="14"/>
  <c r="L216" i="13"/>
  <c r="L152" i="13"/>
  <c r="L147" i="13"/>
  <c r="L165" i="13"/>
  <c r="L217" i="13"/>
  <c r="L148" i="13"/>
  <c r="L218" i="13"/>
  <c r="L175" i="13"/>
  <c r="L219" i="13"/>
  <c r="L171" i="13"/>
  <c r="L220" i="13"/>
  <c r="L221" i="13"/>
  <c r="L222" i="13"/>
  <c r="L134" i="13"/>
  <c r="L223" i="13"/>
  <c r="L224" i="13"/>
  <c r="M216" i="13"/>
  <c r="M152" i="13"/>
  <c r="M147" i="13"/>
  <c r="M165" i="13"/>
  <c r="M217" i="13"/>
  <c r="M148" i="13"/>
  <c r="M218" i="13"/>
  <c r="M175" i="13"/>
  <c r="M219" i="13"/>
  <c r="M171" i="13"/>
  <c r="M220" i="13"/>
  <c r="M221" i="13"/>
  <c r="M222" i="13"/>
  <c r="M134" i="13"/>
  <c r="M223" i="13"/>
  <c r="M224" i="13"/>
  <c r="E216" i="13"/>
  <c r="E152" i="13"/>
  <c r="E147" i="13"/>
  <c r="E165" i="13"/>
  <c r="E217" i="13"/>
  <c r="E148" i="13"/>
  <c r="E218" i="13"/>
  <c r="E175" i="13"/>
  <c r="E219" i="13"/>
  <c r="E171" i="13"/>
  <c r="E220" i="13"/>
  <c r="E221" i="13"/>
  <c r="E222" i="13"/>
  <c r="E134" i="13"/>
  <c r="E223" i="13"/>
  <c r="E224" i="13"/>
  <c r="K228" i="7"/>
  <c r="K723" i="7" l="1"/>
  <c r="K900" i="7"/>
  <c r="L723" i="7"/>
  <c r="L899" i="7"/>
  <c r="L900" i="7"/>
  <c r="K899" i="7"/>
  <c r="H723" i="7"/>
  <c r="H899" i="7"/>
  <c r="H900" i="7"/>
  <c r="H901" i="7"/>
  <c r="H902" i="7"/>
  <c r="H903" i="7"/>
  <c r="H904" i="7"/>
  <c r="H905" i="7"/>
  <c r="H744" i="7"/>
  <c r="H723" i="15" l="1"/>
  <c r="H904" i="15"/>
  <c r="H905" i="15"/>
  <c r="H902" i="15"/>
  <c r="H903" i="15"/>
  <c r="H759" i="15"/>
  <c r="E72" i="14" l="1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M168" i="13"/>
  <c r="M120" i="13"/>
  <c r="M74" i="13"/>
  <c r="M96" i="13"/>
  <c r="M68" i="13"/>
  <c r="M62" i="13"/>
  <c r="M39" i="13"/>
  <c r="M73" i="13"/>
  <c r="M71" i="13"/>
  <c r="M54" i="13"/>
  <c r="M45" i="13"/>
  <c r="M193" i="13"/>
  <c r="L193" i="13"/>
  <c r="L45" i="13"/>
  <c r="L54" i="13"/>
  <c r="L71" i="13"/>
  <c r="L73" i="13"/>
  <c r="L39" i="13"/>
  <c r="L62" i="13"/>
  <c r="L68" i="13"/>
  <c r="L96" i="13"/>
  <c r="L74" i="13"/>
  <c r="L120" i="13"/>
  <c r="L168" i="13"/>
  <c r="E168" i="13"/>
  <c r="E120" i="13"/>
  <c r="E74" i="13"/>
  <c r="E96" i="13"/>
  <c r="E68" i="13"/>
  <c r="E62" i="13"/>
  <c r="E39" i="13"/>
  <c r="E73" i="13"/>
  <c r="E71" i="13"/>
  <c r="E54" i="13"/>
  <c r="E45" i="13"/>
  <c r="E193" i="13"/>
  <c r="E189" i="13"/>
  <c r="E185" i="13"/>
  <c r="L765" i="7"/>
  <c r="L842" i="7"/>
  <c r="L843" i="7"/>
  <c r="L844" i="7"/>
  <c r="L825" i="7"/>
  <c r="L845" i="7"/>
  <c r="L635" i="7"/>
  <c r="L830" i="7"/>
  <c r="L846" i="7"/>
  <c r="L847" i="7"/>
  <c r="L662" i="7"/>
  <c r="L848" i="7"/>
  <c r="L557" i="7"/>
  <c r="L849" i="7"/>
  <c r="L663" i="7"/>
  <c r="L619" i="7"/>
  <c r="L850" i="7"/>
  <c r="L838" i="7"/>
  <c r="L767" i="7"/>
  <c r="L724" i="7"/>
  <c r="L47" i="7"/>
  <c r="L34" i="7"/>
  <c r="L39" i="7"/>
  <c r="L77" i="7"/>
  <c r="L41" i="7"/>
  <c r="K765" i="7"/>
  <c r="K842" i="7"/>
  <c r="K843" i="7"/>
  <c r="K844" i="7"/>
  <c r="K825" i="7"/>
  <c r="K845" i="7"/>
  <c r="K635" i="7"/>
  <c r="K830" i="7"/>
  <c r="K846" i="7"/>
  <c r="K847" i="7"/>
  <c r="K662" i="7"/>
  <c r="K848" i="7"/>
  <c r="K557" i="7"/>
  <c r="K849" i="7"/>
  <c r="K663" i="7"/>
  <c r="K619" i="7"/>
  <c r="K850" i="7"/>
  <c r="K838" i="7"/>
  <c r="K767" i="7"/>
  <c r="K724" i="7"/>
  <c r="K47" i="7"/>
  <c r="K34" i="7"/>
  <c r="K39" i="7"/>
  <c r="H492" i="7"/>
  <c r="H585" i="7"/>
  <c r="H434" i="7"/>
  <c r="H260" i="7"/>
  <c r="H681" i="7"/>
  <c r="H640" i="7"/>
  <c r="H534" i="7"/>
  <c r="H765" i="7"/>
  <c r="H842" i="7"/>
  <c r="H843" i="7"/>
  <c r="H844" i="7"/>
  <c r="H825" i="7"/>
  <c r="H845" i="7"/>
  <c r="H635" i="7"/>
  <c r="H830" i="7"/>
  <c r="H846" i="7"/>
  <c r="H847" i="7"/>
  <c r="H662" i="7"/>
  <c r="H848" i="7"/>
  <c r="H557" i="7"/>
  <c r="H849" i="7"/>
  <c r="H663" i="7"/>
  <c r="H619" i="7"/>
  <c r="H850" i="7"/>
  <c r="H838" i="7"/>
  <c r="H767" i="7"/>
  <c r="H724" i="7"/>
  <c r="F906" i="7"/>
  <c r="J906" i="15"/>
  <c r="H765" i="15"/>
  <c r="H829" i="15"/>
  <c r="H832" i="15"/>
  <c r="H828" i="15"/>
  <c r="H844" i="15"/>
  <c r="H846" i="15"/>
  <c r="H635" i="15"/>
  <c r="H845" i="15"/>
  <c r="H853" i="15"/>
  <c r="H854" i="15"/>
  <c r="H662" i="15"/>
  <c r="H858" i="15"/>
  <c r="H557" i="15"/>
  <c r="H872" i="15"/>
  <c r="H663" i="15"/>
  <c r="H619" i="15"/>
  <c r="H801" i="15"/>
  <c r="H863" i="15"/>
  <c r="H767" i="15"/>
  <c r="H724" i="15"/>
  <c r="G225" i="13" l="1"/>
  <c r="H554" i="15" l="1"/>
  <c r="H756" i="15"/>
  <c r="H777" i="15"/>
  <c r="H780" i="15"/>
  <c r="H625" i="15"/>
  <c r="H781" i="15"/>
  <c r="H850" i="15"/>
  <c r="H836" i="15"/>
  <c r="H588" i="15"/>
  <c r="H787" i="15"/>
  <c r="H802" i="15"/>
  <c r="H735" i="15"/>
  <c r="H851" i="15"/>
  <c r="H815" i="15"/>
  <c r="H775" i="15"/>
  <c r="H530" i="15"/>
  <c r="H792" i="15"/>
  <c r="H793" i="15"/>
  <c r="H523" i="15"/>
  <c r="H291" i="15"/>
  <c r="H803" i="15"/>
  <c r="H804" i="15"/>
  <c r="H749" i="15"/>
  <c r="H651" i="15"/>
  <c r="H877" i="15"/>
  <c r="H874" i="15"/>
  <c r="H813" i="15"/>
  <c r="H876" i="15"/>
  <c r="H875" i="15"/>
  <c r="H812" i="15"/>
  <c r="H878" i="15"/>
  <c r="H507" i="15"/>
  <c r="H806" i="15"/>
  <c r="H879" i="15"/>
  <c r="H819" i="15"/>
  <c r="H693" i="15"/>
  <c r="H610" i="15"/>
  <c r="H547" i="15"/>
  <c r="H888" i="15"/>
  <c r="H817" i="15"/>
  <c r="H784" i="15"/>
  <c r="H757" i="15"/>
  <c r="H822" i="15"/>
  <c r="H824" i="15"/>
  <c r="H825" i="15"/>
  <c r="H823" i="15"/>
  <c r="H820" i="15"/>
  <c r="H880" i="15"/>
  <c r="H602" i="15"/>
  <c r="H885" i="15"/>
  <c r="H782" i="15"/>
  <c r="H884" i="15"/>
  <c r="H744" i="15"/>
  <c r="H761" i="15"/>
  <c r="H830" i="15"/>
  <c r="H831" i="15"/>
  <c r="H898" i="15"/>
  <c r="H896" i="15"/>
  <c r="H891" i="15"/>
  <c r="H883" i="15"/>
  <c r="H890" i="15"/>
  <c r="H893" i="15"/>
  <c r="H288" i="15"/>
  <c r="H678" i="15"/>
  <c r="H603" i="15"/>
  <c r="H834" i="15"/>
  <c r="H654" i="15"/>
  <c r="H840" i="15"/>
  <c r="H750" i="15"/>
  <c r="H841" i="15"/>
  <c r="H727" i="15"/>
  <c r="H895" i="15"/>
  <c r="H897" i="15"/>
  <c r="H747" i="15"/>
  <c r="H796" i="15"/>
  <c r="H839" i="15"/>
  <c r="H847" i="15"/>
  <c r="H797" i="15"/>
  <c r="H798" i="15"/>
  <c r="H900" i="15"/>
  <c r="H799" i="15"/>
  <c r="H774" i="15"/>
  <c r="H684" i="15"/>
  <c r="H519" i="15"/>
  <c r="H785" i="15"/>
  <c r="H848" i="15"/>
  <c r="H827" i="15"/>
  <c r="H899" i="15"/>
  <c r="H857" i="15"/>
  <c r="H559" i="15"/>
  <c r="H864" i="15"/>
  <c r="H843" i="15"/>
  <c r="H766" i="15"/>
  <c r="H867" i="15"/>
  <c r="H866" i="15"/>
  <c r="H616" i="15"/>
  <c r="H760" i="15"/>
  <c r="H870" i="15"/>
  <c r="H710" i="15"/>
  <c r="H260" i="15"/>
  <c r="H492" i="15"/>
  <c r="H640" i="15"/>
  <c r="H585" i="15"/>
  <c r="H641" i="15"/>
  <c r="H901" i="15"/>
  <c r="L260" i="7"/>
  <c r="L492" i="7"/>
  <c r="L640" i="7"/>
  <c r="L585" i="7"/>
  <c r="L744" i="7"/>
  <c r="K260" i="7"/>
  <c r="K492" i="7"/>
  <c r="K640" i="7"/>
  <c r="K585" i="7"/>
  <c r="K744" i="7"/>
  <c r="E202" i="13"/>
  <c r="E164" i="13"/>
  <c r="E213" i="13"/>
  <c r="E140" i="13"/>
  <c r="E204" i="13"/>
  <c r="E149" i="13"/>
  <c r="E214" i="13"/>
  <c r="E113" i="13"/>
  <c r="E182" i="13"/>
  <c r="E215" i="13"/>
  <c r="E187" i="13"/>
  <c r="E178" i="13"/>
  <c r="E198" i="13"/>
  <c r="E200" i="13"/>
  <c r="E201" i="13"/>
  <c r="E203" i="13"/>
  <c r="E197" i="13"/>
  <c r="G118" i="14"/>
  <c r="D118" i="14" l="1"/>
  <c r="E22" i="14"/>
  <c r="E17" i="14"/>
  <c r="E36" i="14"/>
  <c r="E40" i="14"/>
  <c r="E41" i="14"/>
  <c r="E42" i="14"/>
  <c r="E43" i="14"/>
  <c r="E24" i="14"/>
  <c r="E44" i="14"/>
  <c r="E26" i="14"/>
  <c r="E45" i="14"/>
  <c r="E27" i="14"/>
  <c r="E46" i="14"/>
  <c r="E47" i="14"/>
  <c r="E29" i="14"/>
  <c r="E48" i="14"/>
  <c r="E49" i="14"/>
  <c r="E50" i="14"/>
  <c r="E51" i="14"/>
  <c r="E52" i="14"/>
  <c r="E16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C118" i="14" l="1"/>
  <c r="F55" i="14" l="1"/>
  <c r="F73" i="14"/>
  <c r="F75" i="14"/>
  <c r="F77" i="14"/>
  <c r="F79" i="14"/>
  <c r="F72" i="14"/>
  <c r="F74" i="14"/>
  <c r="F76" i="14"/>
  <c r="F78" i="14"/>
  <c r="F80" i="14"/>
  <c r="F71" i="14"/>
  <c r="F63" i="14"/>
  <c r="F87" i="14"/>
  <c r="F86" i="14"/>
  <c r="F59" i="14"/>
  <c r="F67" i="14"/>
  <c r="F83" i="14"/>
  <c r="F62" i="14"/>
  <c r="F68" i="14"/>
  <c r="F54" i="14"/>
  <c r="F70" i="14"/>
  <c r="F60" i="14"/>
  <c r="F84" i="14"/>
  <c r="F57" i="14"/>
  <c r="F61" i="14"/>
  <c r="F65" i="14"/>
  <c r="F69" i="14"/>
  <c r="F81" i="14"/>
  <c r="F85" i="14"/>
  <c r="F117" i="14"/>
  <c r="F58" i="14"/>
  <c r="F66" i="14"/>
  <c r="F82" i="14"/>
  <c r="F56" i="14"/>
  <c r="F64" i="14"/>
  <c r="F88" i="14"/>
  <c r="G906" i="15" l="1"/>
  <c r="F906" i="15"/>
  <c r="I723" i="15" s="1"/>
  <c r="B906" i="15"/>
  <c r="I710" i="15"/>
  <c r="H686" i="15"/>
  <c r="H752" i="15"/>
  <c r="H856" i="15"/>
  <c r="H748" i="15"/>
  <c r="H762" i="15"/>
  <c r="H763" i="15"/>
  <c r="H668" i="15"/>
  <c r="H258" i="15"/>
  <c r="H695" i="15"/>
  <c r="H316" i="15"/>
  <c r="H865" i="15"/>
  <c r="H860" i="15"/>
  <c r="H443" i="15"/>
  <c r="H702" i="15"/>
  <c r="H669" i="15"/>
  <c r="H861" i="15"/>
  <c r="H502" i="15"/>
  <c r="H730" i="15"/>
  <c r="H835" i="15"/>
  <c r="H587" i="15"/>
  <c r="H889" i="15"/>
  <c r="H689" i="15"/>
  <c r="H708" i="15"/>
  <c r="H764" i="15"/>
  <c r="H462" i="15"/>
  <c r="H621" i="15"/>
  <c r="H478" i="15"/>
  <c r="H751" i="15"/>
  <c r="H681" i="15"/>
  <c r="H811" i="15"/>
  <c r="H338" i="15"/>
  <c r="H551" i="15"/>
  <c r="H423" i="15"/>
  <c r="H592" i="15"/>
  <c r="H679" i="15"/>
  <c r="H658" i="15"/>
  <c r="H886" i="15"/>
  <c r="H618" i="15"/>
  <c r="H608" i="15"/>
  <c r="H783" i="15"/>
  <c r="H667" i="15"/>
  <c r="H713" i="15"/>
  <c r="H871" i="15"/>
  <c r="H546" i="15"/>
  <c r="H458" i="15"/>
  <c r="H790" i="15"/>
  <c r="H719" i="15"/>
  <c r="H665" i="15"/>
  <c r="H604" i="15"/>
  <c r="H398" i="15"/>
  <c r="H422" i="15"/>
  <c r="H738" i="15"/>
  <c r="H645" i="15"/>
  <c r="H733" i="15"/>
  <c r="H575" i="15"/>
  <c r="H642" i="15"/>
  <c r="H753" i="15"/>
  <c r="H741" i="15"/>
  <c r="H703" i="15"/>
  <c r="H728" i="15"/>
  <c r="H737" i="15"/>
  <c r="H852" i="15"/>
  <c r="H838" i="15"/>
  <c r="H743" i="15"/>
  <c r="H511" i="15"/>
  <c r="H548" i="15"/>
  <c r="H522" i="15"/>
  <c r="H664" i="15"/>
  <c r="H776" i="15"/>
  <c r="H605" i="15"/>
  <c r="H407" i="15"/>
  <c r="H706" i="15"/>
  <c r="H666" i="15"/>
  <c r="H770" i="15"/>
  <c r="H837" i="15"/>
  <c r="H698" i="15"/>
  <c r="H656" i="15"/>
  <c r="H690" i="15"/>
  <c r="H721" i="15"/>
  <c r="H704" i="15"/>
  <c r="H731" i="15"/>
  <c r="H740" i="15"/>
  <c r="H712" i="15"/>
  <c r="H457" i="15"/>
  <c r="H660" i="15"/>
  <c r="H436" i="15"/>
  <c r="H598" i="15"/>
  <c r="H725" i="15"/>
  <c r="H600" i="15"/>
  <c r="H628" i="15"/>
  <c r="H655" i="15"/>
  <c r="H726" i="15"/>
  <c r="H510" i="15"/>
  <c r="H818" i="15"/>
  <c r="H614" i="15"/>
  <c r="H755" i="15"/>
  <c r="H419" i="15"/>
  <c r="H821" i="15"/>
  <c r="H729" i="15"/>
  <c r="H720" i="15"/>
  <c r="H855" i="15"/>
  <c r="H630" i="15"/>
  <c r="H842" i="15"/>
  <c r="H661" i="15"/>
  <c r="H697" i="15"/>
  <c r="H652" i="15"/>
  <c r="H772" i="15"/>
  <c r="H736" i="15"/>
  <c r="H624" i="15"/>
  <c r="H631" i="15"/>
  <c r="H826" i="15"/>
  <c r="H596" i="15"/>
  <c r="H771" i="15"/>
  <c r="H683" i="15"/>
  <c r="H508" i="15"/>
  <c r="H98" i="15"/>
  <c r="H773" i="15"/>
  <c r="H691" i="15"/>
  <c r="H643" i="15"/>
  <c r="H816" i="15"/>
  <c r="H452" i="15"/>
  <c r="H573" i="15"/>
  <c r="H483" i="15"/>
  <c r="H709" i="15"/>
  <c r="H892" i="15"/>
  <c r="H677" i="15"/>
  <c r="H881" i="15"/>
  <c r="H396" i="15"/>
  <c r="H589" i="15"/>
  <c r="H682" i="15"/>
  <c r="H515" i="15"/>
  <c r="H468" i="15"/>
  <c r="H672" i="15"/>
  <c r="H506" i="15"/>
  <c r="H711" i="15"/>
  <c r="H615" i="15"/>
  <c r="H414" i="15"/>
  <c r="H705" i="15"/>
  <c r="H565" i="15"/>
  <c r="H461" i="15"/>
  <c r="H586" i="15"/>
  <c r="H791" i="15"/>
  <c r="H692" i="15"/>
  <c r="H638" i="15"/>
  <c r="H768" i="15"/>
  <c r="H676" i="15"/>
  <c r="H675" i="15"/>
  <c r="H745" i="15"/>
  <c r="H632" i="15"/>
  <c r="H582" i="15"/>
  <c r="H687" i="15"/>
  <c r="H810" i="15"/>
  <c r="H694" i="15"/>
  <c r="H809" i="15"/>
  <c r="H758" i="15"/>
  <c r="H620" i="15"/>
  <c r="H612" i="15"/>
  <c r="H534" i="15"/>
  <c r="H213" i="15"/>
  <c r="H742" i="15"/>
  <c r="H345" i="15"/>
  <c r="H504" i="15"/>
  <c r="H636" i="15"/>
  <c r="H609" i="15"/>
  <c r="H644" i="15"/>
  <c r="H807" i="15"/>
  <c r="H380" i="15"/>
  <c r="H788" i="15"/>
  <c r="H786" i="15"/>
  <c r="H794" i="15"/>
  <c r="H501" i="15"/>
  <c r="H539" i="15"/>
  <c r="H574" i="15"/>
  <c r="H707" i="15"/>
  <c r="H347" i="15"/>
  <c r="H494" i="15"/>
  <c r="H578" i="15"/>
  <c r="H544" i="15"/>
  <c r="H611" i="15"/>
  <c r="H634" i="15"/>
  <c r="H887" i="15"/>
  <c r="H814" i="15"/>
  <c r="H754" i="15"/>
  <c r="H717" i="15"/>
  <c r="H553" i="15"/>
  <c r="H805" i="15"/>
  <c r="H556" i="15"/>
  <c r="H734" i="15"/>
  <c r="H463" i="15"/>
  <c r="H894" i="15"/>
  <c r="H629" i="15"/>
  <c r="H680" i="15"/>
  <c r="H657" i="15"/>
  <c r="H779" i="15"/>
  <c r="H505" i="15"/>
  <c r="H318" i="15"/>
  <c r="H637" i="15"/>
  <c r="H438" i="15"/>
  <c r="H303" i="15"/>
  <c r="H319" i="15"/>
  <c r="H371" i="15"/>
  <c r="H571" i="15"/>
  <c r="H455" i="15"/>
  <c r="H722" i="15"/>
  <c r="H597" i="15"/>
  <c r="H484" i="15"/>
  <c r="H595" i="15"/>
  <c r="H529" i="15"/>
  <c r="H369" i="15"/>
  <c r="H849" i="15"/>
  <c r="H739" i="15"/>
  <c r="H480" i="15"/>
  <c r="H364" i="15"/>
  <c r="H795" i="15"/>
  <c r="H538" i="15"/>
  <c r="H361" i="15"/>
  <c r="H509" i="15"/>
  <c r="H317" i="15"/>
  <c r="H543" i="15"/>
  <c r="H685" i="15"/>
  <c r="H499" i="15"/>
  <c r="H552" i="15"/>
  <c r="H362" i="15"/>
  <c r="H390" i="15"/>
  <c r="H479" i="15"/>
  <c r="H746" i="15"/>
  <c r="H386" i="15"/>
  <c r="H882" i="15"/>
  <c r="H248" i="15"/>
  <c r="H579" i="15"/>
  <c r="H591" i="15"/>
  <c r="H633" i="15"/>
  <c r="H266" i="15"/>
  <c r="H472" i="15"/>
  <c r="H527" i="15"/>
  <c r="H503" i="15"/>
  <c r="H570" i="15"/>
  <c r="H110" i="15"/>
  <c r="H424" i="15"/>
  <c r="H540" i="15"/>
  <c r="H808" i="15"/>
  <c r="H545" i="15"/>
  <c r="H673" i="15"/>
  <c r="H613" i="15"/>
  <c r="H263" i="15"/>
  <c r="H622" i="15"/>
  <c r="H299" i="15"/>
  <c r="H513" i="15"/>
  <c r="H469" i="15"/>
  <c r="H377" i="15"/>
  <c r="H448" i="15"/>
  <c r="H228" i="15"/>
  <c r="H549" i="15"/>
  <c r="H800" i="15"/>
  <c r="H769" i="15"/>
  <c r="H626" i="15"/>
  <c r="H572" i="15"/>
  <c r="H593" i="15"/>
  <c r="H490" i="15"/>
  <c r="H445" i="15"/>
  <c r="H406" i="15"/>
  <c r="H627" i="15"/>
  <c r="H862" i="15"/>
  <c r="H580" i="15"/>
  <c r="H516" i="15"/>
  <c r="H201" i="15"/>
  <c r="H444" i="15"/>
  <c r="H476" i="15"/>
  <c r="H671" i="15"/>
  <c r="H286" i="15"/>
  <c r="H470" i="15"/>
  <c r="H833" i="15"/>
  <c r="H310" i="15"/>
  <c r="H581" i="15"/>
  <c r="H277" i="15"/>
  <c r="H599" i="15"/>
  <c r="H715" i="15"/>
  <c r="H497" i="15"/>
  <c r="H404" i="15"/>
  <c r="H583" i="15"/>
  <c r="H700" i="15"/>
  <c r="H670" i="15"/>
  <c r="H284" i="15"/>
  <c r="H322" i="15"/>
  <c r="H566" i="15"/>
  <c r="H477" i="15"/>
  <c r="H647" i="15"/>
  <c r="H191" i="15"/>
  <c r="H179" i="15"/>
  <c r="H372" i="15"/>
  <c r="H408" i="15"/>
  <c r="H869" i="15"/>
  <c r="H732" i="15"/>
  <c r="H405" i="15"/>
  <c r="H97" i="15"/>
  <c r="H688" i="15"/>
  <c r="H482" i="15"/>
  <c r="H389" i="15"/>
  <c r="H421" i="15"/>
  <c r="H512" i="15"/>
  <c r="H525" i="15"/>
  <c r="H355" i="15"/>
  <c r="H82" i="15"/>
  <c r="H778" i="15"/>
  <c r="H701" i="15"/>
  <c r="H208" i="15"/>
  <c r="H714" i="15"/>
  <c r="H435" i="15"/>
  <c r="H601" i="15"/>
  <c r="H498" i="15"/>
  <c r="H495" i="15"/>
  <c r="H409" i="15"/>
  <c r="H451" i="15"/>
  <c r="H356" i="15"/>
  <c r="H335" i="15"/>
  <c r="H576" i="15"/>
  <c r="H434" i="15"/>
  <c r="H439" i="15"/>
  <c r="H536" i="15"/>
  <c r="H320" i="15"/>
  <c r="H577" i="15"/>
  <c r="H471" i="15"/>
  <c r="H376" i="15"/>
  <c r="H352" i="15"/>
  <c r="H333" i="15"/>
  <c r="H563" i="15"/>
  <c r="H177" i="15"/>
  <c r="H440" i="15"/>
  <c r="H594" i="15"/>
  <c r="H550" i="15"/>
  <c r="H481" i="15"/>
  <c r="H297" i="15"/>
  <c r="H429" i="15"/>
  <c r="H437" i="15"/>
  <c r="H450" i="15"/>
  <c r="H340" i="15"/>
  <c r="H215" i="15"/>
  <c r="H584" i="15"/>
  <c r="H430" i="15"/>
  <c r="H485" i="15"/>
  <c r="H350" i="15"/>
  <c r="H397" i="15"/>
  <c r="H218" i="15"/>
  <c r="H391" i="15"/>
  <c r="I394" i="15"/>
  <c r="H394" i="15"/>
  <c r="I328" i="15"/>
  <c r="H328" i="15"/>
  <c r="I562" i="15"/>
  <c r="H562" i="15"/>
  <c r="I342" i="15"/>
  <c r="H342" i="15"/>
  <c r="I383" i="15"/>
  <c r="H383" i="15"/>
  <c r="I491" i="15"/>
  <c r="H491" i="15"/>
  <c r="I353" i="15"/>
  <c r="H353" i="15"/>
  <c r="I617" i="15"/>
  <c r="H617" i="15"/>
  <c r="I130" i="15"/>
  <c r="H130" i="15"/>
  <c r="I367" i="15"/>
  <c r="H367" i="15"/>
  <c r="I126" i="15"/>
  <c r="H126" i="15"/>
  <c r="I204" i="15"/>
  <c r="H204" i="15"/>
  <c r="I531" i="15"/>
  <c r="H531" i="15"/>
  <c r="I487" i="15"/>
  <c r="H487" i="15"/>
  <c r="I532" i="15"/>
  <c r="H532" i="15"/>
  <c r="I789" i="15"/>
  <c r="H789" i="15"/>
  <c r="I537" i="15"/>
  <c r="H537" i="15"/>
  <c r="I433" i="15"/>
  <c r="H433" i="15"/>
  <c r="I442" i="15"/>
  <c r="H442" i="15"/>
  <c r="I330" i="15"/>
  <c r="H330" i="15"/>
  <c r="I533" i="15"/>
  <c r="H533" i="15"/>
  <c r="I326" i="15"/>
  <c r="H326" i="15"/>
  <c r="I152" i="15"/>
  <c r="H152" i="15"/>
  <c r="I696" i="15"/>
  <c r="H696" i="15"/>
  <c r="I535" i="15"/>
  <c r="H535" i="15"/>
  <c r="I453" i="15"/>
  <c r="H453" i="15"/>
  <c r="I623" i="15"/>
  <c r="H623" i="15"/>
  <c r="I183" i="15"/>
  <c r="H183" i="15"/>
  <c r="I351" i="15"/>
  <c r="H351" i="15"/>
  <c r="I417" i="15"/>
  <c r="H417" i="15"/>
  <c r="I95" i="15"/>
  <c r="H95" i="15"/>
  <c r="I486" i="15"/>
  <c r="H486" i="15"/>
  <c r="I564" i="15"/>
  <c r="H564" i="15"/>
  <c r="I413" i="15"/>
  <c r="H413" i="15"/>
  <c r="I224" i="15"/>
  <c r="H224" i="15"/>
  <c r="I358" i="15"/>
  <c r="H358" i="15"/>
  <c r="I237" i="15"/>
  <c r="H237" i="15"/>
  <c r="I518" i="15"/>
  <c r="H518" i="15"/>
  <c r="I229" i="15"/>
  <c r="H229" i="15"/>
  <c r="I489" i="15"/>
  <c r="H489" i="15"/>
  <c r="I441" i="15"/>
  <c r="H441" i="15"/>
  <c r="I189" i="15"/>
  <c r="H189" i="15"/>
  <c r="I650" i="15"/>
  <c r="H650" i="15"/>
  <c r="I868" i="15"/>
  <c r="H868" i="15"/>
  <c r="I240" i="15"/>
  <c r="H240" i="15"/>
  <c r="I639" i="15"/>
  <c r="H639" i="15"/>
  <c r="I514" i="15"/>
  <c r="H514" i="15"/>
  <c r="I247" i="15"/>
  <c r="H247" i="15"/>
  <c r="I381" i="15"/>
  <c r="H381" i="15"/>
  <c r="I116" i="15"/>
  <c r="H116" i="15"/>
  <c r="I254" i="15"/>
  <c r="H254" i="15"/>
  <c r="I447" i="15"/>
  <c r="H447" i="15"/>
  <c r="I370" i="15"/>
  <c r="H370" i="15"/>
  <c r="I180" i="15"/>
  <c r="H180" i="15"/>
  <c r="I606" i="15"/>
  <c r="H606" i="15"/>
  <c r="I521" i="15"/>
  <c r="H521" i="15"/>
  <c r="I425" i="15"/>
  <c r="H425" i="15"/>
  <c r="I699" i="15"/>
  <c r="H699" i="15"/>
  <c r="I307" i="15"/>
  <c r="H307" i="15"/>
  <c r="I560" i="15"/>
  <c r="H560" i="15"/>
  <c r="I590" i="15"/>
  <c r="H590" i="15"/>
  <c r="I646" i="15"/>
  <c r="H646" i="15"/>
  <c r="I226" i="15"/>
  <c r="H226" i="15"/>
  <c r="I524" i="15"/>
  <c r="H524" i="15"/>
  <c r="I302" i="15"/>
  <c r="H302" i="15"/>
  <c r="I234" i="15"/>
  <c r="H234" i="15"/>
  <c r="I182" i="15"/>
  <c r="H182" i="15"/>
  <c r="I415" i="15"/>
  <c r="H415" i="15"/>
  <c r="I246" i="15"/>
  <c r="H246" i="15"/>
  <c r="I456" i="15"/>
  <c r="H456" i="15"/>
  <c r="I382" i="15"/>
  <c r="H382" i="15"/>
  <c r="I287" i="15"/>
  <c r="H287" i="15"/>
  <c r="I280" i="15"/>
  <c r="H280" i="15"/>
  <c r="I160" i="15"/>
  <c r="H160" i="15"/>
  <c r="I212" i="15"/>
  <c r="H212" i="15"/>
  <c r="I256" i="15"/>
  <c r="H256" i="15"/>
  <c r="I558" i="15"/>
  <c r="H558" i="15"/>
  <c r="I359" i="15"/>
  <c r="H359" i="15"/>
  <c r="I496" i="15"/>
  <c r="H496" i="15"/>
  <c r="I716" i="15"/>
  <c r="H716" i="15"/>
  <c r="I174" i="15"/>
  <c r="H174" i="15"/>
  <c r="I418" i="15"/>
  <c r="H418" i="15"/>
  <c r="I311" i="15"/>
  <c r="H311" i="15"/>
  <c r="I493" i="15"/>
  <c r="H493" i="15"/>
  <c r="I393" i="15"/>
  <c r="H393" i="15"/>
  <c r="I365" i="15"/>
  <c r="H365" i="15"/>
  <c r="I324" i="15"/>
  <c r="H324" i="15"/>
  <c r="I459" i="15"/>
  <c r="H459" i="15"/>
  <c r="I268" i="15"/>
  <c r="H268" i="15"/>
  <c r="I648" i="15"/>
  <c r="H648" i="15"/>
  <c r="I401" i="15"/>
  <c r="H401" i="15"/>
  <c r="I466" i="15"/>
  <c r="H466" i="15"/>
  <c r="I428" i="15"/>
  <c r="H428" i="15"/>
  <c r="I454" i="15"/>
  <c r="H454" i="15"/>
  <c r="I384" i="15"/>
  <c r="H384" i="15"/>
  <c r="I181" i="15"/>
  <c r="H181" i="15"/>
  <c r="I520" i="15"/>
  <c r="H520" i="15"/>
  <c r="I403" i="15"/>
  <c r="H403" i="15"/>
  <c r="I259" i="15"/>
  <c r="H259" i="15"/>
  <c r="I859" i="15"/>
  <c r="H859" i="15"/>
  <c r="I257" i="15"/>
  <c r="H257" i="15"/>
  <c r="I210" i="15"/>
  <c r="H210" i="15"/>
  <c r="I339" i="15"/>
  <c r="H339" i="15"/>
  <c r="I465" i="15"/>
  <c r="H465" i="15"/>
  <c r="I567" i="15"/>
  <c r="H567" i="15"/>
  <c r="I198" i="15"/>
  <c r="H198" i="15"/>
  <c r="I400" i="15"/>
  <c r="H400" i="15"/>
  <c r="I273" i="15"/>
  <c r="H273" i="15"/>
  <c r="I475" i="15"/>
  <c r="H475" i="15"/>
  <c r="I368" i="15"/>
  <c r="H368" i="15"/>
  <c r="I378" i="15"/>
  <c r="H378" i="15"/>
  <c r="I305" i="15"/>
  <c r="H305" i="15"/>
  <c r="I315" i="15"/>
  <c r="H315" i="15"/>
  <c r="I526" i="15"/>
  <c r="H526" i="15"/>
  <c r="I219" i="15"/>
  <c r="H219" i="15"/>
  <c r="I327" i="15"/>
  <c r="H327" i="15"/>
  <c r="I334" i="15"/>
  <c r="H334" i="15"/>
  <c r="I331" i="15"/>
  <c r="H331" i="15"/>
  <c r="I517" i="15"/>
  <c r="H517" i="15"/>
  <c r="I659" i="15"/>
  <c r="H659" i="15"/>
  <c r="I190" i="15"/>
  <c r="H190" i="15"/>
  <c r="I411" i="15"/>
  <c r="H411" i="15"/>
  <c r="I199" i="15"/>
  <c r="H199" i="15"/>
  <c r="I412" i="15"/>
  <c r="H412" i="15"/>
  <c r="I427" i="15"/>
  <c r="H427" i="15"/>
  <c r="I298" i="15"/>
  <c r="H298" i="15"/>
  <c r="I344" i="15"/>
  <c r="H344" i="15"/>
  <c r="I649" i="15"/>
  <c r="H649" i="15"/>
  <c r="I674" i="15"/>
  <c r="H674" i="15"/>
  <c r="I216" i="15"/>
  <c r="H216" i="15"/>
  <c r="I363" i="15"/>
  <c r="H363" i="15"/>
  <c r="I279" i="15"/>
  <c r="H279" i="15"/>
  <c r="I568" i="15"/>
  <c r="H568" i="15"/>
  <c r="I267" i="15"/>
  <c r="H267" i="15"/>
  <c r="I402" i="15"/>
  <c r="H402" i="15"/>
  <c r="I106" i="15"/>
  <c r="H106" i="15"/>
  <c r="I300" i="15"/>
  <c r="H300" i="15"/>
  <c r="I114" i="15"/>
  <c r="H114" i="15"/>
  <c r="I188" i="15"/>
  <c r="H188" i="15"/>
  <c r="I264" i="15"/>
  <c r="H264" i="15"/>
  <c r="I296" i="15"/>
  <c r="H296" i="15"/>
  <c r="I223" i="15"/>
  <c r="H223" i="15"/>
  <c r="I500" i="15"/>
  <c r="H500" i="15"/>
  <c r="I569" i="15"/>
  <c r="H569" i="15"/>
  <c r="I162" i="15"/>
  <c r="H162" i="15"/>
  <c r="I387" i="15"/>
  <c r="H387" i="15"/>
  <c r="I349" i="15"/>
  <c r="H349" i="15"/>
  <c r="I64" i="15"/>
  <c r="H64" i="15"/>
  <c r="I255" i="15"/>
  <c r="H255" i="15"/>
  <c r="I432" i="15"/>
  <c r="H432" i="15"/>
  <c r="I265" i="15"/>
  <c r="H265" i="15"/>
  <c r="I360" i="15"/>
  <c r="H360" i="15"/>
  <c r="I399" i="15"/>
  <c r="H399" i="15"/>
  <c r="I261" i="15"/>
  <c r="H261" i="15"/>
  <c r="I336" i="15"/>
  <c r="H336" i="15"/>
  <c r="I196" i="15"/>
  <c r="H196" i="15"/>
  <c r="I293" i="15"/>
  <c r="H293" i="15"/>
  <c r="I392" i="15"/>
  <c r="H392" i="15"/>
  <c r="I301" i="15"/>
  <c r="H301" i="15"/>
  <c r="I252" i="15"/>
  <c r="H252" i="15"/>
  <c r="I236" i="15"/>
  <c r="H236" i="15"/>
  <c r="I171" i="15"/>
  <c r="H171" i="15"/>
  <c r="I366" i="15"/>
  <c r="H366" i="15"/>
  <c r="I278" i="15"/>
  <c r="H278" i="15"/>
  <c r="I230" i="15"/>
  <c r="H230" i="15"/>
  <c r="I154" i="15"/>
  <c r="H154" i="15"/>
  <c r="I312" i="15"/>
  <c r="H312" i="15"/>
  <c r="I426" i="15"/>
  <c r="H426" i="15"/>
  <c r="I313" i="15"/>
  <c r="H313" i="15"/>
  <c r="I235" i="15"/>
  <c r="H235" i="15"/>
  <c r="I253" i="15"/>
  <c r="H253" i="15"/>
  <c r="I474" i="15"/>
  <c r="H474" i="15"/>
  <c r="I155" i="15"/>
  <c r="H155" i="15"/>
  <c r="I88" i="15"/>
  <c r="H88" i="15"/>
  <c r="I343" i="15"/>
  <c r="H343" i="15"/>
  <c r="I357" i="15"/>
  <c r="H357" i="15"/>
  <c r="I325" i="15"/>
  <c r="H325" i="15"/>
  <c r="I321" i="15"/>
  <c r="H321" i="15"/>
  <c r="I165" i="15"/>
  <c r="H165" i="15"/>
  <c r="I542" i="15"/>
  <c r="H542" i="15"/>
  <c r="I136" i="15"/>
  <c r="H136" i="15"/>
  <c r="I164" i="15"/>
  <c r="H164" i="15"/>
  <c r="I528" i="15"/>
  <c r="H528" i="15"/>
  <c r="I153" i="15"/>
  <c r="H153" i="15"/>
  <c r="I250" i="15"/>
  <c r="H250" i="15"/>
  <c r="I249" i="15"/>
  <c r="H249" i="15"/>
  <c r="I238" i="15"/>
  <c r="H238" i="15"/>
  <c r="I473" i="15"/>
  <c r="H473" i="15"/>
  <c r="I141" i="15"/>
  <c r="H141" i="15"/>
  <c r="I123" i="15"/>
  <c r="H123" i="15"/>
  <c r="I420" i="15"/>
  <c r="H420" i="15"/>
  <c r="I281" i="15"/>
  <c r="H281" i="15"/>
  <c r="I388" i="15"/>
  <c r="H388" i="15"/>
  <c r="I192" i="15"/>
  <c r="H192" i="15"/>
  <c r="I232" i="15"/>
  <c r="H232" i="15"/>
  <c r="I176" i="15"/>
  <c r="H176" i="15"/>
  <c r="I239" i="15"/>
  <c r="H239" i="15"/>
  <c r="I309" i="15"/>
  <c r="H309" i="15"/>
  <c r="I341" i="15"/>
  <c r="H341" i="15"/>
  <c r="I173" i="15"/>
  <c r="H173" i="15"/>
  <c r="I410" i="15"/>
  <c r="H410" i="15"/>
  <c r="I243" i="15"/>
  <c r="H243" i="15"/>
  <c r="I203" i="15"/>
  <c r="H203" i="15"/>
  <c r="I205" i="15"/>
  <c r="H205" i="15"/>
  <c r="I607" i="15"/>
  <c r="H607" i="15"/>
  <c r="I464" i="15"/>
  <c r="H464" i="15"/>
  <c r="I211" i="15"/>
  <c r="H211" i="15"/>
  <c r="I294" i="15"/>
  <c r="H294" i="15"/>
  <c r="I275" i="15"/>
  <c r="H275" i="15"/>
  <c r="I295" i="15"/>
  <c r="H295" i="15"/>
  <c r="I75" i="15"/>
  <c r="H75" i="15"/>
  <c r="I467" i="15"/>
  <c r="H467" i="15"/>
  <c r="I348" i="15"/>
  <c r="H348" i="15"/>
  <c r="I170" i="15"/>
  <c r="H170" i="15"/>
  <c r="I290" i="15"/>
  <c r="H290" i="15"/>
  <c r="I314" i="15"/>
  <c r="H314" i="15"/>
  <c r="I292" i="15"/>
  <c r="H292" i="15"/>
  <c r="I195" i="15"/>
  <c r="H195" i="15"/>
  <c r="I167" i="15"/>
  <c r="H167" i="15"/>
  <c r="I337" i="15"/>
  <c r="H337" i="15"/>
  <c r="I332" i="15"/>
  <c r="H332" i="15"/>
  <c r="I373" i="15"/>
  <c r="H373" i="15"/>
  <c r="I446" i="15"/>
  <c r="H446" i="15"/>
  <c r="I718" i="15"/>
  <c r="H718" i="15"/>
  <c r="I375" i="15"/>
  <c r="H375" i="15"/>
  <c r="I175" i="15"/>
  <c r="H175" i="15"/>
  <c r="I231" i="15"/>
  <c r="H231" i="15"/>
  <c r="I282" i="15"/>
  <c r="H282" i="15"/>
  <c r="I555" i="15"/>
  <c r="H555" i="15"/>
  <c r="I113" i="15"/>
  <c r="H113" i="15"/>
  <c r="I346" i="15"/>
  <c r="H346" i="15"/>
  <c r="I90" i="15"/>
  <c r="H90" i="15"/>
  <c r="I379" i="15"/>
  <c r="H379" i="15"/>
  <c r="I206" i="15"/>
  <c r="H206" i="15"/>
  <c r="I186" i="15"/>
  <c r="H186" i="15"/>
  <c r="I541" i="15"/>
  <c r="H541" i="15"/>
  <c r="I209" i="15"/>
  <c r="H209" i="15"/>
  <c r="I276" i="15"/>
  <c r="H276" i="15"/>
  <c r="I150" i="15"/>
  <c r="H150" i="15"/>
  <c r="I285" i="15"/>
  <c r="H285" i="15"/>
  <c r="I274" i="15"/>
  <c r="H274" i="15"/>
  <c r="I244" i="15"/>
  <c r="H244" i="15"/>
  <c r="I272" i="15"/>
  <c r="H272" i="15"/>
  <c r="I653" i="15"/>
  <c r="H653" i="15"/>
  <c r="I217" i="15"/>
  <c r="H217" i="15"/>
  <c r="I202" i="15"/>
  <c r="H202" i="15"/>
  <c r="I221" i="15"/>
  <c r="H221" i="15"/>
  <c r="I166" i="15"/>
  <c r="H166" i="15"/>
  <c r="I120" i="15"/>
  <c r="H120" i="15"/>
  <c r="I242" i="15"/>
  <c r="H242" i="15"/>
  <c r="I158" i="15"/>
  <c r="H158" i="15"/>
  <c r="I225" i="15"/>
  <c r="H225" i="15"/>
  <c r="I374" i="15"/>
  <c r="H374" i="15"/>
  <c r="I115" i="15"/>
  <c r="H115" i="15"/>
  <c r="I147" i="15"/>
  <c r="H147" i="15"/>
  <c r="I214" i="15"/>
  <c r="H214" i="15"/>
  <c r="I245" i="15"/>
  <c r="H245" i="15"/>
  <c r="I187" i="15"/>
  <c r="H187" i="15"/>
  <c r="I184" i="15"/>
  <c r="H184" i="15"/>
  <c r="I185" i="15"/>
  <c r="H185" i="15"/>
  <c r="I128" i="15"/>
  <c r="H128" i="15"/>
  <c r="I145" i="15"/>
  <c r="H145" i="15"/>
  <c r="I227" i="15"/>
  <c r="H227" i="15"/>
  <c r="I460" i="15"/>
  <c r="H460" i="15"/>
  <c r="I54" i="15"/>
  <c r="H54" i="15"/>
  <c r="I233" i="15"/>
  <c r="H233" i="15"/>
  <c r="I101" i="15"/>
  <c r="H101" i="15"/>
  <c r="I251" i="15"/>
  <c r="H251" i="15"/>
  <c r="I99" i="15"/>
  <c r="H99" i="15"/>
  <c r="I200" i="15"/>
  <c r="H200" i="15"/>
  <c r="I143" i="15"/>
  <c r="H143" i="15"/>
  <c r="I129" i="15"/>
  <c r="H129" i="15"/>
  <c r="I289" i="15"/>
  <c r="H289" i="15"/>
  <c r="I131" i="15"/>
  <c r="H131" i="15"/>
  <c r="I385" i="15"/>
  <c r="H385" i="15"/>
  <c r="I269" i="15"/>
  <c r="H269" i="15"/>
  <c r="I124" i="15"/>
  <c r="H124" i="15"/>
  <c r="I168" i="15"/>
  <c r="H168" i="15"/>
  <c r="I67" i="15"/>
  <c r="H67" i="15"/>
  <c r="I119" i="15"/>
  <c r="H119" i="15"/>
  <c r="I395" i="15"/>
  <c r="H395" i="15"/>
  <c r="I137" i="15"/>
  <c r="H137" i="15"/>
  <c r="I58" i="15"/>
  <c r="H58" i="15"/>
  <c r="I194" i="15"/>
  <c r="H194" i="15"/>
  <c r="I354" i="15"/>
  <c r="H354" i="15"/>
  <c r="I449" i="15"/>
  <c r="H449" i="15"/>
  <c r="I271" i="15"/>
  <c r="H271" i="15"/>
  <c r="I323" i="15"/>
  <c r="H323" i="15"/>
  <c r="I142" i="15"/>
  <c r="H142" i="15"/>
  <c r="I304" i="15"/>
  <c r="H304" i="15"/>
  <c r="I416" i="15"/>
  <c r="H416" i="15"/>
  <c r="I161" i="15"/>
  <c r="H161" i="15"/>
  <c r="I222" i="15"/>
  <c r="H222" i="15"/>
  <c r="I104" i="15"/>
  <c r="H104" i="15"/>
  <c r="I308" i="15"/>
  <c r="H308" i="15"/>
  <c r="I89" i="15"/>
  <c r="H89" i="15"/>
  <c r="I163" i="15"/>
  <c r="H163" i="15"/>
  <c r="I156" i="15"/>
  <c r="H156" i="15"/>
  <c r="I117" i="15"/>
  <c r="H117" i="15"/>
  <c r="I283" i="15"/>
  <c r="H283" i="15"/>
  <c r="I59" i="15"/>
  <c r="H59" i="15"/>
  <c r="I112" i="15"/>
  <c r="H112" i="15"/>
  <c r="I306" i="15"/>
  <c r="H306" i="15"/>
  <c r="I122" i="15"/>
  <c r="H122" i="15"/>
  <c r="I69" i="15"/>
  <c r="H69" i="15"/>
  <c r="I178" i="15"/>
  <c r="H178" i="15"/>
  <c r="I488" i="15"/>
  <c r="H488" i="15"/>
  <c r="I81" i="15"/>
  <c r="H81" i="15"/>
  <c r="I71" i="15"/>
  <c r="H71" i="15"/>
  <c r="I146" i="15"/>
  <c r="H146" i="15"/>
  <c r="I159" i="15"/>
  <c r="H159" i="15"/>
  <c r="I118" i="15"/>
  <c r="H118" i="15"/>
  <c r="I149" i="15"/>
  <c r="H149" i="15"/>
  <c r="I62" i="15"/>
  <c r="H62" i="15"/>
  <c r="I431" i="15"/>
  <c r="H431" i="15"/>
  <c r="I157" i="15"/>
  <c r="H157" i="15"/>
  <c r="I85" i="15"/>
  <c r="H85" i="15"/>
  <c r="I100" i="15"/>
  <c r="H100" i="15"/>
  <c r="I262" i="15"/>
  <c r="H262" i="15"/>
  <c r="I127" i="15"/>
  <c r="H127" i="15"/>
  <c r="I220" i="15"/>
  <c r="H220" i="15"/>
  <c r="I241" i="15"/>
  <c r="H241" i="15"/>
  <c r="I107" i="15"/>
  <c r="H107" i="15"/>
  <c r="I207" i="15"/>
  <c r="H207" i="15"/>
  <c r="I109" i="15"/>
  <c r="H109" i="15"/>
  <c r="I79" i="15"/>
  <c r="H79" i="15"/>
  <c r="I329" i="15"/>
  <c r="H329" i="15"/>
  <c r="I52" i="15"/>
  <c r="H52" i="15"/>
  <c r="I60" i="15"/>
  <c r="H60" i="15"/>
  <c r="I105" i="15"/>
  <c r="H105" i="15"/>
  <c r="I91" i="15"/>
  <c r="H91" i="15"/>
  <c r="I561" i="15"/>
  <c r="H561" i="15"/>
  <c r="I138" i="15"/>
  <c r="H138" i="15"/>
  <c r="I86" i="15"/>
  <c r="H86" i="15"/>
  <c r="I169" i="15"/>
  <c r="H169" i="15"/>
  <c r="I197" i="15"/>
  <c r="H197" i="15"/>
  <c r="I135" i="15"/>
  <c r="H135" i="15"/>
  <c r="I87" i="15"/>
  <c r="H87" i="15"/>
  <c r="I111" i="15"/>
  <c r="H111" i="15"/>
  <c r="I55" i="15"/>
  <c r="H55" i="15"/>
  <c r="I148" i="15"/>
  <c r="H148" i="15"/>
  <c r="I140" i="15"/>
  <c r="H140" i="15"/>
  <c r="I144" i="15"/>
  <c r="H144" i="15"/>
  <c r="I44" i="15"/>
  <c r="H44" i="15"/>
  <c r="I76" i="15"/>
  <c r="H76" i="15"/>
  <c r="I873" i="15"/>
  <c r="H873" i="15"/>
  <c r="I80" i="15"/>
  <c r="H80" i="15"/>
  <c r="I193" i="15"/>
  <c r="H193" i="15"/>
  <c r="I94" i="15"/>
  <c r="H94" i="15"/>
  <c r="I51" i="15"/>
  <c r="H51" i="15"/>
  <c r="I103" i="15"/>
  <c r="H103" i="15"/>
  <c r="I132" i="15"/>
  <c r="H132" i="15"/>
  <c r="I92" i="15"/>
  <c r="H92" i="15"/>
  <c r="I133" i="15"/>
  <c r="H133" i="15"/>
  <c r="I53" i="15"/>
  <c r="H53" i="15"/>
  <c r="I151" i="15"/>
  <c r="H151" i="15"/>
  <c r="I56" i="15"/>
  <c r="H56" i="15"/>
  <c r="I121" i="15"/>
  <c r="H121" i="15"/>
  <c r="I134" i="15"/>
  <c r="H134" i="15"/>
  <c r="I49" i="15"/>
  <c r="H49" i="15"/>
  <c r="I102" i="15"/>
  <c r="H102" i="15"/>
  <c r="I84" i="15"/>
  <c r="H84" i="15"/>
  <c r="I63" i="15"/>
  <c r="H63" i="15"/>
  <c r="I270" i="15"/>
  <c r="H270" i="15"/>
  <c r="I70" i="15"/>
  <c r="H70" i="15"/>
  <c r="I37" i="15"/>
  <c r="H37" i="15"/>
  <c r="I66" i="15"/>
  <c r="H66" i="15"/>
  <c r="I172" i="15"/>
  <c r="H172" i="15"/>
  <c r="I35" i="15"/>
  <c r="H35" i="15"/>
  <c r="I48" i="15"/>
  <c r="H48" i="15"/>
  <c r="I25" i="15"/>
  <c r="H25" i="15"/>
  <c r="I43" i="15"/>
  <c r="H43" i="15"/>
  <c r="I23" i="15"/>
  <c r="H23" i="15"/>
  <c r="I125" i="15"/>
  <c r="H125" i="15"/>
  <c r="I40" i="15"/>
  <c r="H40" i="15"/>
  <c r="I57" i="15"/>
  <c r="H57" i="15"/>
  <c r="I74" i="15"/>
  <c r="H74" i="15"/>
  <c r="I73" i="15"/>
  <c r="H73" i="15"/>
  <c r="I93" i="15"/>
  <c r="H93" i="15"/>
  <c r="I32" i="15"/>
  <c r="H32" i="15"/>
  <c r="I38" i="15"/>
  <c r="H38" i="15"/>
  <c r="I108" i="15"/>
  <c r="H108" i="15"/>
  <c r="I139" i="15"/>
  <c r="H139" i="15"/>
  <c r="I65" i="15"/>
  <c r="H65" i="15"/>
  <c r="I33" i="15"/>
  <c r="H33" i="15"/>
  <c r="I96" i="15"/>
  <c r="H96" i="15"/>
  <c r="I46" i="15"/>
  <c r="H46" i="15"/>
  <c r="I50" i="15"/>
  <c r="H50" i="15"/>
  <c r="I77" i="15"/>
  <c r="H77" i="15"/>
  <c r="I72" i="15"/>
  <c r="H72" i="15"/>
  <c r="I27" i="15"/>
  <c r="H27" i="15"/>
  <c r="I41" i="15"/>
  <c r="H41" i="15"/>
  <c r="I78" i="15"/>
  <c r="H78" i="15"/>
  <c r="I61" i="15"/>
  <c r="H61" i="15"/>
  <c r="I36" i="15"/>
  <c r="H36" i="15"/>
  <c r="I29" i="15"/>
  <c r="H29" i="15"/>
  <c r="I34" i="15"/>
  <c r="H34" i="15"/>
  <c r="I68" i="15"/>
  <c r="H68" i="15"/>
  <c r="I39" i="15"/>
  <c r="H39" i="15"/>
  <c r="I42" i="15"/>
  <c r="H42" i="15"/>
  <c r="I24" i="15"/>
  <c r="H24" i="15"/>
  <c r="I45" i="15"/>
  <c r="H45" i="15"/>
  <c r="I17" i="15"/>
  <c r="H17" i="15"/>
  <c r="I47" i="15"/>
  <c r="H47" i="15"/>
  <c r="I28" i="15"/>
  <c r="H28" i="15"/>
  <c r="I83" i="15"/>
  <c r="H83" i="15"/>
  <c r="I19" i="15"/>
  <c r="H19" i="15"/>
  <c r="I13" i="15"/>
  <c r="H13" i="15"/>
  <c r="I26" i="15"/>
  <c r="H26" i="15"/>
  <c r="I20" i="15"/>
  <c r="H20" i="15"/>
  <c r="I21" i="15"/>
  <c r="H21" i="15"/>
  <c r="I31" i="15"/>
  <c r="H31" i="15"/>
  <c r="I30" i="15"/>
  <c r="H30" i="15"/>
  <c r="I15" i="15"/>
  <c r="H15" i="15"/>
  <c r="I16" i="15"/>
  <c r="H16" i="15"/>
  <c r="I12" i="15"/>
  <c r="H12" i="15"/>
  <c r="I18" i="15"/>
  <c r="H18" i="15"/>
  <c r="I22" i="15"/>
  <c r="H22" i="15"/>
  <c r="I11" i="15"/>
  <c r="H11" i="15"/>
  <c r="I14" i="15"/>
  <c r="H14" i="15"/>
  <c r="I9" i="15"/>
  <c r="H9" i="15"/>
  <c r="I10" i="15"/>
  <c r="H10" i="15"/>
  <c r="I8" i="15"/>
  <c r="H8" i="15"/>
  <c r="I7" i="15"/>
  <c r="H7" i="15"/>
  <c r="I765" i="15" l="1"/>
  <c r="I832" i="15"/>
  <c r="I844" i="15"/>
  <c r="I635" i="15"/>
  <c r="I853" i="15"/>
  <c r="I662" i="15"/>
  <c r="I557" i="15"/>
  <c r="I663" i="15"/>
  <c r="I801" i="15"/>
  <c r="I767" i="15"/>
  <c r="I829" i="15"/>
  <c r="I828" i="15"/>
  <c r="I846" i="15"/>
  <c r="I845" i="15"/>
  <c r="I854" i="15"/>
  <c r="I858" i="15"/>
  <c r="I872" i="15"/>
  <c r="I619" i="15"/>
  <c r="I863" i="15"/>
  <c r="I724" i="15"/>
  <c r="I727" i="15"/>
  <c r="I445" i="15"/>
  <c r="I406" i="15"/>
  <c r="I627" i="15"/>
  <c r="I862" i="15"/>
  <c r="I580" i="15"/>
  <c r="I516" i="15"/>
  <c r="I201" i="15"/>
  <c r="I444" i="15"/>
  <c r="I476" i="15"/>
  <c r="I671" i="15"/>
  <c r="I286" i="15"/>
  <c r="I470" i="15"/>
  <c r="I833" i="15"/>
  <c r="I310" i="15"/>
  <c r="I581" i="15"/>
  <c r="I277" i="15"/>
  <c r="I599" i="15"/>
  <c r="I715" i="15"/>
  <c r="I497" i="15"/>
  <c r="I404" i="15"/>
  <c r="I583" i="15"/>
  <c r="I700" i="15"/>
  <c r="I670" i="15"/>
  <c r="I284" i="15"/>
  <c r="I322" i="15"/>
  <c r="I566" i="15"/>
  <c r="I477" i="15"/>
  <c r="I647" i="15"/>
  <c r="I191" i="15"/>
  <c r="I179" i="15"/>
  <c r="I372" i="15"/>
  <c r="I408" i="15"/>
  <c r="I869" i="15"/>
  <c r="I732" i="15"/>
  <c r="I405" i="15"/>
  <c r="I97" i="15"/>
  <c r="I688" i="15"/>
  <c r="I482" i="15"/>
  <c r="I389" i="15"/>
  <c r="I421" i="15"/>
  <c r="I512" i="15"/>
  <c r="I525" i="15"/>
  <c r="I355" i="15"/>
  <c r="I82" i="15"/>
  <c r="I778" i="15"/>
  <c r="I701" i="15"/>
  <c r="I208" i="15"/>
  <c r="I714" i="15"/>
  <c r="I435" i="15"/>
  <c r="I601" i="15"/>
  <c r="I498" i="15"/>
  <c r="I495" i="15"/>
  <c r="I409" i="15"/>
  <c r="I451" i="15"/>
  <c r="I356" i="15"/>
  <c r="I335" i="15"/>
  <c r="I576" i="15"/>
  <c r="I434" i="15"/>
  <c r="I439" i="15"/>
  <c r="I536" i="15"/>
  <c r="I320" i="15"/>
  <c r="I577" i="15"/>
  <c r="I471" i="15"/>
  <c r="I376" i="15"/>
  <c r="I352" i="15"/>
  <c r="I333" i="15"/>
  <c r="I563" i="15"/>
  <c r="I177" i="15"/>
  <c r="I440" i="15"/>
  <c r="I594" i="15"/>
  <c r="I550" i="15"/>
  <c r="I481" i="15"/>
  <c r="I297" i="15"/>
  <c r="I429" i="15"/>
  <c r="I437" i="15"/>
  <c r="I450" i="15"/>
  <c r="I340" i="15"/>
  <c r="I215" i="15"/>
  <c r="I584" i="15"/>
  <c r="I430" i="15"/>
  <c r="I485" i="15"/>
  <c r="I350" i="15"/>
  <c r="I397" i="15"/>
  <c r="I218" i="15"/>
  <c r="I391" i="15"/>
  <c r="I490" i="15"/>
  <c r="I593" i="15"/>
  <c r="I572" i="15"/>
  <c r="I626" i="15"/>
  <c r="I769" i="15"/>
  <c r="I800" i="15"/>
  <c r="I549" i="15"/>
  <c r="I228" i="15"/>
  <c r="I448" i="15"/>
  <c r="I377" i="15"/>
  <c r="I469" i="15"/>
  <c r="I513" i="15"/>
  <c r="I299" i="15"/>
  <c r="I622" i="15"/>
  <c r="I263" i="15"/>
  <c r="I613" i="15"/>
  <c r="I673" i="15"/>
  <c r="I545" i="15"/>
  <c r="I808" i="15"/>
  <c r="I540" i="15"/>
  <c r="I424" i="15"/>
  <c r="I110" i="15"/>
  <c r="I570" i="15"/>
  <c r="I503" i="15"/>
  <c r="I527" i="15"/>
  <c r="I472" i="15"/>
  <c r="I266" i="15"/>
  <c r="I633" i="15"/>
  <c r="I591" i="15"/>
  <c r="I579" i="15"/>
  <c r="I248" i="15"/>
  <c r="I882" i="15"/>
  <c r="I386" i="15"/>
  <c r="I746" i="15"/>
  <c r="I479" i="15"/>
  <c r="I390" i="15"/>
  <c r="I362" i="15"/>
  <c r="I552" i="15"/>
  <c r="I499" i="15"/>
  <c r="I685" i="15"/>
  <c r="I543" i="15"/>
  <c r="I317" i="15"/>
  <c r="I509" i="15"/>
  <c r="I361" i="15"/>
  <c r="I538" i="15"/>
  <c r="I795" i="15"/>
  <c r="I364" i="15"/>
  <c r="I480" i="15"/>
  <c r="I739" i="15"/>
  <c r="I849" i="15"/>
  <c r="I369" i="15"/>
  <c r="I529" i="15"/>
  <c r="I595" i="15"/>
  <c r="I484" i="15"/>
  <c r="I597" i="15"/>
  <c r="I722" i="15"/>
  <c r="I455" i="15"/>
  <c r="I571" i="15"/>
  <c r="I371" i="15"/>
  <c r="I319" i="15"/>
  <c r="I303" i="15"/>
  <c r="I438" i="15"/>
  <c r="I637" i="15"/>
  <c r="I318" i="15"/>
  <c r="I505" i="15"/>
  <c r="I779" i="15"/>
  <c r="I657" i="15"/>
  <c r="I680" i="15"/>
  <c r="I629" i="15"/>
  <c r="I894" i="15"/>
  <c r="I463" i="15"/>
  <c r="I734" i="15"/>
  <c r="I556" i="15"/>
  <c r="I805" i="15"/>
  <c r="I553" i="15"/>
  <c r="I717" i="15"/>
  <c r="I754" i="15"/>
  <c r="I814" i="15"/>
  <c r="I887" i="15"/>
  <c r="I634" i="15"/>
  <c r="I611" i="15"/>
  <c r="I888" i="15"/>
  <c r="I850" i="15"/>
  <c r="I870" i="15"/>
  <c r="I864" i="15"/>
  <c r="I798" i="15"/>
  <c r="I288" i="15"/>
  <c r="I820" i="15"/>
  <c r="I878" i="15"/>
  <c r="I775" i="15"/>
  <c r="I458" i="15"/>
  <c r="I790" i="15"/>
  <c r="I719" i="15"/>
  <c r="I665" i="15"/>
  <c r="I604" i="15"/>
  <c r="I398" i="15"/>
  <c r="I422" i="15"/>
  <c r="I738" i="15"/>
  <c r="I645" i="15"/>
  <c r="I733" i="15"/>
  <c r="I575" i="15"/>
  <c r="I642" i="15"/>
  <c r="I753" i="15"/>
  <c r="I741" i="15"/>
  <c r="I703" i="15"/>
  <c r="I728" i="15"/>
  <c r="I737" i="15"/>
  <c r="I852" i="15"/>
  <c r="I838" i="15"/>
  <c r="I743" i="15"/>
  <c r="I511" i="15"/>
  <c r="I548" i="15"/>
  <c r="I522" i="15"/>
  <c r="I664" i="15"/>
  <c r="I776" i="15"/>
  <c r="I605" i="15"/>
  <c r="I407" i="15"/>
  <c r="I706" i="15"/>
  <c r="I666" i="15"/>
  <c r="I770" i="15"/>
  <c r="I837" i="15"/>
  <c r="I698" i="15"/>
  <c r="I656" i="15"/>
  <c r="I690" i="15"/>
  <c r="I721" i="15"/>
  <c r="I704" i="15"/>
  <c r="I731" i="15"/>
  <c r="I740" i="15"/>
  <c r="I712" i="15"/>
  <c r="I457" i="15"/>
  <c r="I660" i="15"/>
  <c r="I436" i="15"/>
  <c r="I598" i="15"/>
  <c r="I725" i="15"/>
  <c r="I600" i="15"/>
  <c r="I628" i="15"/>
  <c r="I655" i="15"/>
  <c r="I726" i="15"/>
  <c r="I510" i="15"/>
  <c r="I818" i="15"/>
  <c r="I614" i="15"/>
  <c r="I755" i="15"/>
  <c r="I419" i="15"/>
  <c r="I821" i="15"/>
  <c r="I901" i="15"/>
  <c r="I758" i="15"/>
  <c r="I620" i="15"/>
  <c r="I612" i="15"/>
  <c r="I534" i="15"/>
  <c r="I213" i="15"/>
  <c r="I742" i="15"/>
  <c r="I345" i="15"/>
  <c r="I504" i="15"/>
  <c r="I636" i="15"/>
  <c r="I609" i="15"/>
  <c r="I644" i="15"/>
  <c r="I807" i="15"/>
  <c r="I380" i="15"/>
  <c r="I788" i="15"/>
  <c r="I786" i="15"/>
  <c r="I794" i="15"/>
  <c r="I501" i="15"/>
  <c r="I539" i="15"/>
  <c r="I574" i="15"/>
  <c r="I707" i="15"/>
  <c r="I347" i="15"/>
  <c r="I494" i="15"/>
  <c r="I578" i="15"/>
  <c r="I544" i="15"/>
  <c r="I749" i="15"/>
  <c r="I830" i="15"/>
  <c r="I827" i="15"/>
  <c r="I777" i="15"/>
  <c r="I802" i="15"/>
  <c r="I523" i="15"/>
  <c r="I813" i="15"/>
  <c r="I819" i="15"/>
  <c r="I822" i="15"/>
  <c r="I782" i="15"/>
  <c r="I891" i="15"/>
  <c r="I654" i="15"/>
  <c r="I796" i="15"/>
  <c r="I684" i="15"/>
  <c r="I905" i="15"/>
  <c r="I866" i="15"/>
  <c r="I809" i="15"/>
  <c r="I694" i="15"/>
  <c r="I810" i="15"/>
  <c r="I687" i="15"/>
  <c r="I582" i="15"/>
  <c r="I632" i="15"/>
  <c r="I745" i="15"/>
  <c r="I675" i="15"/>
  <c r="I676" i="15"/>
  <c r="I768" i="15"/>
  <c r="I638" i="15"/>
  <c r="I692" i="15"/>
  <c r="I791" i="15"/>
  <c r="I586" i="15"/>
  <c r="I461" i="15"/>
  <c r="I565" i="15"/>
  <c r="I705" i="15"/>
  <c r="I414" i="15"/>
  <c r="I615" i="15"/>
  <c r="I759" i="15"/>
  <c r="I711" i="15"/>
  <c r="I506" i="15"/>
  <c r="I672" i="15"/>
  <c r="I468" i="15"/>
  <c r="I515" i="15"/>
  <c r="I682" i="15"/>
  <c r="I589" i="15"/>
  <c r="I396" i="15"/>
  <c r="I881" i="15"/>
  <c r="I677" i="15"/>
  <c r="I892" i="15"/>
  <c r="I709" i="15"/>
  <c r="I483" i="15"/>
  <c r="I573" i="15"/>
  <c r="I452" i="15"/>
  <c r="I816" i="15"/>
  <c r="I643" i="15"/>
  <c r="I691" i="15"/>
  <c r="I773" i="15"/>
  <c r="I98" i="15"/>
  <c r="I508" i="15"/>
  <c r="I683" i="15"/>
  <c r="I771" i="15"/>
  <c r="I596" i="15"/>
  <c r="I826" i="15"/>
  <c r="I631" i="15"/>
  <c r="I624" i="15"/>
  <c r="I736" i="15"/>
  <c r="I772" i="15"/>
  <c r="I652" i="15"/>
  <c r="I697" i="15"/>
  <c r="I661" i="15"/>
  <c r="I842" i="15"/>
  <c r="I630" i="15"/>
  <c r="I855" i="15"/>
  <c r="I720" i="15"/>
  <c r="I729" i="15"/>
  <c r="I554" i="15"/>
  <c r="I625" i="15"/>
  <c r="I588" i="15"/>
  <c r="I851" i="15"/>
  <c r="I792" i="15"/>
  <c r="I803" i="15"/>
  <c r="I877" i="15"/>
  <c r="I875" i="15"/>
  <c r="I806" i="15"/>
  <c r="I610" i="15"/>
  <c r="I784" i="15"/>
  <c r="I825" i="15"/>
  <c r="I602" i="15"/>
  <c r="I744" i="15"/>
  <c r="I898" i="15"/>
  <c r="I890" i="15"/>
  <c r="I603" i="15"/>
  <c r="I750" i="15"/>
  <c r="I897" i="15"/>
  <c r="I847" i="15"/>
  <c r="I799" i="15"/>
  <c r="I785" i="15"/>
  <c r="I857" i="15"/>
  <c r="I903" i="15"/>
  <c r="I766" i="15"/>
  <c r="I760" i="15"/>
  <c r="I546" i="15"/>
  <c r="I871" i="15"/>
  <c r="I713" i="15"/>
  <c r="I667" i="15"/>
  <c r="I783" i="15"/>
  <c r="I608" i="15"/>
  <c r="I618" i="15"/>
  <c r="I886" i="15"/>
  <c r="I658" i="15"/>
  <c r="I679" i="15"/>
  <c r="I592" i="15"/>
  <c r="I423" i="15"/>
  <c r="I551" i="15"/>
  <c r="I338" i="15"/>
  <c r="I811" i="15"/>
  <c r="I681" i="15"/>
  <c r="I751" i="15"/>
  <c r="I478" i="15"/>
  <c r="I621" i="15"/>
  <c r="I462" i="15"/>
  <c r="I764" i="15"/>
  <c r="I708" i="15"/>
  <c r="I689" i="15"/>
  <c r="I889" i="15"/>
  <c r="I587" i="15"/>
  <c r="I835" i="15"/>
  <c r="I730" i="15"/>
  <c r="I502" i="15"/>
  <c r="I861" i="15"/>
  <c r="I669" i="15"/>
  <c r="I702" i="15"/>
  <c r="I443" i="15"/>
  <c r="I860" i="15"/>
  <c r="I865" i="15"/>
  <c r="I756" i="15"/>
  <c r="I780" i="15"/>
  <c r="I781" i="15"/>
  <c r="I836" i="15"/>
  <c r="I787" i="15"/>
  <c r="I735" i="15"/>
  <c r="I815" i="15"/>
  <c r="I530" i="15"/>
  <c r="I793" i="15"/>
  <c r="I291" i="15"/>
  <c r="I804" i="15"/>
  <c r="I651" i="15"/>
  <c r="I874" i="15"/>
  <c r="I876" i="15"/>
  <c r="I812" i="15"/>
  <c r="I507" i="15"/>
  <c r="I879" i="15"/>
  <c r="I693" i="15"/>
  <c r="I547" i="15"/>
  <c r="I817" i="15"/>
  <c r="I757" i="15"/>
  <c r="I824" i="15"/>
  <c r="I823" i="15"/>
  <c r="I880" i="15"/>
  <c r="I885" i="15"/>
  <c r="I884" i="15"/>
  <c r="I761" i="15"/>
  <c r="I831" i="15"/>
  <c r="I896" i="15"/>
  <c r="I883" i="15"/>
  <c r="I893" i="15"/>
  <c r="I678" i="15"/>
  <c r="I834" i="15"/>
  <c r="I840" i="15"/>
  <c r="I841" i="15"/>
  <c r="I895" i="15"/>
  <c r="I747" i="15"/>
  <c r="I839" i="15"/>
  <c r="I797" i="15"/>
  <c r="I900" i="15"/>
  <c r="I774" i="15"/>
  <c r="I519" i="15"/>
  <c r="I848" i="15"/>
  <c r="I899" i="15"/>
  <c r="I904" i="15"/>
  <c r="I902" i="15"/>
  <c r="I559" i="15"/>
  <c r="I843" i="15"/>
  <c r="I867" i="15"/>
  <c r="I616" i="15"/>
  <c r="I686" i="15"/>
  <c r="I260" i="15"/>
  <c r="I640" i="15"/>
  <c r="I641" i="15"/>
  <c r="I492" i="15"/>
  <c r="I585" i="15"/>
  <c r="I316" i="15"/>
  <c r="I695" i="15"/>
  <c r="I258" i="15"/>
  <c r="I668" i="15"/>
  <c r="I763" i="15"/>
  <c r="I762" i="15"/>
  <c r="I748" i="15"/>
  <c r="I856" i="15"/>
  <c r="I752" i="15"/>
  <c r="H906" i="15"/>
  <c r="E38" i="14"/>
  <c r="M202" i="13"/>
  <c r="M164" i="13"/>
  <c r="M213" i="13"/>
  <c r="M140" i="13"/>
  <c r="M204" i="13"/>
  <c r="M149" i="13"/>
  <c r="M214" i="13"/>
  <c r="M113" i="13"/>
  <c r="M182" i="13"/>
  <c r="M215" i="13"/>
  <c r="M187" i="13"/>
  <c r="M178" i="13"/>
  <c r="M208" i="13"/>
  <c r="M144" i="13"/>
  <c r="M198" i="13"/>
  <c r="M200" i="13"/>
  <c r="M201" i="13"/>
  <c r="M203" i="13"/>
  <c r="M197" i="13"/>
  <c r="M189" i="13"/>
  <c r="M185" i="13"/>
  <c r="L202" i="13"/>
  <c r="L164" i="13"/>
  <c r="L213" i="13"/>
  <c r="L140" i="13"/>
  <c r="L204" i="13"/>
  <c r="L149" i="13"/>
  <c r="L214" i="13"/>
  <c r="L113" i="13"/>
  <c r="L182" i="13"/>
  <c r="L215" i="13"/>
  <c r="L187" i="13"/>
  <c r="L178" i="13"/>
  <c r="L208" i="13"/>
  <c r="L144" i="13"/>
  <c r="L198" i="13"/>
  <c r="L200" i="13"/>
  <c r="L201" i="13"/>
  <c r="L203" i="13"/>
  <c r="L197" i="13"/>
  <c r="L189" i="13"/>
  <c r="L185" i="13"/>
  <c r="L17" i="7"/>
  <c r="L61" i="7"/>
  <c r="L38" i="7"/>
  <c r="L24" i="7"/>
  <c r="L32" i="7"/>
  <c r="L91" i="7"/>
  <c r="L25" i="7"/>
  <c r="L96" i="7"/>
  <c r="L73" i="7"/>
  <c r="L36" i="7"/>
  <c r="L50" i="7"/>
  <c r="L49" i="7"/>
  <c r="L56" i="7"/>
  <c r="L78" i="7"/>
  <c r="L72" i="7"/>
  <c r="L48" i="7"/>
  <c r="L353" i="7"/>
  <c r="L37" i="7"/>
  <c r="L74" i="7"/>
  <c r="L57" i="7"/>
  <c r="L63" i="7"/>
  <c r="L207" i="7"/>
  <c r="L488" i="7"/>
  <c r="L93" i="7"/>
  <c r="L135" i="7"/>
  <c r="L43" i="7"/>
  <c r="L112" i="7"/>
  <c r="L121" i="7"/>
  <c r="L283" i="7"/>
  <c r="L103" i="7"/>
  <c r="L84" i="7"/>
  <c r="L65" i="7"/>
  <c r="L71" i="7"/>
  <c r="L51" i="7"/>
  <c r="L62" i="7"/>
  <c r="L55" i="7"/>
  <c r="L329" i="7"/>
  <c r="L33" i="7"/>
  <c r="L76" i="7"/>
  <c r="L59" i="7"/>
  <c r="L125" i="7"/>
  <c r="L23" i="7"/>
  <c r="L67" i="7"/>
  <c r="L272" i="7"/>
  <c r="L169" i="7"/>
  <c r="L53" i="7"/>
  <c r="L81" i="7"/>
  <c r="L70" i="7"/>
  <c r="L200" i="7"/>
  <c r="L270" i="7"/>
  <c r="L83" i="7"/>
  <c r="L158" i="7"/>
  <c r="L44" i="7"/>
  <c r="L173" i="7"/>
  <c r="L366" i="7"/>
  <c r="L148" i="7"/>
  <c r="L132" i="7"/>
  <c r="L86" i="7"/>
  <c r="L35" i="7"/>
  <c r="L87" i="7"/>
  <c r="L162" i="7"/>
  <c r="L80" i="7"/>
  <c r="L118" i="7"/>
  <c r="L109" i="7"/>
  <c r="L60" i="7"/>
  <c r="L134" i="7"/>
  <c r="L144" i="7"/>
  <c r="L99" i="7"/>
  <c r="L66" i="7"/>
  <c r="L528" i="7"/>
  <c r="L119" i="7"/>
  <c r="L202" i="7"/>
  <c r="L245" i="7"/>
  <c r="L630" i="7"/>
  <c r="L123" i="7"/>
  <c r="L115" i="7"/>
  <c r="L238" i="7"/>
  <c r="L117" i="7"/>
  <c r="L85" i="7"/>
  <c r="L102" i="7"/>
  <c r="L69" i="7"/>
  <c r="L147" i="7"/>
  <c r="L221" i="7"/>
  <c r="L133" i="7"/>
  <c r="L108" i="7"/>
  <c r="L151" i="7"/>
  <c r="L92" i="7"/>
  <c r="L239" i="7"/>
  <c r="L149" i="7"/>
  <c r="L185" i="7"/>
  <c r="L129" i="7"/>
  <c r="L113" i="7"/>
  <c r="L58" i="7"/>
  <c r="L304" i="7"/>
  <c r="L220" i="7"/>
  <c r="L268" i="7"/>
  <c r="L168" i="7"/>
  <c r="L197" i="7"/>
  <c r="L159" i="7"/>
  <c r="L116" i="7"/>
  <c r="L275" i="7"/>
  <c r="L285" i="7"/>
  <c r="L127" i="7"/>
  <c r="L460" i="7"/>
  <c r="L326" i="7"/>
  <c r="L251" i="7"/>
  <c r="L40" i="7"/>
  <c r="L187" i="7"/>
  <c r="L233" i="7"/>
  <c r="L249" i="7"/>
  <c r="L140" i="7"/>
  <c r="L68" i="7"/>
  <c r="L189" i="7"/>
  <c r="L130" i="7"/>
  <c r="L244" i="7"/>
  <c r="L323" i="7"/>
  <c r="L105" i="7"/>
  <c r="L222" i="7"/>
  <c r="L178" i="7"/>
  <c r="L107" i="7"/>
  <c r="L94" i="7"/>
  <c r="L415" i="7"/>
  <c r="L157" i="7"/>
  <c r="L243" i="7"/>
  <c r="L416" i="7"/>
  <c r="L104" i="7"/>
  <c r="L199" i="7"/>
  <c r="L52" i="7"/>
  <c r="L101" i="7"/>
  <c r="L431" i="7"/>
  <c r="L89" i="7"/>
  <c r="L175" i="7"/>
  <c r="L79" i="7"/>
  <c r="L209" i="7"/>
  <c r="L337" i="7"/>
  <c r="L649" i="7"/>
  <c r="L171" i="7"/>
  <c r="L232" i="7"/>
  <c r="L163" i="7"/>
  <c r="L143" i="7"/>
  <c r="L120" i="7"/>
  <c r="L473" i="7"/>
  <c r="L227" i="7"/>
  <c r="L131" i="7"/>
  <c r="L150" i="7"/>
  <c r="L250" i="7"/>
  <c r="L186" i="7"/>
  <c r="L154" i="7"/>
  <c r="L139" i="7"/>
  <c r="L718" i="7"/>
  <c r="L137" i="7"/>
  <c r="L214" i="7"/>
  <c r="L194" i="7"/>
  <c r="L358" i="7"/>
  <c r="L138" i="7"/>
  <c r="L365" i="7"/>
  <c r="L295" i="7"/>
  <c r="L449" i="7"/>
  <c r="L294" i="7"/>
  <c r="L339" i="7"/>
  <c r="L217" i="7"/>
  <c r="L271" i="7"/>
  <c r="L466" i="7"/>
  <c r="L153" i="7"/>
  <c r="L152" i="7"/>
  <c r="L246" i="7"/>
  <c r="L75" i="7"/>
  <c r="L325" i="7"/>
  <c r="L223" i="7"/>
  <c r="L142" i="7"/>
  <c r="L374" i="7"/>
  <c r="L308" i="7"/>
  <c r="L253" i="7"/>
  <c r="L54" i="7"/>
  <c r="L241" i="7"/>
  <c r="L161" i="7"/>
  <c r="L824" i="7"/>
  <c r="L360" i="7"/>
  <c r="L519" i="7"/>
  <c r="L307" i="7"/>
  <c r="L128" i="7"/>
  <c r="L314" i="7"/>
  <c r="L395" i="7"/>
  <c r="L216" i="7"/>
  <c r="L210" i="7"/>
  <c r="L122" i="7"/>
  <c r="L454" i="7"/>
  <c r="L300" i="7"/>
  <c r="L256" i="7"/>
  <c r="L252" i="7"/>
  <c r="L577" i="7"/>
  <c r="L410" i="7"/>
  <c r="L306" i="7"/>
  <c r="L388" i="7"/>
  <c r="L346" i="7"/>
  <c r="L399" i="7"/>
  <c r="L111" i="7"/>
  <c r="L402" i="7"/>
  <c r="L88" i="7"/>
  <c r="L176" i="7"/>
  <c r="L192" i="7"/>
  <c r="L155" i="7"/>
  <c r="L141" i="7"/>
  <c r="L170" i="7"/>
  <c r="L165" i="7"/>
  <c r="L606" i="7"/>
  <c r="L451" i="7"/>
  <c r="L195" i="7"/>
  <c r="L541" i="7"/>
  <c r="L257" i="7"/>
  <c r="L375" i="7"/>
  <c r="L467" i="7"/>
  <c r="L282" i="7"/>
  <c r="L203" i="7"/>
  <c r="L299" i="7"/>
  <c r="L146" i="7"/>
  <c r="L349" i="7"/>
  <c r="L524" i="7"/>
  <c r="L179" i="7"/>
  <c r="L273" i="7"/>
  <c r="L370" i="7"/>
  <c r="L274" i="7"/>
  <c r="L279" i="7"/>
  <c r="L264" i="7"/>
  <c r="L236" i="7"/>
  <c r="L276" i="7"/>
  <c r="L267" i="7"/>
  <c r="L166" i="7"/>
  <c r="L124" i="7"/>
  <c r="L156" i="7"/>
  <c r="L301" i="7"/>
  <c r="L145" i="7"/>
  <c r="L188" i="7"/>
  <c r="L312" i="7"/>
  <c r="L230" i="7"/>
  <c r="L518" i="7"/>
  <c r="L520" i="7"/>
  <c r="L211" i="7"/>
  <c r="L475" i="7"/>
  <c r="L432" i="7"/>
  <c r="L164" i="7"/>
  <c r="L172" i="7"/>
  <c r="L181" i="7"/>
  <c r="L242" i="7"/>
  <c r="L248" i="7"/>
  <c r="L354" i="7"/>
  <c r="L381" i="7"/>
  <c r="L450" i="7"/>
  <c r="L82" i="7"/>
  <c r="L563" i="7"/>
  <c r="L90" i="7"/>
  <c r="L390" i="7"/>
  <c r="L231" i="7"/>
  <c r="L225" i="7"/>
  <c r="L196" i="7"/>
  <c r="L319" i="7"/>
  <c r="L379" i="7"/>
  <c r="L637" i="7"/>
  <c r="L183" i="7"/>
  <c r="L373" i="7"/>
  <c r="L384" i="7"/>
  <c r="L296" i="7"/>
  <c r="L342" i="7"/>
  <c r="L240" i="7"/>
  <c r="L269" i="7"/>
  <c r="L100" i="7"/>
  <c r="L205" i="7"/>
  <c r="L114" i="7"/>
  <c r="L406" i="7"/>
  <c r="L343" i="7"/>
  <c r="L191" i="7"/>
  <c r="L313" i="7"/>
  <c r="L292" i="7"/>
  <c r="L400" i="7"/>
  <c r="L298" i="7"/>
  <c r="L255" i="7"/>
  <c r="L413" i="7"/>
  <c r="L277" i="7"/>
  <c r="L315" i="7"/>
  <c r="L394" i="7"/>
  <c r="L442" i="7"/>
  <c r="L219" i="7"/>
  <c r="L64" i="7"/>
  <c r="L535" i="7"/>
  <c r="L403" i="7"/>
  <c r="L235" i="7"/>
  <c r="L469" i="7"/>
  <c r="L427" i="7"/>
  <c r="L321" i="7"/>
  <c r="L287" i="7"/>
  <c r="L804" i="7"/>
  <c r="L331" i="7"/>
  <c r="L420" i="7"/>
  <c r="L206" i="7"/>
  <c r="L320" i="7"/>
  <c r="L568" i="7"/>
  <c r="L487" i="7"/>
  <c r="L471" i="7"/>
  <c r="L418" i="7"/>
  <c r="L480" i="7"/>
  <c r="L136" i="7"/>
  <c r="L289" i="7"/>
  <c r="L393" i="7"/>
  <c r="L564" i="7"/>
  <c r="L266" i="7"/>
  <c r="L280" i="7"/>
  <c r="L182" i="7"/>
  <c r="L317" i="7"/>
  <c r="L309" i="7"/>
  <c r="L212" i="7"/>
  <c r="L371" i="7"/>
  <c r="L160" i="7"/>
  <c r="L361" i="7"/>
  <c r="L716" i="7"/>
  <c r="L526" i="7"/>
  <c r="L106" i="7"/>
  <c r="L378" i="7"/>
  <c r="L190" i="7"/>
  <c r="L177" i="7"/>
  <c r="L542" i="7"/>
  <c r="L733" i="7"/>
  <c r="L193" i="7"/>
  <c r="L224" i="7"/>
  <c r="L265" i="7"/>
  <c r="L341" i="7"/>
  <c r="L344" i="7"/>
  <c r="L305" i="7"/>
  <c r="L696" i="7"/>
  <c r="L576" i="7"/>
  <c r="L470" i="7"/>
  <c r="L229" i="7"/>
  <c r="L322" i="7"/>
  <c r="L566" i="7"/>
  <c r="L561" i="7"/>
  <c r="L607" i="7"/>
  <c r="L330" i="7"/>
  <c r="L392" i="7"/>
  <c r="L482" i="7"/>
  <c r="L648" i="7"/>
  <c r="L293" i="7"/>
  <c r="L671" i="7"/>
  <c r="L362" i="7"/>
  <c r="L462" i="7"/>
  <c r="L688" i="7"/>
  <c r="L310" i="7"/>
  <c r="L617" i="7"/>
  <c r="L237" i="7"/>
  <c r="L226" i="7"/>
  <c r="L254" i="7"/>
  <c r="L397" i="7"/>
  <c r="L167" i="7"/>
  <c r="L281" i="7"/>
  <c r="L500" i="7"/>
  <c r="L435" i="7"/>
  <c r="L261" i="7"/>
  <c r="L532" i="7"/>
  <c r="L448" i="7"/>
  <c r="L579" i="7"/>
  <c r="L404" i="7"/>
  <c r="L263" i="7"/>
  <c r="L601" i="7"/>
  <c r="L324" i="7"/>
  <c r="L218" i="7"/>
  <c r="L417" i="7"/>
  <c r="L97" i="7"/>
  <c r="L433" i="7"/>
  <c r="L758" i="7"/>
  <c r="L441" i="7"/>
  <c r="L676" i="7"/>
  <c r="L517" i="7"/>
  <c r="L376" i="7"/>
  <c r="L700" i="7"/>
  <c r="L485" i="7"/>
  <c r="L670" i="7"/>
  <c r="L639" i="7"/>
  <c r="L184" i="7"/>
  <c r="L278" i="7"/>
  <c r="L174" i="7"/>
  <c r="L204" i="7"/>
  <c r="L411" i="7"/>
  <c r="L328" i="7"/>
  <c r="L369" i="7"/>
  <c r="L327" i="7"/>
  <c r="L350" i="7"/>
  <c r="L355" i="7"/>
  <c r="L387" i="7"/>
  <c r="L503" i="7"/>
  <c r="L318" i="7"/>
  <c r="L511" i="7"/>
  <c r="L463" i="7"/>
  <c r="L201" i="7"/>
  <c r="L534" i="7"/>
  <c r="L560" i="7"/>
  <c r="L398" i="7"/>
  <c r="L486" i="7"/>
  <c r="L259" i="7"/>
  <c r="L405" i="7"/>
  <c r="L559" i="7"/>
  <c r="L453" i="7"/>
  <c r="L597" i="7"/>
  <c r="L391" i="7"/>
  <c r="L368" i="7"/>
  <c r="L335" i="7"/>
  <c r="L284" i="7"/>
  <c r="L464" i="7"/>
  <c r="L412" i="7"/>
  <c r="L333" i="7"/>
  <c r="L627" i="7"/>
  <c r="L509" i="7"/>
  <c r="L385" i="7"/>
  <c r="L481" i="7"/>
  <c r="L572" i="7"/>
  <c r="L367" i="7"/>
  <c r="L297" i="7"/>
  <c r="L443" i="7"/>
  <c r="L714" i="7"/>
  <c r="L426" i="7"/>
  <c r="L514" i="7"/>
  <c r="L311" i="7"/>
  <c r="L363" i="7"/>
  <c r="L614" i="7"/>
  <c r="L446" i="7"/>
  <c r="L247" i="7"/>
  <c r="L537" i="7"/>
  <c r="L425" i="7"/>
  <c r="L459" i="7"/>
  <c r="L334" i="7"/>
  <c r="L198" i="7"/>
  <c r="L494" i="7"/>
  <c r="L590" i="7"/>
  <c r="L468" i="7"/>
  <c r="L865" i="7"/>
  <c r="L401" i="7"/>
  <c r="L303" i="7"/>
  <c r="L383" i="7"/>
  <c r="L504" i="7"/>
  <c r="L351" i="7"/>
  <c r="L497" i="7"/>
  <c r="L582" i="7"/>
  <c r="L699" i="7"/>
  <c r="L553" i="7"/>
  <c r="L506" i="7"/>
  <c r="L538" i="7"/>
  <c r="L408" i="7"/>
  <c r="L357" i="7"/>
  <c r="L673" i="7"/>
  <c r="L549" i="7"/>
  <c r="L599" i="7"/>
  <c r="L424" i="7"/>
  <c r="L288" i="7"/>
  <c r="L447" i="7"/>
  <c r="L604" i="7"/>
  <c r="L474" i="7"/>
  <c r="L340" i="7"/>
  <c r="L501" i="7"/>
  <c r="L372" i="7"/>
  <c r="L496" i="7"/>
  <c r="L110" i="7"/>
  <c r="L539" i="7"/>
  <c r="L414" i="7"/>
  <c r="L823" i="7"/>
  <c r="L659" i="7"/>
  <c r="L348" i="7"/>
  <c r="L455" i="7"/>
  <c r="L513" i="7"/>
  <c r="L789" i="7"/>
  <c r="L180" i="7"/>
  <c r="L389" i="7"/>
  <c r="L626" i="7"/>
  <c r="L512" i="7"/>
  <c r="L428" i="7"/>
  <c r="L409" i="7"/>
  <c r="L440" i="7"/>
  <c r="L483" i="7"/>
  <c r="L552" i="7"/>
  <c r="L533" i="7"/>
  <c r="L439" i="7"/>
  <c r="L580" i="7"/>
  <c r="L558" i="7"/>
  <c r="L491" i="7"/>
  <c r="L769" i="7"/>
  <c r="L437" i="7"/>
  <c r="L668" i="7"/>
  <c r="L547" i="7"/>
  <c r="L356" i="7"/>
  <c r="L377" i="7"/>
  <c r="L867" i="7"/>
  <c r="L708" i="7"/>
  <c r="L636" i="7"/>
  <c r="L620" i="7"/>
  <c r="L476" i="7"/>
  <c r="L613" i="7"/>
  <c r="L529" i="7"/>
  <c r="L674" i="7"/>
  <c r="L752" i="7"/>
  <c r="L493" i="7"/>
  <c r="L95" i="7"/>
  <c r="L380" i="7"/>
  <c r="L799" i="7"/>
  <c r="L652" i="7"/>
  <c r="L429" i="7"/>
  <c r="L215" i="7"/>
  <c r="L778" i="7"/>
  <c r="L521" i="7"/>
  <c r="L456" i="7"/>
  <c r="L653" i="7"/>
  <c r="L691" i="7"/>
  <c r="L571" i="7"/>
  <c r="L490" i="7"/>
  <c r="L594" i="7"/>
  <c r="L126" i="7"/>
  <c r="L868" i="7"/>
  <c r="L452" i="7"/>
  <c r="L510" i="7"/>
  <c r="L795" i="7"/>
  <c r="L286" i="7"/>
  <c r="L536" i="7"/>
  <c r="L477" i="7"/>
  <c r="L632" i="7"/>
  <c r="L445" i="7"/>
  <c r="L336" i="7"/>
  <c r="L332" i="7"/>
  <c r="L657" i="7"/>
  <c r="L739" i="7"/>
  <c r="L359" i="7"/>
  <c r="L629" i="7"/>
  <c r="L208" i="7"/>
  <c r="L761" i="7"/>
  <c r="L352" i="7"/>
  <c r="L603" i="7"/>
  <c r="L457" i="7"/>
  <c r="L600" i="7"/>
  <c r="L472" i="7"/>
  <c r="L540" i="7"/>
  <c r="L573" i="7"/>
  <c r="L531" i="7"/>
  <c r="L791" i="7"/>
  <c r="L465" i="7"/>
  <c r="L525" i="7"/>
  <c r="L583" i="7"/>
  <c r="L555" i="7"/>
  <c r="L578" i="7"/>
  <c r="L729" i="7"/>
  <c r="L642" i="7"/>
  <c r="L743" i="7"/>
  <c r="L779" i="7"/>
  <c r="L544" i="7"/>
  <c r="L835" i="7"/>
  <c r="L386" i="7"/>
  <c r="L768" i="7"/>
  <c r="L584" i="7"/>
  <c r="L810" i="7"/>
  <c r="L523" i="7"/>
  <c r="L508" i="7"/>
  <c r="L444" i="7"/>
  <c r="L776" i="7"/>
  <c r="L228" i="7"/>
  <c r="L645" i="7"/>
  <c r="L592" i="7"/>
  <c r="L654" i="7"/>
  <c r="L651" i="7"/>
  <c r="L570" i="7"/>
  <c r="L591" i="7"/>
  <c r="L773" i="7"/>
  <c r="L290" i="7"/>
  <c r="L574" i="7"/>
  <c r="L666" i="7"/>
  <c r="L565" i="7"/>
  <c r="L421" i="7"/>
  <c r="L692" i="7"/>
  <c r="L382" i="7"/>
  <c r="L484" i="7"/>
  <c r="L516" i="7"/>
  <c r="L822" i="7"/>
  <c r="L672" i="7"/>
  <c r="L234" i="7"/>
  <c r="L647" i="7"/>
  <c r="L345" i="7"/>
  <c r="L709" i="7"/>
  <c r="L722" i="7"/>
  <c r="L622" i="7"/>
  <c r="L623" i="7"/>
  <c r="L498" i="7"/>
  <c r="L550" i="7"/>
  <c r="L347" i="7"/>
  <c r="L697" i="7"/>
  <c r="L605" i="7"/>
  <c r="L502" i="7"/>
  <c r="L772" i="7"/>
  <c r="L562" i="7"/>
  <c r="L802" i="7"/>
  <c r="L262" i="7"/>
  <c r="L715" i="7"/>
  <c r="L832" i="7"/>
  <c r="L527" i="7"/>
  <c r="L430" i="7"/>
  <c r="L213" i="7"/>
  <c r="L650" i="7"/>
  <c r="L687" i="7"/>
  <c r="L461" i="7"/>
  <c r="L438" i="7"/>
  <c r="L805" i="7"/>
  <c r="L587" i="7"/>
  <c r="L634" i="7"/>
  <c r="L794" i="7"/>
  <c r="L422" i="7"/>
  <c r="L817" i="7"/>
  <c r="L826" i="7"/>
  <c r="L478" i="7"/>
  <c r="L803" i="7"/>
  <c r="L726" i="7"/>
  <c r="L754" i="7"/>
  <c r="L813" i="7"/>
  <c r="L798" i="7"/>
  <c r="L869" i="7"/>
  <c r="L638" i="7"/>
  <c r="L771" i="7"/>
  <c r="L505" i="7"/>
  <c r="L712" i="7"/>
  <c r="L683" i="7"/>
  <c r="L621" i="7"/>
  <c r="L734" i="7"/>
  <c r="L854" i="7"/>
  <c r="L643" i="7"/>
  <c r="L434" i="7"/>
  <c r="L788" i="7"/>
  <c r="L646" i="7"/>
  <c r="L633" i="7"/>
  <c r="L302" i="7"/>
  <c r="L612" i="7"/>
  <c r="L644" i="7"/>
  <c r="L690" i="7"/>
  <c r="L705" i="7"/>
  <c r="L593" i="7"/>
  <c r="L685" i="7"/>
  <c r="L608" i="7"/>
  <c r="L556" i="7"/>
  <c r="L611" i="7"/>
  <c r="L682" i="7"/>
  <c r="L717" i="7"/>
  <c r="L499" i="7"/>
  <c r="L701" i="7"/>
  <c r="L757" i="7"/>
  <c r="L479" i="7"/>
  <c r="L667" i="7"/>
  <c r="L680" i="7"/>
  <c r="L675" i="7"/>
  <c r="L819" i="7"/>
  <c r="L589" i="7"/>
  <c r="L364" i="7"/>
  <c r="L575" i="7"/>
  <c r="L740" i="7"/>
  <c r="L489" i="7"/>
  <c r="L595" i="7"/>
  <c r="L719" i="7"/>
  <c r="L581" i="7"/>
  <c r="L551" i="7"/>
  <c r="L770" i="7"/>
  <c r="L698" i="7"/>
  <c r="L800" i="7"/>
  <c r="L679" i="7"/>
  <c r="L569" i="7"/>
  <c r="L720" i="7"/>
  <c r="L728" i="7"/>
  <c r="L655" i="7"/>
  <c r="L704" i="7"/>
  <c r="L258" i="7"/>
  <c r="L815" i="7"/>
  <c r="L419" i="7"/>
  <c r="L820" i="7"/>
  <c r="L495" i="7"/>
  <c r="L396" i="7"/>
  <c r="L656" i="7"/>
  <c r="L870" i="7"/>
  <c r="L660" i="7"/>
  <c r="L707" i="7"/>
  <c r="L742" i="7"/>
  <c r="L871" i="7"/>
  <c r="L764" i="7"/>
  <c r="L436" i="7"/>
  <c r="L338" i="7"/>
  <c r="L851" i="7"/>
  <c r="L546" i="7"/>
  <c r="L839" i="7"/>
  <c r="L609" i="7"/>
  <c r="L689" i="7"/>
  <c r="L711" i="7"/>
  <c r="L628" i="7"/>
  <c r="L786" i="7"/>
  <c r="L598" i="7"/>
  <c r="L864" i="7"/>
  <c r="L631" i="7"/>
  <c r="L407" i="7"/>
  <c r="L725" i="7"/>
  <c r="L515" i="7"/>
  <c r="L596" i="7"/>
  <c r="L828" i="7"/>
  <c r="L678" i="7"/>
  <c r="L777" i="7"/>
  <c r="L703" i="7"/>
  <c r="L730" i="7"/>
  <c r="L98" i="7"/>
  <c r="L780" i="7"/>
  <c r="L548" i="7"/>
  <c r="L801" i="7"/>
  <c r="L706" i="7"/>
  <c r="L567" i="7"/>
  <c r="L751" i="7"/>
  <c r="L738" i="7"/>
  <c r="L731" i="7"/>
  <c r="L741" i="7"/>
  <c r="L721" i="7"/>
  <c r="L762" i="7"/>
  <c r="L625" i="7"/>
  <c r="L746" i="7"/>
  <c r="L661" i="7"/>
  <c r="L702" i="7"/>
  <c r="L586" i="7"/>
  <c r="L797" i="7"/>
  <c r="L545" i="7"/>
  <c r="L775" i="7"/>
  <c r="L732" i="7"/>
  <c r="L618" i="7"/>
  <c r="L610" i="7"/>
  <c r="L665" i="7"/>
  <c r="L818" i="7"/>
  <c r="L543" i="7"/>
  <c r="L806" i="7"/>
  <c r="L694" i="7"/>
  <c r="L664" i="7"/>
  <c r="L616" i="7"/>
  <c r="L782" i="7"/>
  <c r="L713" i="7"/>
  <c r="L522" i="7"/>
  <c r="L852" i="7"/>
  <c r="L807" i="7"/>
  <c r="L872" i="7"/>
  <c r="L458" i="7"/>
  <c r="L748" i="7"/>
  <c r="L856" i="7"/>
  <c r="L669" i="7"/>
  <c r="L790" i="7"/>
  <c r="L624" i="7"/>
  <c r="L693" i="7"/>
  <c r="L753" i="7"/>
  <c r="L837" i="7"/>
  <c r="L873" i="7"/>
  <c r="L874" i="7"/>
  <c r="L759" i="7"/>
  <c r="L861" i="7"/>
  <c r="L860" i="7"/>
  <c r="L658" i="7"/>
  <c r="L875" i="7"/>
  <c r="L756" i="7"/>
  <c r="L727" i="7"/>
  <c r="L866" i="7"/>
  <c r="L291" i="7"/>
  <c r="L736" i="7"/>
  <c r="L859" i="7"/>
  <c r="L760" i="7"/>
  <c r="L876" i="7"/>
  <c r="L836" i="7"/>
  <c r="L763" i="7"/>
  <c r="L316" i="7"/>
  <c r="L858" i="7"/>
  <c r="L783" i="7"/>
  <c r="L812" i="7"/>
  <c r="L784" i="7"/>
  <c r="L877" i="7"/>
  <c r="L755" i="7"/>
  <c r="L787" i="7"/>
  <c r="L878" i="7"/>
  <c r="L588" i="7"/>
  <c r="L681" i="7"/>
  <c r="L792" i="7"/>
  <c r="L745" i="7"/>
  <c r="L749" i="7"/>
  <c r="L879" i="7"/>
  <c r="L880" i="7"/>
  <c r="L881" i="7"/>
  <c r="L840" i="7"/>
  <c r="L793" i="7"/>
  <c r="L834" i="7"/>
  <c r="L882" i="7"/>
  <c r="L796" i="7"/>
  <c r="L781" i="7"/>
  <c r="L507" i="7"/>
  <c r="L814" i="7"/>
  <c r="L615" i="7"/>
  <c r="L737" i="7"/>
  <c r="L809" i="7"/>
  <c r="L883" i="7"/>
  <c r="L677" i="7"/>
  <c r="L808" i="7"/>
  <c r="L530" i="7"/>
  <c r="L686" i="7"/>
  <c r="L602" i="7"/>
  <c r="L841" i="7"/>
  <c r="L423" i="7"/>
  <c r="L884" i="7"/>
  <c r="L829" i="7"/>
  <c r="L811" i="7"/>
  <c r="L816" i="7"/>
  <c r="L885" i="7"/>
  <c r="L886" i="7"/>
  <c r="L887" i="7"/>
  <c r="L888" i="7"/>
  <c r="L827" i="7"/>
  <c r="L889" i="7"/>
  <c r="L890" i="7"/>
  <c r="L833" i="7"/>
  <c r="L695" i="7"/>
  <c r="L891" i="7"/>
  <c r="L892" i="7"/>
  <c r="L750" i="7"/>
  <c r="L893" i="7"/>
  <c r="L821" i="7"/>
  <c r="L863" i="7"/>
  <c r="L894" i="7"/>
  <c r="L895" i="7"/>
  <c r="L747" i="7"/>
  <c r="L896" i="7"/>
  <c r="L857" i="7"/>
  <c r="L785" i="7"/>
  <c r="L735" i="7"/>
  <c r="L897" i="7"/>
  <c r="L710" i="7"/>
  <c r="L766" i="7"/>
  <c r="L898" i="7"/>
  <c r="L853" i="7"/>
  <c r="L554" i="7"/>
  <c r="L684" i="7"/>
  <c r="L641" i="7"/>
  <c r="L831" i="7"/>
  <c r="L774" i="7"/>
  <c r="L862" i="7"/>
  <c r="L901" i="7"/>
  <c r="L902" i="7"/>
  <c r="L903" i="7"/>
  <c r="L855" i="7"/>
  <c r="L904" i="7"/>
  <c r="L905" i="7"/>
  <c r="K42" i="7"/>
  <c r="H853" i="7"/>
  <c r="H554" i="7"/>
  <c r="H684" i="7"/>
  <c r="H641" i="7"/>
  <c r="H831" i="7"/>
  <c r="H774" i="7"/>
  <c r="H862" i="7"/>
  <c r="H855" i="7"/>
  <c r="K898" i="7"/>
  <c r="K853" i="7"/>
  <c r="K554" i="7"/>
  <c r="K684" i="7"/>
  <c r="K641" i="7"/>
  <c r="K831" i="7"/>
  <c r="K774" i="7"/>
  <c r="K862" i="7"/>
  <c r="K901" i="7"/>
  <c r="K902" i="7"/>
  <c r="K903" i="7"/>
  <c r="K855" i="7"/>
  <c r="K904" i="7"/>
  <c r="K905" i="7"/>
  <c r="K329" i="7"/>
  <c r="K46" i="7"/>
  <c r="I906" i="15" l="1"/>
  <c r="E12" i="14"/>
  <c r="E21" i="14"/>
  <c r="E8" i="14"/>
  <c r="E32" i="14"/>
  <c r="E34" i="14"/>
  <c r="E13" i="14"/>
  <c r="E30" i="14"/>
  <c r="E9" i="14"/>
  <c r="E23" i="14"/>
  <c r="E19" i="14"/>
  <c r="E35" i="14"/>
  <c r="E14" i="14"/>
  <c r="E11" i="14"/>
  <c r="E28" i="14"/>
  <c r="E10" i="14"/>
  <c r="E33" i="14"/>
  <c r="E15" i="14"/>
  <c r="E18" i="14"/>
  <c r="E20" i="14"/>
  <c r="E25" i="14"/>
  <c r="E37" i="14"/>
  <c r="E31" i="14"/>
  <c r="E39" i="14"/>
  <c r="F44" i="14" l="1"/>
  <c r="F45" i="14"/>
  <c r="F46" i="14"/>
  <c r="F29" i="14"/>
  <c r="F49" i="14"/>
  <c r="F51" i="14"/>
  <c r="F26" i="14"/>
  <c r="F27" i="14"/>
  <c r="F47" i="14"/>
  <c r="F48" i="14"/>
  <c r="F50" i="14"/>
  <c r="F52" i="14"/>
  <c r="F16" i="14"/>
  <c r="E7" i="14"/>
  <c r="F53" i="14"/>
  <c r="F42" i="14"/>
  <c r="F31" i="14"/>
  <c r="F40" i="14"/>
  <c r="F15" i="14"/>
  <c r="F28" i="14"/>
  <c r="F19" i="14"/>
  <c r="F13" i="14"/>
  <c r="F21" i="14"/>
  <c r="K225" i="13"/>
  <c r="J225" i="13"/>
  <c r="D225" i="13"/>
  <c r="B225" i="13"/>
  <c r="L184" i="13"/>
  <c r="M184" i="13"/>
  <c r="L86" i="13"/>
  <c r="M86" i="13"/>
  <c r="L194" i="13"/>
  <c r="M194" i="13"/>
  <c r="L188" i="13"/>
  <c r="M188" i="13"/>
  <c r="L174" i="13"/>
  <c r="M174" i="13"/>
  <c r="L55" i="13"/>
  <c r="M55" i="13"/>
  <c r="L161" i="13"/>
  <c r="M161" i="13"/>
  <c r="L108" i="13"/>
  <c r="M108" i="13"/>
  <c r="L156" i="13"/>
  <c r="E156" i="13"/>
  <c r="L206" i="13"/>
  <c r="M206" i="13"/>
  <c r="L192" i="13"/>
  <c r="E192" i="13"/>
  <c r="L155" i="13"/>
  <c r="M155" i="13"/>
  <c r="L196" i="13"/>
  <c r="E196" i="13"/>
  <c r="L138" i="13"/>
  <c r="M138" i="13"/>
  <c r="L97" i="13"/>
  <c r="E97" i="13"/>
  <c r="L177" i="13"/>
  <c r="M177" i="13"/>
  <c r="L172" i="13"/>
  <c r="E172" i="13"/>
  <c r="L60" i="13"/>
  <c r="M60" i="13"/>
  <c r="L158" i="13"/>
  <c r="E158" i="13"/>
  <c r="M158" i="13"/>
  <c r="L209" i="13"/>
  <c r="M209" i="13"/>
  <c r="L110" i="13"/>
  <c r="M110" i="13"/>
  <c r="L173" i="13"/>
  <c r="M173" i="13"/>
  <c r="L167" i="13"/>
  <c r="M167" i="13"/>
  <c r="L210" i="13"/>
  <c r="M210" i="13"/>
  <c r="L146" i="13"/>
  <c r="M146" i="13"/>
  <c r="L207" i="13"/>
  <c r="M207" i="13"/>
  <c r="L211" i="13"/>
  <c r="M211" i="13"/>
  <c r="L114" i="13"/>
  <c r="M114" i="13"/>
  <c r="L128" i="13"/>
  <c r="M128" i="13"/>
  <c r="L145" i="13"/>
  <c r="M145" i="13"/>
  <c r="L160" i="13"/>
  <c r="E160" i="13"/>
  <c r="L154" i="13"/>
  <c r="M154" i="13"/>
  <c r="L195" i="13"/>
  <c r="E195" i="13"/>
  <c r="L119" i="13"/>
  <c r="M119" i="13"/>
  <c r="L132" i="13"/>
  <c r="E132" i="13"/>
  <c r="L162" i="13"/>
  <c r="M162" i="13"/>
  <c r="L159" i="13"/>
  <c r="E159" i="13"/>
  <c r="L163" i="13"/>
  <c r="M163" i="13"/>
  <c r="L41" i="13"/>
  <c r="E41" i="13"/>
  <c r="L151" i="13"/>
  <c r="M151" i="13"/>
  <c r="L57" i="13"/>
  <c r="E57" i="13"/>
  <c r="L121" i="13"/>
  <c r="M121" i="13"/>
  <c r="L98" i="13"/>
  <c r="L124" i="13"/>
  <c r="M124" i="13"/>
  <c r="L183" i="13"/>
  <c r="E183" i="13"/>
  <c r="L135" i="13"/>
  <c r="M135" i="13"/>
  <c r="L179" i="13"/>
  <c r="E179" i="13"/>
  <c r="L101" i="13"/>
  <c r="M101" i="13"/>
  <c r="L176" i="13"/>
  <c r="E176" i="13"/>
  <c r="L102" i="13"/>
  <c r="M102" i="13"/>
  <c r="L169" i="13"/>
  <c r="E169" i="13"/>
  <c r="L111" i="13"/>
  <c r="M111" i="13"/>
  <c r="L83" i="13"/>
  <c r="E83" i="13"/>
  <c r="L191" i="13"/>
  <c r="M191" i="13"/>
  <c r="L115" i="13"/>
  <c r="E115" i="13"/>
  <c r="L212" i="13"/>
  <c r="M212" i="13"/>
  <c r="L43" i="13"/>
  <c r="E43" i="13"/>
  <c r="L180" i="13"/>
  <c r="M180" i="13"/>
  <c r="L106" i="13"/>
  <c r="E106" i="13"/>
  <c r="L63" i="13"/>
  <c r="M63" i="13"/>
  <c r="L123" i="13"/>
  <c r="E123" i="13"/>
  <c r="L142" i="13"/>
  <c r="M142" i="13"/>
  <c r="L181" i="13"/>
  <c r="E181" i="13"/>
  <c r="L127" i="13"/>
  <c r="M127" i="13"/>
  <c r="L103" i="13"/>
  <c r="E103" i="13"/>
  <c r="L72" i="13"/>
  <c r="M72" i="13"/>
  <c r="L129" i="13"/>
  <c r="E129" i="13"/>
  <c r="L89" i="13"/>
  <c r="M89" i="13"/>
  <c r="L190" i="13"/>
  <c r="E190" i="13"/>
  <c r="L61" i="13"/>
  <c r="M61" i="13"/>
  <c r="L87" i="13"/>
  <c r="E87" i="13"/>
  <c r="L131" i="13"/>
  <c r="M131" i="13"/>
  <c r="L170" i="13"/>
  <c r="E170" i="13"/>
  <c r="L186" i="13"/>
  <c r="M186" i="13"/>
  <c r="L104" i="13"/>
  <c r="E104" i="13"/>
  <c r="L141" i="13"/>
  <c r="M141" i="13"/>
  <c r="L130" i="13"/>
  <c r="E130" i="13"/>
  <c r="L137" i="13"/>
  <c r="M137" i="13"/>
  <c r="L95" i="13"/>
  <c r="E95" i="13"/>
  <c r="L56" i="13"/>
  <c r="M56" i="13"/>
  <c r="L157" i="13"/>
  <c r="E157" i="13"/>
  <c r="L117" i="13"/>
  <c r="M117" i="13"/>
  <c r="L139" i="13"/>
  <c r="E139" i="13"/>
  <c r="L76" i="13"/>
  <c r="M76" i="13"/>
  <c r="L84" i="13"/>
  <c r="E84" i="13"/>
  <c r="L94" i="13"/>
  <c r="M94" i="13"/>
  <c r="L92" i="13"/>
  <c r="E92" i="13"/>
  <c r="L93" i="13"/>
  <c r="M93" i="13"/>
  <c r="L126" i="13"/>
  <c r="E126" i="13"/>
  <c r="L150" i="13"/>
  <c r="M150" i="13"/>
  <c r="L47" i="13"/>
  <c r="E47" i="13"/>
  <c r="L153" i="13"/>
  <c r="M153" i="13"/>
  <c r="L125" i="13"/>
  <c r="E125" i="13"/>
  <c r="L133" i="13"/>
  <c r="M133" i="13"/>
  <c r="L67" i="13"/>
  <c r="E67" i="13"/>
  <c r="L205" i="13"/>
  <c r="M205" i="13"/>
  <c r="L199" i="13"/>
  <c r="E199" i="13"/>
  <c r="L107" i="13"/>
  <c r="M107" i="13"/>
  <c r="L116" i="13"/>
  <c r="E116" i="13"/>
  <c r="L65" i="13"/>
  <c r="M65" i="13"/>
  <c r="L34" i="13"/>
  <c r="M34" i="13"/>
  <c r="L42" i="13"/>
  <c r="M42" i="13"/>
  <c r="L81" i="13"/>
  <c r="M81" i="13"/>
  <c r="L53" i="13"/>
  <c r="M53" i="13"/>
  <c r="L77" i="13"/>
  <c r="M77" i="13"/>
  <c r="L100" i="13"/>
  <c r="M100" i="13"/>
  <c r="L136" i="13"/>
  <c r="M136" i="13"/>
  <c r="L79" i="13"/>
  <c r="M79" i="13"/>
  <c r="L143" i="13"/>
  <c r="M143" i="13"/>
  <c r="L105" i="13"/>
  <c r="M105" i="13"/>
  <c r="L44" i="13"/>
  <c r="M44" i="13"/>
  <c r="L75" i="13"/>
  <c r="M75" i="13"/>
  <c r="L88" i="13"/>
  <c r="M88" i="13"/>
  <c r="L91" i="13"/>
  <c r="M91" i="13"/>
  <c r="L66" i="13"/>
  <c r="M66" i="13"/>
  <c r="L49" i="13"/>
  <c r="M49" i="13"/>
  <c r="L30" i="13"/>
  <c r="M30" i="13"/>
  <c r="L52" i="13"/>
  <c r="M52" i="13"/>
  <c r="L37" i="13"/>
  <c r="M37" i="13"/>
  <c r="L13" i="13"/>
  <c r="M13" i="13"/>
  <c r="L99" i="13"/>
  <c r="M99" i="13"/>
  <c r="L69" i="13"/>
  <c r="M69" i="13"/>
  <c r="L82" i="13"/>
  <c r="M82" i="13"/>
  <c r="L59" i="13"/>
  <c r="M59" i="13"/>
  <c r="L35" i="13"/>
  <c r="M35" i="13"/>
  <c r="L85" i="13"/>
  <c r="M85" i="13"/>
  <c r="L122" i="13"/>
  <c r="M122" i="13"/>
  <c r="L70" i="13"/>
  <c r="M70" i="13"/>
  <c r="L21" i="13"/>
  <c r="M21" i="13"/>
  <c r="L48" i="13"/>
  <c r="M48" i="13"/>
  <c r="L64" i="13"/>
  <c r="M64" i="13"/>
  <c r="L166" i="13"/>
  <c r="M166" i="13"/>
  <c r="L32" i="13"/>
  <c r="M32" i="13"/>
  <c r="L27" i="13"/>
  <c r="M27" i="13"/>
  <c r="L58" i="13"/>
  <c r="M58" i="13"/>
  <c r="L26" i="13"/>
  <c r="M26" i="13"/>
  <c r="L80" i="13"/>
  <c r="M80" i="13"/>
  <c r="L33" i="13"/>
  <c r="M33" i="13"/>
  <c r="L112" i="13"/>
  <c r="M112" i="13"/>
  <c r="L24" i="13"/>
  <c r="M24" i="13"/>
  <c r="L40" i="13"/>
  <c r="M40" i="13"/>
  <c r="L36" i="13"/>
  <c r="M36" i="13"/>
  <c r="L51" i="13"/>
  <c r="E51" i="13"/>
  <c r="L18" i="13"/>
  <c r="M18" i="13"/>
  <c r="L90" i="13"/>
  <c r="E90" i="13"/>
  <c r="L46" i="13"/>
  <c r="M46" i="13"/>
  <c r="L109" i="13"/>
  <c r="M109" i="13"/>
  <c r="L118" i="13"/>
  <c r="M118" i="13"/>
  <c r="L23" i="13"/>
  <c r="E23" i="13"/>
  <c r="L22" i="13"/>
  <c r="M22" i="13"/>
  <c r="L78" i="13"/>
  <c r="E78" i="13"/>
  <c r="L50" i="13"/>
  <c r="M50" i="13"/>
  <c r="L28" i="13"/>
  <c r="M28" i="13"/>
  <c r="L38" i="13"/>
  <c r="M38" i="13"/>
  <c r="L25" i="13"/>
  <c r="E25" i="13"/>
  <c r="L31" i="13"/>
  <c r="M31" i="13"/>
  <c r="L20" i="13"/>
  <c r="M20" i="13"/>
  <c r="L15" i="13"/>
  <c r="M15" i="13"/>
  <c r="L19" i="13"/>
  <c r="M19" i="13"/>
  <c r="L29" i="13"/>
  <c r="M29" i="13"/>
  <c r="L10" i="13"/>
  <c r="E10" i="13"/>
  <c r="L17" i="13"/>
  <c r="M17" i="13"/>
  <c r="L12" i="13"/>
  <c r="E12" i="13"/>
  <c r="L16" i="13"/>
  <c r="M16" i="13"/>
  <c r="L14" i="13"/>
  <c r="L11" i="13"/>
  <c r="M11" i="13"/>
  <c r="L9" i="13"/>
  <c r="M9" i="13"/>
  <c r="L8" i="13"/>
  <c r="M8" i="13"/>
  <c r="L7" i="13"/>
  <c r="E117" i="13" l="1"/>
  <c r="E194" i="13"/>
  <c r="E48" i="13"/>
  <c r="E101" i="13"/>
  <c r="E107" i="13"/>
  <c r="E17" i="13"/>
  <c r="E72" i="13"/>
  <c r="E46" i="13"/>
  <c r="E91" i="13"/>
  <c r="E118" i="14"/>
  <c r="F7" i="14"/>
  <c r="F32" i="14"/>
  <c r="F9" i="14"/>
  <c r="F14" i="14"/>
  <c r="F38" i="14"/>
  <c r="F20" i="14"/>
  <c r="F36" i="14"/>
  <c r="F22" i="14"/>
  <c r="F24" i="14"/>
  <c r="F12" i="14"/>
  <c r="F8" i="14"/>
  <c r="F34" i="14"/>
  <c r="F30" i="14"/>
  <c r="F23" i="14"/>
  <c r="F35" i="14"/>
  <c r="F11" i="14"/>
  <c r="F10" i="14"/>
  <c r="F33" i="14"/>
  <c r="F18" i="14"/>
  <c r="F25" i="14"/>
  <c r="F17" i="14"/>
  <c r="F37" i="14"/>
  <c r="F39" i="14"/>
  <c r="F41" i="14"/>
  <c r="F43" i="14"/>
  <c r="C225" i="13"/>
  <c r="E38" i="13"/>
  <c r="E33" i="13"/>
  <c r="E69" i="13"/>
  <c r="E100" i="13"/>
  <c r="E150" i="13"/>
  <c r="E186" i="13"/>
  <c r="E180" i="13"/>
  <c r="E211" i="13"/>
  <c r="E11" i="13"/>
  <c r="E15" i="13"/>
  <c r="E22" i="13"/>
  <c r="E36" i="13"/>
  <c r="E27" i="13"/>
  <c r="E85" i="13"/>
  <c r="E52" i="13"/>
  <c r="E105" i="13"/>
  <c r="E42" i="13"/>
  <c r="E205" i="13"/>
  <c r="E93" i="13"/>
  <c r="E56" i="13"/>
  <c r="E131" i="13"/>
  <c r="E127" i="13"/>
  <c r="E191" i="13"/>
  <c r="E124" i="13"/>
  <c r="E167" i="13"/>
  <c r="E161" i="13"/>
  <c r="E144" i="13"/>
  <c r="E184" i="13"/>
  <c r="M126" i="13"/>
  <c r="M157" i="13"/>
  <c r="M170" i="13"/>
  <c r="M103" i="13"/>
  <c r="E174" i="13"/>
  <c r="E188" i="13"/>
  <c r="M199" i="13"/>
  <c r="E8" i="13"/>
  <c r="E16" i="13"/>
  <c r="E29" i="13"/>
  <c r="E31" i="13"/>
  <c r="E50" i="13"/>
  <c r="E118" i="13"/>
  <c r="E18" i="13"/>
  <c r="E24" i="13"/>
  <c r="E26" i="13"/>
  <c r="E166" i="13"/>
  <c r="E70" i="13"/>
  <c r="E59" i="13"/>
  <c r="E13" i="13"/>
  <c r="E49" i="13"/>
  <c r="E75" i="13"/>
  <c r="E79" i="13"/>
  <c r="E53" i="13"/>
  <c r="E65" i="13"/>
  <c r="E133" i="13"/>
  <c r="M125" i="13"/>
  <c r="E153" i="13"/>
  <c r="E94" i="13"/>
  <c r="M84" i="13"/>
  <c r="E76" i="13"/>
  <c r="E137" i="13"/>
  <c r="M130" i="13"/>
  <c r="E141" i="13"/>
  <c r="E61" i="13"/>
  <c r="M190" i="13"/>
  <c r="E89" i="13"/>
  <c r="E142" i="13"/>
  <c r="M123" i="13"/>
  <c r="E63" i="13"/>
  <c r="E212" i="13"/>
  <c r="E111" i="13"/>
  <c r="M169" i="13"/>
  <c r="E102" i="13"/>
  <c r="E135" i="13"/>
  <c r="E128" i="13"/>
  <c r="E146" i="13"/>
  <c r="E110" i="13"/>
  <c r="M14" i="13"/>
  <c r="M12" i="13"/>
  <c r="M10" i="13"/>
  <c r="M25" i="13"/>
  <c r="M78" i="13"/>
  <c r="M23" i="13"/>
  <c r="M90" i="13"/>
  <c r="M51" i="13"/>
  <c r="E7" i="13"/>
  <c r="E9" i="13"/>
  <c r="E14" i="13"/>
  <c r="E19" i="13"/>
  <c r="E20" i="13"/>
  <c r="E28" i="13"/>
  <c r="E109" i="13"/>
  <c r="E40" i="13"/>
  <c r="E112" i="13"/>
  <c r="E80" i="13"/>
  <c r="E58" i="13"/>
  <c r="E32" i="13"/>
  <c r="E64" i="13"/>
  <c r="E21" i="13"/>
  <c r="E122" i="13"/>
  <c r="E35" i="13"/>
  <c r="E82" i="13"/>
  <c r="E99" i="13"/>
  <c r="E37" i="13"/>
  <c r="E30" i="13"/>
  <c r="E66" i="13"/>
  <c r="E88" i="13"/>
  <c r="E44" i="13"/>
  <c r="E143" i="13"/>
  <c r="E136" i="13"/>
  <c r="E77" i="13"/>
  <c r="E81" i="13"/>
  <c r="E34" i="13"/>
  <c r="M116" i="13"/>
  <c r="M67" i="13"/>
  <c r="M47" i="13"/>
  <c r="M92" i="13"/>
  <c r="M139" i="13"/>
  <c r="M95" i="13"/>
  <c r="M104" i="13"/>
  <c r="M87" i="13"/>
  <c r="M129" i="13"/>
  <c r="M181" i="13"/>
  <c r="M106" i="13"/>
  <c r="M115" i="13"/>
  <c r="M179" i="13"/>
  <c r="M7" i="13"/>
  <c r="M43" i="13"/>
  <c r="M83" i="13"/>
  <c r="M176" i="13"/>
  <c r="M183" i="13"/>
  <c r="M98" i="13"/>
  <c r="E98" i="13"/>
  <c r="E121" i="13"/>
  <c r="M57" i="13"/>
  <c r="E151" i="13"/>
  <c r="M41" i="13"/>
  <c r="E163" i="13"/>
  <c r="M159" i="13"/>
  <c r="E162" i="13"/>
  <c r="M132" i="13"/>
  <c r="E119" i="13"/>
  <c r="M195" i="13"/>
  <c r="E154" i="13"/>
  <c r="M160" i="13"/>
  <c r="E145" i="13"/>
  <c r="E114" i="13"/>
  <c r="E207" i="13"/>
  <c r="E210" i="13"/>
  <c r="E173" i="13"/>
  <c r="E209" i="13"/>
  <c r="E60" i="13"/>
  <c r="M172" i="13"/>
  <c r="E177" i="13"/>
  <c r="M97" i="13"/>
  <c r="E138" i="13"/>
  <c r="M196" i="13"/>
  <c r="E155" i="13"/>
  <c r="M192" i="13"/>
  <c r="E206" i="13"/>
  <c r="M156" i="13"/>
  <c r="E108" i="13"/>
  <c r="E55" i="13"/>
  <c r="E208" i="13"/>
  <c r="E86" i="13"/>
  <c r="L225" i="13"/>
  <c r="F216" i="13" l="1"/>
  <c r="F147" i="13"/>
  <c r="F217" i="13"/>
  <c r="F218" i="13"/>
  <c r="F152" i="13"/>
  <c r="F165" i="13"/>
  <c r="F148" i="13"/>
  <c r="F175" i="13"/>
  <c r="F168" i="13"/>
  <c r="F74" i="13"/>
  <c r="F68" i="13"/>
  <c r="F39" i="13"/>
  <c r="F71" i="13"/>
  <c r="F45" i="13"/>
  <c r="F219" i="13"/>
  <c r="F220" i="13"/>
  <c r="F222" i="13"/>
  <c r="F223" i="13"/>
  <c r="F120" i="13"/>
  <c r="F96" i="13"/>
  <c r="F62" i="13"/>
  <c r="F73" i="13"/>
  <c r="F54" i="13"/>
  <c r="F193" i="13"/>
  <c r="F171" i="13"/>
  <c r="F221" i="13"/>
  <c r="F134" i="13"/>
  <c r="F224" i="13"/>
  <c r="E225" i="13"/>
  <c r="F202" i="13"/>
  <c r="F213" i="13"/>
  <c r="F204" i="13"/>
  <c r="F214" i="13"/>
  <c r="F164" i="13"/>
  <c r="F140" i="13"/>
  <c r="F149" i="13"/>
  <c r="F113" i="13"/>
  <c r="F118" i="14"/>
  <c r="F55" i="13"/>
  <c r="F138" i="13"/>
  <c r="F212" i="13"/>
  <c r="F84" i="13"/>
  <c r="F206" i="13"/>
  <c r="F142" i="13"/>
  <c r="F199" i="13"/>
  <c r="F185" i="13"/>
  <c r="F108" i="13"/>
  <c r="F155" i="13"/>
  <c r="F195" i="13"/>
  <c r="F191" i="13"/>
  <c r="F63" i="13"/>
  <c r="F170" i="13"/>
  <c r="F125" i="13"/>
  <c r="F34" i="13"/>
  <c r="F23" i="13"/>
  <c r="F60" i="13"/>
  <c r="F215" i="13"/>
  <c r="F172" i="13"/>
  <c r="F61" i="13"/>
  <c r="F78" i="13"/>
  <c r="F127" i="13"/>
  <c r="F177" i="13"/>
  <c r="F132" i="13"/>
  <c r="F93" i="13"/>
  <c r="F25" i="13"/>
  <c r="F121" i="13"/>
  <c r="F75" i="13"/>
  <c r="F89" i="13"/>
  <c r="F159" i="13"/>
  <c r="F161" i="13"/>
  <c r="F110" i="13"/>
  <c r="F184" i="13"/>
  <c r="F167" i="13"/>
  <c r="F104" i="13"/>
  <c r="F209" i="13"/>
  <c r="F174" i="13"/>
  <c r="F158" i="13"/>
  <c r="F22" i="13"/>
  <c r="F156" i="13"/>
  <c r="F173" i="13"/>
  <c r="F197" i="13"/>
  <c r="F190" i="13"/>
  <c r="F14" i="13"/>
  <c r="F146" i="13"/>
  <c r="F205" i="13"/>
  <c r="F21" i="13"/>
  <c r="F15" i="13"/>
  <c r="F189" i="13"/>
  <c r="F210" i="13"/>
  <c r="F86" i="13"/>
  <c r="F207" i="13"/>
  <c r="F194" i="13"/>
  <c r="F41" i="13"/>
  <c r="F107" i="13"/>
  <c r="F64" i="13"/>
  <c r="F201" i="13"/>
  <c r="F32" i="13"/>
  <c r="F58" i="13"/>
  <c r="F203" i="13"/>
  <c r="F133" i="13"/>
  <c r="F80" i="13"/>
  <c r="F67" i="13"/>
  <c r="F200" i="13"/>
  <c r="F154" i="13"/>
  <c r="F208" i="13"/>
  <c r="F163" i="13"/>
  <c r="F178" i="13"/>
  <c r="F97" i="13"/>
  <c r="F160" i="13"/>
  <c r="F124" i="13"/>
  <c r="F183" i="13"/>
  <c r="F28" i="13"/>
  <c r="F122" i="13"/>
  <c r="F114" i="13"/>
  <c r="F145" i="13"/>
  <c r="F198" i="13"/>
  <c r="F182" i="13"/>
  <c r="F151" i="13"/>
  <c r="F101" i="13"/>
  <c r="F72" i="13"/>
  <c r="F112" i="13"/>
  <c r="F13" i="13"/>
  <c r="F10" i="13"/>
  <c r="F131" i="13"/>
  <c r="F130" i="13"/>
  <c r="F116" i="13"/>
  <c r="F59" i="13"/>
  <c r="F29" i="13"/>
  <c r="F162" i="13"/>
  <c r="F144" i="13"/>
  <c r="F196" i="13"/>
  <c r="F211" i="13"/>
  <c r="F137" i="13"/>
  <c r="F157" i="13"/>
  <c r="F128" i="13"/>
  <c r="F153" i="13"/>
  <c r="F126" i="13"/>
  <c r="F106" i="13"/>
  <c r="F53" i="13"/>
  <c r="F17" i="13"/>
  <c r="F143" i="13"/>
  <c r="F181" i="13"/>
  <c r="F35" i="13"/>
  <c r="F100" i="13"/>
  <c r="F48" i="13"/>
  <c r="F57" i="13"/>
  <c r="F186" i="13"/>
  <c r="F81" i="13"/>
  <c r="F20" i="13"/>
  <c r="F16" i="13"/>
  <c r="F141" i="13"/>
  <c r="F176" i="13"/>
  <c r="F77" i="13"/>
  <c r="F9" i="13"/>
  <c r="F139" i="13"/>
  <c r="F135" i="13"/>
  <c r="F56" i="13"/>
  <c r="F83" i="13"/>
  <c r="F44" i="13"/>
  <c r="F92" i="13"/>
  <c r="F26" i="13"/>
  <c r="F117" i="13"/>
  <c r="F88" i="13"/>
  <c r="F169" i="13"/>
  <c r="F91" i="13"/>
  <c r="F102" i="13"/>
  <c r="F76" i="13"/>
  <c r="F43" i="13"/>
  <c r="F37" i="13"/>
  <c r="F47" i="13"/>
  <c r="F33" i="13"/>
  <c r="F111" i="13"/>
  <c r="F94" i="13"/>
  <c r="F123" i="13"/>
  <c r="F82" i="13"/>
  <c r="F115" i="13"/>
  <c r="F69" i="13"/>
  <c r="F24" i="13"/>
  <c r="F11" i="13"/>
  <c r="F12" i="13"/>
  <c r="F36" i="13"/>
  <c r="F8" i="13"/>
  <c r="F95" i="13"/>
  <c r="F18" i="13"/>
  <c r="F30" i="13"/>
  <c r="M225" i="13"/>
  <c r="F79" i="13"/>
  <c r="F85" i="13"/>
  <c r="F46" i="13"/>
  <c r="F40" i="13"/>
  <c r="F99" i="13"/>
  <c r="F179" i="13"/>
  <c r="F105" i="13"/>
  <c r="F70" i="13"/>
  <c r="F118" i="13"/>
  <c r="F7" i="13"/>
  <c r="F98" i="13"/>
  <c r="F136" i="13"/>
  <c r="F109" i="13"/>
  <c r="F129" i="13"/>
  <c r="F65" i="13"/>
  <c r="F49" i="13"/>
  <c r="F166" i="13"/>
  <c r="F50" i="13"/>
  <c r="F42" i="13"/>
  <c r="F52" i="13"/>
  <c r="F27" i="13"/>
  <c r="F38" i="13"/>
  <c r="F90" i="13"/>
  <c r="F31" i="13"/>
  <c r="F187" i="13"/>
  <c r="F119" i="13"/>
  <c r="F188" i="13"/>
  <c r="F192" i="13"/>
  <c r="F180" i="13"/>
  <c r="F150" i="13"/>
  <c r="F103" i="13"/>
  <c r="F66" i="13"/>
  <c r="F19" i="13"/>
  <c r="F87" i="13"/>
  <c r="F51" i="13"/>
  <c r="F225" i="13" l="1"/>
  <c r="K10" i="7"/>
  <c r="K14" i="7"/>
  <c r="K9" i="7"/>
  <c r="K50" i="7"/>
  <c r="K8" i="7"/>
  <c r="K12" i="7"/>
  <c r="K15" i="7"/>
  <c r="K22" i="7"/>
  <c r="K30" i="7"/>
  <c r="K43" i="7"/>
  <c r="K16" i="7"/>
  <c r="K19" i="7"/>
  <c r="K33" i="7"/>
  <c r="K13" i="7"/>
  <c r="K18" i="7"/>
  <c r="K72" i="7"/>
  <c r="K17" i="7"/>
  <c r="K11" i="7"/>
  <c r="K20" i="7"/>
  <c r="K41" i="7"/>
  <c r="K26" i="7"/>
  <c r="K169" i="7"/>
  <c r="K27" i="7"/>
  <c r="K61" i="7"/>
  <c r="K270" i="7"/>
  <c r="K21" i="7"/>
  <c r="K32" i="7"/>
  <c r="K38" i="7"/>
  <c r="K25" i="7"/>
  <c r="K53" i="7"/>
  <c r="K55" i="7"/>
  <c r="K28" i="7"/>
  <c r="K62" i="7"/>
  <c r="K122" i="7"/>
  <c r="K29" i="7"/>
  <c r="K73" i="7"/>
  <c r="K31" i="7"/>
  <c r="K45" i="7"/>
  <c r="K36" i="7"/>
  <c r="K172" i="7"/>
  <c r="K162" i="7"/>
  <c r="K96" i="7"/>
  <c r="K58" i="7"/>
  <c r="K77" i="7"/>
  <c r="K93" i="7"/>
  <c r="K57" i="7"/>
  <c r="K76" i="7"/>
  <c r="K65" i="7"/>
  <c r="K121" i="7"/>
  <c r="K24" i="7"/>
  <c r="K81" i="7"/>
  <c r="K283" i="7"/>
  <c r="K23" i="7"/>
  <c r="K103" i="7"/>
  <c r="K158" i="7"/>
  <c r="K44" i="7"/>
  <c r="K74" i="7"/>
  <c r="K63" i="7"/>
  <c r="K56" i="7"/>
  <c r="K85" i="7"/>
  <c r="K323" i="7"/>
  <c r="K66" i="7"/>
  <c r="K148" i="7"/>
  <c r="K52" i="7"/>
  <c r="K129" i="7"/>
  <c r="K151" i="7"/>
  <c r="K49" i="7"/>
  <c r="K112" i="7"/>
  <c r="K105" i="7"/>
  <c r="K272" i="7"/>
  <c r="K84" i="7"/>
  <c r="K157" i="7"/>
  <c r="K37" i="7"/>
  <c r="K214" i="7"/>
  <c r="K104" i="7"/>
  <c r="K35" i="7"/>
  <c r="K83" i="7"/>
  <c r="K101" i="7"/>
  <c r="K71" i="7"/>
  <c r="K87" i="7"/>
  <c r="K178" i="7"/>
  <c r="K238" i="7"/>
  <c r="K89" i="7"/>
  <c r="K135" i="7"/>
  <c r="K222" i="7"/>
  <c r="K118" i="7"/>
  <c r="K113" i="7"/>
  <c r="K107" i="7"/>
  <c r="K91" i="7"/>
  <c r="K60" i="7"/>
  <c r="K147" i="7"/>
  <c r="K140" i="7"/>
  <c r="K285" i="7"/>
  <c r="K138" i="7"/>
  <c r="K292" i="7"/>
  <c r="K253" i="7"/>
  <c r="K133" i="7"/>
  <c r="K142" i="7"/>
  <c r="K220" i="7"/>
  <c r="K115" i="7"/>
  <c r="K150" i="7"/>
  <c r="K326" i="7"/>
  <c r="K102" i="7"/>
  <c r="K221" i="7"/>
  <c r="K202" i="7"/>
  <c r="K244" i="7"/>
  <c r="K79" i="7"/>
  <c r="K51" i="7"/>
  <c r="K488" i="7"/>
  <c r="K200" i="7"/>
  <c r="K237" i="7"/>
  <c r="K69" i="7"/>
  <c r="K264" i="7"/>
  <c r="K59" i="7"/>
  <c r="K132" i="7"/>
  <c r="K48" i="7"/>
  <c r="K325" i="7"/>
  <c r="K452" i="7"/>
  <c r="K127" i="7"/>
  <c r="K78" i="7"/>
  <c r="K111" i="7"/>
  <c r="K173" i="7"/>
  <c r="K137" i="7"/>
  <c r="K203" i="7"/>
  <c r="K144" i="7"/>
  <c r="K108" i="7"/>
  <c r="K94" i="7"/>
  <c r="K198" i="7"/>
  <c r="K402" i="7"/>
  <c r="K99" i="7"/>
  <c r="K149" i="7"/>
  <c r="K175" i="7"/>
  <c r="K217" i="7"/>
  <c r="K256" i="7"/>
  <c r="K251" i="7"/>
  <c r="K117" i="7"/>
  <c r="K273" i="7"/>
  <c r="K337" i="7"/>
  <c r="K92" i="7"/>
  <c r="K70" i="7"/>
  <c r="K189" i="7"/>
  <c r="K306" i="7"/>
  <c r="K231" i="7"/>
  <c r="K194" i="7"/>
  <c r="K131" i="7"/>
  <c r="K40" i="7"/>
  <c r="K75" i="7"/>
  <c r="K250" i="7"/>
  <c r="K154" i="7"/>
  <c r="K165" i="7"/>
  <c r="K274" i="7"/>
  <c r="K185" i="7"/>
  <c r="K353" i="7"/>
  <c r="K324" i="7"/>
  <c r="K123" i="7"/>
  <c r="K824" i="7"/>
  <c r="K146" i="7"/>
  <c r="K343" i="7"/>
  <c r="K301" i="7"/>
  <c r="K120" i="7"/>
  <c r="K520" i="7"/>
  <c r="K184" i="7"/>
  <c r="K375" i="7"/>
  <c r="K196" i="7"/>
  <c r="K209" i="7"/>
  <c r="K130" i="7"/>
  <c r="K265" i="7"/>
  <c r="K163" i="7"/>
  <c r="K153" i="7"/>
  <c r="K80" i="7"/>
  <c r="K199" i="7"/>
  <c r="K315" i="7"/>
  <c r="K304" i="7"/>
  <c r="K207" i="7"/>
  <c r="K88" i="7"/>
  <c r="K372" i="7"/>
  <c r="K119" i="7"/>
  <c r="K617" i="7"/>
  <c r="K394" i="7"/>
  <c r="K106" i="7"/>
  <c r="K171" i="7"/>
  <c r="K314" i="7"/>
  <c r="K374" i="7"/>
  <c r="K246" i="7"/>
  <c r="K637" i="7"/>
  <c r="K249" i="7"/>
  <c r="K139" i="7"/>
  <c r="K143" i="7"/>
  <c r="K245" i="7"/>
  <c r="K114" i="7"/>
  <c r="K136" i="7"/>
  <c r="K497" i="7"/>
  <c r="K152" i="7"/>
  <c r="K282" i="7"/>
  <c r="K413" i="7"/>
  <c r="K64" i="7"/>
  <c r="K170" i="7"/>
  <c r="K86" i="7"/>
  <c r="K577" i="7"/>
  <c r="K213" i="7"/>
  <c r="K524" i="7"/>
  <c r="K381" i="7"/>
  <c r="K295" i="7"/>
  <c r="K308" i="7"/>
  <c r="K109" i="7"/>
  <c r="K410" i="7"/>
  <c r="K398" i="7"/>
  <c r="K370" i="7"/>
  <c r="K271" i="7"/>
  <c r="K473" i="7"/>
  <c r="K528" i="7"/>
  <c r="K293" i="7"/>
  <c r="K313" i="7"/>
  <c r="K400" i="7"/>
  <c r="K166" i="7"/>
  <c r="K447" i="7"/>
  <c r="K186" i="7"/>
  <c r="K300" i="7"/>
  <c r="K192" i="7"/>
  <c r="K424" i="7"/>
  <c r="K426" i="7"/>
  <c r="K319" i="7"/>
  <c r="K242" i="7"/>
  <c r="K420" i="7"/>
  <c r="K294" i="7"/>
  <c r="K275" i="7"/>
  <c r="K227" i="7"/>
  <c r="K167" i="7"/>
  <c r="K289" i="7"/>
  <c r="K823" i="7"/>
  <c r="K182" i="7"/>
  <c r="K636" i="7"/>
  <c r="K267" i="7"/>
  <c r="K210" i="7"/>
  <c r="K459" i="7"/>
  <c r="K155" i="7"/>
  <c r="K174" i="7"/>
  <c r="K558" i="7"/>
  <c r="K134" i="7"/>
  <c r="K368" i="7"/>
  <c r="K342" i="7"/>
  <c r="K236" i="7"/>
  <c r="K449" i="7"/>
  <c r="K553" i="7"/>
  <c r="K415" i="7"/>
  <c r="K124" i="7"/>
  <c r="K378" i="7"/>
  <c r="K219" i="7"/>
  <c r="K404" i="7"/>
  <c r="K382" i="7"/>
  <c r="K279" i="7"/>
  <c r="K97" i="7"/>
  <c r="K252" i="7"/>
  <c r="K467" i="7"/>
  <c r="K230" i="7"/>
  <c r="K278" i="7"/>
  <c r="K296" i="7"/>
  <c r="K232" i="7"/>
  <c r="K670" i="7"/>
  <c r="K699" i="7"/>
  <c r="K365" i="7"/>
  <c r="K187" i="7"/>
  <c r="K429" i="7"/>
  <c r="K718" i="7"/>
  <c r="K360" i="7"/>
  <c r="K125" i="7"/>
  <c r="K349" i="7"/>
  <c r="K376" i="7"/>
  <c r="K854" i="7"/>
  <c r="K565" i="7"/>
  <c r="K225" i="7"/>
  <c r="K177" i="7"/>
  <c r="K205" i="7"/>
  <c r="K332" i="7"/>
  <c r="K441" i="7"/>
  <c r="K366" i="7"/>
  <c r="K128" i="7"/>
  <c r="K223" i="7"/>
  <c r="K454" i="7"/>
  <c r="K882" i="7"/>
  <c r="K357" i="7"/>
  <c r="K460" i="7"/>
  <c r="K358" i="7"/>
  <c r="K472" i="7"/>
  <c r="K159" i="7"/>
  <c r="K312" i="7"/>
  <c r="K328" i="7"/>
  <c r="K354" i="7"/>
  <c r="K534" i="7"/>
  <c r="K674" i="7"/>
  <c r="K579" i="7"/>
  <c r="K277" i="7"/>
  <c r="K287" i="7"/>
  <c r="K211" i="7"/>
  <c r="K466" i="7"/>
  <c r="K405" i="7"/>
  <c r="K188" i="7"/>
  <c r="K397" i="7"/>
  <c r="K444" i="7"/>
  <c r="K388" i="7"/>
  <c r="K373" i="7"/>
  <c r="K280" i="7"/>
  <c r="K463" i="7"/>
  <c r="K601" i="7"/>
  <c r="K141" i="7"/>
  <c r="K385" i="7"/>
  <c r="K239" i="7"/>
  <c r="K826" i="7"/>
  <c r="K416" i="7"/>
  <c r="K489" i="7"/>
  <c r="K334" i="7"/>
  <c r="K263" i="7"/>
  <c r="K446" i="7"/>
  <c r="K464" i="7"/>
  <c r="K212" i="7"/>
  <c r="K268" i="7"/>
  <c r="K218" i="7"/>
  <c r="K456" i="7"/>
  <c r="K183" i="7"/>
  <c r="K379" i="7"/>
  <c r="K428" i="7"/>
  <c r="K403" i="7"/>
  <c r="K527" i="7"/>
  <c r="K485" i="7"/>
  <c r="K303" i="7"/>
  <c r="K322" i="7"/>
  <c r="K630" i="7"/>
  <c r="K216" i="7"/>
  <c r="K380" i="7"/>
  <c r="K116" i="7"/>
  <c r="K181" i="7"/>
  <c r="K516" i="7"/>
  <c r="K201" i="7"/>
  <c r="K487" i="7"/>
  <c r="K392" i="7"/>
  <c r="K168" i="7"/>
  <c r="K406" i="7"/>
  <c r="K344" i="7"/>
  <c r="K240" i="7"/>
  <c r="K340" i="7"/>
  <c r="K390" i="7"/>
  <c r="K330" i="7"/>
  <c r="K399" i="7"/>
  <c r="K494" i="7"/>
  <c r="K350" i="7"/>
  <c r="K417" i="7"/>
  <c r="K482" i="7"/>
  <c r="K566" i="7"/>
  <c r="K469" i="7"/>
  <c r="K451" i="7"/>
  <c r="K627" i="7"/>
  <c r="K432" i="7"/>
  <c r="K474" i="7"/>
  <c r="K702" i="7"/>
  <c r="K254" i="7"/>
  <c r="K369" i="7"/>
  <c r="K462" i="7"/>
  <c r="K671" i="7"/>
  <c r="K387" i="7"/>
  <c r="K309" i="7"/>
  <c r="K320" i="7"/>
  <c r="K197" i="7"/>
  <c r="K377" i="7"/>
  <c r="K317" i="7"/>
  <c r="K648" i="7"/>
  <c r="K769" i="7"/>
  <c r="K564" i="7"/>
  <c r="K412" i="7"/>
  <c r="K465" i="7"/>
  <c r="K450" i="7"/>
  <c r="K195" i="7"/>
  <c r="K145" i="7"/>
  <c r="K457" i="7"/>
  <c r="K126" i="7"/>
  <c r="K235" i="7"/>
  <c r="K291" i="7"/>
  <c r="K297" i="7"/>
  <c r="K607" i="7"/>
  <c r="K321" i="7"/>
  <c r="K542" i="7"/>
  <c r="K90" i="7"/>
  <c r="K179" i="7"/>
  <c r="K408" i="7"/>
  <c r="K305" i="7"/>
  <c r="K355" i="7"/>
  <c r="K191" i="7"/>
  <c r="K161" i="7"/>
  <c r="K878" i="7"/>
  <c r="K758" i="7"/>
  <c r="K414" i="7"/>
  <c r="K281" i="7"/>
  <c r="K604" i="7"/>
  <c r="K582" i="7"/>
  <c r="K572" i="7"/>
  <c r="K552" i="7"/>
  <c r="K510" i="7"/>
  <c r="K418" i="7"/>
  <c r="K574" i="7"/>
  <c r="K481" i="7"/>
  <c r="K514" i="7"/>
  <c r="K703" i="7"/>
  <c r="K233" i="7"/>
  <c r="K518" i="7"/>
  <c r="K626" i="7"/>
  <c r="K681" i="7"/>
  <c r="K352" i="7"/>
  <c r="K391" i="7"/>
  <c r="K592" i="7"/>
  <c r="K327" i="7"/>
  <c r="K339" i="7"/>
  <c r="K453" i="7"/>
  <c r="K521" i="7"/>
  <c r="K389" i="7"/>
  <c r="K435" i="7"/>
  <c r="K571" i="7"/>
  <c r="K384" i="7"/>
  <c r="K259" i="7"/>
  <c r="K536" i="7"/>
  <c r="K348" i="7"/>
  <c r="K156" i="7"/>
  <c r="K560" i="7"/>
  <c r="K229" i="7"/>
  <c r="K331" i="7"/>
  <c r="K493" i="7"/>
  <c r="K505" i="7"/>
  <c r="K622" i="7"/>
  <c r="K215" i="7"/>
  <c r="K676" i="7"/>
  <c r="K411" i="7"/>
  <c r="K512" i="7"/>
  <c r="K568" i="7"/>
  <c r="K346" i="7"/>
  <c r="K491" i="7"/>
  <c r="K243" i="7"/>
  <c r="K576" i="7"/>
  <c r="K535" i="7"/>
  <c r="K477" i="7"/>
  <c r="K810" i="7"/>
  <c r="K54" i="7"/>
  <c r="K717" i="7"/>
  <c r="K532" i="7"/>
  <c r="K67" i="7"/>
  <c r="K526" i="7"/>
  <c r="K224" i="7"/>
  <c r="K176" i="7"/>
  <c r="K646" i="7"/>
  <c r="K496" i="7"/>
  <c r="K590" i="7"/>
  <c r="K393" i="7"/>
  <c r="K299" i="7"/>
  <c r="K802" i="7"/>
  <c r="K383" i="7"/>
  <c r="K562" i="7"/>
  <c r="K338" i="7"/>
  <c r="K716" i="7"/>
  <c r="K519" i="7"/>
  <c r="K241" i="7"/>
  <c r="K430" i="7"/>
  <c r="K255" i="7"/>
  <c r="K549" i="7"/>
  <c r="K561" i="7"/>
  <c r="K257" i="7"/>
  <c r="K409" i="7"/>
  <c r="K359" i="7"/>
  <c r="K523" i="7"/>
  <c r="K290" i="7"/>
  <c r="K261" i="7"/>
  <c r="K563" i="7"/>
  <c r="K266" i="7"/>
  <c r="K362" i="7"/>
  <c r="K817" i="7"/>
  <c r="K754" i="7"/>
  <c r="K206" i="7"/>
  <c r="K421" i="7"/>
  <c r="K442" i="7"/>
  <c r="K307" i="7"/>
  <c r="K517" i="7"/>
  <c r="K445" i="7"/>
  <c r="K468" i="7"/>
  <c r="K722" i="7"/>
  <c r="K629" i="7"/>
  <c r="K286" i="7"/>
  <c r="K269" i="7"/>
  <c r="K193" i="7"/>
  <c r="K333" i="7"/>
  <c r="K82" i="7"/>
  <c r="K639" i="7"/>
  <c r="K208" i="7"/>
  <c r="K160" i="7"/>
  <c r="K696" i="7"/>
  <c r="K649" i="7"/>
  <c r="K513" i="7"/>
  <c r="K100" i="7"/>
  <c r="K310" i="7"/>
  <c r="K361" i="7"/>
  <c r="K499" i="7"/>
  <c r="K440" i="7"/>
  <c r="K396" i="7"/>
  <c r="K508" i="7"/>
  <c r="K475" i="7"/>
  <c r="K597" i="7"/>
  <c r="K351" i="7"/>
  <c r="K587" i="7"/>
  <c r="K742" i="7"/>
  <c r="K364" i="7"/>
  <c r="K734" i="7"/>
  <c r="K367" i="7"/>
  <c r="K796" i="7"/>
  <c r="K781" i="7"/>
  <c r="K448" i="7"/>
  <c r="K743" i="7"/>
  <c r="K805" i="7"/>
  <c r="K573" i="7"/>
  <c r="K652" i="7"/>
  <c r="K164" i="7"/>
  <c r="K858" i="7"/>
  <c r="K708" i="7"/>
  <c r="K529" i="7"/>
  <c r="K537" i="7"/>
  <c r="K547" i="7"/>
  <c r="K613" i="7"/>
  <c r="K584" i="7"/>
  <c r="K345" i="7"/>
  <c r="K651" i="7"/>
  <c r="K371" i="7"/>
  <c r="K591" i="7"/>
  <c r="K647" i="7"/>
  <c r="K623" i="7"/>
  <c r="K600" i="7"/>
  <c r="K701" i="7"/>
  <c r="K786" i="7"/>
  <c r="K603" i="7"/>
  <c r="K700" i="7"/>
  <c r="K583" i="7"/>
  <c r="K425" i="7"/>
  <c r="K470" i="7"/>
  <c r="K498" i="7"/>
  <c r="K226" i="7"/>
  <c r="K68" i="7"/>
  <c r="K611" i="7"/>
  <c r="K504" i="7"/>
  <c r="K247" i="7"/>
  <c r="K204" i="7"/>
  <c r="K540" i="7"/>
  <c r="K871" i="7"/>
  <c r="K729" i="7"/>
  <c r="K555" i="7"/>
  <c r="K768" i="7"/>
  <c r="K190" i="7"/>
  <c r="K609" i="7"/>
  <c r="K363" i="7"/>
  <c r="K606" i="7"/>
  <c r="K783" i="7"/>
  <c r="K567" i="7"/>
  <c r="K302" i="7"/>
  <c r="K665" i="7"/>
  <c r="K298" i="7"/>
  <c r="K284" i="7"/>
  <c r="K434" i="7"/>
  <c r="K500" i="7"/>
  <c r="K318" i="7"/>
  <c r="K598" i="7"/>
  <c r="K395" i="7"/>
  <c r="K657" i="7"/>
  <c r="K672" i="7"/>
  <c r="K800" i="7"/>
  <c r="K599" i="7"/>
  <c r="K778" i="7"/>
  <c r="K642" i="7"/>
  <c r="K588" i="7"/>
  <c r="K589" i="7"/>
  <c r="K431" i="7"/>
  <c r="K341" i="7"/>
  <c r="K288" i="7"/>
  <c r="K575" i="7"/>
  <c r="K248" i="7"/>
  <c r="K580" i="7"/>
  <c r="K427" i="7"/>
  <c r="K689" i="7"/>
  <c r="K495" i="7"/>
  <c r="K386" i="7"/>
  <c r="K712" i="7"/>
  <c r="K578" i="7"/>
  <c r="K507" i="7"/>
  <c r="K484" i="7"/>
  <c r="K788" i="7"/>
  <c r="K545" i="7"/>
  <c r="K569" i="7"/>
  <c r="K856" i="7"/>
  <c r="K867" i="7"/>
  <c r="K751" i="7"/>
  <c r="K401" i="7"/>
  <c r="K675" i="7"/>
  <c r="K770" i="7"/>
  <c r="K814" i="7"/>
  <c r="K739" i="7"/>
  <c r="K455" i="7"/>
  <c r="K419" i="7"/>
  <c r="K483" i="7"/>
  <c r="K476" i="7"/>
  <c r="K654" i="7"/>
  <c r="K868" i="7"/>
  <c r="K506" i="7"/>
  <c r="K615" i="7"/>
  <c r="K503" i="7"/>
  <c r="K650" i="7"/>
  <c r="K759" i="7"/>
  <c r="K110" i="7"/>
  <c r="K682" i="7"/>
  <c r="K311" i="7"/>
  <c r="K539" i="7"/>
  <c r="K620" i="7"/>
  <c r="K533" i="7"/>
  <c r="K659" i="7"/>
  <c r="K832" i="7"/>
  <c r="K479" i="7"/>
  <c r="K439" i="7"/>
  <c r="K737" i="7"/>
  <c r="K480" i="7"/>
  <c r="K644" i="7"/>
  <c r="K616" i="7"/>
  <c r="K803" i="7"/>
  <c r="K95" i="7"/>
  <c r="K612" i="7"/>
  <c r="K422" i="7"/>
  <c r="K614" i="7"/>
  <c r="K668" i="7"/>
  <c r="K632" i="7"/>
  <c r="K691" i="7"/>
  <c r="K705" i="7"/>
  <c r="K690" i="7"/>
  <c r="K638" i="7"/>
  <c r="K809" i="7"/>
  <c r="K687" i="7"/>
  <c r="K666" i="7"/>
  <c r="K336" i="7"/>
  <c r="K551" i="7"/>
  <c r="K883" i="7"/>
  <c r="K779" i="7"/>
  <c r="K461" i="7"/>
  <c r="K773" i="7"/>
  <c r="K656" i="7"/>
  <c r="K667" i="7"/>
  <c r="K347" i="7"/>
  <c r="K594" i="7"/>
  <c r="K556" i="7"/>
  <c r="K746" i="7"/>
  <c r="K546" i="7"/>
  <c r="K776" i="7"/>
  <c r="K509" i="7"/>
  <c r="K335" i="7"/>
  <c r="K436" i="7"/>
  <c r="K276" i="7"/>
  <c r="K407" i="7"/>
  <c r="K501" i="7"/>
  <c r="K791" i="7"/>
  <c r="K605" i="7"/>
  <c r="K677" i="7"/>
  <c r="K570" i="7"/>
  <c r="K643" i="7"/>
  <c r="K538" i="7"/>
  <c r="K782" i="7"/>
  <c r="K628" i="7"/>
  <c r="K544" i="7"/>
  <c r="K714" i="7"/>
  <c r="K795" i="7"/>
  <c r="K438" i="7"/>
  <c r="K660" i="7"/>
  <c r="K772" i="7"/>
  <c r="K808" i="7"/>
  <c r="K777" i="7"/>
  <c r="K698" i="7"/>
  <c r="K595" i="7"/>
  <c r="K764" i="7"/>
  <c r="K633" i="7"/>
  <c r="K180" i="7"/>
  <c r="K234" i="7"/>
  <c r="K645" i="7"/>
  <c r="K839" i="7"/>
  <c r="K720" i="7"/>
  <c r="K711" i="7"/>
  <c r="K680" i="7"/>
  <c r="K550" i="7"/>
  <c r="K697" i="7"/>
  <c r="K834" i="7"/>
  <c r="K586" i="7"/>
  <c r="K433" i="7"/>
  <c r="K828" i="7"/>
  <c r="K685" i="7"/>
  <c r="K443" i="7"/>
  <c r="K688" i="7"/>
  <c r="K728" i="7"/>
  <c r="K530" i="7"/>
  <c r="K673" i="7"/>
  <c r="K801" i="7"/>
  <c r="K730" i="7"/>
  <c r="K515" i="7"/>
  <c r="K618" i="7"/>
  <c r="K775" i="7"/>
  <c r="K478" i="7"/>
  <c r="K738" i="7"/>
  <c r="K653" i="7"/>
  <c r="K692" i="7"/>
  <c r="K790" i="7"/>
  <c r="K719" i="7"/>
  <c r="K822" i="7"/>
  <c r="K881" i="7"/>
  <c r="K548" i="7"/>
  <c r="K859" i="7"/>
  <c r="K789" i="7"/>
  <c r="K631" i="7"/>
  <c r="K794" i="7"/>
  <c r="K593" i="7"/>
  <c r="K686" i="7"/>
  <c r="K725" i="7"/>
  <c r="K704" i="7"/>
  <c r="K752" i="7"/>
  <c r="K726" i="7"/>
  <c r="K679" i="7"/>
  <c r="K602" i="7"/>
  <c r="K471" i="7"/>
  <c r="K841" i="7"/>
  <c r="K755" i="7"/>
  <c r="K740" i="7"/>
  <c r="K458" i="7"/>
  <c r="K864" i="7"/>
  <c r="K741" i="7"/>
  <c r="K694" i="7"/>
  <c r="K780" i="7"/>
  <c r="K731" i="7"/>
  <c r="K258" i="7"/>
  <c r="K423" i="7"/>
  <c r="K732" i="7"/>
  <c r="K624" i="7"/>
  <c r="K762" i="7"/>
  <c r="K840" i="7"/>
  <c r="K715" i="7"/>
  <c r="K596" i="7"/>
  <c r="K316" i="7"/>
  <c r="K707" i="7"/>
  <c r="K733" i="7"/>
  <c r="K661" i="7"/>
  <c r="K437" i="7"/>
  <c r="K511" i="7"/>
  <c r="K541" i="7"/>
  <c r="K837" i="7"/>
  <c r="K736" i="7"/>
  <c r="K721" i="7"/>
  <c r="K860" i="7"/>
  <c r="K771" i="7"/>
  <c r="K835" i="7"/>
  <c r="K522" i="7"/>
  <c r="K818" i="7"/>
  <c r="K664" i="7"/>
  <c r="K713" i="7"/>
  <c r="K669" i="7"/>
  <c r="K98" i="7"/>
  <c r="K625" i="7"/>
  <c r="K709" i="7"/>
  <c r="K658" i="7"/>
  <c r="K806" i="7"/>
  <c r="K763" i="7"/>
  <c r="K756" i="7"/>
  <c r="K807" i="7"/>
  <c r="K815" i="7"/>
  <c r="K262" i="7"/>
  <c r="K792" i="7"/>
  <c r="K634" i="7"/>
  <c r="K749" i="7"/>
  <c r="K610" i="7"/>
  <c r="K793" i="7"/>
  <c r="K502" i="7"/>
  <c r="K486" i="7"/>
  <c r="K884" i="7"/>
  <c r="K829" i="7"/>
  <c r="K811" i="7"/>
  <c r="K797" i="7"/>
  <c r="K490" i="7"/>
  <c r="K748" i="7"/>
  <c r="K816" i="7"/>
  <c r="K531" i="7"/>
  <c r="K693" i="7"/>
  <c r="K870" i="7"/>
  <c r="K683" i="7"/>
  <c r="K559" i="7"/>
  <c r="K819" i="7"/>
  <c r="K851" i="7"/>
  <c r="K885" i="7"/>
  <c r="K886" i="7"/>
  <c r="K872" i="7"/>
  <c r="K784" i="7"/>
  <c r="K804" i="7"/>
  <c r="K873" i="7"/>
  <c r="K876" i="7"/>
  <c r="K727" i="7"/>
  <c r="K865" i="7"/>
  <c r="K787" i="7"/>
  <c r="K887" i="7"/>
  <c r="K678" i="7"/>
  <c r="K888" i="7"/>
  <c r="K827" i="7"/>
  <c r="K706" i="7"/>
  <c r="K880" i="7"/>
  <c r="K757" i="7"/>
  <c r="K877" i="7"/>
  <c r="K889" i="7"/>
  <c r="K874" i="7"/>
  <c r="K890" i="7"/>
  <c r="K833" i="7"/>
  <c r="K695" i="7"/>
  <c r="K813" i="7"/>
  <c r="K866" i="7"/>
  <c r="K891" i="7"/>
  <c r="K892" i="7"/>
  <c r="K820" i="7"/>
  <c r="K608" i="7"/>
  <c r="K745" i="7"/>
  <c r="K750" i="7"/>
  <c r="K812" i="7"/>
  <c r="K761" i="7"/>
  <c r="K893" i="7"/>
  <c r="K821" i="7"/>
  <c r="K863" i="7"/>
  <c r="K875" i="7"/>
  <c r="K879" i="7"/>
  <c r="K894" i="7"/>
  <c r="K895" i="7"/>
  <c r="K747" i="7"/>
  <c r="K896" i="7"/>
  <c r="K869" i="7"/>
  <c r="K753" i="7"/>
  <c r="K857" i="7"/>
  <c r="K861" i="7"/>
  <c r="K785" i="7"/>
  <c r="K735" i="7"/>
  <c r="K897" i="7"/>
  <c r="K760" i="7"/>
  <c r="K710" i="7"/>
  <c r="K852" i="7"/>
  <c r="K766" i="7"/>
  <c r="K543" i="7"/>
  <c r="K836" i="7"/>
  <c r="K621" i="7"/>
  <c r="K356" i="7"/>
  <c r="K525" i="7"/>
  <c r="K655" i="7"/>
  <c r="K581" i="7"/>
  <c r="K799" i="7"/>
  <c r="K798" i="7"/>
  <c r="K7" i="7"/>
  <c r="L10" i="7" l="1"/>
  <c r="H12" i="7"/>
  <c r="H17" i="7"/>
  <c r="H101" i="7"/>
  <c r="H200" i="7"/>
  <c r="H39" i="7"/>
  <c r="H304" i="7"/>
  <c r="H245" i="7"/>
  <c r="H426" i="7"/>
  <c r="H558" i="7"/>
  <c r="H252" i="7"/>
  <c r="H159" i="7"/>
  <c r="H218" i="7"/>
  <c r="H566" i="7"/>
  <c r="H317" i="7"/>
  <c r="H542" i="7"/>
  <c r="H676" i="7"/>
  <c r="H549" i="7"/>
  <c r="H367" i="7"/>
  <c r="H345" i="7"/>
  <c r="H68" i="7"/>
  <c r="H302" i="7"/>
  <c r="H589" i="7"/>
  <c r="H545" i="7"/>
  <c r="H506" i="7"/>
  <c r="H480" i="7"/>
  <c r="H645" i="7"/>
  <c r="H443" i="7"/>
  <c r="H515" i="7"/>
  <c r="H738" i="7"/>
  <c r="H692" i="7"/>
  <c r="H859" i="7"/>
  <c r="H794" i="7"/>
  <c r="H593" i="7"/>
  <c r="H725" i="7"/>
  <c r="H752" i="7"/>
  <c r="H841" i="7"/>
  <c r="H755" i="7"/>
  <c r="H458" i="7"/>
  <c r="H864" i="7"/>
  <c r="H741" i="7"/>
  <c r="H694" i="7"/>
  <c r="H732" i="7"/>
  <c r="H762" i="7"/>
  <c r="H316" i="7"/>
  <c r="H733" i="7"/>
  <c r="H661" i="7"/>
  <c r="H511" i="7"/>
  <c r="H860" i="7"/>
  <c r="H771" i="7"/>
  <c r="H835" i="7"/>
  <c r="H818" i="7"/>
  <c r="H713" i="7"/>
  <c r="H98" i="7"/>
  <c r="H709" i="7"/>
  <c r="H806" i="7"/>
  <c r="H756" i="7"/>
  <c r="H807" i="7"/>
  <c r="H815" i="7"/>
  <c r="H486" i="7"/>
  <c r="H829" i="7"/>
  <c r="H797" i="7"/>
  <c r="H727" i="7"/>
  <c r="H787" i="7"/>
  <c r="H678" i="7"/>
  <c r="H891" i="7"/>
  <c r="H820" i="7"/>
  <c r="H745" i="7"/>
  <c r="H812" i="7"/>
  <c r="H879" i="7"/>
  <c r="H894" i="7"/>
  <c r="H895" i="7"/>
  <c r="H747" i="7"/>
  <c r="H896" i="7"/>
  <c r="H753" i="7"/>
  <c r="H861" i="7"/>
  <c r="H735" i="7"/>
  <c r="H897" i="7"/>
  <c r="H760" i="7"/>
  <c r="H710" i="7"/>
  <c r="H852" i="7"/>
  <c r="H766" i="7"/>
  <c r="H543" i="7"/>
  <c r="H836" i="7"/>
  <c r="H621" i="7"/>
  <c r="H356" i="7"/>
  <c r="H525" i="7"/>
  <c r="H898" i="7"/>
  <c r="H7" i="7"/>
  <c r="G906" i="7"/>
  <c r="I906" i="7"/>
  <c r="H654" i="7"/>
  <c r="H574" i="7"/>
  <c r="H575" i="7"/>
  <c r="H878" i="7"/>
  <c r="H570" i="7"/>
  <c r="H618" i="7"/>
  <c r="H837" i="7"/>
  <c r="H839" i="7"/>
  <c r="H658" i="7"/>
  <c r="H781" i="7"/>
  <c r="H437" i="7"/>
  <c r="H401" i="7"/>
  <c r="H808" i="7"/>
  <c r="H823" i="7"/>
  <c r="H809" i="7"/>
  <c r="H634" i="7"/>
  <c r="H687" i="7"/>
  <c r="H567" i="7"/>
  <c r="H883" i="7"/>
  <c r="H686" i="7"/>
  <c r="H382" i="7"/>
  <c r="H881" i="7"/>
  <c r="H588" i="7"/>
  <c r="H507" i="7"/>
  <c r="H790" i="7"/>
  <c r="H749" i="7"/>
  <c r="H840" i="7"/>
  <c r="H586" i="7"/>
  <c r="H759" i="7"/>
  <c r="H569" i="7"/>
  <c r="H814" i="7"/>
  <c r="H788" i="7"/>
  <c r="H868" i="7"/>
  <c r="H651" i="7"/>
  <c r="H715" i="7"/>
  <c r="H603" i="7"/>
  <c r="H624" i="7"/>
  <c r="H649" i="7"/>
  <c r="H780" i="7"/>
  <c r="H407" i="7"/>
  <c r="H530" i="7"/>
  <c r="H777" i="7"/>
  <c r="H702" i="7"/>
  <c r="H736" i="7"/>
  <c r="H541" i="7"/>
  <c r="H865" i="7"/>
  <c r="H396" i="7"/>
  <c r="H768" i="7"/>
  <c r="H775" i="7"/>
  <c r="H746" i="7"/>
  <c r="H419" i="7"/>
  <c r="H551" i="7"/>
  <c r="H873" i="7"/>
  <c r="H389" i="7"/>
  <c r="H650" i="7"/>
  <c r="H263" i="7"/>
  <c r="H677" i="7"/>
  <c r="H712" i="7"/>
  <c r="H605" i="7"/>
  <c r="H801" i="7"/>
  <c r="H414" i="7"/>
  <c r="H258" i="7"/>
  <c r="H471" i="7"/>
  <c r="H595" i="7"/>
  <c r="H828" i="7"/>
  <c r="H348" i="7"/>
  <c r="H810" i="7"/>
  <c r="H680" i="7"/>
  <c r="H522" i="7"/>
  <c r="H638" i="7"/>
  <c r="H731" i="7"/>
  <c r="H642" i="7"/>
  <c r="H483" i="7"/>
  <c r="H509" i="7"/>
  <c r="H616" i="7"/>
  <c r="H544" i="7"/>
  <c r="H717" i="7"/>
  <c r="H600" i="7"/>
  <c r="H643" i="7"/>
  <c r="H377" i="7"/>
  <c r="H832" i="7"/>
  <c r="H726" i="7"/>
  <c r="H751" i="7"/>
  <c r="H430" i="7"/>
  <c r="H682" i="7"/>
  <c r="H422" i="7"/>
  <c r="H737" i="7"/>
  <c r="H656" i="7"/>
  <c r="H632" i="7"/>
  <c r="H499" i="7"/>
  <c r="H604" i="7"/>
  <c r="H783" i="7"/>
  <c r="H667" i="7"/>
  <c r="H778" i="7"/>
  <c r="H602" i="7"/>
  <c r="H795" i="7"/>
  <c r="H615" i="7"/>
  <c r="H322" i="7"/>
  <c r="H631" i="7"/>
  <c r="H338" i="7"/>
  <c r="H719" i="7"/>
  <c r="H672" i="7"/>
  <c r="H701" i="7"/>
  <c r="H708" i="7"/>
  <c r="H776" i="7"/>
  <c r="H416" i="7"/>
  <c r="H647" i="7"/>
  <c r="H584" i="7"/>
  <c r="H126" i="7"/>
  <c r="H523" i="7"/>
  <c r="H772" i="7"/>
  <c r="H54" i="7"/>
  <c r="H438" i="7"/>
  <c r="H42" i="7"/>
  <c r="H421" i="7"/>
  <c r="H690" i="7"/>
  <c r="H110" i="7"/>
  <c r="H286" i="7"/>
  <c r="H594" i="7"/>
  <c r="H559" i="7"/>
  <c r="H769" i="7"/>
  <c r="H856" i="7"/>
  <c r="H440" i="7"/>
  <c r="H539" i="7"/>
  <c r="H609" i="7"/>
  <c r="H802" i="7"/>
  <c r="H459" i="7"/>
  <c r="H425" i="7"/>
  <c r="H614" i="7"/>
  <c r="H646" i="7"/>
  <c r="H582" i="7"/>
  <c r="H364" i="7"/>
  <c r="H644" i="7"/>
  <c r="H598" i="7"/>
  <c r="H773" i="7"/>
  <c r="H705" i="7"/>
  <c r="H537" i="7"/>
  <c r="H284" i="7"/>
  <c r="H540" i="7"/>
  <c r="H653" i="7"/>
  <c r="H562" i="7"/>
  <c r="H822" i="7"/>
  <c r="H475" i="7"/>
  <c r="H571" i="7"/>
  <c r="H495" i="7"/>
  <c r="H563" i="7"/>
  <c r="H622" i="7"/>
  <c r="H215" i="7"/>
  <c r="H561" i="7"/>
  <c r="H633" i="7"/>
  <c r="H180" i="7"/>
  <c r="H758" i="7"/>
  <c r="H213" i="7"/>
  <c r="H611" i="7"/>
  <c r="H357" i="7"/>
  <c r="H770" i="7"/>
  <c r="H703" i="7"/>
  <c r="H573" i="7"/>
  <c r="H248" i="7"/>
  <c r="H739" i="7"/>
  <c r="H800" i="7"/>
  <c r="H648" i="7"/>
  <c r="H696" i="7"/>
  <c r="H734" i="7"/>
  <c r="H858" i="7"/>
  <c r="H82" i="7"/>
  <c r="H392" i="7"/>
  <c r="H243" i="7"/>
  <c r="H280" i="7"/>
  <c r="H636" i="7"/>
  <c r="H612" i="7"/>
  <c r="H729" i="7"/>
  <c r="H685" i="7"/>
  <c r="H606" i="7"/>
  <c r="H288" i="7"/>
  <c r="H177" i="7"/>
  <c r="H580" i="7"/>
  <c r="H424" i="7"/>
  <c r="H803" i="7"/>
  <c r="H496" i="7"/>
  <c r="H262" i="7"/>
  <c r="H498" i="7"/>
  <c r="H572" i="7"/>
  <c r="H547" i="7"/>
  <c r="H219" i="7"/>
  <c r="H363" i="7"/>
  <c r="H463" i="7"/>
  <c r="H786" i="7"/>
  <c r="H241" i="7"/>
  <c r="H754" i="7"/>
  <c r="H351" i="7"/>
  <c r="H433" i="7"/>
  <c r="H791" i="7"/>
  <c r="H620" i="7"/>
  <c r="H275" i="7"/>
  <c r="H592" i="7"/>
  <c r="H291" i="7"/>
  <c r="H826" i="7"/>
  <c r="H276" i="7"/>
  <c r="H629" i="7"/>
  <c r="H743" i="7"/>
  <c r="H40" i="7"/>
  <c r="H796" i="7"/>
  <c r="H546" i="7"/>
  <c r="H504" i="7"/>
  <c r="H484" i="7"/>
  <c r="H711" i="7"/>
  <c r="H352" i="7"/>
  <c r="H666" i="7"/>
  <c r="H628" i="7"/>
  <c r="H514" i="7"/>
  <c r="H742" i="7"/>
  <c r="H652" i="7"/>
  <c r="H689" i="7"/>
  <c r="H339" i="7"/>
  <c r="H228" i="7"/>
  <c r="H552" i="7"/>
  <c r="H490" i="7"/>
  <c r="H264" i="7"/>
  <c r="H639" i="7"/>
  <c r="H369" i="7"/>
  <c r="H668" i="7"/>
  <c r="H234" i="7"/>
  <c r="H700" i="7"/>
  <c r="H550" i="7"/>
  <c r="H508" i="7"/>
  <c r="H590" i="7"/>
  <c r="H657" i="7"/>
  <c r="H431" i="7"/>
  <c r="H368" i="7"/>
  <c r="H279" i="7"/>
  <c r="H476" i="7"/>
  <c r="H361" i="7"/>
  <c r="H145" i="7"/>
  <c r="H266" i="7"/>
  <c r="H591" i="7"/>
  <c r="H190" i="7"/>
  <c r="H688" i="7"/>
  <c r="H517" i="7"/>
  <c r="H311" i="7"/>
  <c r="H627" i="7"/>
  <c r="H670" i="7"/>
  <c r="H817" i="7"/>
  <c r="H309" i="7"/>
  <c r="H341" i="7"/>
  <c r="H553" i="7"/>
  <c r="H269" i="7"/>
  <c r="H536" i="7"/>
  <c r="H281" i="7"/>
  <c r="H587" i="7"/>
  <c r="H378" i="7"/>
  <c r="H329" i="7"/>
  <c r="H320" i="7"/>
  <c r="H445" i="7"/>
  <c r="H299" i="7"/>
  <c r="H671" i="7"/>
  <c r="H465" i="7"/>
  <c r="H335" i="7"/>
  <c r="H479" i="7"/>
  <c r="H303" i="7"/>
  <c r="H350" i="7"/>
  <c r="H314" i="7"/>
  <c r="H461" i="7"/>
  <c r="H519" i="7"/>
  <c r="H153" i="7"/>
  <c r="H395" i="7"/>
  <c r="H535" i="7"/>
  <c r="H448" i="7"/>
  <c r="H199" i="7"/>
  <c r="H474" i="7"/>
  <c r="H493" i="7"/>
  <c r="H565" i="7"/>
  <c r="H332" i="7"/>
  <c r="H583" i="7"/>
  <c r="H659" i="7"/>
  <c r="H805" i="7"/>
  <c r="H208" i="7"/>
  <c r="H674" i="7"/>
  <c r="H409" i="7"/>
  <c r="H626" i="7"/>
  <c r="H491" i="7"/>
  <c r="H408" i="7"/>
  <c r="H457" i="7"/>
  <c r="H204" i="7"/>
  <c r="H450" i="7"/>
  <c r="H257" i="7"/>
  <c r="H698" i="7"/>
  <c r="H398" i="7"/>
  <c r="H529" i="7"/>
  <c r="H165" i="7"/>
  <c r="H497" i="7"/>
  <c r="H435" i="7"/>
  <c r="H500" i="7"/>
  <c r="H503" i="7"/>
  <c r="H576" i="7"/>
  <c r="H318" i="7"/>
  <c r="H469" i="7"/>
  <c r="H297" i="7"/>
  <c r="H675" i="7"/>
  <c r="H494" i="7"/>
  <c r="H439" i="7"/>
  <c r="H298" i="7"/>
  <c r="H328" i="7"/>
  <c r="H254" i="7"/>
  <c r="H412" i="7"/>
  <c r="H247" i="7"/>
  <c r="H393" i="7"/>
  <c r="H226" i="7"/>
  <c r="H349" i="7"/>
  <c r="H481" i="7"/>
  <c r="H355" i="7"/>
  <c r="H380" i="7"/>
  <c r="H613" i="7"/>
  <c r="H334" i="7"/>
  <c r="H310" i="7"/>
  <c r="H253" i="7"/>
  <c r="H362" i="7"/>
  <c r="H560" i="7"/>
  <c r="H201" i="7"/>
  <c r="H477" i="7"/>
  <c r="H390" i="7"/>
  <c r="H867" i="7"/>
  <c r="H97" i="7"/>
  <c r="H871" i="7"/>
  <c r="H403" i="7"/>
  <c r="H372" i="7"/>
  <c r="H289" i="7"/>
  <c r="H411" i="7"/>
  <c r="H366" i="7"/>
  <c r="H259" i="7"/>
  <c r="H601" i="7"/>
  <c r="H179" i="7"/>
  <c r="H327" i="7"/>
  <c r="H470" i="7"/>
  <c r="H319" i="7"/>
  <c r="H427" i="7"/>
  <c r="H240" i="7"/>
  <c r="H156" i="7"/>
  <c r="H182" i="7"/>
  <c r="H512" i="7"/>
  <c r="H400" i="7"/>
  <c r="H518" i="7"/>
  <c r="H294" i="7"/>
  <c r="H405" i="7"/>
  <c r="H526" i="7"/>
  <c r="H607" i="7"/>
  <c r="H505" i="7"/>
  <c r="H333" i="7"/>
  <c r="H134" i="7"/>
  <c r="H181" i="7"/>
  <c r="H225" i="7"/>
  <c r="H106" i="7"/>
  <c r="H468" i="7"/>
  <c r="H290" i="7"/>
  <c r="H462" i="7"/>
  <c r="H418" i="7"/>
  <c r="H354" i="7"/>
  <c r="H160" i="7"/>
  <c r="H305" i="7"/>
  <c r="H342" i="7"/>
  <c r="H359" i="7"/>
  <c r="H599" i="7"/>
  <c r="H358" i="7"/>
  <c r="H379" i="7"/>
  <c r="H230" i="7"/>
  <c r="H406" i="7"/>
  <c r="H473" i="7"/>
  <c r="H136" i="7"/>
  <c r="H538" i="7"/>
  <c r="H399" i="7"/>
  <c r="H714" i="7"/>
  <c r="H261" i="7"/>
  <c r="H116" i="7"/>
  <c r="H331" i="7"/>
  <c r="H489" i="7"/>
  <c r="H568" i="7"/>
  <c r="H482" i="7"/>
  <c r="H237" i="7"/>
  <c r="H212" i="7"/>
  <c r="H716" i="7"/>
  <c r="H578" i="7"/>
  <c r="H229" i="7"/>
  <c r="H64" i="7"/>
  <c r="H441" i="7"/>
  <c r="H139" i="7"/>
  <c r="H374" i="7"/>
  <c r="H308" i="7"/>
  <c r="H579" i="7"/>
  <c r="H520" i="7"/>
  <c r="H164" i="7"/>
  <c r="H637" i="7"/>
  <c r="H532" i="7"/>
  <c r="H306" i="7"/>
  <c r="H370" i="7"/>
  <c r="H420" i="7"/>
  <c r="H385" i="7"/>
  <c r="H485" i="7"/>
  <c r="H428" i="7"/>
  <c r="H313" i="7"/>
  <c r="H301" i="7"/>
  <c r="H383" i="7"/>
  <c r="H451" i="7"/>
  <c r="H186" i="7"/>
  <c r="H188" i="7"/>
  <c r="H197" i="7"/>
  <c r="H344" i="7"/>
  <c r="H564" i="7"/>
  <c r="H376" i="7"/>
  <c r="H300" i="7"/>
  <c r="H446" i="7"/>
  <c r="H340" i="7"/>
  <c r="H487" i="7"/>
  <c r="H312" i="7"/>
  <c r="H206" i="7"/>
  <c r="H454" i="7"/>
  <c r="H720" i="7"/>
  <c r="H321" i="7"/>
  <c r="H324" i="7"/>
  <c r="H296" i="7"/>
  <c r="H388" i="7"/>
  <c r="H391" i="7"/>
  <c r="H315" i="7"/>
  <c r="H195" i="7"/>
  <c r="H472" i="7"/>
  <c r="H210" i="7"/>
  <c r="H384" i="7"/>
  <c r="H447" i="7"/>
  <c r="H527" i="7"/>
  <c r="H456" i="7"/>
  <c r="H174" i="7"/>
  <c r="H466" i="7"/>
  <c r="H665" i="7"/>
  <c r="H144" i="7"/>
  <c r="H394" i="7"/>
  <c r="H353" i="7"/>
  <c r="H444" i="7"/>
  <c r="H577" i="7"/>
  <c r="H242" i="7"/>
  <c r="H365" i="7"/>
  <c r="H191" i="7"/>
  <c r="H193" i="7"/>
  <c r="H360" i="7"/>
  <c r="H273" i="7"/>
  <c r="H100" i="7"/>
  <c r="H555" i="7"/>
  <c r="H429" i="7"/>
  <c r="H130" i="7"/>
  <c r="H371" i="7"/>
  <c r="H183" i="7"/>
  <c r="H152" i="7"/>
  <c r="H67" i="7"/>
  <c r="H453" i="7"/>
  <c r="H277" i="7"/>
  <c r="H227" i="7"/>
  <c r="H722" i="7"/>
  <c r="H597" i="7"/>
  <c r="H343" i="7"/>
  <c r="H211" i="7"/>
  <c r="H452" i="7"/>
  <c r="H233" i="7"/>
  <c r="H168" i="7"/>
  <c r="H617" i="7"/>
  <c r="H325" i="7"/>
  <c r="H142" i="7"/>
  <c r="H417" i="7"/>
  <c r="H386" i="7"/>
  <c r="H95" i="7"/>
  <c r="H255" i="7"/>
  <c r="H460" i="7"/>
  <c r="H387" i="7"/>
  <c r="H265" i="7"/>
  <c r="H246" i="7"/>
  <c r="H161" i="7"/>
  <c r="H442" i="7"/>
  <c r="H464" i="7"/>
  <c r="H223" i="7"/>
  <c r="H274" i="7"/>
  <c r="H120" i="7"/>
  <c r="H128" i="7"/>
  <c r="H432" i="7"/>
  <c r="H184" i="7"/>
  <c r="H293" i="7"/>
  <c r="H249" i="7"/>
  <c r="H824" i="7"/>
  <c r="H143" i="7"/>
  <c r="H449" i="7"/>
  <c r="H346" i="7"/>
  <c r="H623" i="7"/>
  <c r="H488" i="7"/>
  <c r="H166" i="7"/>
  <c r="H256" i="7"/>
  <c r="H214" i="7"/>
  <c r="H630" i="7"/>
  <c r="H404" i="7"/>
  <c r="H175" i="7"/>
  <c r="H278" i="7"/>
  <c r="H282" i="7"/>
  <c r="H207" i="7"/>
  <c r="H141" i="7"/>
  <c r="H221" i="7"/>
  <c r="H295" i="7"/>
  <c r="H267" i="7"/>
  <c r="H196" i="7"/>
  <c r="H192" i="7"/>
  <c r="H149" i="7"/>
  <c r="H205" i="7"/>
  <c r="H330" i="7"/>
  <c r="H402" i="7"/>
  <c r="H381" i="7"/>
  <c r="H235" i="7"/>
  <c r="H413" i="7"/>
  <c r="H133" i="7"/>
  <c r="H467" i="7"/>
  <c r="H216" i="7"/>
  <c r="H150" i="7"/>
  <c r="H194" i="7"/>
  <c r="H271" i="7"/>
  <c r="H119" i="7"/>
  <c r="H124" i="7"/>
  <c r="H203" i="7"/>
  <c r="H239" i="7"/>
  <c r="H129" i="7"/>
  <c r="H882" i="7"/>
  <c r="H375" i="7"/>
  <c r="H94" i="7"/>
  <c r="H236" i="7"/>
  <c r="H397" i="7"/>
  <c r="H113" i="7"/>
  <c r="H107" i="7"/>
  <c r="H80" i="7"/>
  <c r="H167" i="7"/>
  <c r="H244" i="7"/>
  <c r="H157" i="7"/>
  <c r="H232" i="7"/>
  <c r="H699" i="7"/>
  <c r="H718" i="7"/>
  <c r="H92" i="7"/>
  <c r="H123" i="7"/>
  <c r="H189" i="7"/>
  <c r="H131" i="7"/>
  <c r="H238" i="7"/>
  <c r="H75" i="7"/>
  <c r="H88" i="7"/>
  <c r="H251" i="7"/>
  <c r="H272" i="7"/>
  <c r="H292" i="7"/>
  <c r="H155" i="7"/>
  <c r="H415" i="7"/>
  <c r="H140" i="7"/>
  <c r="H59" i="7"/>
  <c r="H79" i="7"/>
  <c r="H217" i="7"/>
  <c r="H118" i="7"/>
  <c r="H185" i="7"/>
  <c r="H163" i="7"/>
  <c r="H137" i="7"/>
  <c r="H268" i="7"/>
  <c r="H127" i="7"/>
  <c r="H170" i="7"/>
  <c r="H57" i="7"/>
  <c r="H104" i="7"/>
  <c r="H209" i="7"/>
  <c r="H250" i="7"/>
  <c r="H220" i="7"/>
  <c r="H231" i="7"/>
  <c r="H115" i="7"/>
  <c r="H58" i="7"/>
  <c r="H99" i="7"/>
  <c r="H347" i="7"/>
  <c r="H410" i="7"/>
  <c r="H154" i="7"/>
  <c r="H178" i="7"/>
  <c r="H171" i="7"/>
  <c r="H45" i="7"/>
  <c r="H48" i="7"/>
  <c r="H198" i="7"/>
  <c r="H69" i="7"/>
  <c r="H173" i="7"/>
  <c r="H90" i="7"/>
  <c r="H125" i="7"/>
  <c r="H147" i="7"/>
  <c r="H187" i="7"/>
  <c r="H132" i="7"/>
  <c r="H112" i="7"/>
  <c r="H43" i="7"/>
  <c r="H337" i="7"/>
  <c r="H114" i="7"/>
  <c r="H89" i="7"/>
  <c r="H111" i="7"/>
  <c r="H52" i="7"/>
  <c r="H105" i="7"/>
  <c r="H117" i="7"/>
  <c r="H78" i="7"/>
  <c r="H87" i="7"/>
  <c r="H528" i="7"/>
  <c r="H524" i="7"/>
  <c r="H85" i="7"/>
  <c r="H86" i="7"/>
  <c r="H287" i="7"/>
  <c r="H270" i="7"/>
  <c r="H326" i="7"/>
  <c r="H162" i="7"/>
  <c r="H151" i="7"/>
  <c r="H202" i="7"/>
  <c r="H285" i="7"/>
  <c r="H32" i="7"/>
  <c r="H56" i="7"/>
  <c r="H148" i="7"/>
  <c r="H53" i="7"/>
  <c r="H222" i="7"/>
  <c r="H73" i="7"/>
  <c r="H49" i="7"/>
  <c r="H35" i="7"/>
  <c r="H102" i="7"/>
  <c r="H84" i="7"/>
  <c r="H23" i="7"/>
  <c r="H158" i="7"/>
  <c r="H283" i="7"/>
  <c r="H44" i="7"/>
  <c r="H34" i="7"/>
  <c r="H83" i="7"/>
  <c r="H323" i="7"/>
  <c r="H74" i="7"/>
  <c r="H169" i="7"/>
  <c r="H70" i="7"/>
  <c r="H91" i="7"/>
  <c r="H65" i="7"/>
  <c r="H24" i="7"/>
  <c r="H135" i="7"/>
  <c r="H41" i="7"/>
  <c r="H51" i="7"/>
  <c r="H37" i="7"/>
  <c r="H96" i="7"/>
  <c r="H176" i="7"/>
  <c r="H61" i="7"/>
  <c r="H103" i="7"/>
  <c r="H25" i="7"/>
  <c r="H93" i="7"/>
  <c r="H81" i="7"/>
  <c r="H62" i="7"/>
  <c r="H71" i="7"/>
  <c r="H121" i="7"/>
  <c r="H31" i="7"/>
  <c r="H60" i="7"/>
  <c r="H63" i="7"/>
  <c r="H77" i="7"/>
  <c r="H28" i="7"/>
  <c r="H21" i="7"/>
  <c r="H27" i="7"/>
  <c r="H46" i="7"/>
  <c r="H47" i="7"/>
  <c r="H38" i="7"/>
  <c r="H172" i="7"/>
  <c r="H36" i="7"/>
  <c r="H26" i="7"/>
  <c r="H72" i="7"/>
  <c r="H122" i="7"/>
  <c r="H50" i="7"/>
  <c r="H33" i="7"/>
  <c r="H29" i="7"/>
  <c r="H11" i="7"/>
  <c r="H22" i="7"/>
  <c r="H13" i="7"/>
  <c r="H20" i="7"/>
  <c r="H16" i="7"/>
  <c r="H15" i="7"/>
  <c r="H30" i="7"/>
  <c r="H18" i="7"/>
  <c r="H19" i="7"/>
  <c r="H14" i="7"/>
  <c r="H8" i="7"/>
  <c r="H9" i="7"/>
  <c r="J906" i="7"/>
  <c r="B906" i="7"/>
  <c r="L42" i="7"/>
  <c r="L19" i="7"/>
  <c r="L15" i="7"/>
  <c r="L14" i="7"/>
  <c r="L12" i="7"/>
  <c r="L30" i="7"/>
  <c r="L13" i="7"/>
  <c r="L26" i="7"/>
  <c r="L11" i="7"/>
  <c r="L16" i="7"/>
  <c r="L8" i="7"/>
  <c r="L9" i="7"/>
  <c r="L20" i="7"/>
  <c r="L21" i="7"/>
  <c r="L28" i="7"/>
  <c r="L27" i="7"/>
  <c r="L29" i="7"/>
  <c r="L31" i="7"/>
  <c r="L46" i="7"/>
  <c r="L22" i="7"/>
  <c r="L45" i="7"/>
  <c r="L18" i="7"/>
  <c r="H533" i="7" l="1"/>
  <c r="H784" i="7"/>
  <c r="H874" i="7"/>
  <c r="H556" i="7"/>
  <c r="H673" i="7"/>
  <c r="H455" i="7"/>
  <c r="H789" i="7"/>
  <c r="H691" i="7"/>
  <c r="H625" i="7"/>
  <c r="H782" i="7"/>
  <c r="H863" i="7"/>
  <c r="H531" i="7"/>
  <c r="H763" i="7"/>
  <c r="H728" i="7"/>
  <c r="H707" i="7"/>
  <c r="H610" i="7"/>
  <c r="H548" i="7"/>
  <c r="H886" i="7"/>
  <c r="H893" i="7"/>
  <c r="H880" i="7"/>
  <c r="H730" i="7"/>
  <c r="H851" i="7"/>
  <c r="H793" i="7"/>
  <c r="H307" i="7"/>
  <c r="H109" i="7"/>
  <c r="H764" i="7"/>
  <c r="H664" i="7"/>
  <c r="H510" i="7"/>
  <c r="H596" i="7"/>
  <c r="H854" i="7"/>
  <c r="H516" i="7"/>
  <c r="H513" i="7"/>
  <c r="H478" i="7"/>
  <c r="H833" i="7"/>
  <c r="H66" i="7"/>
  <c r="H76" i="7"/>
  <c r="H373" i="7"/>
  <c r="H721" i="7"/>
  <c r="H834" i="7"/>
  <c r="H792" i="7"/>
  <c r="H10" i="7"/>
  <c r="H224" i="7"/>
  <c r="H108" i="7"/>
  <c r="H679" i="7"/>
  <c r="H704" i="7"/>
  <c r="H877" i="7"/>
  <c r="H779" i="7"/>
  <c r="H146" i="7"/>
  <c r="H884" i="7"/>
  <c r="H501" i="7"/>
  <c r="H138" i="7"/>
  <c r="H740" i="7"/>
  <c r="H876" i="7"/>
  <c r="H669" i="7"/>
  <c r="H55" i="7"/>
  <c r="H423" i="7"/>
  <c r="H521" i="7"/>
  <c r="H813" i="7"/>
  <c r="H748" i="7"/>
  <c r="H697" i="7"/>
  <c r="H660" i="7"/>
  <c r="H336" i="7"/>
  <c r="H436" i="7"/>
  <c r="H816" i="7"/>
  <c r="H870" i="7"/>
  <c r="H888" i="7"/>
  <c r="H785" i="7"/>
  <c r="H750" i="7"/>
  <c r="H857" i="7"/>
  <c r="H827" i="7"/>
  <c r="H683" i="7"/>
  <c r="H869" i="7"/>
  <c r="H819" i="7"/>
  <c r="H811" i="7"/>
  <c r="H693" i="7"/>
  <c r="H885" i="7"/>
  <c r="H872" i="7"/>
  <c r="H804" i="7"/>
  <c r="H887" i="7"/>
  <c r="H706" i="7"/>
  <c r="H757" i="7"/>
  <c r="H889" i="7"/>
  <c r="H890" i="7"/>
  <c r="H695" i="7"/>
  <c r="H866" i="7"/>
  <c r="H892" i="7"/>
  <c r="H608" i="7"/>
  <c r="H761" i="7"/>
  <c r="H821" i="7"/>
  <c r="H875" i="7"/>
  <c r="H502" i="7"/>
  <c r="H799" i="7"/>
  <c r="H655" i="7"/>
  <c r="H798" i="7"/>
  <c r="H581" i="7"/>
  <c r="K906" i="7"/>
  <c r="L906" i="7"/>
  <c r="L7" i="7"/>
  <c r="H906" i="7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<sst xmlns="http://schemas.openxmlformats.org/spreadsheetml/2006/main" count="15798" uniqueCount="2835">
  <si>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</si>
  <si>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</si>
  <si>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</si>
  <si>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</si>
  <si>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</si>
  <si>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</si>
  <si>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</si>
  <si>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</si>
  <si>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</si>
  <si>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</si>
  <si>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</si>
  <si>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</si>
  <si>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</si>
  <si>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</si>
  <si>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</si>
  <si>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</si>
  <si>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</si>
  <si>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</si>
  <si>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</si>
  <si>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</si>
  <si>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</si>
  <si>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</si>
  <si>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</si>
  <si>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</si>
  <si>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</si>
  <si>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</si>
  <si>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</si>
  <si>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</si>
  <si>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</si>
  <si>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</si>
  <si>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</si>
  <si>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</si>
  <si>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</si>
  <si>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</si>
  <si>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</si>
  <si>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</si>
  <si>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</si>
  <si>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</si>
  <si>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</si>
  <si>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</si>
  <si>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</si>
  <si>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</si>
  <si>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</si>
  <si>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</si>
  <si>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</si>
  <si>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</si>
  <si>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</si>
  <si>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</si>
  <si>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</si>
  <si>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</si>
  <si>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</si>
  <si>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</si>
  <si>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</si>
  <si>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</si>
  <si>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</si>
  <si>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</si>
  <si>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</si>
  <si>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</si>
  <si>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</si>
  <si>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</si>
  <si>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</si>
  <si>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</si>
  <si>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</si>
  <si>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</si>
  <si>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</si>
  <si>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</si>
  <si>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</si>
  <si>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</si>
  <si>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</si>
  <si>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</si>
  <si>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</si>
  <si>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</si>
  <si>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</si>
  <si>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</si>
  <si>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</si>
  <si>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</si>
  <si>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</si>
  <si>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</si>
  <si>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</si>
  <si>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</si>
  <si>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</si>
  <si>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</si>
  <si>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</si>
  <si>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</si>
  <si>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</si>
  <si>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</si>
  <si>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</si>
  <si>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</si>
  <si>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</si>
  <si>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</si>
  <si>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</si>
  <si>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</si>
  <si>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</si>
  <si>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</si>
  <si>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</si>
  <si>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</si>
  <si>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</si>
  <si>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</si>
  <si>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</si>
  <si>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</si>
  <si>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</si>
  <si>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</si>
  <si>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</si>
  <si>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</si>
  <si>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</si>
  <si>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</si>
  <si>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</si>
  <si>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</si>
  <si>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</si>
  <si>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</si>
  <si>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</si>
  <si>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</si>
  <si>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</si>
  <si>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</si>
  <si>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</si>
  <si>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</si>
  <si>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</si>
  <si>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</si>
  <si>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</si>
  <si>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</si>
  <si>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</si>
  <si>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</si>
  <si>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</si>
  <si>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</si>
  <si>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</si>
  <si>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</si>
  <si>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</si>
  <si>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</si>
  <si>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</si>
  <si>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</si>
  <si>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</si>
  <si>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</si>
  <si>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</si>
  <si>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</si>
  <si>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</si>
  <si>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</si>
  <si>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</si>
  <si>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</si>
  <si>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</si>
  <si>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</si>
  <si>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</si>
  <si>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</si>
  <si>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</si>
  <si>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</si>
  <si>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</si>
  <si>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</si>
  <si>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</si>
  <si>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</si>
  <si>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</si>
  <si>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</si>
  <si>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</si>
  <si>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</si>
  <si>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</si>
  <si>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</si>
  <si>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</si>
  <si>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</si>
  <si>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</si>
  <si>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</si>
  <si>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</si>
  <si>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</si>
  <si>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</si>
  <si>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</si>
  <si>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</si>
  <si>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</si>
  <si>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</si>
  <si>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</si>
  <si>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</si>
  <si>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</si>
  <si>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</si>
  <si>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</si>
  <si>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</si>
  <si>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</si>
  <si>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</si>
  <si>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</si>
  <si>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</si>
  <si>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</si>
  <si>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</si>
  <si>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</si>
  <si>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</si>
  <si>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</si>
  <si>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</si>
  <si>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</si>
  <si>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</si>
  <si>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</si>
  <si>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</si>
  <si>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</si>
  <si>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</si>
  <si>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</si>
  <si>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</si>
  <si>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</si>
  <si>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</si>
  <si>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</si>
  <si>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</si>
  <si>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</si>
  <si>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</si>
  <si>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</si>
  <si>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</si>
  <si>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</si>
  <si>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</si>
  <si>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</si>
  <si>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</si>
  <si>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</si>
  <si>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</si>
  <si>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</si>
  <si>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</si>
  <si>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</si>
  <si>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</si>
  <si>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</si>
  <si>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</si>
  <si>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</si>
  <si>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</si>
  <si>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</si>
  <si>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</si>
  <si>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</si>
  <si>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</si>
  <si>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</si>
  <si>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</si>
  <si>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</si>
  <si>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</si>
  <si>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</si>
  <si>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</si>
  <si>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</si>
  <si>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</si>
  <si>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</si>
  <si>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</si>
  <si>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</si>
  <si>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</si>
  <si>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</si>
  <si>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</si>
  <si>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</si>
  <si>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</si>
  <si>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</si>
  <si>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</si>
  <si>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</si>
  <si>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</si>
  <si>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</si>
  <si>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</si>
  <si>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</si>
  <si>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</si>
  <si>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</si>
  <si>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</si>
  <si>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</si>
  <si>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</si>
  <si>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</si>
  <si>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</si>
  <si>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</si>
  <si>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</si>
  <si>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</si>
  <si>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</si>
  <si>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</si>
  <si>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</si>
  <si>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</si>
  <si>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</si>
  <si>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</si>
  <si>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</si>
  <si>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</si>
  <si>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</si>
  <si>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</si>
  <si>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</si>
  <si>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</si>
  <si>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</si>
  <si>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</si>
  <si>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</si>
  <si>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</si>
  <si>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</si>
  <si>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</si>
  <si>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</si>
  <si>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</si>
  <si>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</si>
  <si>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</si>
  <si>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</si>
  <si>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</si>
  <si>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</si>
  <si>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</si>
  <si>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</si>
  <si>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</si>
  <si>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</si>
  <si>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</si>
  <si>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</si>
  <si>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</si>
  <si>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</si>
  <si>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</si>
  <si>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</si>
  <si>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</si>
  <si>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</si>
  <si>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</si>
  <si>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</si>
  <si>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</si>
  <si>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</si>
  <si>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</si>
  <si>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</si>
  <si>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</si>
  <si>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</si>
  <si>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</si>
  <si>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</si>
  <si>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</si>
  <si>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</si>
  <si>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</si>
  <si>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</si>
  <si>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</si>
  <si>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</si>
  <si>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</si>
  <si>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</si>
  <si>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</si>
  <si>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</si>
  <si>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</si>
  <si>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</si>
  <si>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</si>
  <si>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</si>
  <si>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</si>
  <si>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</si>
  <si>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</si>
  <si>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</si>
  <si>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</si>
  <si>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</si>
  <si>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</si>
  <si>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</si>
  <si>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</si>
  <si>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</si>
  <si>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</si>
  <si>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</si>
  <si>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</si>
  <si>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</si>
  <si>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</si>
  <si>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</si>
  <si>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</si>
  <si>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</si>
  <si>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</si>
  <si>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</si>
  <si>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</si>
  <si>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</si>
  <si>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</si>
  <si>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</si>
  <si>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</si>
  <si>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</si>
  <si>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</si>
  <si>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</si>
  <si>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</si>
  <si>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</si>
  <si>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</si>
  <si>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</si>
  <si>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</si>
  <si>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</si>
  <si>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</si>
  <si>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</si>
  <si>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</si>
  <si>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</si>
  <si>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</si>
  <si>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</si>
  <si>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</si>
  <si>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</si>
  <si>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</si>
  <si>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</si>
  <si>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</si>
  <si>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</si>
  <si>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</si>
  <si>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</si>
  <si>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</si>
  <si>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</si>
  <si>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</si>
  <si>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</si>
  <si>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</si>
  <si>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</si>
  <si>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</si>
  <si>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</si>
  <si>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</si>
  <si>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</si>
  <si>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</si>
  <si>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</si>
  <si>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</si>
  <si>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</si>
  <si>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</si>
  <si>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</si>
  <si>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</si>
  <si>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</si>
  <si>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</si>
  <si>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</si>
  <si>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</si>
  <si>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</si>
  <si>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</si>
  <si>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</si>
  <si>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</si>
  <si>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</si>
  <si>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</si>
  <si>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</si>
  <si>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</si>
  <si>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</si>
  <si>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</si>
  <si>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</si>
  <si>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</si>
  <si>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</si>
  <si>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</si>
  <si>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</si>
  <si>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</si>
  <si>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</si>
  <si>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</si>
  <si>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</si>
  <si>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</si>
  <si>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</si>
  <si>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</si>
  <si>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</si>
  <si>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</si>
  <si>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</si>
  <si>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</si>
  <si>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</si>
  <si>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</si>
  <si>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</si>
  <si>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</si>
  <si>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</si>
  <si>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</si>
  <si>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</si>
  <si>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</si>
  <si>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</si>
  <si>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</si>
  <si>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</si>
  <si>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</si>
  <si>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</si>
  <si>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</si>
  <si>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</si>
  <si>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</si>
  <si>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</si>
  <si>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</si>
  <si>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</si>
  <si>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</si>
  <si>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</si>
  <si>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</si>
  <si>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</si>
  <si>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</si>
  <si>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</si>
  <si>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</si>
  <si>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</si>
  <si>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</si>
  <si>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</si>
  <si>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</si>
  <si>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</si>
  <si>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</si>
  <si>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</si>
  <si>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</si>
  <si>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</si>
  <si>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</si>
  <si>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</si>
  <si>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</si>
  <si>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</si>
  <si>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</si>
  <si>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</si>
  <si>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</si>
  <si>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</si>
  <si>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</si>
  <si>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</si>
  <si>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</si>
  <si>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</si>
  <si>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</si>
  <si>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</si>
  <si>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</si>
  <si>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</si>
  <si>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</si>
  <si>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</si>
  <si>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</si>
  <si>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</si>
  <si>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</si>
  <si>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</si>
  <si>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</si>
  <si>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</si>
  <si>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</si>
  <si>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</si>
  <si>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</si>
  <si>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</si>
  <si>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</si>
  <si>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</si>
  <si>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</si>
  <si>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</si>
  <si>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</si>
  <si>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</si>
  <si>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</si>
  <si>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</si>
  <si>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</si>
  <si>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</si>
  <si>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</si>
  <si>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</si>
  <si>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</si>
  <si>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</si>
  <si>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</si>
  <si>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</si>
  <si>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</si>
  <si>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</si>
  <si>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</si>
  <si>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</si>
  <si>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</si>
  <si>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</si>
  <si>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</si>
  <si>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</si>
  <si>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</si>
  <si>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</si>
  <si>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</si>
  <si>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</si>
  <si>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</si>
  <si>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</si>
  <si>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</si>
  <si>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</si>
  <si>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</si>
  <si>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</si>
  <si>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</si>
  <si>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</si>
  <si>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</si>
  <si>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</si>
  <si>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</si>
  <si>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</si>
  <si>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</si>
  <si>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</si>
  <si>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</si>
  <si>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</si>
  <si>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</si>
  <si>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</si>
  <si>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</si>
  <si>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</si>
  <si>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</si>
  <si>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</si>
  <si>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</si>
  <si>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</si>
  <si>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</si>
  <si>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</si>
  <si>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</si>
  <si>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</si>
  <si>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</si>
  <si>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</si>
  <si>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</si>
  <si>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</si>
  <si>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</si>
  <si>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</si>
  <si>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</si>
  <si>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</si>
  <si>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</si>
  <si>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</si>
  <si>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</si>
  <si>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</si>
  <si>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</si>
  <si>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</si>
  <si>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</si>
  <si>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</si>
  <si>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</si>
  <si>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</si>
  <si>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</si>
  <si>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</si>
  <si>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</si>
  <si>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</si>
  <si>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</si>
  <si>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</si>
  <si>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</si>
  <si>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</si>
  <si>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</si>
  <si>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</si>
  <si>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</si>
  <si>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</si>
  <si>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</si>
  <si>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</si>
  <si>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</si>
  <si>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</si>
  <si>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</si>
  <si>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</si>
  <si>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</si>
  <si>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</si>
  <si>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</si>
  <si>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</si>
  <si>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</si>
  <si>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</si>
  <si>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</si>
  <si>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</si>
  <si>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</si>
  <si>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</si>
  <si>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</si>
  <si>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</si>
  <si>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</si>
  <si>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</si>
  <si>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</si>
  <si>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</si>
  <si>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</si>
  <si>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</si>
  <si>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</si>
  <si>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</si>
  <si>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</si>
  <si>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</si>
  <si>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</si>
  <si>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</si>
  <si>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</si>
  <si>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</si>
  <si>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</si>
  <si>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</si>
  <si>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</si>
  <si>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</si>
  <si>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</si>
  <si>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</si>
  <si>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</si>
  <si>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</si>
  <si>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</si>
  <si>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</si>
  <si>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</si>
  <si>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</si>
  <si>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</si>
  <si>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</si>
  <si>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</si>
  <si>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</si>
  <si>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</si>
  <si>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</si>
  <si>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</si>
  <si>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</si>
  <si>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</si>
  <si>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</si>
  <si>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</si>
  <si>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</si>
  <si>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</si>
  <si>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</si>
  <si>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</si>
  <si>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</si>
  <si>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</si>
  <si>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</si>
  <si>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</si>
  <si>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</si>
  <si>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</si>
  <si>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</si>
  <si>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</si>
  <si>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</si>
  <si>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</si>
  <si>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</si>
  <si>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</si>
  <si>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</si>
  <si>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</si>
  <si>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</si>
  <si>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</si>
  <si>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</si>
  <si>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</si>
  <si>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</si>
  <si>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</si>
  <si>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</si>
  <si>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</si>
  <si>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</si>
  <si>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</si>
  <si>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</si>
  <si>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</si>
  <si>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</si>
  <si>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</si>
  <si>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</si>
  <si>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</si>
  <si>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</si>
  <si>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</si>
  <si>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</si>
  <si>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</si>
  <si>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</si>
  <si>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</si>
  <si>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</si>
  <si>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</si>
  <si>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</si>
  <si>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</si>
  <si>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</si>
  <si>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</si>
  <si>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</si>
  <si>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</si>
  <si>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</si>
  <si>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</si>
  <si>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</si>
  <si>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</si>
  <si>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</si>
  <si>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</si>
  <si>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</si>
  <si>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</si>
  <si>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</si>
  <si>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</si>
  <si>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</si>
  <si>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</si>
  <si>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</si>
  <si>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</si>
  <si>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</si>
  <si>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</si>
  <si>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</si>
  <si>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</si>
  <si>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</si>
  <si>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</si>
  <si>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</si>
  <si>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</si>
  <si>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</si>
  <si>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</si>
  <si>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</si>
  <si>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</si>
  <si>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</si>
  <si>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</si>
  <si>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</si>
  <si>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</si>
  <si>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</si>
  <si>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</si>
  <si>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</si>
  <si>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</si>
  <si>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</si>
  <si>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</si>
  <si>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</si>
  <si>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</si>
  <si>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</si>
  <si>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</si>
  <si>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</si>
  <si>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</si>
  <si>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</si>
  <si>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</si>
  <si>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</si>
  <si>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</si>
  <si>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</si>
  <si>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</si>
  <si>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</si>
  <si>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</si>
  <si>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</si>
  <si>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</si>
  <si>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</si>
  <si>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</si>
  <si>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</si>
  <si>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</si>
  <si>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</si>
  <si>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</si>
  <si>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</si>
  <si>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</si>
  <si>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</si>
  <si>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</si>
  <si>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</si>
  <si>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</si>
  <si>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</si>
  <si>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</si>
  <si>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</si>
  <si>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</si>
  <si>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</si>
  <si>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</si>
  <si>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</si>
  <si>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</si>
  <si>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</si>
  <si>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</si>
  <si>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</si>
  <si>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</si>
  <si>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</si>
  <si>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</si>
  <si>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</si>
  <si>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</si>
  <si>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</si>
  <si>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</si>
  <si>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</si>
  <si>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</si>
  <si>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</si>
  <si>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</si>
  <si>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</si>
  <si>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</si>
  <si>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</si>
  <si>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</si>
  <si>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</si>
  <si>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</si>
  <si>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</si>
  <si>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</si>
  <si>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</si>
  <si>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</si>
  <si>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</si>
  <si>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</si>
  <si>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</si>
  <si>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</si>
  <si>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</si>
  <si>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</si>
  <si>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</si>
  <si>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</si>
  <si>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</si>
  <si>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</si>
  <si>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</si>
  <si>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</si>
  <si>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</si>
  <si>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</si>
  <si>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</si>
  <si>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</si>
  <si>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</si>
  <si>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</si>
  <si>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</si>
  <si>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</si>
  <si>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</si>
  <si>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</si>
  <si>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</si>
  <si>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</si>
  <si>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</si>
  <si>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</si>
  <si>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</si>
  <si>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</si>
  <si>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</si>
  <si>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</si>
  <si>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</si>
  <si>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</si>
  <si>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</si>
  <si>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</si>
  <si>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</si>
  <si>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</si>
  <si>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</si>
  <si>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</si>
  <si>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</si>
  <si>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</si>
  <si>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</si>
  <si>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</si>
  <si>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</si>
  <si>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</si>
  <si>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</si>
  <si>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</si>
  <si>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</si>
  <si>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</si>
  <si>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</si>
  <si>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</si>
  <si>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</si>
  <si>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</si>
  <si>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</si>
  <si>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</si>
  <si>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</si>
  <si>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</si>
  <si>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</si>
  <si>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</si>
  <si>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</si>
  <si>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</si>
  <si>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</si>
  <si>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</si>
  <si>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</si>
  <si>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</si>
  <si>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</si>
  <si>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</si>
  <si>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</si>
  <si>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</si>
  <si>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</si>
  <si>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</si>
  <si>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</si>
  <si>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</si>
  <si>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</si>
  <si>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</si>
  <si>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</si>
  <si>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</si>
  <si>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</si>
  <si>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</si>
  <si>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</si>
  <si>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</si>
  <si>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</si>
  <si>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</si>
  <si>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</si>
  <si>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</si>
  <si>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</si>
  <si>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</si>
  <si>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</si>
  <si>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</si>
  <si>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</si>
  <si>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</si>
  <si>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</si>
  <si>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</si>
  <si>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</si>
  <si>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</si>
  <si>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</si>
  <si>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</si>
  <si>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</si>
  <si>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</si>
  <si>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</si>
  <si>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</si>
  <si>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</si>
  <si>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</si>
  <si>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</si>
  <si>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</si>
  <si>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</si>
  <si>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</si>
  <si>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</si>
  <si>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</si>
  <si>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</si>
  <si>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</si>
  <si>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</si>
  <si>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</si>
  <si>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</si>
  <si>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</si>
  <si>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</si>
  <si>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</si>
  <si>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</si>
  <si>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</si>
  <si>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</si>
  <si>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</si>
  <si>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</si>
  <si>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</si>
  <si>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</si>
  <si>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</si>
  <si>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</si>
  <si>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</si>
  <si>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</si>
  <si>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</si>
  <si>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</si>
  <si>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</si>
  <si>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</si>
  <si>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</si>
  <si>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</si>
  <si>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</si>
  <si>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</si>
  <si>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</si>
  <si>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</si>
  <si>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</si>
  <si>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</si>
  <si>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</si>
  <si>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</si>
  <si>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</si>
  <si>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</si>
  <si>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</si>
  <si>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</si>
  <si>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</si>
  <si>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</si>
  <si>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</si>
  <si>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</si>
  <si>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</si>
  <si>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</si>
  <si>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</si>
  <si>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</si>
  <si>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</si>
  <si>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</si>
  <si>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</si>
  <si>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</si>
  <si>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</si>
  <si>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</si>
  <si>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</si>
  <si>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</si>
  <si>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</si>
  <si>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</si>
  <si>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</si>
  <si>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</si>
  <si>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</si>
  <si>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</si>
  <si>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</si>
  <si>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</si>
  <si>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</si>
  <si>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</si>
  <si>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</si>
  <si>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</si>
  <si>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</si>
  <si>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</si>
  <si>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</si>
  <si>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</si>
  <si>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</si>
  <si>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</si>
  <si>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</si>
  <si>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</si>
  <si>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</si>
  <si>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</si>
  <si>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</si>
  <si>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</si>
  <si>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</si>
  <si>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</si>
  <si>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</si>
  <si>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</si>
  <si>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</si>
  <si>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</si>
  <si>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</si>
  <si>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</si>
  <si>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</si>
  <si>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</si>
  <si>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</si>
  <si>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</si>
  <si>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</si>
  <si>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</si>
  <si>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</si>
  <si>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</si>
  <si>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</si>
  <si>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</si>
  <si>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</si>
  <si>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</si>
  <si>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</si>
  <si>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</si>
  <si>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</si>
  <si>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</si>
  <si>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</si>
  <si>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</si>
  <si>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</si>
  <si>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</si>
  <si>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</si>
  <si>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</si>
  <si>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</si>
  <si>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</si>
  <si>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</si>
  <si>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</si>
  <si>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</si>
  <si>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</si>
  <si>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</si>
  <si>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</si>
  <si>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</si>
  <si>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</si>
  <si>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</si>
  <si>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</si>
  <si>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</si>
  <si>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</si>
  <si>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</si>
  <si>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</si>
  <si>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</si>
  <si>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</si>
  <si>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</si>
  <si>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</si>
  <si>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</si>
  <si>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</si>
  <si>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</si>
  <si>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</si>
  <si>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</si>
  <si>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</si>
  <si>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</si>
  <si>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</si>
  <si>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</si>
  <si>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</si>
  <si>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</si>
  <si>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</si>
  <si>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</si>
  <si>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</si>
  <si>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</si>
  <si>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</si>
  <si>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</si>
  <si>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</si>
  <si>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</si>
  <si>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</si>
  <si>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</si>
  <si>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</si>
  <si>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</si>
  <si>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</si>
  <si>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</si>
  <si>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</si>
  <si>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</si>
  <si>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</si>
  <si>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</si>
  <si>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</si>
  <si>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</si>
  <si>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</si>
  <si>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</si>
  <si>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</si>
  <si>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</si>
  <si>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</si>
  <si>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</si>
  <si>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</si>
  <si>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</si>
  <si>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</si>
  <si>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</si>
  <si>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</si>
  <si>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</si>
  <si>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</si>
  <si>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</si>
  <si>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</si>
  <si>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</si>
  <si>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</si>
  <si>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</si>
  <si>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</si>
  <si>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</si>
  <si>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</si>
  <si>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</si>
  <si>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</si>
  <si>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</si>
  <si>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</si>
  <si>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</si>
  <si>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</si>
  <si>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</si>
  <si>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</si>
  <si>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</si>
  <si>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</si>
  <si>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</si>
  <si>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</si>
  <si>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</si>
  <si>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</si>
  <si>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</si>
  <si>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</si>
  <si>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</si>
  <si>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</si>
  <si>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</si>
  <si>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</si>
  <si>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</si>
  <si>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</si>
  <si>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</si>
  <si>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</si>
  <si>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</si>
  <si>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</si>
  <si>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</si>
  <si>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</si>
  <si>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</si>
  <si>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</si>
  <si>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</si>
  <si>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</si>
  <si>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</si>
  <si>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</si>
  <si>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</si>
  <si>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</si>
  <si>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</si>
  <si>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</si>
  <si>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</si>
  <si>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</si>
  <si>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</si>
  <si>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</si>
  <si>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</si>
  <si>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</si>
  <si>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</si>
  <si>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</si>
  <si>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</si>
  <si>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</si>
  <si>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</si>
  <si>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</si>
  <si>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</si>
  <si>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</si>
  <si>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</si>
  <si>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</si>
  <si>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</si>
  <si>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</si>
  <si>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</si>
  <si>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</si>
  <si>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</si>
  <si>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</si>
  <si>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</si>
  <si>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</si>
  <si>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</si>
  <si>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</si>
  <si>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</si>
  <si>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</si>
  <si>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</si>
  <si>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</si>
  <si>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</si>
  <si>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</si>
  <si>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</si>
  <si>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</si>
  <si>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</si>
  <si>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</si>
  <si>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</si>
  <si>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</si>
  <si>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</si>
  <si>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</si>
  <si>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</si>
  <si>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</si>
  <si>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</si>
  <si>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</si>
  <si>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</si>
  <si>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</si>
  <si>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</si>
  <si>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</si>
  <si>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</si>
  <si>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</si>
  <si>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</si>
  <si>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</si>
  <si>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</si>
  <si>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</si>
  <si>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</si>
  <si>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</si>
  <si>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</si>
  <si>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</si>
  <si>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</si>
  <si>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</si>
  <si>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</si>
  <si>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</si>
  <si>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</si>
  <si>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</si>
  <si>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</si>
  <si>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</si>
  <si>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</si>
  <si>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</si>
  <si>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</si>
  <si>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</si>
  <si>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</si>
  <si>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</si>
  <si>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</si>
  <si>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</si>
  <si>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</si>
  <si>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</si>
  <si>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</si>
  <si>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</si>
  <si>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</si>
  <si>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</si>
  <si>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</si>
  <si>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</si>
  <si>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</si>
  <si>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</si>
  <si>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</si>
  <si>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</si>
  <si>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</si>
  <si>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</si>
  <si>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</si>
  <si>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</si>
  <si>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</si>
  <si>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</si>
  <si>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</si>
  <si>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</si>
  <si>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</si>
  <si>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</si>
  <si>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</si>
  <si>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</si>
  <si>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</si>
  <si>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</si>
  <si>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</si>
  <si>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</si>
  <si>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</si>
  <si>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</si>
  <si>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</si>
  <si>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</si>
  <si>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</si>
  <si>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</si>
  <si>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</si>
  <si>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</si>
  <si>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</si>
  <si>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</si>
  <si>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</si>
  <si>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</si>
  <si>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</si>
  <si>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</si>
  <si>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</si>
  <si>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</si>
  <si>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</si>
  <si>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</si>
  <si>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</si>
  <si>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</si>
  <si>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</si>
  <si>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</si>
  <si>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</si>
  <si>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</si>
  <si>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</si>
  <si>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</si>
  <si>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</si>
  <si>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</si>
  <si>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</si>
  <si>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</si>
  <si>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</si>
  <si>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</si>
  <si>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</si>
  <si>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</si>
  <si>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</si>
  <si>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</si>
  <si>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</si>
  <si>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</si>
  <si>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</si>
  <si>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</si>
  <si>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</si>
  <si>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</si>
  <si>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</si>
  <si>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</si>
  <si>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</si>
  <si>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</si>
  <si>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</si>
  <si>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</si>
  <si>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</si>
  <si>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</si>
  <si>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</si>
  <si>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</si>
  <si>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</si>
  <si>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</si>
  <si>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</si>
  <si>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</si>
  <si>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</si>
  <si>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</si>
  <si>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</si>
  <si>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</si>
  <si>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</si>
  <si>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</si>
  <si>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</si>
  <si>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</si>
  <si>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</si>
  <si>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</si>
  <si>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</si>
  <si>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</si>
  <si>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</si>
  <si>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</si>
  <si>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</si>
  <si>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</si>
  <si>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</si>
  <si>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</si>
  <si>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</si>
  <si>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</si>
  <si>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</si>
  <si>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</si>
  <si>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</si>
  <si>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</si>
  <si>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</si>
  <si>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</si>
  <si>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</si>
  <si>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</si>
  <si>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</si>
  <si>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</si>
  <si>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</si>
  <si>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</si>
  <si>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</si>
  <si>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</si>
  <si>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</si>
  <si>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</si>
  <si>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</si>
  <si>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</si>
  <si>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</si>
  <si>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</si>
  <si>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</si>
  <si>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</si>
  <si>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</si>
  <si>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</si>
  <si>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</si>
  <si>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</si>
  <si>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</si>
  <si>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</si>
  <si>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</si>
  <si>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</si>
  <si>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</si>
  <si>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</si>
  <si>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</si>
  <si>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</si>
  <si>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</si>
  <si>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</si>
  <si>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</si>
  <si>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</si>
  <si>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</si>
  <si>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</si>
  <si>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</si>
  <si>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</si>
  <si>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</si>
  <si>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</si>
  <si>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</si>
  <si>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</si>
  <si>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</si>
  <si>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</si>
  <si>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</si>
  <si>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</si>
  <si>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</si>
  <si>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</si>
  <si>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</si>
  <si>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</si>
  <si>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</si>
  <si>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</si>
  <si>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</si>
  <si>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</si>
  <si>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</si>
  <si>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</si>
  <si>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</si>
  <si>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</si>
  <si>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</si>
  <si>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</si>
  <si>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</si>
  <si>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</si>
  <si>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</si>
  <si>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</si>
  <si>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</si>
  <si>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</si>
  <si>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</si>
  <si>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</si>
  <si>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</si>
  <si>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</si>
  <si>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</si>
  <si>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</si>
  <si>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</si>
  <si>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</si>
  <si>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</si>
  <si>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</si>
  <si>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</si>
  <si>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</si>
  <si>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</si>
  <si>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</si>
  <si>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</si>
  <si>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</si>
  <si>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</si>
  <si>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</si>
  <si>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</si>
  <si>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</si>
  <si>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</si>
  <si>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</si>
  <si>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</si>
  <si>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</si>
  <si>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</si>
  <si>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</si>
  <si>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</si>
  <si>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</si>
  <si>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</si>
  <si>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</si>
  <si>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</si>
  <si>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</si>
  <si>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</si>
  <si>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</si>
  <si>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</si>
  <si>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</si>
  <si>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</si>
  <si>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</si>
  <si>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</si>
  <si>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</si>
  <si>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</si>
  <si>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</si>
  <si>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</si>
  <si>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</si>
  <si>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</si>
  <si>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</si>
  <si>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</si>
  <si>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</si>
  <si>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</si>
  <si>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</si>
  <si>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</si>
  <si>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</si>
  <si>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</si>
  <si>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</si>
  <si>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</si>
  <si>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</si>
  <si>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</si>
  <si>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</si>
  <si>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</si>
  <si>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</si>
  <si>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</si>
  <si>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</si>
  <si>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</si>
  <si>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</si>
  <si>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</si>
  <si>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</si>
  <si>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</si>
  <si>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</si>
  <si>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</si>
  <si>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</si>
  <si>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</si>
  <si>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</si>
  <si>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</si>
  <si>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</si>
  <si>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</si>
  <si>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</si>
  <si>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</si>
  <si>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</si>
  <si>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</si>
  <si>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</si>
  <si>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</si>
  <si>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</si>
  <si>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</si>
  <si>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</si>
  <si>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</si>
  <si>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</si>
  <si>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</si>
  <si>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</si>
  <si>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</si>
  <si>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</si>
  <si>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</si>
  <si>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</si>
  <si>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</si>
  <si>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</si>
  <si>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</si>
  <si>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</si>
  <si>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</si>
  <si>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</si>
  <si>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</si>
  <si>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</si>
  <si>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</si>
  <si>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</si>
  <si>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</si>
  <si>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</si>
  <si>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</si>
  <si>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</si>
  <si>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</si>
  <si>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</si>
  <si>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</si>
  <si>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</si>
  <si>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</si>
  <si>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</si>
  <si>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</si>
  <si>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</si>
  <si>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</si>
  <si>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</si>
  <si>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</si>
  <si>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</si>
  <si>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</si>
  <si>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</si>
  <si>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</si>
  <si>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</si>
  <si>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</si>
  <si>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</si>
  <si>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</si>
  <si>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</si>
  <si>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</si>
  <si>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</si>
  <si>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</si>
  <si>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</si>
  <si>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</si>
  <si>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</si>
  <si>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</si>
  <si>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</si>
  <si>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</si>
  <si>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</si>
  <si>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</si>
  <si>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</si>
  <si>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</si>
  <si>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</si>
  <si>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</si>
  <si>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</si>
  <si>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</si>
  <si>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</si>
  <si>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</si>
  <si>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</si>
  <si>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</si>
  <si>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</si>
  <si>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</si>
  <si>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</si>
  <si>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</si>
  <si>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</si>
  <si>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</si>
  <si>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</si>
  <si>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</si>
  <si>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</si>
  <si>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</si>
  <si>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</si>
  <si>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</si>
  <si>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</si>
  <si>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</si>
  <si>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</si>
  <si>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</si>
  <si>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</si>
  <si>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</si>
  <si>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</si>
  <si>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</si>
  <si>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</si>
  <si>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</si>
  <si>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</si>
  <si>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</si>
  <si>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</si>
  <si>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</si>
  <si>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</si>
  <si>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</si>
  <si>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</si>
  <si>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</si>
  <si>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</si>
  <si>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</si>
  <si>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</si>
  <si>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</si>
  <si>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</si>
  <si>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</si>
  <si>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</si>
  <si>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</si>
  <si>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</si>
  <si>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</si>
  <si>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</si>
  <si>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</si>
  <si>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</si>
  <si>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</si>
  <si>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</si>
  <si>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</si>
  <si>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</si>
  <si>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</si>
  <si>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</si>
  <si>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</si>
  <si>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</si>
  <si>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</si>
  <si>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</si>
  <si>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</si>
  <si>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</si>
  <si>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</si>
  <si>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</si>
  <si>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</si>
  <si>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</si>
  <si>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</si>
  <si>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</si>
  <si>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</si>
  <si>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</si>
  <si>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</si>
  <si>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</si>
  <si>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</si>
  <si>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</si>
  <si>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</si>
  <si>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</si>
  <si>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</si>
  <si>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</si>
  <si>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</si>
  <si>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</si>
  <si>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</si>
  <si>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</si>
  <si>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</si>
  <si>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</si>
  <si>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</si>
  <si>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</si>
  <si>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</si>
  <si>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</si>
  <si>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</si>
  <si>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</si>
  <si>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</si>
  <si>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</si>
  <si>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</si>
  <si>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</si>
  <si>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</si>
  <si>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</si>
  <si>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</si>
  <si>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</si>
  <si>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</si>
  <si>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</si>
  <si>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</si>
  <si>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</si>
  <si>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</si>
  <si>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</si>
  <si>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</si>
  <si>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</si>
  <si>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</si>
  <si>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</si>
  <si>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</si>
  <si>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</si>
  <si>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</si>
  <si>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</si>
  <si>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</si>
  <si>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</si>
  <si>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</si>
  <si>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</si>
  <si>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</si>
  <si>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</si>
  <si>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</si>
  <si>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</si>
  <si>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</si>
  <si>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</si>
  <si>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</si>
  <si>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</si>
  <si>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</si>
  <si>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</si>
  <si>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</si>
  <si>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</si>
  <si>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</si>
  <si>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</si>
  <si>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</si>
  <si>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</si>
  <si>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</si>
  <si>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</si>
  <si>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</si>
  <si>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</si>
  <si>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</si>
  <si>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</si>
  <si>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</si>
  <si>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</si>
  <si>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</si>
  <si>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</si>
  <si>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</si>
  <si>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</si>
  <si>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</si>
  <si>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</si>
  <si>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</si>
  <si>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</si>
  <si>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</si>
  <si>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</si>
  <si>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</si>
  <si>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</si>
  <si>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</si>
  <si>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</si>
  <si>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</si>
  <si>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</si>
  <si>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</si>
  <si>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</si>
  <si>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</si>
  <si>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</si>
  <si>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</si>
  <si>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</si>
  <si>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</si>
  <si>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</si>
  <si>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</si>
  <si>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</si>
  <si>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</si>
  <si>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</si>
  <si>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</si>
  <si>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</si>
  <si>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</si>
  <si>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</si>
  <si>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</si>
  <si>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</si>
  <si>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</si>
  <si>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</si>
  <si>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</si>
  <si>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</si>
  <si>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</si>
  <si>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</si>
  <si>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</si>
  <si>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</si>
  <si>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</si>
  <si>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</si>
  <si>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</si>
  <si>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</si>
  <si>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</si>
  <si>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</si>
  <si>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</si>
  <si>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</si>
  <si>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</si>
  <si>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</si>
  <si>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</si>
  <si>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</si>
  <si>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</si>
  <si>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</si>
  <si>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</si>
  <si>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</si>
  <si>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</si>
  <si>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</si>
  <si>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</si>
  <si>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</si>
  <si>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</si>
  <si>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</si>
  <si>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</si>
  <si>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</si>
  <si>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</si>
  <si>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</si>
  <si>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</si>
  <si>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</si>
  <si>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</si>
  <si>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</si>
  <si>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</si>
  <si>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</si>
  <si>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</si>
  <si>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</si>
  <si>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</si>
  <si>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</si>
  <si>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</si>
  <si>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</si>
  <si>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</si>
  <si>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</si>
  <si>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</si>
  <si>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</si>
  <si>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</si>
  <si>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</si>
  <si>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</si>
  <si>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</si>
  <si>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</si>
  <si>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</si>
  <si>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</si>
  <si>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</si>
  <si>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</si>
  <si>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</si>
  <si>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</si>
  <si>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</si>
  <si>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</si>
  <si>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</si>
  <si>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</si>
  <si>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</si>
  <si>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</si>
  <si>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</si>
  <si>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</si>
  <si>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</si>
  <si>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</si>
  <si>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</si>
  <si>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</si>
  <si>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</si>
  <si>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</si>
  <si>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</si>
  <si>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</si>
  <si>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</si>
  <si>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</si>
  <si>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</si>
  <si>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</si>
  <si>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</si>
  <si>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</si>
  <si>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</si>
  <si>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</si>
  <si>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</si>
  <si>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</si>
  <si>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</si>
  <si>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</si>
  <si>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</si>
  <si>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</si>
  <si>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</si>
  <si>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</si>
  <si>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</si>
  <si>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</si>
  <si>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</si>
  <si>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</si>
  <si>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</si>
  <si>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</si>
  <si>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</si>
  <si>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</si>
  <si>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</si>
  <si>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</si>
  <si>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</si>
  <si>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</si>
  <si>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</si>
  <si>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</si>
  <si>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</si>
  <si>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</si>
  <si>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</si>
  <si>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</si>
  <si>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</si>
  <si>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</si>
  <si>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</si>
  <si>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</si>
  <si>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</si>
  <si>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</si>
  <si>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</si>
  <si>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</si>
  <si>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</si>
  <si>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</si>
  <si>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</si>
  <si>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</si>
  <si>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</si>
  <si>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</si>
  <si>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</si>
  <si>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</si>
  <si>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</si>
  <si>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</si>
  <si>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</si>
  <si>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</si>
  <si>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</si>
  <si>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</si>
  <si>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</si>
  <si>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</si>
  <si>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</si>
  <si>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</si>
  <si>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</si>
  <si>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</si>
  <si>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</si>
  <si>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</si>
  <si>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</si>
  <si>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</si>
  <si>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</si>
  <si>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</si>
  <si>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</si>
  <si>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</si>
  <si>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</si>
  <si>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</si>
  <si>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</si>
  <si>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</si>
  <si>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</si>
  <si>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</si>
  <si>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</si>
  <si>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</si>
  <si>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</si>
  <si>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</si>
  <si>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</si>
  <si>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</si>
  <si>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</si>
  <si>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</si>
  <si>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</si>
  <si>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</si>
  <si>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</si>
  <si>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</si>
  <si>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</si>
  <si>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</si>
  <si>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</si>
  <si>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</si>
  <si>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</si>
  <si>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</si>
  <si>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</si>
  <si>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</si>
  <si>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</si>
  <si>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</si>
  <si>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</si>
  <si>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</si>
  <si>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</si>
  <si>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</si>
  <si>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</si>
  <si>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</si>
  <si>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</si>
  <si>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</si>
  <si>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</si>
  <si>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</si>
  <si>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</si>
  <si>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</si>
  <si>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</si>
  <si>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</si>
  <si>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</si>
  <si>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</si>
  <si>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</si>
  <si>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</si>
  <si>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</si>
  <si>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</si>
  <si>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</si>
  <si>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</si>
  <si>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</si>
  <si>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</si>
  <si>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</si>
  <si>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</si>
  <si>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</si>
  <si>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</si>
  <si>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</si>
  <si>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</si>
  <si>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</si>
  <si>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</si>
  <si>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</si>
  <si>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</si>
  <si>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</si>
  <si>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</si>
  <si>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</si>
  <si>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</si>
  <si>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</si>
  <si>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</si>
  <si>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</si>
  <si>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</si>
  <si>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</si>
  <si>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</si>
  <si>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</si>
  <si>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</si>
  <si>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</si>
  <si>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</si>
  <si>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</si>
  <si>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</si>
  <si>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</si>
  <si>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</si>
  <si>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</si>
  <si>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</si>
  <si>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</si>
  <si>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</si>
  <si>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</si>
  <si>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</si>
  <si>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</si>
  <si>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</si>
  <si>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</si>
  <si>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</si>
  <si>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</si>
  <si>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</si>
  <si>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</si>
  <si>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</si>
  <si>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</si>
  <si>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</si>
  <si>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</si>
  <si>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</si>
  <si>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</si>
  <si>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</si>
  <si>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</si>
  <si>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</si>
  <si>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</si>
  <si>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</si>
  <si>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</si>
  <si>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</si>
  <si>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</si>
  <si>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</si>
  <si>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</si>
  <si>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</si>
  <si>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</si>
  <si>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</si>
  <si>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</si>
  <si>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</si>
  <si>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</si>
  <si>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</si>
  <si>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</si>
  <si>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</si>
  <si>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</si>
  <si>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</si>
  <si>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</si>
  <si>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</si>
  <si>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</si>
  <si>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</si>
  <si>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</si>
  <si>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</si>
  <si>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</si>
  <si>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</si>
  <si>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</si>
  <si>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</si>
  <si>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</si>
  <si>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</si>
  <si>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</si>
  <si>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</si>
  <si>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</si>
  <si>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</si>
  <si>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</si>
  <si>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</si>
  <si>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</si>
  <si>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</si>
  <si>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</si>
  <si>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</si>
  <si>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</si>
  <si>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</si>
  <si>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</si>
  <si>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</si>
  <si>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</si>
  <si>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</si>
  <si>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</si>
  <si>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</si>
  <si>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</si>
  <si>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</si>
  <si>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</si>
  <si>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</si>
  <si>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</si>
  <si>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</si>
  <si>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</si>
  <si>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</si>
  <si>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</si>
  <si>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</si>
  <si>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</si>
  <si>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</si>
  <si>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</si>
  <si>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</si>
  <si>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</si>
  <si>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</si>
  <si>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</si>
  <si>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</si>
  <si>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</si>
  <si>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</si>
  <si>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</si>
  <si>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</si>
  <si>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</si>
  <si>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</si>
  <si>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</si>
  <si>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</si>
  <si>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</si>
  <si>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</si>
  <si>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</si>
  <si>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</si>
  <si>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</si>
  <si>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</si>
  <si>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</si>
  <si>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</si>
  <si>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</si>
  <si>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</si>
  <si>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</si>
  <si>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</si>
  <si>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</si>
  <si>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</si>
  <si>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</si>
  <si>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</si>
  <si>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</si>
  <si>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</si>
  <si>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</si>
  <si>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</si>
  <si>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</si>
  <si>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</si>
  <si>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</si>
  <si>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</si>
  <si>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</si>
  <si>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</si>
  <si>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</si>
  <si>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</si>
  <si>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</si>
  <si>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</si>
  <si>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</si>
  <si>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</si>
  <si>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</si>
  <si>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</si>
  <si>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</si>
  <si>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</si>
  <si>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</si>
  <si>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</si>
  <si>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</si>
  <si>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</si>
  <si>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</si>
  <si>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</si>
  <si>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</si>
  <si>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</si>
  <si>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</si>
  <si>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</si>
  <si>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</si>
  <si>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</si>
  <si>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</si>
  <si>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</si>
  <si>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</si>
  <si>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</si>
  <si>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</si>
  <si>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</si>
  <si>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</si>
  <si>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</si>
  <si>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</si>
  <si>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</si>
  <si>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</si>
  <si>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</si>
  <si>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</si>
  <si>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</si>
  <si>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</si>
  <si>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</si>
  <si>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</si>
  <si>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</si>
  <si>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</si>
  <si>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</si>
  <si>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</si>
  <si>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</si>
  <si>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</si>
  <si>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</si>
  <si>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</si>
  <si>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</si>
  <si>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</si>
  <si>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</si>
  <si>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</si>
  <si>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</si>
  <si>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</si>
  <si>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</si>
  <si>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</si>
  <si>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</si>
  <si>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</si>
  <si>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</si>
  <si>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</si>
  <si>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</si>
  <si>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</si>
  <si>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</si>
  <si>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</si>
  <si>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</si>
  <si>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</si>
  <si>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</si>
  <si>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</si>
  <si>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</si>
  <si>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</si>
  <si>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</si>
  <si>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</si>
  <si>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</si>
  <si>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</si>
  <si>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</si>
  <si>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</si>
  <si>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</si>
  <si>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</si>
  <si>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</si>
  <si>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</si>
  <si>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</si>
  <si>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</si>
  <si>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</si>
  <si>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</si>
  <si>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</si>
  <si>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</si>
  <si>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</si>
  <si>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</si>
  <si>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</si>
  <si>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</si>
  <si>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</si>
  <si>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</si>
  <si>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</si>
  <si>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</si>
  <si>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</si>
  <si>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</si>
  <si>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</si>
  <si>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</si>
  <si>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</si>
  <si>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</si>
  <si>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</si>
  <si>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</si>
  <si>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</si>
  <si>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</si>
  <si>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</si>
  <si>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</si>
  <si>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</si>
  <si>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</si>
  <si>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</si>
  <si>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</si>
  <si>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</si>
  <si>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</si>
  <si>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</si>
  <si>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</si>
  <si>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</si>
  <si>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</si>
  <si>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</si>
  <si>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</si>
  <si>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</si>
  <si>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</si>
  <si>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</si>
  <si>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</si>
  <si>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</si>
  <si>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</si>
  <si>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</si>
  <si>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</si>
  <si>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</si>
  <si>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</si>
  <si>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</si>
  <si>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</si>
  <si>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</si>
  <si>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</si>
  <si>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</si>
  <si>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</si>
  <si>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</si>
  <si>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</si>
  <si>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</si>
  <si>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</si>
  <si>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</si>
  <si>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</si>
  <si>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</si>
  <si>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</si>
  <si>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</si>
  <si>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</si>
  <si>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</si>
  <si>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</si>
  <si>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</si>
  <si>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</si>
  <si>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</si>
  <si>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</si>
  <si>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</si>
  <si>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</si>
  <si>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</si>
  <si>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</si>
  <si>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</si>
  <si>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</si>
  <si>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</si>
  <si>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</si>
  <si>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</si>
  <si>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</si>
  <si>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</si>
  <si>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</si>
  <si>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</si>
  <si>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</si>
  <si>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</si>
  <si>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</si>
  <si>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</si>
  <si>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</si>
  <si>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</si>
  <si>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</si>
  <si>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</si>
  <si>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</si>
  <si>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</si>
  <si>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</si>
  <si>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</si>
  <si>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</si>
  <si>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</si>
  <si>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</si>
  <si>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</si>
  <si>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</si>
  <si>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</si>
  <si>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</si>
  <si>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</si>
  <si>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</si>
  <si>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</si>
  <si>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</si>
  <si>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</si>
  <si>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</si>
  <si>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</si>
  <si>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</si>
  <si>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</si>
  <si>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</si>
  <si>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</si>
  <si>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</si>
  <si>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</si>
  <si>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</si>
  <si>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</si>
  <si>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</si>
  <si>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</si>
  <si>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</si>
  <si>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</si>
  <si>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</si>
  <si>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</si>
  <si>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</si>
  <si>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</si>
  <si>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</si>
  <si>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ETFlab Deutsche Börse EUROGOV France 1-3</t>
  </si>
  <si>
    <t>ETFlab Deutsche Börse EUROGOV France 5-10</t>
  </si>
  <si>
    <t>ETFlab Deutsche Börse EUROGOV France 3-5</t>
  </si>
  <si>
    <t>ETFlab Deutsche Börse EUROGOV France</t>
  </si>
  <si>
    <t>RBS Market Access Rogers International Commodity Index ETF</t>
  </si>
  <si>
    <t>UBS ETFs plc - HFRX Global Hedge Fund Index (EUR A-acc)</t>
  </si>
  <si>
    <t>UBS ETFs plc - HFRX Global Hedge Fund Index (USD A-acc)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</si>
  <si>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</si>
  <si>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</si>
  <si>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</si>
  <si>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</si>
  <si>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</si>
  <si>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</si>
  <si>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</si>
  <si>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</si>
  <si>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</si>
  <si>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</si>
  <si>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</si>
  <si>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</si>
  <si>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</si>
  <si>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</si>
  <si>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</si>
  <si>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</si>
  <si>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</si>
  <si>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</si>
  <si>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</si>
  <si>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</si>
  <si>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</si>
  <si>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</si>
  <si>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</si>
  <si>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</si>
  <si>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</si>
  <si>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</si>
  <si>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</si>
  <si>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</si>
  <si>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</si>
  <si>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</si>
  <si>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</si>
  <si>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</si>
  <si>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</si>
  <si>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</si>
  <si>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</si>
  <si>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</si>
  <si>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</si>
  <si>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</si>
  <si>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</si>
  <si>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</si>
  <si>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</si>
  <si>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</si>
  <si>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</si>
  <si>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</si>
  <si>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</si>
  <si>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</si>
  <si>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</si>
  <si>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</si>
  <si>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</si>
  <si>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</si>
  <si>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</si>
  <si>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- HFRX Global Hedge Fund Index (EUR) A</t>
  </si>
  <si>
    <t>UBS ETFS plc - HFRX Global Hedge Fund Index (USD) A</t>
  </si>
  <si>
    <t>UBS ETFS plc - HFRX Global Hedge Fund Index (USD) I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</si>
  <si>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</si>
  <si>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</si>
  <si>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</si>
  <si>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</si>
  <si>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</si>
  <si>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MW Indices plc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</si>
  <si>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</si>
  <si>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</si>
  <si>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</si>
  <si>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</si>
  <si>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</si>
  <si>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</si>
  <si>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</si>
  <si>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</si>
  <si>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</si>
  <si>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</si>
  <si>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</si>
  <si>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</si>
  <si>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</si>
  <si>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</si>
  <si>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</si>
  <si>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</si>
  <si>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</si>
  <si>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</si>
  <si>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</si>
  <si>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</si>
  <si>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</si>
  <si>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</si>
  <si>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</si>
  <si>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</si>
  <si>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</si>
  <si>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</si>
  <si>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</si>
  <si>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</si>
  <si>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</si>
  <si>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</si>
  <si>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</si>
  <si>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</si>
  <si>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</si>
  <si>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</si>
  <si>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</si>
  <si>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</si>
  <si>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</si>
  <si>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</si>
  <si>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</si>
  <si>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</si>
  <si>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</si>
  <si>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</si>
  <si>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</si>
  <si>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</si>
  <si>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</si>
  <si>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</si>
  <si>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</si>
  <si>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</si>
  <si>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</si>
  <si>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</si>
  <si>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</si>
  <si>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</si>
  <si>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</si>
  <si>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</si>
  <si>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</si>
  <si>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</si>
  <si>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</si>
  <si>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</si>
  <si>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</si>
  <si>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</si>
  <si>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</si>
  <si>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</si>
  <si>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</si>
  <si>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</si>
  <si>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</si>
  <si>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</si>
  <si>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</si>
  <si>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</si>
  <si>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</si>
  <si>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</si>
  <si>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</si>
  <si>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</si>
  <si>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</si>
  <si>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</si>
  <si>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</si>
  <si>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</si>
  <si>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</si>
  <si>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</si>
  <si>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</si>
  <si>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</si>
  <si>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</si>
  <si>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</si>
  <si>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RBS Market Access CTA Index ETF</t>
  </si>
  <si>
    <t>LU0653608454</t>
  </si>
  <si>
    <t>ETC Segment of Deutsche Börse Group</t>
  </si>
  <si>
    <t>Exchange Traded Commodities</t>
  </si>
  <si>
    <t>db Physical Gold Euro Hedged ETC Securities</t>
  </si>
  <si>
    <t>db Physical Silver Euro hedged ETC Securitie</t>
  </si>
  <si>
    <t>db Physical Gold ETC (EUR) Securities</t>
  </si>
  <si>
    <t>db ETC Brent Crude Oil Euro Hedged ETC</t>
  </si>
  <si>
    <t>db Physical Silver ETC (EUR) Securities</t>
  </si>
  <si>
    <t>db Industrial Metals Booster Hedged ETC Securities</t>
  </si>
  <si>
    <t>db Agriculture Booster Euro Hedged ETC Securities</t>
  </si>
  <si>
    <t>db ETC Monthly Short Brent Crude Oil Euro Hedged ETC</t>
  </si>
  <si>
    <t>RBS physical Gold ETC</t>
  </si>
  <si>
    <t>db Physical Palladium Euro Hedged ETC Securities</t>
  </si>
  <si>
    <t>db Physical Platinum Euro Hedged ETC Securities</t>
  </si>
  <si>
    <t>S&amp;P GSCI Natural Gas Official Close Index TR Exchange Traded Commodities</t>
  </si>
  <si>
    <t>db Energy Booster Euro Hedged ETC Securities</t>
  </si>
  <si>
    <t>db ETC Industrial Metals Euro Hedged ETC Securities</t>
  </si>
  <si>
    <t>db Natural Gas Booster Euro Hedged ETC Securities</t>
  </si>
  <si>
    <t>db Commodity Booster Euro Hedged ETC Securities</t>
  </si>
  <si>
    <t>db ETC Monthly Short Gold Euro Hedged ETC</t>
  </si>
  <si>
    <t>RICI Enhanced Agriculture Index Exchange Traded Commodities</t>
  </si>
  <si>
    <t>RICI Enhanced WTI Crude Oil TR Index Exchange Traded Commodities</t>
  </si>
  <si>
    <t>RICI Enhanced Brent Crude Oil TR Index Exchange Traded Commodities</t>
  </si>
  <si>
    <t>RICI Enhanced Grains and Oilseeds Index Exchange Traded Commodities</t>
  </si>
  <si>
    <t>RICI Enhanced Index Exchange Traded Commodities</t>
  </si>
  <si>
    <t>RICI Enhanced Industrial Metals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</si>
  <si>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</si>
  <si>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</si>
  <si>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</si>
  <si>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</si>
  <si>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</si>
  <si>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</si>
  <si>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</si>
  <si>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</si>
  <si>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</si>
  <si>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</si>
  <si>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</si>
  <si>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</si>
  <si>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</si>
  <si>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</si>
  <si>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</si>
  <si>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</si>
  <si>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</si>
  <si>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</si>
  <si>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</si>
  <si>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</si>
  <si>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</si>
  <si>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</si>
  <si>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</si>
  <si>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</si>
  <si>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</si>
  <si>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</si>
  <si>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</si>
  <si>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</si>
  <si>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</si>
  <si>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</si>
  <si>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</si>
  <si>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</si>
  <si>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</si>
  <si>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</si>
  <si>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</si>
  <si>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</si>
  <si>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</si>
  <si>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</si>
  <si>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</si>
  <si>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</si>
  <si>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</si>
  <si>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</si>
  <si>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</si>
  <si>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</si>
  <si>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</si>
  <si>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</si>
  <si>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</si>
  <si>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</si>
  <si>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</si>
  <si>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</si>
  <si>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</si>
  <si>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</si>
  <si>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</si>
  <si>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</si>
  <si>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</si>
  <si>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</si>
  <si>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</si>
  <si>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</si>
  <si>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</si>
  <si>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</si>
  <si>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</si>
  <si>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</si>
  <si>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</si>
  <si>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</si>
  <si>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</si>
  <si>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</si>
  <si>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</si>
  <si>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</si>
  <si>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</si>
  <si>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</si>
  <si>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</si>
  <si>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</si>
  <si>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</si>
  <si>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</si>
  <si>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</si>
  <si>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</si>
  <si>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</si>
  <si>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</si>
  <si>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</si>
  <si>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</si>
  <si>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</si>
  <si>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</si>
  <si>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</si>
  <si>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</si>
  <si>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</si>
  <si>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</si>
  <si>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</si>
  <si>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</si>
  <si>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</si>
  <si>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</si>
  <si>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</si>
  <si>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</si>
  <si>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</si>
  <si>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600 Europe Banks ETF</t>
  </si>
  <si>
    <t>db x-trackers STOXX Europe 600 Banks Short Daily ETF</t>
  </si>
  <si>
    <t>db x-trackers STOXX Europe 600 Basic Resources ETF</t>
  </si>
  <si>
    <t>db x-trackers STOXX Europe 600 Basic Resources Short Daily ETF</t>
  </si>
  <si>
    <t>db x-trackers STOXX Europe 600 ETF</t>
  </si>
  <si>
    <t>db x-trackers STOXX Europe 600 Food &amp; Beverage ETF</t>
  </si>
  <si>
    <t>db x-trackers STOXX Europe 600 Health Care ETF</t>
  </si>
  <si>
    <t>db x-trackers STOXX Europe 600 Health Care Short DailyETF</t>
  </si>
  <si>
    <t>db x-trackers STOXX Europe 600 Industrial Goods ETF</t>
  </si>
  <si>
    <t>db x-trackers STOXX Europe 600 Industrial Goods Short Daily ETF</t>
  </si>
  <si>
    <t>db x-trackers STOXX Europe 600 Insurance ETF</t>
  </si>
  <si>
    <t>db x-trackers STOXX Europe 600 Insurance Short Daily ETF</t>
  </si>
  <si>
    <t>db x-trackers STOXX Europe 600 Oil &amp; Gas ETF</t>
  </si>
  <si>
    <t>db x-trackers STOXX Europe 600 Oil &amp; Gas Short Daily ETF</t>
  </si>
  <si>
    <t>db x-trackers STOXX Europe 600 Technology ETF</t>
  </si>
  <si>
    <t>db x-trackers STOXX Europe 600 Technology Short Daily ETF</t>
  </si>
  <si>
    <t>db x-trackers STOXX Europe 600 Telecommunications ETF</t>
  </si>
  <si>
    <t>db x-trackers STOXX Europe 600 Telecommunications Short Daily ETF</t>
  </si>
  <si>
    <t>db x-trackers STOXX Europe 600 Utilities ETF</t>
  </si>
  <si>
    <t>db x-trackers STOXX Europe 600 Utilities Short Daily ETF</t>
  </si>
  <si>
    <t>db x-trackers STOXX Europe Christian Index ETF (DR)</t>
  </si>
  <si>
    <t>AMUNDI ETF AAA GOVT BOND EUROMTS ( C 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</si>
  <si>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</si>
  <si>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</si>
  <si>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</si>
  <si>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</si>
  <si>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</si>
  <si>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</si>
  <si>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</si>
  <si>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</si>
  <si>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</si>
  <si>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</si>
  <si>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</si>
  <si>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EUROMTS CASH 3 MONTHS ( C )</t>
  </si>
  <si>
    <t>AMUNDI ETF EX AAA GOVT BOND EUROMTS ( C )</t>
  </si>
  <si>
    <t>AMUNDI ETF GOVT BOND EUROMTS BROAD ( C )</t>
  </si>
  <si>
    <t>AMUNDI ETF GOVT BOND EUROMTS BROAD 10-15 ( C )</t>
  </si>
  <si>
    <t>AMUNDI ETF GOVT BOND EUROMTS BROAD 1-3 ( C )</t>
  </si>
  <si>
    <t>AMUNDI ETF GOVT BOND EUROMTS BROAD 3-5 ( C )</t>
  </si>
  <si>
    <t>AMUNDI ETF GOVT BOND EUROMTS BROAD 5-7 ( C )</t>
  </si>
  <si>
    <t>AMUNDI ETF GOVT BOND EUROMTS BROAD 7-10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</si>
  <si>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</si>
  <si>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</si>
  <si>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</si>
  <si>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</si>
  <si>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</si>
  <si>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</si>
  <si>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</si>
  <si>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</si>
  <si>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</si>
  <si>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</si>
  <si>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</si>
  <si>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</si>
  <si>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</si>
  <si>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</si>
  <si>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</si>
  <si>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AMUNDI ETF SHORT GOVT BOND EUROMTS BROAD ( C )</t>
  </si>
  <si>
    <t>AMUNDI ETF SHORT GOVT BOND EUROMTS BROAD 10-15 ( C )</t>
  </si>
  <si>
    <t>AMUNDI ETF SHORT GOVT BOND EUROMTS BROAD 1-3 ( C )</t>
  </si>
  <si>
    <t>AMUNDI ETF SHORT GOVT BOND EUROMTS BROAD 3-5 ( C )</t>
  </si>
  <si>
    <t>AMUNDI ETF SHORT GOVT BOND EUROMTS BROAD 5-7 ( C )</t>
  </si>
  <si>
    <t>AMUNDI ETF SHORT GOVT BOND EUROMTS BROAD 7-10 ( C )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</si>
  <si>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</si>
  <si>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</si>
  <si>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</si>
  <si>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</si>
  <si>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</si>
  <si>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</si>
  <si>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</si>
  <si>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</si>
  <si>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</si>
  <si>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</si>
  <si>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</si>
  <si>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</si>
  <si>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</si>
  <si>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Dow Jones Brookfield Emerging Markets Infrastructure Fund</t>
  </si>
  <si>
    <t>ETFX Dow Jones Brookfield Global Infrastructure Fund</t>
  </si>
  <si>
    <t>ETFX Russell 1000 US Large Cap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</si>
  <si>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</si>
  <si>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</si>
  <si>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</si>
  <si>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</si>
  <si>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</si>
  <si>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</si>
  <si>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</si>
  <si>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</si>
  <si>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</si>
  <si>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</si>
  <si>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</si>
  <si>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</si>
  <si>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</si>
  <si>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</si>
  <si>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</si>
  <si>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</si>
  <si>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</si>
  <si>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</si>
  <si>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</si>
  <si>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</si>
  <si>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</si>
  <si>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</si>
  <si>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</si>
  <si>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</si>
  <si>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</si>
  <si>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</si>
  <si>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</si>
  <si>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</si>
  <si>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</si>
  <si>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</si>
  <si>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</si>
  <si>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</si>
  <si>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</si>
  <si>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</si>
  <si>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</si>
  <si>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</si>
  <si>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</si>
  <si>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</si>
  <si>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</si>
  <si>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</si>
  <si>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</si>
  <si>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</si>
  <si>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</si>
  <si>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</si>
  <si>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</si>
  <si>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</si>
  <si>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</si>
  <si>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</si>
  <si>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</si>
  <si>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</si>
  <si>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</si>
  <si>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</si>
  <si>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</si>
  <si>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</si>
  <si>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</si>
  <si>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</si>
  <si>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Crude Oil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</si>
  <si>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</si>
  <si>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</si>
  <si>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</si>
  <si>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</si>
  <si>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</si>
  <si>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</si>
  <si>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</si>
  <si>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</si>
  <si>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</si>
  <si>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</si>
  <si>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</si>
  <si>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</si>
  <si>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</si>
  <si>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</si>
  <si>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</si>
  <si>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</si>
  <si>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</si>
  <si>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</si>
  <si>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</si>
  <si>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</si>
  <si>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</si>
  <si>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Crude Oil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</si>
  <si>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</si>
  <si>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</si>
  <si>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</si>
  <si>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</si>
  <si>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</si>
  <si>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</si>
  <si>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</si>
  <si>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</si>
  <si>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</si>
  <si>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</si>
  <si>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</si>
  <si>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</si>
  <si>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</si>
  <si>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</si>
  <si>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</si>
  <si>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</si>
  <si>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</si>
  <si>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</si>
  <si>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</si>
  <si>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</si>
  <si>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</si>
  <si>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</si>
  <si>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</si>
  <si>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</si>
  <si>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</si>
  <si>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</si>
  <si>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</si>
  <si>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</si>
  <si>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</si>
  <si>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</si>
  <si>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</si>
  <si>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</si>
  <si>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</si>
  <si>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</si>
  <si>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</si>
  <si>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</si>
  <si>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</si>
  <si>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</si>
  <si>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</si>
  <si>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</si>
  <si>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</si>
  <si>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</si>
  <si>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</si>
  <si>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</si>
  <si>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</si>
  <si>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</si>
  <si>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</si>
  <si>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</si>
  <si>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</si>
  <si>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</si>
  <si>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</si>
  <si>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</si>
  <si>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</si>
  <si>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</si>
  <si>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</si>
  <si>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</si>
  <si>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</si>
  <si>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</si>
  <si>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</si>
  <si>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</si>
  <si>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</si>
  <si>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</si>
  <si>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</si>
  <si>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</si>
  <si>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</si>
  <si>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</si>
  <si>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</si>
  <si>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</si>
  <si>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</si>
  <si>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</si>
  <si>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</si>
  <si>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</si>
  <si>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ETFS Leveraged Corn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</si>
  <si>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</si>
  <si>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</si>
  <si>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</si>
  <si>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</si>
  <si>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</si>
  <si>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</si>
  <si>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</si>
  <si>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</si>
  <si>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</si>
  <si>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</si>
  <si>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</si>
  <si>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</si>
  <si>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</si>
  <si>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</si>
  <si>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</si>
  <si>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</si>
  <si>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</si>
  <si>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</si>
  <si>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</si>
  <si>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</si>
  <si>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11/2011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</si>
  <si>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</si>
  <si>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</si>
  <si>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</si>
  <si>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</si>
  <si>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</si>
  <si>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</si>
  <si>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</si>
  <si>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</si>
  <si>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</si>
  <si>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</si>
  <si>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</si>
  <si>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</si>
  <si>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</si>
  <si>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</si>
  <si>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</si>
  <si>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</si>
  <si>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</si>
  <si>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k.A.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</si>
  <si>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</si>
  <si>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</si>
  <si>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</si>
  <si>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</si>
  <si>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</si>
  <si>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</si>
  <si>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</si>
  <si>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</si>
  <si>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</si>
  <si>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</si>
  <si>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</si>
  <si>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</si>
  <si>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</si>
  <si>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</si>
  <si>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</si>
  <si>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</si>
  <si>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</si>
  <si>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</si>
  <si>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</si>
  <si>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</si>
  <si>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</si>
  <si>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</si>
  <si>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</si>
  <si>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</si>
  <si>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</si>
  <si>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</si>
  <si>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</si>
  <si>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</si>
  <si>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</si>
  <si>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</si>
  <si>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</si>
  <si>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</si>
  <si>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</si>
  <si>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</si>
  <si>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</si>
  <si>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</si>
  <si>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</si>
  <si>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</si>
  <si>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</si>
  <si>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</si>
  <si>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</si>
  <si>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</si>
  <si>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</si>
  <si>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</si>
  <si>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</si>
  <si>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</si>
  <si>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</si>
  <si>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</si>
  <si>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</si>
  <si>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</si>
  <si>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</si>
  <si>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</si>
  <si>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</si>
  <si>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Turnover Report: December 2011</t>
  </si>
  <si>
    <t>RBS Market Access CTA Index ETF - EUR hedged</t>
  </si>
  <si>
    <t>LU0712092450</t>
  </si>
  <si>
    <t>12/2011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</si>
  <si>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</si>
  <si>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</si>
  <si>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</si>
  <si>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</si>
  <si>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</si>
  <si>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</si>
  <si>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</si>
  <si>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</si>
  <si>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</si>
  <si>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</si>
  <si>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</si>
  <si>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</si>
  <si>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</si>
  <si>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</si>
  <si>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</si>
  <si>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</si>
  <si>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</si>
  <si>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</si>
  <si>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</si>
  <si>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</si>
  <si>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</si>
  <si>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</si>
  <si>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</si>
  <si>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</si>
  <si>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</si>
  <si>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</si>
  <si>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</si>
  <si>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</si>
  <si>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</si>
  <si>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</si>
  <si>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</si>
  <si>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</si>
  <si>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</si>
  <si>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</si>
  <si>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</si>
  <si>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</si>
  <si>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</si>
  <si>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</si>
  <si>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</si>
  <si>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</si>
  <si>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Designated Sponsor Report: December 2011</t>
  </si>
  <si>
    <t>PIMCO Source</t>
  </si>
  <si>
    <t>DB ETC</t>
  </si>
  <si>
    <t>iPath</t>
  </si>
  <si>
    <t>Index Plus ETN</t>
  </si>
  <si>
    <t>iPath ETNs</t>
  </si>
  <si>
    <t>RBS ETNs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</si>
</sst>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</borders>
  <cellStyleXfs count="14">
    <xf numFmtId="0" fontId="0" fillId="0" borderId="0">
      <alignment horizontal="left" wrapText="1"/>
    </xf>
    <xf numFmtId="0" fontId="1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1" fillId="0" borderId="0">
      <alignment horizontal="left" wrapText="1"/>
    </xf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</cellStyleXfs>
  <cellXfs count="227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10" fontId="5" fillId="2" borderId="5" xfId="5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2" fillId="0" borderId="6" xfId="1" applyNumberFormat="1" applyFont="1" applyBorder="1" applyAlignment="1">
      <alignment horizontal="left" vertical="top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7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164" fontId="4" fillId="0" borderId="6" xfId="1" applyNumberFormat="1" applyFont="1" applyBorder="1" applyAlignment="1"/>
    <xf numFmtId="164" fontId="4" fillId="0" borderId="6" xfId="1" applyNumberFormat="1" applyFont="1" applyFill="1" applyBorder="1" applyAlignment="1"/>
    <xf numFmtId="164" fontId="4" fillId="0" borderId="12" xfId="1" applyNumberFormat="1" applyFont="1" applyFill="1" applyBorder="1" applyAlignment="1"/>
    <xf numFmtId="0" fontId="10" fillId="4" borderId="14" xfId="1" applyFont="1" applyFill="1" applyBorder="1" applyAlignment="1">
      <alignment vertical="center"/>
    </xf>
    <xf numFmtId="0" fontId="10" fillId="4" borderId="14" xfId="1" applyFont="1" applyFill="1" applyBorder="1" applyAlignment="1">
      <alignment horizontal="left"/>
    </xf>
    <xf numFmtId="0" fontId="10" fillId="4" borderId="15" xfId="1" applyFont="1" applyFill="1" applyBorder="1" applyAlignment="1">
      <alignment horizontal="left"/>
    </xf>
    <xf numFmtId="0" fontId="10" fillId="4" borderId="15" xfId="1" applyFont="1" applyFill="1" applyBorder="1" applyAlignment="1">
      <alignment horizontal="left" wrapText="1"/>
    </xf>
    <xf numFmtId="0" fontId="2" fillId="0" borderId="16" xfId="1" applyNumberFormat="1" applyFont="1" applyBorder="1" applyAlignment="1">
      <alignment horizontal="left" vertical="top"/>
    </xf>
    <xf numFmtId="4" fontId="4" fillId="2" borderId="17" xfId="5" applyNumberFormat="1" applyFont="1" applyFill="1" applyBorder="1"/>
    <xf numFmtId="4" fontId="4" fillId="2" borderId="4" xfId="5" applyNumberFormat="1" applyFont="1" applyFill="1" applyBorder="1"/>
    <xf numFmtId="0" fontId="8" fillId="0" borderId="0" xfId="4" applyFont="1" applyFill="1" applyAlignment="1"/>
    <xf numFmtId="0" fontId="1" fillId="0" borderId="0" xfId="4" applyFont="1" applyAlignment="1"/>
    <xf numFmtId="0" fontId="9" fillId="0" borderId="0" xfId="4" applyFont="1" applyFill="1" applyAlignment="1"/>
    <xf numFmtId="0" fontId="1" fillId="0" borderId="0" xfId="4" applyFont="1" applyFill="1" applyAlignment="1"/>
    <xf numFmtId="0" fontId="10" fillId="5" borderId="14" xfId="4" applyFont="1" applyFill="1" applyBorder="1" applyAlignment="1"/>
    <xf numFmtId="0" fontId="10" fillId="5" borderId="14" xfId="4" applyFont="1" applyFill="1" applyBorder="1" applyAlignment="1">
      <alignment horizontal="left"/>
    </xf>
    <xf numFmtId="0" fontId="10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21" xfId="4" applyFont="1" applyBorder="1" applyAlignment="1"/>
    <xf numFmtId="0" fontId="2" fillId="0" borderId="22" xfId="4" applyFont="1" applyBorder="1" applyAlignment="1"/>
    <xf numFmtId="0" fontId="2" fillId="0" borderId="0" xfId="4" applyFont="1" applyAlignment="1"/>
    <xf numFmtId="0" fontId="2" fillId="0" borderId="23" xfId="4" applyFont="1" applyBorder="1" applyAlignment="1"/>
    <xf numFmtId="4" fontId="7" fillId="0" borderId="0" xfId="1" applyNumberFormat="1" applyFont="1" applyAlignment="1">
      <alignment vertical="center"/>
    </xf>
    <xf numFmtId="0" fontId="16" fillId="3" borderId="0" xfId="1" applyFont="1" applyFill="1" applyBorder="1" applyAlignment="1">
      <alignment horizontal="center" vertical="center"/>
    </xf>
    <xf numFmtId="0" fontId="2" fillId="0" borderId="20" xfId="4" applyFont="1" applyBorder="1">
      <alignment vertical="center"/>
    </xf>
    <xf numFmtId="0" fontId="17" fillId="2" borderId="24" xfId="1" applyFont="1" applyFill="1" applyBorder="1" applyAlignment="1">
      <alignment vertical="center"/>
    </xf>
    <xf numFmtId="0" fontId="17" fillId="2" borderId="25" xfId="1" applyFont="1" applyFill="1" applyBorder="1" applyAlignment="1">
      <alignment vertical="center"/>
    </xf>
    <xf numFmtId="0" fontId="4" fillId="2" borderId="26" xfId="1" applyFont="1" applyFill="1" applyBorder="1" applyAlignment="1">
      <alignment horizontal="right"/>
    </xf>
    <xf numFmtId="0" fontId="16" fillId="2" borderId="27" xfId="1" applyFont="1" applyFill="1" applyBorder="1" applyAlignment="1">
      <alignment horizontal="right"/>
    </xf>
    <xf numFmtId="0" fontId="2" fillId="0" borderId="28" xfId="1" applyFont="1" applyBorder="1" applyAlignment="1">
      <alignment horizontal="left" vertical="center"/>
    </xf>
    <xf numFmtId="2" fontId="2" fillId="0" borderId="28" xfId="1" applyNumberFormat="1" applyFont="1" applyBorder="1" applyAlignment="1">
      <alignment vertical="center"/>
    </xf>
    <xf numFmtId="0" fontId="2" fillId="0" borderId="29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0" fontId="4" fillId="0" borderId="6" xfId="1" applyFont="1" applyBorder="1" applyAlignment="1"/>
    <xf numFmtId="0" fontId="2" fillId="0" borderId="0" xfId="1" applyNumberFormat="1" applyFont="1" applyBorder="1" applyAlignment="1">
      <alignment horizontal="left" vertical="top"/>
    </xf>
    <xf numFmtId="4" fontId="20" fillId="0" borderId="0" xfId="0" applyNumberFormat="1" applyFont="1" applyAlignment="1"/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164" fontId="2" fillId="0" borderId="13" xfId="6" applyNumberFormat="1" applyFont="1" applyBorder="1"/>
    <xf numFmtId="4" fontId="2" fillId="2" borderId="4" xfId="6" applyNumberFormat="1" applyFont="1" applyFill="1" applyBorder="1"/>
    <xf numFmtId="0" fontId="2" fillId="0" borderId="0" xfId="2" applyFont="1" applyFill="1" applyAlignment="1">
      <alignment vertical="center"/>
    </xf>
    <xf numFmtId="2" fontId="7" fillId="0" borderId="0" xfId="2" applyNumberFormat="1" applyFont="1" applyFill="1" applyAlignment="1">
      <alignment vertical="center"/>
    </xf>
    <xf numFmtId="0" fontId="2" fillId="0" borderId="0" xfId="2" applyFont="1" applyBorder="1" applyAlignment="1">
      <alignment vertical="center"/>
    </xf>
    <xf numFmtId="0" fontId="16" fillId="2" borderId="24" xfId="2" applyFont="1" applyFill="1" applyBorder="1" applyAlignment="1">
      <alignment vertical="center"/>
    </xf>
    <xf numFmtId="0" fontId="16" fillId="2" borderId="27" xfId="2" applyFont="1" applyFill="1" applyBorder="1" applyAlignment="1">
      <alignment horizontal="right" vertical="center"/>
    </xf>
    <xf numFmtId="0" fontId="16" fillId="2" borderId="25" xfId="2" applyFont="1" applyFill="1" applyBorder="1" applyAlignment="1">
      <alignment horizontal="center" vertical="center"/>
    </xf>
    <xf numFmtId="0" fontId="2" fillId="2" borderId="26" xfId="2" applyFont="1" applyFill="1" applyBorder="1" applyAlignment="1">
      <alignment horizontal="right" vertical="center"/>
    </xf>
    <xf numFmtId="2" fontId="2" fillId="0" borderId="1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2" fontId="2" fillId="0" borderId="11" xfId="1" applyNumberFormat="1" applyFont="1" applyFill="1" applyBorder="1" applyAlignment="1">
      <alignment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2" fillId="0" borderId="0" xfId="7" applyFont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12" fillId="4" borderId="14" xfId="1" applyFont="1" applyFill="1" applyBorder="1" applyAlignment="1">
      <alignment horizontal="left"/>
    </xf>
    <xf numFmtId="0" fontId="10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4" xfId="1" applyNumberFormat="1" applyFont="1" applyFill="1" applyBorder="1" applyAlignment="1">
      <alignment horizontal="right" vertical="top" wrapText="1"/>
    </xf>
    <xf numFmtId="49" fontId="3" fillId="0" borderId="35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4" fontId="2" fillId="2" borderId="7" xfId="5" applyNumberFormat="1" applyFont="1" applyFill="1" applyBorder="1"/>
    <xf numFmtId="0" fontId="7" fillId="2" borderId="5" xfId="1" applyFont="1" applyFill="1" applyBorder="1" applyAlignment="1">
      <alignment vertical="center"/>
    </xf>
    <xf numFmtId="0" fontId="8" fillId="0" borderId="0" xfId="7" applyFont="1" applyFill="1" applyAlignment="1">
      <alignment vertical="center"/>
    </xf>
    <xf numFmtId="0" fontId="2" fillId="0" borderId="0" xfId="7" applyFont="1" applyAlignment="1">
      <alignment vertical="center"/>
    </xf>
    <xf numFmtId="0" fontId="7" fillId="0" borderId="0" xfId="7" applyFont="1" applyAlignment="1">
      <alignment vertical="center"/>
    </xf>
    <xf numFmtId="0" fontId="9" fillId="0" borderId="0" xfId="7" applyFont="1" applyFill="1" applyAlignment="1">
      <alignment vertical="center"/>
    </xf>
    <xf numFmtId="0" fontId="2" fillId="0" borderId="36" xfId="7" applyNumberFormat="1" applyFont="1" applyBorder="1" applyAlignment="1">
      <alignment horizontal="left" vertical="top" wrapText="1"/>
    </xf>
    <xf numFmtId="4" fontId="2" fillId="0" borderId="36" xfId="7" applyNumberFormat="1" applyFont="1" applyFill="1" applyBorder="1" applyAlignment="1">
      <alignment vertical="center"/>
    </xf>
    <xf numFmtId="0" fontId="3" fillId="2" borderId="7" xfId="7" applyFont="1" applyFill="1" applyBorder="1" applyAlignment="1">
      <alignment vertical="center"/>
    </xf>
    <xf numFmtId="4" fontId="2" fillId="2" borderId="7" xfId="7" applyNumberFormat="1" applyFont="1" applyFill="1" applyBorder="1" applyAlignment="1">
      <alignment vertical="center"/>
    </xf>
    <xf numFmtId="0" fontId="2" fillId="0" borderId="0" xfId="7" applyFont="1" applyFill="1" applyAlignment="1">
      <alignment vertical="center"/>
    </xf>
    <xf numFmtId="10" fontId="2" fillId="0" borderId="0" xfId="7" applyNumberFormat="1" applyFont="1" applyFill="1" applyAlignment="1">
      <alignment vertical="center"/>
    </xf>
    <xf numFmtId="3" fontId="2" fillId="0" borderId="0" xfId="7" applyNumberFormat="1" applyFont="1" applyBorder="1" applyAlignment="1"/>
    <xf numFmtId="0" fontId="0" fillId="4" borderId="5" xfId="1" applyFont="1" applyFill="1" applyBorder="1" applyAlignment="1"/>
    <xf numFmtId="0" fontId="10" fillId="5" borderId="16" xfId="4" applyFont="1" applyFill="1" applyBorder="1" applyAlignment="1"/>
    <xf numFmtId="0" fontId="10" fillId="5" borderId="16" xfId="4" applyFont="1" applyFill="1" applyBorder="1" applyAlignment="1">
      <alignment horizontal="left"/>
    </xf>
    <xf numFmtId="0" fontId="10" fillId="5" borderId="35" xfId="4" applyFont="1" applyFill="1" applyBorder="1" applyAlignment="1">
      <alignment horizontal="left"/>
    </xf>
    <xf numFmtId="0" fontId="4" fillId="2" borderId="17" xfId="1" applyFont="1" applyFill="1" applyBorder="1" applyAlignment="1">
      <alignment vertical="center"/>
    </xf>
    <xf numFmtId="4" fontId="2" fillId="0" borderId="10" xfId="2" applyNumberFormat="1" applyFont="1" applyFill="1" applyBorder="1" applyAlignment="1">
      <alignment vertical="center"/>
    </xf>
    <xf numFmtId="4" fontId="2" fillId="0" borderId="0" xfId="2" applyNumberFormat="1" applyFont="1" applyFill="1" applyBorder="1" applyAlignment="1">
      <alignment vertical="center"/>
    </xf>
    <xf numFmtId="4" fontId="2" fillId="2" borderId="0" xfId="6" applyNumberFormat="1" applyFont="1" applyFill="1" applyBorder="1"/>
    <xf numFmtId="10" fontId="3" fillId="2" borderId="4" xfId="6" applyNumberFormat="1" applyFont="1" applyFill="1" applyBorder="1"/>
    <xf numFmtId="10" fontId="3" fillId="2" borderId="0" xfId="6" applyNumberFormat="1" applyFont="1" applyFill="1" applyBorder="1"/>
    <xf numFmtId="4" fontId="2" fillId="2" borderId="17" xfId="6" applyNumberFormat="1" applyFont="1" applyFill="1" applyBorder="1"/>
    <xf numFmtId="10" fontId="4" fillId="2" borderId="5" xfId="1" applyNumberFormat="1" applyFont="1" applyFill="1" applyBorder="1" applyAlignment="1"/>
    <xf numFmtId="0" fontId="2" fillId="0" borderId="12" xfId="1" applyNumberFormat="1" applyFont="1" applyBorder="1" applyAlignment="1">
      <alignment horizontal="left" vertical="top"/>
    </xf>
    <xf numFmtId="0" fontId="2" fillId="0" borderId="37" xfId="1" applyNumberFormat="1" applyFont="1" applyBorder="1" applyAlignment="1">
      <alignment horizontal="left" vertical="top"/>
    </xf>
    <xf numFmtId="4" fontId="2" fillId="0" borderId="38" xfId="2" applyNumberFormat="1" applyFont="1" applyFill="1" applyBorder="1" applyAlignment="1">
      <alignment vertical="center"/>
    </xf>
    <xf numFmtId="164" fontId="2" fillId="0" borderId="0" xfId="6" applyNumberFormat="1" applyFont="1" applyBorder="1"/>
    <xf numFmtId="49" fontId="3" fillId="2" borderId="3" xfId="1" applyNumberFormat="1" applyFont="1" applyFill="1" applyBorder="1" applyAlignment="1">
      <alignment horizontal="right" vertical="top" wrapText="1"/>
    </xf>
    <xf numFmtId="164" fontId="2" fillId="0" borderId="13" xfId="5" applyNumberFormat="1" applyFont="1" applyBorder="1"/>
    <xf numFmtId="4" fontId="2" fillId="0" borderId="35" xfId="1" applyNumberFormat="1" applyFont="1" applyFill="1" applyBorder="1" applyAlignment="1">
      <alignment vertical="center"/>
    </xf>
    <xf numFmtId="4" fontId="2" fillId="0" borderId="35" xfId="1" applyNumberFormat="1" applyFont="1" applyFill="1" applyBorder="1" applyAlignment="1"/>
    <xf numFmtId="0" fontId="7" fillId="3" borderId="35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2" borderId="5" xfId="5" applyNumberFormat="1" applyFont="1" applyFill="1" applyBorder="1"/>
    <xf numFmtId="10" fontId="2" fillId="0" borderId="0" xfId="1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2" fontId="7" fillId="0" borderId="0" xfId="2" applyNumberFormat="1" applyFont="1" applyFill="1" applyBorder="1" applyAlignment="1">
      <alignment vertical="center"/>
    </xf>
    <xf numFmtId="0" fontId="2" fillId="2" borderId="17" xfId="7" applyFont="1" applyFill="1" applyBorder="1" applyAlignment="1">
      <alignment vertical="center"/>
    </xf>
    <xf numFmtId="10" fontId="2" fillId="0" borderId="13" xfId="11" applyNumberFormat="1" applyFont="1" applyBorder="1"/>
    <xf numFmtId="10" fontId="2" fillId="2" borderId="5" xfId="11" applyNumberFormat="1" applyFont="1" applyFill="1" applyBorder="1"/>
    <xf numFmtId="0" fontId="8" fillId="0" borderId="0" xfId="10" applyFont="1" applyFill="1" applyAlignment="1">
      <alignment vertical="center"/>
    </xf>
    <xf numFmtId="0" fontId="2" fillId="0" borderId="0" xfId="10" applyFont="1" applyAlignment="1">
      <alignment vertical="center"/>
    </xf>
    <xf numFmtId="0" fontId="7" fillId="0" borderId="0" xfId="10" applyFont="1" applyAlignment="1">
      <alignment vertical="center"/>
    </xf>
    <xf numFmtId="0" fontId="9" fillId="0" borderId="0" xfId="10" applyFont="1" applyFill="1" applyAlignment="1">
      <alignment vertical="center"/>
    </xf>
    <xf numFmtId="0" fontId="10" fillId="4" borderId="14" xfId="10" applyFont="1" applyFill="1" applyBorder="1" applyAlignment="1">
      <alignment vertical="center"/>
    </xf>
    <xf numFmtId="0" fontId="10" fillId="4" borderId="14" xfId="10" applyFont="1" applyFill="1" applyBorder="1" applyAlignment="1">
      <alignment horizontal="left"/>
    </xf>
    <xf numFmtId="0" fontId="10" fillId="4" borderId="15" xfId="10" applyFont="1" applyFill="1" applyBorder="1" applyAlignment="1">
      <alignment horizontal="left"/>
    </xf>
    <xf numFmtId="0" fontId="10" fillId="4" borderId="15" xfId="10" applyFont="1" applyFill="1" applyBorder="1" applyAlignment="1">
      <alignment horizontal="left" wrapText="1"/>
    </xf>
    <xf numFmtId="0" fontId="12" fillId="4" borderId="14" xfId="10" applyFont="1" applyFill="1" applyBorder="1" applyAlignment="1">
      <alignment vertical="center"/>
    </xf>
    <xf numFmtId="49" fontId="3" fillId="2" borderId="2" xfId="10" applyNumberFormat="1" applyFont="1" applyFill="1" applyBorder="1" applyAlignment="1">
      <alignment vertical="top" wrapText="1"/>
    </xf>
    <xf numFmtId="49" fontId="3" fillId="2" borderId="1" xfId="10" applyNumberFormat="1" applyFont="1" applyFill="1" applyBorder="1" applyAlignment="1">
      <alignment vertical="top" wrapText="1"/>
    </xf>
    <xf numFmtId="49" fontId="3" fillId="2" borderId="3" xfId="10" applyNumberFormat="1" applyFont="1" applyFill="1" applyBorder="1" applyAlignment="1">
      <alignment horizontal="right" vertical="top" wrapText="1"/>
    </xf>
    <xf numFmtId="49" fontId="3" fillId="2" borderId="2" xfId="10" applyNumberFormat="1" applyFont="1" applyFill="1" applyBorder="1" applyAlignment="1">
      <alignment horizontal="right" vertical="top" wrapText="1"/>
    </xf>
    <xf numFmtId="49" fontId="2" fillId="0" borderId="0" xfId="10" applyNumberFormat="1" applyFont="1" applyAlignment="1">
      <alignment vertical="top" wrapText="1"/>
    </xf>
    <xf numFmtId="49" fontId="2" fillId="0" borderId="0" xfId="10" applyNumberFormat="1" applyFont="1" applyBorder="1" applyAlignment="1">
      <alignment vertical="top" wrapText="1"/>
    </xf>
    <xf numFmtId="0" fontId="2" fillId="0" borderId="6" xfId="10" applyNumberFormat="1" applyFont="1" applyBorder="1" applyAlignment="1">
      <alignment horizontal="left" vertical="top"/>
    </xf>
    <xf numFmtId="164" fontId="2" fillId="0" borderId="13" xfId="12" applyNumberFormat="1" applyFont="1" applyBorder="1"/>
    <xf numFmtId="4" fontId="2" fillId="0" borderId="6" xfId="10" applyNumberFormat="1" applyFont="1" applyFill="1" applyBorder="1" applyAlignment="1">
      <alignment vertical="center"/>
    </xf>
    <xf numFmtId="0" fontId="7" fillId="0" borderId="0" xfId="10" applyFont="1" applyBorder="1" applyAlignment="1">
      <alignment vertical="center"/>
    </xf>
    <xf numFmtId="0" fontId="2" fillId="0" borderId="6" xfId="10" applyFont="1" applyBorder="1" applyAlignment="1"/>
    <xf numFmtId="0" fontId="2" fillId="0" borderId="16" xfId="10" applyNumberFormat="1" applyFont="1" applyBorder="1" applyAlignment="1">
      <alignment horizontal="left" vertical="top"/>
    </xf>
    <xf numFmtId="0" fontId="2" fillId="0" borderId="0" xfId="10" applyNumberFormat="1" applyFont="1" applyBorder="1" applyAlignment="1">
      <alignment horizontal="left" vertical="top"/>
    </xf>
    <xf numFmtId="0" fontId="3" fillId="2" borderId="7" xfId="10" applyFont="1" applyFill="1" applyBorder="1" applyAlignment="1">
      <alignment vertical="center"/>
    </xf>
    <xf numFmtId="0" fontId="2" fillId="2" borderId="7" xfId="10" applyFont="1" applyFill="1" applyBorder="1" applyAlignment="1">
      <alignment vertical="center"/>
    </xf>
    <xf numFmtId="4" fontId="2" fillId="2" borderId="4" xfId="12" applyNumberFormat="1" applyFont="1" applyFill="1" applyBorder="1"/>
    <xf numFmtId="10" fontId="2" fillId="2" borderId="5" xfId="12" applyNumberFormat="1" applyFont="1" applyFill="1" applyBorder="1" applyAlignment="1">
      <alignment vertical="center"/>
    </xf>
    <xf numFmtId="4" fontId="2" fillId="2" borderId="7" xfId="10" applyNumberFormat="1" applyFont="1" applyFill="1" applyBorder="1" applyAlignment="1">
      <alignment vertical="center"/>
    </xf>
    <xf numFmtId="0" fontId="2" fillId="2" borderId="5" xfId="10" applyFont="1" applyFill="1" applyBorder="1" applyAlignment="1">
      <alignment vertical="center"/>
    </xf>
    <xf numFmtId="0" fontId="2" fillId="0" borderId="0" xfId="10" applyFont="1" applyFill="1" applyAlignment="1">
      <alignment vertical="center"/>
    </xf>
    <xf numFmtId="2" fontId="7" fillId="0" borderId="0" xfId="10" applyNumberFormat="1" applyFont="1" applyFill="1" applyAlignment="1">
      <alignment vertical="center"/>
    </xf>
    <xf numFmtId="10" fontId="2" fillId="0" borderId="0" xfId="10" applyNumberFormat="1" applyFont="1" applyFill="1" applyAlignment="1">
      <alignment vertical="center"/>
    </xf>
    <xf numFmtId="0" fontId="2" fillId="0" borderId="0" xfId="10" applyFont="1" applyBorder="1" applyAlignment="1">
      <alignment vertical="center"/>
    </xf>
    <xf numFmtId="0" fontId="2" fillId="0" borderId="12" xfId="7" applyNumberFormat="1" applyFont="1" applyBorder="1" applyAlignment="1">
      <alignment horizontal="left" vertical="top" wrapText="1"/>
    </xf>
    <xf numFmtId="10" fontId="3" fillId="2" borderId="5" xfId="6" applyNumberFormat="1" applyFont="1" applyFill="1" applyBorder="1"/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49" fontId="3" fillId="2" borderId="17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3" fillId="2" borderId="5" xfId="2" applyNumberFormat="1" applyFont="1" applyFill="1" applyBorder="1" applyAlignment="1">
      <alignment horizontal="right" vertical="top" wrapText="1"/>
    </xf>
    <xf numFmtId="4" fontId="2" fillId="0" borderId="18" xfId="2" applyNumberFormat="1" applyFont="1" applyFill="1" applyBorder="1" applyAlignment="1">
      <alignment vertical="center"/>
    </xf>
    <xf numFmtId="164" fontId="2" fillId="0" borderId="39" xfId="6" applyNumberFormat="1" applyFont="1" applyBorder="1"/>
    <xf numFmtId="10" fontId="3" fillId="2" borderId="5" xfId="12" applyNumberFormat="1" applyFont="1" applyFill="1" applyBorder="1"/>
    <xf numFmtId="0" fontId="2" fillId="0" borderId="12" xfId="10" applyNumberFormat="1" applyFont="1" applyBorder="1" applyAlignment="1">
      <alignment horizontal="left" vertical="top"/>
    </xf>
    <xf numFmtId="4" fontId="2" fillId="0" borderId="18" xfId="10" applyNumberFormat="1" applyFont="1" applyFill="1" applyBorder="1" applyAlignment="1">
      <alignment vertical="center"/>
    </xf>
    <xf numFmtId="164" fontId="2" fillId="0" borderId="39" xfId="12" applyNumberFormat="1" applyFont="1" applyBorder="1"/>
    <xf numFmtId="0" fontId="10" fillId="0" borderId="35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" fontId="2" fillId="0" borderId="40" xfId="2" applyNumberFormat="1" applyFont="1" applyFill="1" applyBorder="1" applyAlignment="1">
      <alignment vertical="center"/>
    </xf>
    <xf numFmtId="4" fontId="2" fillId="0" borderId="1" xfId="2" applyNumberFormat="1" applyFont="1" applyFill="1" applyBorder="1" applyAlignment="1">
      <alignment vertical="center"/>
    </xf>
    <xf numFmtId="0" fontId="7" fillId="0" borderId="0" xfId="7" applyFont="1" applyAlignment="1">
      <alignment horizontal="right" vertical="center"/>
    </xf>
    <xf numFmtId="4" fontId="2" fillId="0" borderId="36" xfId="7" applyNumberFormat="1" applyFont="1" applyBorder="1" applyAlignment="1">
      <alignment horizontal="right" vertical="center"/>
    </xf>
    <xf numFmtId="0" fontId="7" fillId="2" borderId="7" xfId="7" applyFont="1" applyFill="1" applyBorder="1" applyAlignment="1">
      <alignment horizontal="right" vertical="center"/>
    </xf>
    <xf numFmtId="49" fontId="3" fillId="2" borderId="17" xfId="10" applyNumberFormat="1" applyFont="1" applyFill="1" applyBorder="1" applyAlignment="1">
      <alignment horizontal="right" vertical="top" wrapText="1"/>
    </xf>
    <xf numFmtId="49" fontId="3" fillId="2" borderId="5" xfId="10" applyNumberFormat="1" applyFont="1" applyFill="1" applyBorder="1" applyAlignment="1">
      <alignment horizontal="right" vertical="top" wrapText="1"/>
    </xf>
    <xf numFmtId="165" fontId="0" fillId="0" borderId="10" xfId="0" applyNumberFormat="1" applyFont="1" applyBorder="1" applyAlignment="1" applyProtection="1">
      <alignment horizontal="right" vertical="top"/>
      <protection locked="0"/>
    </xf>
    <xf numFmtId="4" fontId="2" fillId="0" borderId="41" xfId="2" applyNumberFormat="1" applyFont="1" applyFill="1" applyBorder="1" applyAlignment="1">
      <alignment vertical="center"/>
    </xf>
    <xf numFmtId="164" fontId="2" fillId="0" borderId="42" xfId="6" applyNumberFormat="1" applyFont="1" applyBorder="1"/>
    <xf numFmtId="4" fontId="2" fillId="0" borderId="34" xfId="2" applyNumberFormat="1" applyFont="1" applyFill="1" applyBorder="1" applyAlignment="1">
      <alignment vertical="center"/>
    </xf>
    <xf numFmtId="0" fontId="23" fillId="0" borderId="0" xfId="13" applyFont="1" applyFill="1" applyAlignment="1">
      <alignment horizontal="left"/>
    </xf>
    <xf numFmtId="49" fontId="3" fillId="2" borderId="4" xfId="10" applyNumberFormat="1" applyFont="1" applyFill="1" applyBorder="1" applyAlignment="1">
      <alignment horizontal="right" vertical="top" wrapText="1"/>
    </xf>
    <xf numFmtId="0" fontId="16" fillId="2" borderId="30" xfId="1" applyFont="1" applyFill="1" applyBorder="1" applyAlignment="1">
      <alignment horizontal="left" vertical="center"/>
    </xf>
    <xf numFmtId="0" fontId="16" fillId="2" borderId="31" xfId="1" applyFont="1" applyFill="1" applyBorder="1" applyAlignment="1">
      <alignment horizontal="left" vertical="center"/>
    </xf>
    <xf numFmtId="0" fontId="16" fillId="2" borderId="30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horizontal="center" vertical="center"/>
    </xf>
    <xf numFmtId="0" fontId="10" fillId="4" borderId="15" xfId="10" applyFont="1" applyFill="1" applyBorder="1" applyAlignment="1">
      <alignment horizontal="center"/>
    </xf>
    <xf numFmtId="0" fontId="11" fillId="4" borderId="32" xfId="10" applyFont="1" applyFill="1" applyBorder="1" applyAlignment="1">
      <alignment horizontal="center"/>
    </xf>
    <xf numFmtId="0" fontId="11" fillId="4" borderId="33" xfId="10" applyFont="1" applyFill="1" applyBorder="1" applyAlignment="1">
      <alignment horizontal="center"/>
    </xf>
    <xf numFmtId="0" fontId="10" fillId="4" borderId="15" xfId="2" applyFont="1" applyFill="1" applyBorder="1" applyAlignment="1">
      <alignment horizontal="center"/>
    </xf>
    <xf numFmtId="0" fontId="11" fillId="4" borderId="32" xfId="2" applyFont="1" applyFill="1" applyBorder="1" applyAlignment="1">
      <alignment horizontal="center"/>
    </xf>
    <xf numFmtId="0" fontId="11" fillId="4" borderId="33" xfId="2" applyFont="1" applyFill="1" applyBorder="1" applyAlignment="1">
      <alignment horizontal="center"/>
    </xf>
    <xf numFmtId="0" fontId="10" fillId="4" borderId="15" xfId="1" applyFont="1" applyFill="1" applyBorder="1" applyAlignment="1">
      <alignment horizontal="center"/>
    </xf>
    <xf numFmtId="0" fontId="0" fillId="4" borderId="32" xfId="1" applyFont="1" applyFill="1" applyBorder="1" applyAlignment="1"/>
    <xf numFmtId="0" fontId="0" fillId="4" borderId="5" xfId="1" applyFont="1" applyFill="1" applyBorder="1" applyAlignment="1"/>
  </cellXfs>
  <cellStyles count="14">
    <cellStyle name="=C:\WINNT35\SYSTEM32\COMMAND.COM" xfId="1"/>
    <cellStyle name="=C:\WINNT35\SYSTEM32\COMMAND.COM 2" xfId="2"/>
    <cellStyle name="=C:\WINNT35\SYSTEM32\COMMAND.COM 2 2" xfId="10"/>
    <cellStyle name="=C:\WINNT35\SYSTEM32\COMMAND.COM 3" xfId="7"/>
    <cellStyle name="Normal" xfId="0" builtinId="0"/>
    <cellStyle name="Normal 2" xfId="3"/>
    <cellStyle name="Normal 3" xfId="8"/>
    <cellStyle name="Normal_2010-11_ETF_Securities_XTF_Exchange_Traded_Funds_Statistics" xfId="4"/>
    <cellStyle name="Normal_Sheet1" xfId="13"/>
    <cellStyle name="Percent" xfId="5" builtinId="5"/>
    <cellStyle name="Percent 2" xfId="6"/>
    <cellStyle name="Percent 2 2" xfId="12"/>
    <cellStyle name="Percent 3" xfId="11"/>
    <cellStyle name="Style 1" xfId="9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Nov 10 Dez 10 Jan 11 Feb 11 Mrz 11 Apr 11 Mai 11 Jun 11 Jul 11 Aug 11 Sep 11 Okt 11 Nov 11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2"/>
              <c:pt idx="0">
                <c:v>40544</c:v>
              </c:pt>
              <c:pt idx="1">
                <c:v>40575</c:v>
              </c:pt>
              <c:pt idx="2">
                <c:v>40603</c:v>
              </c:pt>
              <c:pt idx="3">
                <c:v>40634</c:v>
              </c:pt>
              <c:pt idx="4">
                <c:v>40664</c:v>
              </c:pt>
              <c:pt idx="5">
                <c:v>40695</c:v>
              </c:pt>
              <c:pt idx="6">
                <c:v>40725</c:v>
              </c:pt>
              <c:pt idx="7">
                <c:v>40756</c:v>
              </c:pt>
              <c:pt idx="8">
                <c:v>40787</c:v>
              </c:pt>
              <c:pt idx="9">
                <c:v>40817</c:v>
              </c:pt>
              <c:pt idx="10">
                <c:v>40848</c:v>
              </c:pt>
              <c:pt idx="11">
                <c:v>40878</c:v>
              </c:pt>
            </c:numLit>
          </c:cat>
          <c:val>
            <c:numLit>
              <c:formatCode>#,##0.00</c:formatCode>
              <c:ptCount val="12"/>
              <c:pt idx="0">
                <c:v>14101.994355966033</c:v>
              </c:pt>
              <c:pt idx="1">
                <c:v>12403.915906520015</c:v>
              </c:pt>
              <c:pt idx="2">
                <c:v>19757.701161310972</c:v>
              </c:pt>
              <c:pt idx="3">
                <c:v>13146.188870746568</c:v>
              </c:pt>
              <c:pt idx="4">
                <c:v>13410.215571734978</c:v>
              </c:pt>
              <c:pt idx="5">
                <c:v>11606.117298184288</c:v>
              </c:pt>
              <c:pt idx="6">
                <c:v>18620.521018142616</c:v>
              </c:pt>
              <c:pt idx="7">
                <c:v>26990.474891344427</c:v>
              </c:pt>
              <c:pt idx="8">
                <c:v>18293.855342339481</c:v>
              </c:pt>
              <c:pt idx="9">
                <c:v>15420.473990226154</c:v>
              </c:pt>
              <c:pt idx="10">
                <c:v>16286.903778160411</c:v>
              </c:pt>
              <c:pt idx="11">
                <c:v>12322.581930069275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25856"/>
        <c:axId val="206027392"/>
      </c:barChart>
      <c:dateAx>
        <c:axId val="2060258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27392"/>
        <c:crosses val="autoZero"/>
        <c:auto val="1"/>
        <c:lblOffset val="100"/>
        <c:baseTimeUnit val="months"/>
        <c:majorUnit val="1"/>
        <c:minorUnit val="1"/>
      </c:dateAx>
      <c:valAx>
        <c:axId val="20602739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2585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073856"/>
        <c:axId val="206075392"/>
        <c:axId val="0"/>
      </c:bar3DChart>
      <c:catAx>
        <c:axId val="2060738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07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7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108160"/>
        <c:axId val="206109696"/>
        <c:axId val="0"/>
      </c:bar3DChart>
      <c:catAx>
        <c:axId val="2061081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0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10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08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62496"/>
        <c:axId val="211564032"/>
        <c:axId val="0"/>
      </c:bar3DChart>
      <c:catAx>
        <c:axId val="2115624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6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2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609088"/>
        <c:axId val="211610624"/>
        <c:axId val="0"/>
      </c:bar3DChart>
      <c:catAx>
        <c:axId val="211609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1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09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42720"/>
        <c:axId val="211744256"/>
        <c:axId val="0"/>
      </c:bar3DChart>
      <c:catAx>
        <c:axId val="211742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4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4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42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68832"/>
        <c:axId val="211770368"/>
        <c:axId val="0"/>
      </c:bar3DChart>
      <c:catAx>
        <c:axId val="211768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7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7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6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72"/>
  <sheetViews>
    <sheetView showGridLines="0" tabSelected="1" zoomScaleNormal="100" workbookViewId="0">
      <selection activeCell="E20" sqref="E20"/>
    </sheetView>
  </sheetViews>
  <sheetFormatPr defaultRowHeight="12"/>
  <cols>
    <col min="1" max="1" width="46.7109375" style="15" customWidth="1"/>
    <col min="2" max="2" width="12.7109375" style="15" customWidth="1"/>
    <col min="3" max="3" width="16" style="15" customWidth="1"/>
    <col min="4" max="4" width="6.42578125" style="15" customWidth="1"/>
    <col min="5" max="5" width="46.7109375" style="13" customWidth="1"/>
    <col min="6" max="7" width="12.7109375" style="13" customWidth="1"/>
    <col min="8" max="8" width="14.85546875" style="13" bestFit="1" customWidth="1"/>
    <col min="9" max="16384" width="9.140625" style="13"/>
  </cols>
  <sheetData>
    <row r="1" spans="1:8" ht="32.25" customHeight="1">
      <c r="A1" s="40" t="s">
        <v>626</v>
      </c>
      <c r="B1" s="10"/>
      <c r="C1" s="10"/>
      <c r="D1" s="10"/>
      <c r="E1" s="11"/>
      <c r="F1" s="12"/>
      <c r="G1" s="12"/>
      <c r="H1" s="81"/>
    </row>
    <row r="2" spans="1:8" ht="24.75" customHeight="1">
      <c r="A2" s="14" t="s">
        <v>2784</v>
      </c>
      <c r="B2" s="10"/>
      <c r="C2" s="10"/>
      <c r="D2" s="10"/>
      <c r="E2" s="11"/>
      <c r="F2" s="12"/>
      <c r="G2" s="12"/>
    </row>
    <row r="3" spans="1:8" ht="24.75" customHeight="1">
      <c r="A3" s="10"/>
      <c r="B3" s="10"/>
      <c r="C3" s="10"/>
      <c r="D3" s="10"/>
      <c r="E3" s="11"/>
      <c r="F3" s="12"/>
      <c r="G3" s="12"/>
    </row>
    <row r="4" spans="1:8" ht="24.75" customHeight="1">
      <c r="D4" s="13"/>
    </row>
    <row r="5" spans="1:8" ht="24.75" customHeight="1"/>
    <row r="6" spans="1:8" ht="24.75" customHeight="1">
      <c r="F6" s="16">
        <v>40756</v>
      </c>
      <c r="G6" s="16"/>
      <c r="H6" s="16"/>
    </row>
    <row r="7" spans="1:8">
      <c r="F7" s="13" t="e">
        <v>#N/A</v>
      </c>
    </row>
    <row r="8" spans="1:8">
      <c r="F8" s="13" t="e">
        <v>#N/A</v>
      </c>
    </row>
    <row r="9" spans="1:8">
      <c r="F9" s="13" t="e">
        <v>#N/A</v>
      </c>
    </row>
    <row r="10" spans="1:8">
      <c r="F10" s="13" t="e">
        <v>#N/A</v>
      </c>
    </row>
    <row r="11" spans="1:8">
      <c r="F11" s="13" t="e">
        <v>#N/A</v>
      </c>
    </row>
    <row r="12" spans="1:8">
      <c r="F12" s="13" t="e">
        <v>#N/A</v>
      </c>
    </row>
    <row r="13" spans="1:8">
      <c r="F13" s="13" t="e">
        <v>#N/A</v>
      </c>
    </row>
    <row r="14" spans="1:8">
      <c r="F14" s="13" t="e">
        <v>#N/A</v>
      </c>
    </row>
    <row r="15" spans="1:8">
      <c r="F15" s="13" t="e">
        <v>#N/A</v>
      </c>
    </row>
    <row r="16" spans="1:8">
      <c r="F16" s="13" t="e">
        <v>#N/A</v>
      </c>
    </row>
    <row r="17" spans="1:8">
      <c r="F17" s="13" t="e">
        <v>#N/A</v>
      </c>
    </row>
    <row r="18" spans="1:8">
      <c r="F18" s="13" t="e">
        <v>#N/A</v>
      </c>
    </row>
    <row r="19" spans="1:8">
      <c r="F19" s="13" t="e">
        <v>#N/A</v>
      </c>
    </row>
    <row r="20" spans="1:8">
      <c r="F20" s="13" t="e">
        <v>#N/A</v>
      </c>
    </row>
    <row r="21" spans="1:8">
      <c r="F21" s="13" t="e">
        <v>#N/A</v>
      </c>
    </row>
    <row r="22" spans="1:8">
      <c r="F22" s="13" t="e">
        <v>#N/A</v>
      </c>
    </row>
    <row r="23" spans="1:8">
      <c r="F23" s="13" t="e">
        <v>#N/A</v>
      </c>
    </row>
    <row r="24" spans="1:8">
      <c r="F24" s="13" t="e">
        <v>#N/A</v>
      </c>
    </row>
    <row r="25" spans="1:8">
      <c r="F25" s="13" t="e">
        <v>#N/A</v>
      </c>
    </row>
    <row r="26" spans="1:8">
      <c r="F26" s="13" t="e">
        <v>#N/A</v>
      </c>
    </row>
    <row r="27" spans="1:8" ht="12.75" thickBot="1"/>
    <row r="28" spans="1:8" ht="12.75" customHeight="1">
      <c r="A28" s="214" t="s">
        <v>1409</v>
      </c>
      <c r="B28" s="69"/>
      <c r="C28" s="72" t="s">
        <v>1406</v>
      </c>
      <c r="D28" s="9"/>
      <c r="E28" s="214" t="s">
        <v>1412</v>
      </c>
      <c r="F28" s="89"/>
      <c r="G28" s="90" t="s">
        <v>2281</v>
      </c>
      <c r="H28" s="16"/>
    </row>
    <row r="29" spans="1:8" ht="12.75" customHeight="1" thickBot="1">
      <c r="A29" s="215"/>
      <c r="B29" s="70"/>
      <c r="C29" s="71" t="s">
        <v>1405</v>
      </c>
      <c r="D29" s="9"/>
      <c r="E29" s="215"/>
      <c r="F29" s="91"/>
      <c r="G29" s="92" t="s">
        <v>2282</v>
      </c>
      <c r="H29" s="16"/>
    </row>
    <row r="30" spans="1:8" ht="17.25" customHeight="1">
      <c r="A30" s="29" t="s">
        <v>1308</v>
      </c>
      <c r="B30" s="29" t="s">
        <v>1309</v>
      </c>
      <c r="C30" s="30">
        <v>5.8839047619000002</v>
      </c>
      <c r="D30"/>
      <c r="E30" s="29" t="s">
        <v>1308</v>
      </c>
      <c r="F30" s="29" t="s">
        <v>1309</v>
      </c>
      <c r="G30" s="30">
        <v>2112.3219003610002</v>
      </c>
    </row>
    <row r="31" spans="1:8" ht="17.25" customHeight="1">
      <c r="A31" s="29" t="s">
        <v>753</v>
      </c>
      <c r="B31" s="29" t="s">
        <v>754</v>
      </c>
      <c r="C31" s="30">
        <v>7.8399047618999997</v>
      </c>
      <c r="D31"/>
      <c r="E31" s="29" t="s">
        <v>753</v>
      </c>
      <c r="F31" s="29" t="s">
        <v>754</v>
      </c>
      <c r="G31" s="93">
        <v>796.24971682799992</v>
      </c>
    </row>
    <row r="32" spans="1:8" ht="17.25" customHeight="1">
      <c r="A32" s="29" t="s">
        <v>1917</v>
      </c>
      <c r="B32" s="29" t="s">
        <v>1318</v>
      </c>
      <c r="C32" s="30">
        <v>9.6114761904999995</v>
      </c>
      <c r="D32"/>
      <c r="E32" s="29" t="s">
        <v>1917</v>
      </c>
      <c r="F32" s="29" t="s">
        <v>1318</v>
      </c>
      <c r="G32" s="93">
        <v>600.49169565</v>
      </c>
    </row>
    <row r="33" spans="1:8" ht="17.25" customHeight="1">
      <c r="A33" s="29" t="s">
        <v>1873</v>
      </c>
      <c r="B33" s="29" t="s">
        <v>215</v>
      </c>
      <c r="C33" s="30">
        <v>11.8878571429</v>
      </c>
      <c r="D33"/>
      <c r="E33" s="29" t="s">
        <v>370</v>
      </c>
      <c r="F33" s="29" t="s">
        <v>371</v>
      </c>
      <c r="G33" s="93">
        <v>220.00273638800002</v>
      </c>
    </row>
    <row r="34" spans="1:8" ht="17.25" customHeight="1">
      <c r="A34" s="29" t="s">
        <v>2023</v>
      </c>
      <c r="B34" s="22" t="s">
        <v>2024</v>
      </c>
      <c r="C34" s="30">
        <v>13.170523809500001</v>
      </c>
      <c r="D34"/>
      <c r="E34" s="29" t="s">
        <v>362</v>
      </c>
      <c r="F34" s="22" t="s">
        <v>363</v>
      </c>
      <c r="G34" s="94">
        <v>207.30559040099999</v>
      </c>
    </row>
    <row r="35" spans="1:8" ht="17.25" customHeight="1">
      <c r="A35" s="29" t="s">
        <v>1001</v>
      </c>
      <c r="B35" s="29" t="s">
        <v>427</v>
      </c>
      <c r="C35" s="30">
        <v>14.1121904762</v>
      </c>
      <c r="D35"/>
      <c r="E35" s="29" t="s">
        <v>1873</v>
      </c>
      <c r="F35" s="29" t="s">
        <v>215</v>
      </c>
      <c r="G35" s="93">
        <v>204.25108211399998</v>
      </c>
    </row>
    <row r="36" spans="1:8" ht="17.25" customHeight="1">
      <c r="A36" s="29" t="s">
        <v>1158</v>
      </c>
      <c r="B36" s="29" t="s">
        <v>1159</v>
      </c>
      <c r="C36" s="30">
        <v>14.1657619048</v>
      </c>
      <c r="D36"/>
      <c r="E36" s="29" t="s">
        <v>1158</v>
      </c>
      <c r="F36" s="29" t="s">
        <v>1159</v>
      </c>
      <c r="G36" s="93">
        <v>201.950318952</v>
      </c>
    </row>
    <row r="37" spans="1:8" ht="17.25" customHeight="1">
      <c r="A37" s="29" t="s">
        <v>739</v>
      </c>
      <c r="B37" s="29" t="s">
        <v>740</v>
      </c>
      <c r="C37" s="30">
        <v>14.5272380952</v>
      </c>
      <c r="D37"/>
      <c r="E37" s="29" t="s">
        <v>1980</v>
      </c>
      <c r="F37" s="29" t="s">
        <v>1248</v>
      </c>
      <c r="G37" s="93">
        <v>110.40574314</v>
      </c>
    </row>
    <row r="38" spans="1:8" ht="17.25" customHeight="1">
      <c r="A38" s="29" t="s">
        <v>172</v>
      </c>
      <c r="B38" s="29" t="s">
        <v>173</v>
      </c>
      <c r="C38" s="30">
        <v>14.556095238099999</v>
      </c>
      <c r="D38"/>
      <c r="E38" s="29" t="s">
        <v>741</v>
      </c>
      <c r="F38" s="29" t="s">
        <v>742</v>
      </c>
      <c r="G38" s="93">
        <v>94.282722692999997</v>
      </c>
    </row>
    <row r="39" spans="1:8" ht="17.25" customHeight="1" thickBot="1">
      <c r="A39" s="75" t="s">
        <v>2526</v>
      </c>
      <c r="B39" s="34" t="s">
        <v>2525</v>
      </c>
      <c r="C39" s="33">
        <v>15.099047619</v>
      </c>
      <c r="D39"/>
      <c r="E39" s="75" t="s">
        <v>1942</v>
      </c>
      <c r="F39" s="34" t="s">
        <v>1335</v>
      </c>
      <c r="G39" s="95">
        <v>91.506996283000007</v>
      </c>
    </row>
    <row r="40" spans="1:8">
      <c r="A40" s="13"/>
      <c r="B40" s="13"/>
      <c r="C40" s="13"/>
    </row>
    <row r="41" spans="1:8" ht="12.75" thickBot="1"/>
    <row r="42" spans="1:8" ht="12.75" customHeight="1">
      <c r="A42" s="216" t="s">
        <v>1410</v>
      </c>
      <c r="B42" s="69"/>
      <c r="C42" s="72" t="s">
        <v>1406</v>
      </c>
      <c r="D42" s="9"/>
      <c r="E42" s="216" t="s">
        <v>1411</v>
      </c>
      <c r="F42" s="89"/>
      <c r="G42" s="90" t="s">
        <v>2281</v>
      </c>
      <c r="H42" s="16"/>
    </row>
    <row r="43" spans="1:8" ht="12.75" customHeight="1" thickBot="1">
      <c r="A43" s="217"/>
      <c r="B43" s="70"/>
      <c r="C43" s="71" t="s">
        <v>1405</v>
      </c>
      <c r="D43" s="9"/>
      <c r="E43" s="217"/>
      <c r="F43" s="91"/>
      <c r="G43" s="92" t="s">
        <v>2282</v>
      </c>
      <c r="H43" s="16"/>
    </row>
    <row r="44" spans="1:8" ht="17.25" customHeight="1">
      <c r="A44" s="76" t="s">
        <v>1387</v>
      </c>
      <c r="B44" s="26" t="s">
        <v>243</v>
      </c>
      <c r="C44" s="96">
        <v>0.3543809524</v>
      </c>
      <c r="E44" s="76" t="s">
        <v>1387</v>
      </c>
      <c r="F44" s="26" t="s">
        <v>243</v>
      </c>
      <c r="G44" s="96">
        <v>265.211487288</v>
      </c>
    </row>
    <row r="45" spans="1:8" ht="17.25" customHeight="1">
      <c r="A45" s="77" t="s">
        <v>397</v>
      </c>
      <c r="B45" s="27" t="s">
        <v>398</v>
      </c>
      <c r="C45" s="97">
        <v>1.9889047619</v>
      </c>
      <c r="E45" s="77" t="s">
        <v>1911</v>
      </c>
      <c r="F45" s="27" t="s">
        <v>1912</v>
      </c>
      <c r="G45" s="97">
        <v>206.353397366</v>
      </c>
    </row>
    <row r="46" spans="1:8" ht="17.25" customHeight="1">
      <c r="A46" s="77" t="s">
        <v>852</v>
      </c>
      <c r="B46" s="31" t="s">
        <v>853</v>
      </c>
      <c r="C46" s="98">
        <v>3.656952381</v>
      </c>
      <c r="E46" s="77" t="s">
        <v>1905</v>
      </c>
      <c r="F46" s="31" t="s">
        <v>1906</v>
      </c>
      <c r="G46" s="98">
        <v>201.32573920900001</v>
      </c>
    </row>
    <row r="47" spans="1:8" ht="17.25" customHeight="1">
      <c r="A47" s="77" t="s">
        <v>459</v>
      </c>
      <c r="B47" s="27" t="s">
        <v>460</v>
      </c>
      <c r="C47" s="97">
        <v>3.9213333332999998</v>
      </c>
      <c r="E47" s="77" t="s">
        <v>1909</v>
      </c>
      <c r="F47" s="27" t="s">
        <v>1910</v>
      </c>
      <c r="G47" s="97">
        <v>110.235258382</v>
      </c>
    </row>
    <row r="48" spans="1:8" ht="17.25" customHeight="1">
      <c r="A48" s="77" t="s">
        <v>854</v>
      </c>
      <c r="B48" s="27" t="s">
        <v>855</v>
      </c>
      <c r="C48" s="97">
        <v>4.1723333333000001</v>
      </c>
      <c r="E48" s="77" t="s">
        <v>1567</v>
      </c>
      <c r="F48" s="27" t="s">
        <v>1571</v>
      </c>
      <c r="G48" s="97">
        <v>72.092051447000003</v>
      </c>
    </row>
    <row r="49" spans="1:8" ht="17.25" customHeight="1">
      <c r="A49" s="77" t="s">
        <v>455</v>
      </c>
      <c r="B49" s="27" t="s">
        <v>456</v>
      </c>
      <c r="C49" s="97">
        <v>4.5594285713999998</v>
      </c>
      <c r="E49" s="77" t="s">
        <v>508</v>
      </c>
      <c r="F49" s="27" t="s">
        <v>509</v>
      </c>
      <c r="G49" s="97">
        <v>71.607315143000008</v>
      </c>
    </row>
    <row r="50" spans="1:8" ht="17.25" customHeight="1">
      <c r="A50" s="77" t="s">
        <v>1903</v>
      </c>
      <c r="B50" s="27" t="s">
        <v>1904</v>
      </c>
      <c r="C50" s="97">
        <v>4.6973333332999996</v>
      </c>
      <c r="E50" s="77" t="s">
        <v>2087</v>
      </c>
      <c r="F50" s="27" t="s">
        <v>2088</v>
      </c>
      <c r="G50" s="97">
        <v>58.556163189999999</v>
      </c>
    </row>
    <row r="51" spans="1:8" ht="17.25" customHeight="1">
      <c r="A51" s="77" t="s">
        <v>838</v>
      </c>
      <c r="B51" s="27" t="s">
        <v>839</v>
      </c>
      <c r="C51" s="97">
        <v>5.0412857142999998</v>
      </c>
      <c r="D51" s="13"/>
      <c r="E51" s="77" t="s">
        <v>1941</v>
      </c>
      <c r="F51" s="27" t="s">
        <v>784</v>
      </c>
      <c r="G51" s="97">
        <v>52.777679743</v>
      </c>
    </row>
    <row r="52" spans="1:8" ht="17.25" customHeight="1">
      <c r="A52" s="77" t="s">
        <v>1909</v>
      </c>
      <c r="B52" s="22" t="s">
        <v>1910</v>
      </c>
      <c r="C52" s="99">
        <v>5.0572380951999998</v>
      </c>
      <c r="D52" s="13"/>
      <c r="E52" s="77" t="s">
        <v>1903</v>
      </c>
      <c r="F52" s="22" t="s">
        <v>1904</v>
      </c>
      <c r="G52" s="99">
        <v>50.282565437999999</v>
      </c>
    </row>
    <row r="53" spans="1:8" ht="17.25" customHeight="1" thickBot="1">
      <c r="A53" s="34" t="s">
        <v>1905</v>
      </c>
      <c r="B53" s="32" t="s">
        <v>1906</v>
      </c>
      <c r="C53" s="100">
        <v>5.0933809524000004</v>
      </c>
      <c r="D53" s="13"/>
      <c r="E53" s="34" t="s">
        <v>1907</v>
      </c>
      <c r="F53" s="32" t="s">
        <v>1908</v>
      </c>
      <c r="G53" s="100">
        <v>36.695058517</v>
      </c>
    </row>
    <row r="54" spans="1:8" ht="17.25" customHeight="1" thickBot="1">
      <c r="A54" s="36"/>
      <c r="B54" s="37"/>
      <c r="C54" s="38"/>
      <c r="D54" s="13"/>
      <c r="E54" s="36"/>
      <c r="G54" s="39"/>
    </row>
    <row r="55" spans="1:8" ht="12.75" customHeight="1">
      <c r="A55" s="214" t="s">
        <v>1407</v>
      </c>
      <c r="B55" s="69"/>
      <c r="C55" s="72" t="s">
        <v>1406</v>
      </c>
      <c r="D55" s="67"/>
      <c r="E55" s="214" t="s">
        <v>1408</v>
      </c>
      <c r="F55" s="89"/>
      <c r="G55" s="90" t="s">
        <v>2281</v>
      </c>
      <c r="H55" s="16"/>
    </row>
    <row r="56" spans="1:8" ht="12.75" customHeight="1" thickBot="1">
      <c r="A56" s="215"/>
      <c r="B56" s="70"/>
      <c r="C56" s="71" t="s">
        <v>1405</v>
      </c>
      <c r="D56" s="67"/>
      <c r="E56" s="215"/>
      <c r="F56" s="91"/>
      <c r="G56" s="92" t="s">
        <v>2282</v>
      </c>
      <c r="H56" s="16"/>
    </row>
    <row r="57" spans="1:8" ht="17.25" customHeight="1">
      <c r="A57" s="76" t="s">
        <v>2083</v>
      </c>
      <c r="B57" s="27" t="s">
        <v>1181</v>
      </c>
      <c r="C57" s="74">
        <v>21.4872857143</v>
      </c>
      <c r="E57" s="76" t="s">
        <v>1102</v>
      </c>
      <c r="F57" s="73" t="s">
        <v>1902</v>
      </c>
      <c r="G57" s="74">
        <v>24.919998570999997</v>
      </c>
    </row>
    <row r="58" spans="1:8" ht="17.25" customHeight="1">
      <c r="A58" s="77" t="s">
        <v>1015</v>
      </c>
      <c r="B58" s="27" t="s">
        <v>132</v>
      </c>
      <c r="C58" s="28">
        <v>30.522333333300001</v>
      </c>
      <c r="E58" s="77" t="s">
        <v>393</v>
      </c>
      <c r="F58" s="27" t="s">
        <v>766</v>
      </c>
      <c r="G58" s="28">
        <v>20.652828716999998</v>
      </c>
    </row>
    <row r="59" spans="1:8" ht="17.25" customHeight="1">
      <c r="A59" s="77" t="s">
        <v>2085</v>
      </c>
      <c r="B59" s="27" t="s">
        <v>1182</v>
      </c>
      <c r="C59" s="28">
        <v>31.3739047619</v>
      </c>
      <c r="D59" s="13"/>
      <c r="E59" s="77" t="s">
        <v>212</v>
      </c>
      <c r="F59" s="31" t="s">
        <v>213</v>
      </c>
      <c r="G59" s="28">
        <v>18.288901644999999</v>
      </c>
    </row>
    <row r="60" spans="1:8" ht="17.25" customHeight="1">
      <c r="A60" s="77" t="s">
        <v>212</v>
      </c>
      <c r="B60" s="22" t="s">
        <v>213</v>
      </c>
      <c r="C60" s="28">
        <v>39.8064761905</v>
      </c>
      <c r="D60" s="13"/>
      <c r="E60" s="77" t="s">
        <v>1016</v>
      </c>
      <c r="F60" s="31" t="s">
        <v>131</v>
      </c>
      <c r="G60" s="28">
        <v>9.4422848029999997</v>
      </c>
    </row>
    <row r="61" spans="1:8" ht="17.25" customHeight="1" thickBot="1">
      <c r="A61" s="34" t="s">
        <v>1102</v>
      </c>
      <c r="B61" s="32" t="s">
        <v>1902</v>
      </c>
      <c r="C61" s="33">
        <v>42.4985238095</v>
      </c>
      <c r="D61" s="13"/>
      <c r="E61" s="34" t="s">
        <v>2083</v>
      </c>
      <c r="F61" s="32" t="s">
        <v>1181</v>
      </c>
      <c r="G61" s="33">
        <v>7.8144411500000004</v>
      </c>
    </row>
    <row r="63" spans="1:8">
      <c r="A63" s="15" t="s">
        <v>2783</v>
      </c>
    </row>
    <row r="65" spans="1:1">
      <c r="A65" s="25" t="s">
        <v>133</v>
      </c>
    </row>
    <row r="861" spans="1:5">
      <c r="A861" s="15" t="s">
        <v>2223</v>
      </c>
      <c r="B861" s="15" t="s">
        <v>2224</v>
      </c>
      <c r="C861" s="15" t="s">
        <v>1833</v>
      </c>
      <c r="D861" s="15" t="s">
        <v>452</v>
      </c>
      <c r="E861" s="13" t="s">
        <v>2192</v>
      </c>
    </row>
    <row r="862" spans="1:5">
      <c r="A862" s="15" t="s">
        <v>2205</v>
      </c>
      <c r="B862" s="15" t="s">
        <v>2206</v>
      </c>
      <c r="C862" s="15" t="s">
        <v>1398</v>
      </c>
      <c r="D862" s="15" t="s">
        <v>452</v>
      </c>
      <c r="E862" s="13" t="s">
        <v>2192</v>
      </c>
    </row>
    <row r="863" spans="1:5">
      <c r="A863" s="15" t="s">
        <v>2271</v>
      </c>
      <c r="B863" s="15" t="s">
        <v>2261</v>
      </c>
      <c r="C863" s="15" t="s">
        <v>2081</v>
      </c>
      <c r="D863" s="15" t="s">
        <v>453</v>
      </c>
      <c r="E863" s="13" t="s">
        <v>454</v>
      </c>
    </row>
    <row r="864" spans="1:5">
      <c r="A864" s="15" t="s">
        <v>2272</v>
      </c>
      <c r="B864" s="15" t="s">
        <v>2262</v>
      </c>
      <c r="C864" s="15" t="s">
        <v>2081</v>
      </c>
      <c r="D864" s="15" t="s">
        <v>453</v>
      </c>
      <c r="E864" s="13" t="s">
        <v>454</v>
      </c>
    </row>
    <row r="865" spans="1:5">
      <c r="A865" s="15" t="s">
        <v>2273</v>
      </c>
      <c r="B865" s="15" t="s">
        <v>2263</v>
      </c>
      <c r="C865" s="15" t="s">
        <v>2081</v>
      </c>
      <c r="D865" s="15" t="s">
        <v>453</v>
      </c>
      <c r="E865" s="13" t="s">
        <v>454</v>
      </c>
    </row>
    <row r="866" spans="1:5">
      <c r="A866" s="15" t="s">
        <v>2274</v>
      </c>
      <c r="B866" s="15" t="s">
        <v>2264</v>
      </c>
      <c r="C866" s="15" t="s">
        <v>2081</v>
      </c>
      <c r="D866" s="15" t="s">
        <v>453</v>
      </c>
      <c r="E866" s="13" t="s">
        <v>454</v>
      </c>
    </row>
    <row r="867" spans="1:5">
      <c r="A867" s="15" t="s">
        <v>2275</v>
      </c>
      <c r="B867" s="15" t="s">
        <v>2265</v>
      </c>
      <c r="C867" s="15" t="s">
        <v>2081</v>
      </c>
      <c r="D867" s="15" t="s">
        <v>453</v>
      </c>
      <c r="E867" s="13" t="s">
        <v>454</v>
      </c>
    </row>
    <row r="868" spans="1:5">
      <c r="A868" s="15" t="s">
        <v>2276</v>
      </c>
      <c r="B868" s="15" t="s">
        <v>2266</v>
      </c>
      <c r="C868" s="15" t="s">
        <v>2081</v>
      </c>
      <c r="D868" s="15" t="s">
        <v>453</v>
      </c>
      <c r="E868" s="13" t="s">
        <v>454</v>
      </c>
    </row>
    <row r="869" spans="1:5">
      <c r="A869" s="15" t="s">
        <v>2277</v>
      </c>
      <c r="B869" s="15" t="s">
        <v>2267</v>
      </c>
      <c r="C869" s="15" t="s">
        <v>2081</v>
      </c>
      <c r="D869" s="15" t="s">
        <v>453</v>
      </c>
      <c r="E869" s="13" t="s">
        <v>454</v>
      </c>
    </row>
    <row r="870" spans="1:5">
      <c r="A870" s="15" t="s">
        <v>2278</v>
      </c>
      <c r="B870" s="15" t="s">
        <v>2268</v>
      </c>
      <c r="C870" s="15" t="s">
        <v>2081</v>
      </c>
      <c r="D870" s="15" t="s">
        <v>453</v>
      </c>
      <c r="E870" s="13" t="s">
        <v>454</v>
      </c>
    </row>
    <row r="871" spans="1:5">
      <c r="A871" s="15" t="s">
        <v>2279</v>
      </c>
      <c r="B871" s="15" t="s">
        <v>2269</v>
      </c>
      <c r="C871" s="15" t="s">
        <v>2081</v>
      </c>
      <c r="D871" s="15" t="s">
        <v>453</v>
      </c>
      <c r="E871" s="13" t="s">
        <v>454</v>
      </c>
    </row>
    <row r="872" spans="1:5">
      <c r="A872" s="15" t="s">
        <v>2280</v>
      </c>
      <c r="B872" s="15" t="s">
        <v>2270</v>
      </c>
      <c r="C872" s="15" t="s">
        <v>2081</v>
      </c>
      <c r="D872" s="15" t="s">
        <v>453</v>
      </c>
      <c r="E872" s="13" t="s">
        <v>454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921"/>
  <sheetViews>
    <sheetView showGridLines="0" zoomScaleNormal="100" workbookViewId="0">
      <pane ySplit="6" topLeftCell="A7" activePane="bottomLeft" state="frozen"/>
      <selection activeCell="E20" sqref="E20"/>
      <selection pane="bottomLeft" activeCell="E20" sqref="E20"/>
    </sheetView>
  </sheetViews>
  <sheetFormatPr defaultRowHeight="12"/>
  <cols>
    <col min="1" max="1" width="56.42578125" style="154" customWidth="1"/>
    <col min="2" max="3" width="13.5703125" style="154" customWidth="1"/>
    <col min="4" max="4" width="14.42578125" style="154" bestFit="1" customWidth="1"/>
    <col min="5" max="5" width="13.85546875" style="154" customWidth="1"/>
    <col min="6" max="6" width="16.42578125" style="154" bestFit="1" customWidth="1"/>
    <col min="7" max="9" width="11.42578125" style="154" customWidth="1"/>
    <col min="10" max="11" width="11.42578125" style="155" customWidth="1"/>
    <col min="12" max="12" width="14.85546875" style="155" bestFit="1" customWidth="1"/>
    <col min="13" max="16384" width="9.140625" style="155"/>
  </cols>
  <sheetData>
    <row r="1" spans="1:244" ht="20.25">
      <c r="A1" s="153" t="s">
        <v>626</v>
      </c>
    </row>
    <row r="2" spans="1:244" ht="15.75" customHeight="1">
      <c r="A2" s="156" t="s">
        <v>2784</v>
      </c>
      <c r="F2" s="81"/>
      <c r="H2" s="81"/>
    </row>
    <row r="4" spans="1:244">
      <c r="A4" s="155"/>
      <c r="B4" s="155"/>
      <c r="C4" s="155"/>
      <c r="D4" s="155"/>
      <c r="E4" s="155"/>
      <c r="F4" s="155"/>
      <c r="G4" s="155"/>
      <c r="H4" s="155"/>
      <c r="I4" s="155"/>
    </row>
    <row r="5" spans="1:244" s="154" customFormat="1" ht="22.5">
      <c r="A5" s="157" t="s">
        <v>818</v>
      </c>
      <c r="B5" s="158" t="s">
        <v>201</v>
      </c>
      <c r="C5" s="159" t="s">
        <v>1855</v>
      </c>
      <c r="D5" s="159" t="s">
        <v>451</v>
      </c>
      <c r="E5" s="160" t="s">
        <v>233</v>
      </c>
      <c r="F5" s="218" t="s">
        <v>1384</v>
      </c>
      <c r="G5" s="219"/>
      <c r="H5" s="220"/>
      <c r="I5" s="161"/>
      <c r="J5" s="157" t="s">
        <v>623</v>
      </c>
      <c r="K5" s="157" t="s">
        <v>399</v>
      </c>
    </row>
    <row r="6" spans="1:244" s="166" customFormat="1" ht="22.5">
      <c r="A6" s="162"/>
      <c r="B6" s="162"/>
      <c r="C6" s="163"/>
      <c r="D6" s="163"/>
      <c r="E6" s="163"/>
      <c r="F6" s="206" t="s">
        <v>2787</v>
      </c>
      <c r="G6" s="213" t="s">
        <v>2712</v>
      </c>
      <c r="H6" s="207" t="s">
        <v>196</v>
      </c>
      <c r="I6" s="164" t="s">
        <v>197</v>
      </c>
      <c r="J6" s="165" t="s">
        <v>624</v>
      </c>
      <c r="K6" s="165" t="s">
        <v>1885</v>
      </c>
      <c r="M6" s="154"/>
      <c r="IH6" s="167"/>
      <c r="IJ6" s="167"/>
    </row>
    <row r="7" spans="1:244">
      <c r="A7" s="168" t="s">
        <v>1308</v>
      </c>
      <c r="B7" s="168" t="s">
        <v>1309</v>
      </c>
      <c r="C7" s="168" t="s">
        <v>1832</v>
      </c>
      <c r="D7" s="168" t="s">
        <v>453</v>
      </c>
      <c r="E7" s="196" t="s">
        <v>2192</v>
      </c>
      <c r="F7" s="197">
        <v>2112.3219003610002</v>
      </c>
      <c r="G7" s="197">
        <v>2756.511571091</v>
      </c>
      <c r="H7" s="198">
        <f t="shared" ref="H7:H70" si="0">IF(ISERROR(F7/G7-1),"",((F7/G7-1)))</f>
        <v>-0.2336974302905015</v>
      </c>
      <c r="I7" s="169">
        <f t="shared" ref="I7:I70" si="1">F7/$F$906</f>
        <v>0.1714187750869452</v>
      </c>
      <c r="J7" s="170">
        <v>10787.855580909401</v>
      </c>
      <c r="K7" s="170">
        <v>5.8839047619000002</v>
      </c>
    </row>
    <row r="8" spans="1:244">
      <c r="A8" s="168" t="s">
        <v>753</v>
      </c>
      <c r="B8" s="168" t="s">
        <v>754</v>
      </c>
      <c r="C8" s="168" t="s">
        <v>1398</v>
      </c>
      <c r="D8" s="168" t="s">
        <v>452</v>
      </c>
      <c r="E8" s="168" t="s">
        <v>2192</v>
      </c>
      <c r="F8" s="197">
        <v>796.24971682799992</v>
      </c>
      <c r="G8" s="197">
        <v>932.39684342800001</v>
      </c>
      <c r="H8" s="169">
        <f t="shared" si="0"/>
        <v>-0.14601843363116596</v>
      </c>
      <c r="I8" s="169">
        <f t="shared" si="1"/>
        <v>6.4617116879134726E-2</v>
      </c>
      <c r="J8" s="170">
        <v>412.77162525</v>
      </c>
      <c r="K8" s="170">
        <v>7.8399047618999997</v>
      </c>
    </row>
    <row r="9" spans="1:244">
      <c r="A9" s="168" t="s">
        <v>1917</v>
      </c>
      <c r="B9" s="168" t="s">
        <v>1318</v>
      </c>
      <c r="C9" s="168" t="s">
        <v>1832</v>
      </c>
      <c r="D9" s="168" t="s">
        <v>453</v>
      </c>
      <c r="E9" s="168" t="s">
        <v>454</v>
      </c>
      <c r="F9" s="197">
        <v>600.49169565</v>
      </c>
      <c r="G9" s="197">
        <v>499.39026695999996</v>
      </c>
      <c r="H9" s="169">
        <f t="shared" si="0"/>
        <v>0.20244973796835741</v>
      </c>
      <c r="I9" s="169">
        <f t="shared" si="1"/>
        <v>4.8730996398140741E-2</v>
      </c>
      <c r="J9" s="170">
        <v>2861.9259854180004</v>
      </c>
      <c r="K9" s="170">
        <v>9.6114761904999995</v>
      </c>
    </row>
    <row r="10" spans="1:244">
      <c r="A10" s="168" t="s">
        <v>210</v>
      </c>
      <c r="B10" s="168" t="s">
        <v>211</v>
      </c>
      <c r="C10" s="168" t="s">
        <v>1398</v>
      </c>
      <c r="D10" s="168" t="s">
        <v>452</v>
      </c>
      <c r="E10" s="168" t="s">
        <v>2192</v>
      </c>
      <c r="F10" s="197">
        <v>569.41195087799997</v>
      </c>
      <c r="G10" s="197">
        <v>960.78781976799996</v>
      </c>
      <c r="H10" s="169">
        <f t="shared" si="0"/>
        <v>-0.40734890767506293</v>
      </c>
      <c r="I10" s="169">
        <f t="shared" si="1"/>
        <v>4.6208818420475202E-2</v>
      </c>
      <c r="J10" s="170">
        <v>5841.34375989</v>
      </c>
      <c r="K10" s="170">
        <v>8.4015714286000005</v>
      </c>
    </row>
    <row r="11" spans="1:244">
      <c r="A11" s="168" t="s">
        <v>903</v>
      </c>
      <c r="B11" s="168" t="s">
        <v>904</v>
      </c>
      <c r="C11" s="168" t="s">
        <v>1827</v>
      </c>
      <c r="D11" s="168" t="s">
        <v>452</v>
      </c>
      <c r="E11" s="168" t="s">
        <v>2192</v>
      </c>
      <c r="F11" s="197">
        <v>443.54926086900002</v>
      </c>
      <c r="G11" s="197">
        <v>726.99723331400003</v>
      </c>
      <c r="H11" s="169">
        <f t="shared" si="0"/>
        <v>-0.38988865356874747</v>
      </c>
      <c r="I11" s="169">
        <f t="shared" si="1"/>
        <v>3.5994831552847016E-2</v>
      </c>
      <c r="J11" s="170">
        <v>588.91467461000002</v>
      </c>
      <c r="K11" s="170">
        <v>8.0653809524</v>
      </c>
    </row>
    <row r="12" spans="1:244">
      <c r="A12" s="168" t="s">
        <v>1881</v>
      </c>
      <c r="B12" s="168" t="s">
        <v>1317</v>
      </c>
      <c r="C12" s="168" t="s">
        <v>1832</v>
      </c>
      <c r="D12" s="168" t="s">
        <v>453</v>
      </c>
      <c r="E12" s="168" t="s">
        <v>454</v>
      </c>
      <c r="F12" s="197">
        <v>373.25859588999998</v>
      </c>
      <c r="G12" s="197">
        <v>484.64354163300004</v>
      </c>
      <c r="H12" s="169">
        <f t="shared" si="0"/>
        <v>-0.22982859808198408</v>
      </c>
      <c r="I12" s="169">
        <f t="shared" si="1"/>
        <v>3.0290615879711307E-2</v>
      </c>
      <c r="J12" s="170">
        <v>3332.2981184</v>
      </c>
      <c r="K12" s="170">
        <v>9.8209523809999997</v>
      </c>
    </row>
    <row r="13" spans="1:244">
      <c r="A13" s="168" t="s">
        <v>1387</v>
      </c>
      <c r="B13" s="168" t="s">
        <v>243</v>
      </c>
      <c r="C13" s="168" t="s">
        <v>1398</v>
      </c>
      <c r="D13" s="168" t="s">
        <v>452</v>
      </c>
      <c r="E13" s="168" t="s">
        <v>2192</v>
      </c>
      <c r="F13" s="197">
        <v>265.211487288</v>
      </c>
      <c r="G13" s="197">
        <v>175.45631670199998</v>
      </c>
      <c r="H13" s="169">
        <f t="shared" si="0"/>
        <v>0.51155280284632187</v>
      </c>
      <c r="I13" s="169">
        <f t="shared" si="1"/>
        <v>2.1522395938860604E-2</v>
      </c>
      <c r="J13" s="170">
        <v>1564.5376781099999</v>
      </c>
      <c r="K13" s="170">
        <v>0.3543809524</v>
      </c>
    </row>
    <row r="14" spans="1:244">
      <c r="A14" s="168" t="s">
        <v>773</v>
      </c>
      <c r="B14" s="168" t="s">
        <v>774</v>
      </c>
      <c r="C14" s="168" t="s">
        <v>1830</v>
      </c>
      <c r="D14" s="168" t="s">
        <v>453</v>
      </c>
      <c r="E14" s="168" t="s">
        <v>2192</v>
      </c>
      <c r="F14" s="197">
        <v>239.038544347</v>
      </c>
      <c r="G14" s="197">
        <v>365.25497947700001</v>
      </c>
      <c r="H14" s="169">
        <f t="shared" si="0"/>
        <v>-0.34555705526787439</v>
      </c>
      <c r="I14" s="169">
        <f t="shared" si="1"/>
        <v>1.9398413879781456E-2</v>
      </c>
      <c r="J14" s="170">
        <v>548.76725964000002</v>
      </c>
      <c r="K14" s="170">
        <v>8.2704761905000002</v>
      </c>
    </row>
    <row r="15" spans="1:244">
      <c r="A15" s="168" t="s">
        <v>370</v>
      </c>
      <c r="B15" s="168" t="s">
        <v>371</v>
      </c>
      <c r="C15" s="168" t="s">
        <v>1833</v>
      </c>
      <c r="D15" s="168" t="s">
        <v>452</v>
      </c>
      <c r="E15" s="168" t="s">
        <v>2192</v>
      </c>
      <c r="F15" s="197">
        <v>220.00273638800002</v>
      </c>
      <c r="G15" s="197">
        <v>294.49131639399997</v>
      </c>
      <c r="H15" s="169">
        <f t="shared" si="0"/>
        <v>-0.25293981811790223</v>
      </c>
      <c r="I15" s="169">
        <f t="shared" si="1"/>
        <v>1.7853623342617388E-2</v>
      </c>
      <c r="J15" s="170">
        <v>302.467896</v>
      </c>
      <c r="K15" s="170">
        <v>22.074047619000002</v>
      </c>
    </row>
    <row r="16" spans="1:244">
      <c r="A16" s="168" t="s">
        <v>362</v>
      </c>
      <c r="B16" s="168" t="s">
        <v>363</v>
      </c>
      <c r="C16" s="168" t="s">
        <v>1398</v>
      </c>
      <c r="D16" s="168" t="s">
        <v>452</v>
      </c>
      <c r="E16" s="168" t="s">
        <v>2192</v>
      </c>
      <c r="F16" s="197">
        <v>207.30559040099999</v>
      </c>
      <c r="G16" s="197">
        <v>206.063955085</v>
      </c>
      <c r="H16" s="169">
        <f t="shared" si="0"/>
        <v>6.0254852212644483E-3</v>
      </c>
      <c r="I16" s="169">
        <f t="shared" si="1"/>
        <v>1.6823226786193059E-2</v>
      </c>
      <c r="J16" s="170">
        <v>2756.3220131173657</v>
      </c>
      <c r="K16" s="170">
        <v>24.792904761900001</v>
      </c>
    </row>
    <row r="17" spans="1:11">
      <c r="A17" s="168" t="s">
        <v>1911</v>
      </c>
      <c r="B17" s="168" t="s">
        <v>1912</v>
      </c>
      <c r="C17" s="168" t="s">
        <v>1832</v>
      </c>
      <c r="D17" s="168" t="s">
        <v>453</v>
      </c>
      <c r="E17" s="168" t="s">
        <v>454</v>
      </c>
      <c r="F17" s="197">
        <v>206.353397366</v>
      </c>
      <c r="G17" s="197">
        <v>308.29084530900002</v>
      </c>
      <c r="H17" s="169">
        <f t="shared" si="0"/>
        <v>-0.3306535029959391</v>
      </c>
      <c r="I17" s="169">
        <f t="shared" si="1"/>
        <v>1.6745954584603838E-2</v>
      </c>
      <c r="J17" s="170">
        <v>806.61084600000004</v>
      </c>
      <c r="K17" s="170">
        <v>5.3128095238000004</v>
      </c>
    </row>
    <row r="18" spans="1:11">
      <c r="A18" s="168" t="s">
        <v>1873</v>
      </c>
      <c r="B18" s="168" t="s">
        <v>215</v>
      </c>
      <c r="C18" s="168" t="s">
        <v>1398</v>
      </c>
      <c r="D18" s="168" t="s">
        <v>452</v>
      </c>
      <c r="E18" s="168" t="s">
        <v>2192</v>
      </c>
      <c r="F18" s="197">
        <v>204.25108211399998</v>
      </c>
      <c r="G18" s="197">
        <v>335.52651320000001</v>
      </c>
      <c r="H18" s="169">
        <f t="shared" si="0"/>
        <v>-0.39125203500013606</v>
      </c>
      <c r="I18" s="169">
        <f t="shared" si="1"/>
        <v>1.6575347867283503E-2</v>
      </c>
      <c r="J18" s="170">
        <v>229.60035547999999</v>
      </c>
      <c r="K18" s="170">
        <v>11.8878571429</v>
      </c>
    </row>
    <row r="19" spans="1:11">
      <c r="A19" s="168" t="s">
        <v>1871</v>
      </c>
      <c r="B19" s="168" t="s">
        <v>214</v>
      </c>
      <c r="C19" s="168" t="s">
        <v>1398</v>
      </c>
      <c r="D19" s="168" t="s">
        <v>452</v>
      </c>
      <c r="E19" s="168" t="s">
        <v>454</v>
      </c>
      <c r="F19" s="197">
        <v>202.96572865599998</v>
      </c>
      <c r="G19" s="197">
        <v>241.69312829</v>
      </c>
      <c r="H19" s="169">
        <f t="shared" si="0"/>
        <v>-0.16023376381446908</v>
      </c>
      <c r="I19" s="169">
        <f t="shared" si="1"/>
        <v>1.6471039089683615E-2</v>
      </c>
      <c r="J19" s="170">
        <v>1090.6674995399999</v>
      </c>
      <c r="K19" s="170">
        <v>12.843619047600001</v>
      </c>
    </row>
    <row r="20" spans="1:11">
      <c r="A20" s="168" t="s">
        <v>1158</v>
      </c>
      <c r="B20" s="168" t="s">
        <v>1159</v>
      </c>
      <c r="C20" s="168" t="s">
        <v>1832</v>
      </c>
      <c r="D20" s="168" t="s">
        <v>453</v>
      </c>
      <c r="E20" s="168" t="s">
        <v>454</v>
      </c>
      <c r="F20" s="197">
        <v>201.950318952</v>
      </c>
      <c r="G20" s="197">
        <v>246.699123582</v>
      </c>
      <c r="H20" s="169">
        <f t="shared" si="0"/>
        <v>-0.18139020512217585</v>
      </c>
      <c r="I20" s="169">
        <f t="shared" si="1"/>
        <v>1.6388636740097915E-2</v>
      </c>
      <c r="J20" s="170">
        <v>7012.4212964099997</v>
      </c>
      <c r="K20" s="170">
        <v>14.1657619048</v>
      </c>
    </row>
    <row r="21" spans="1:11">
      <c r="A21" s="168" t="s">
        <v>1905</v>
      </c>
      <c r="B21" s="168" t="s">
        <v>1906</v>
      </c>
      <c r="C21" s="168" t="s">
        <v>1832</v>
      </c>
      <c r="D21" s="168" t="s">
        <v>453</v>
      </c>
      <c r="E21" s="168" t="s">
        <v>454</v>
      </c>
      <c r="F21" s="197">
        <v>201.32573920900001</v>
      </c>
      <c r="G21" s="197">
        <v>130.42869846400001</v>
      </c>
      <c r="H21" s="169">
        <f t="shared" si="0"/>
        <v>0.5435693338960097</v>
      </c>
      <c r="I21" s="169">
        <f t="shared" si="1"/>
        <v>1.6337950954720754E-2</v>
      </c>
      <c r="J21" s="170">
        <v>1791.1458</v>
      </c>
      <c r="K21" s="170">
        <v>5.0933809524000004</v>
      </c>
    </row>
    <row r="22" spans="1:11">
      <c r="A22" s="168" t="s">
        <v>1183</v>
      </c>
      <c r="B22" s="168" t="s">
        <v>1184</v>
      </c>
      <c r="C22" s="168" t="s">
        <v>1833</v>
      </c>
      <c r="D22" s="168" t="s">
        <v>452</v>
      </c>
      <c r="E22" s="168" t="s">
        <v>2192</v>
      </c>
      <c r="F22" s="197">
        <v>182.76451546000001</v>
      </c>
      <c r="G22" s="197">
        <v>285.238554099</v>
      </c>
      <c r="H22" s="169">
        <f t="shared" si="0"/>
        <v>-0.35925732046528858</v>
      </c>
      <c r="I22" s="169">
        <f t="shared" si="1"/>
        <v>1.4831673791839219E-2</v>
      </c>
      <c r="J22" s="170">
        <v>713.06506100000001</v>
      </c>
      <c r="K22" s="170">
        <v>10.4502380952</v>
      </c>
    </row>
    <row r="23" spans="1:11">
      <c r="A23" s="168" t="s">
        <v>1105</v>
      </c>
      <c r="B23" s="168" t="s">
        <v>1252</v>
      </c>
      <c r="C23" s="168" t="s">
        <v>1833</v>
      </c>
      <c r="D23" s="168" t="s">
        <v>452</v>
      </c>
      <c r="E23" s="168" t="s">
        <v>454</v>
      </c>
      <c r="F23" s="197">
        <v>130.223610114</v>
      </c>
      <c r="G23" s="197">
        <v>65.943839076999993</v>
      </c>
      <c r="H23" s="169">
        <f t="shared" si="0"/>
        <v>0.9747653751541987</v>
      </c>
      <c r="I23" s="169">
        <f t="shared" si="1"/>
        <v>1.0567883488462057E-2</v>
      </c>
      <c r="J23" s="170">
        <v>3989.6115770000001</v>
      </c>
      <c r="K23" s="170">
        <v>11.6412380952</v>
      </c>
    </row>
    <row r="24" spans="1:11">
      <c r="A24" s="168" t="s">
        <v>1980</v>
      </c>
      <c r="B24" s="168" t="s">
        <v>1248</v>
      </c>
      <c r="C24" s="168" t="s">
        <v>1831</v>
      </c>
      <c r="D24" s="168" t="s">
        <v>452</v>
      </c>
      <c r="E24" s="168" t="s">
        <v>2192</v>
      </c>
      <c r="F24" s="197">
        <v>110.40574314</v>
      </c>
      <c r="G24" s="197">
        <v>174.23276082300001</v>
      </c>
      <c r="H24" s="169">
        <f t="shared" si="0"/>
        <v>-0.36633189637533636</v>
      </c>
      <c r="I24" s="169">
        <f t="shared" si="1"/>
        <v>8.9596274357560159E-3</v>
      </c>
      <c r="J24" s="170">
        <v>59.672016361979999</v>
      </c>
      <c r="K24" s="170">
        <v>17.879857142900001</v>
      </c>
    </row>
    <row r="25" spans="1:11">
      <c r="A25" s="168" t="s">
        <v>1909</v>
      </c>
      <c r="B25" s="168" t="s">
        <v>1910</v>
      </c>
      <c r="C25" s="168" t="s">
        <v>1832</v>
      </c>
      <c r="D25" s="168" t="s">
        <v>453</v>
      </c>
      <c r="E25" s="168" t="s">
        <v>454</v>
      </c>
      <c r="F25" s="197">
        <v>110.235258382</v>
      </c>
      <c r="G25" s="197">
        <v>102.519914345</v>
      </c>
      <c r="H25" s="169">
        <f t="shared" si="0"/>
        <v>7.5257027732546833E-2</v>
      </c>
      <c r="I25" s="169">
        <f t="shared" si="1"/>
        <v>8.9457922866803194E-3</v>
      </c>
      <c r="J25" s="170">
        <v>879.60545999999999</v>
      </c>
      <c r="K25" s="170">
        <v>5.0572380951999998</v>
      </c>
    </row>
    <row r="26" spans="1:11">
      <c r="A26" s="168" t="s">
        <v>2028</v>
      </c>
      <c r="B26" s="168" t="s">
        <v>2029</v>
      </c>
      <c r="C26" s="168" t="s">
        <v>1832</v>
      </c>
      <c r="D26" s="168" t="s">
        <v>1693</v>
      </c>
      <c r="E26" s="168" t="s">
        <v>454</v>
      </c>
      <c r="F26" s="197">
        <v>106.355387107</v>
      </c>
      <c r="G26" s="197">
        <v>93.570940378000003</v>
      </c>
      <c r="H26" s="169">
        <f t="shared" si="0"/>
        <v>0.13662838780239328</v>
      </c>
      <c r="I26" s="169">
        <f t="shared" si="1"/>
        <v>8.6309336558334487E-3</v>
      </c>
      <c r="J26" s="170">
        <v>3766.53808656</v>
      </c>
      <c r="K26" s="170">
        <v>26.872619047600001</v>
      </c>
    </row>
    <row r="27" spans="1:11">
      <c r="A27" s="168" t="s">
        <v>741</v>
      </c>
      <c r="B27" s="168" t="s">
        <v>742</v>
      </c>
      <c r="C27" s="168" t="s">
        <v>1398</v>
      </c>
      <c r="D27" s="168" t="s">
        <v>452</v>
      </c>
      <c r="E27" s="168" t="s">
        <v>2192</v>
      </c>
      <c r="F27" s="197">
        <v>94.282722692999997</v>
      </c>
      <c r="G27" s="197">
        <v>127.14623039200001</v>
      </c>
      <c r="H27" s="169">
        <f t="shared" si="0"/>
        <v>-0.25847016932928091</v>
      </c>
      <c r="I27" s="169">
        <f t="shared" si="1"/>
        <v>7.6512149181117237E-3</v>
      </c>
      <c r="J27" s="170">
        <v>1729.524083646998</v>
      </c>
      <c r="K27" s="170">
        <v>16.483380952400001</v>
      </c>
    </row>
    <row r="28" spans="1:11">
      <c r="A28" s="168" t="s">
        <v>534</v>
      </c>
      <c r="B28" s="168" t="s">
        <v>905</v>
      </c>
      <c r="C28" s="168" t="s">
        <v>1827</v>
      </c>
      <c r="D28" s="168" t="s">
        <v>452</v>
      </c>
      <c r="E28" s="168" t="s">
        <v>2192</v>
      </c>
      <c r="F28" s="197">
        <v>93.59922180400001</v>
      </c>
      <c r="G28" s="197">
        <v>98.787957309999996</v>
      </c>
      <c r="H28" s="169">
        <f t="shared" si="0"/>
        <v>-5.2523967974330676E-2</v>
      </c>
      <c r="I28" s="169">
        <f t="shared" si="1"/>
        <v>7.5957475742645612E-3</v>
      </c>
      <c r="J28" s="170">
        <v>153.49495782</v>
      </c>
      <c r="K28" s="170">
        <v>11.4997142857</v>
      </c>
    </row>
    <row r="29" spans="1:11">
      <c r="A29" s="168" t="s">
        <v>1942</v>
      </c>
      <c r="B29" s="168" t="s">
        <v>1335</v>
      </c>
      <c r="C29" s="168" t="s">
        <v>1832</v>
      </c>
      <c r="D29" s="168" t="s">
        <v>453</v>
      </c>
      <c r="E29" s="168" t="s">
        <v>454</v>
      </c>
      <c r="F29" s="197">
        <v>91.506996283000007</v>
      </c>
      <c r="G29" s="197">
        <v>100.16886063</v>
      </c>
      <c r="H29" s="169">
        <f t="shared" si="0"/>
        <v>-8.6472625250224811E-2</v>
      </c>
      <c r="I29" s="169">
        <f t="shared" si="1"/>
        <v>7.4259596570185335E-3</v>
      </c>
      <c r="J29" s="170">
        <v>1255.7250338429999</v>
      </c>
      <c r="K29" s="170">
        <v>19.4823809524</v>
      </c>
    </row>
    <row r="30" spans="1:11">
      <c r="A30" s="168" t="s">
        <v>2023</v>
      </c>
      <c r="B30" s="168" t="s">
        <v>2024</v>
      </c>
      <c r="C30" s="168" t="s">
        <v>1832</v>
      </c>
      <c r="D30" s="168" t="s">
        <v>453</v>
      </c>
      <c r="E30" s="168" t="s">
        <v>2192</v>
      </c>
      <c r="F30" s="197">
        <v>90.674468532000006</v>
      </c>
      <c r="G30" s="197">
        <v>133.80465862899999</v>
      </c>
      <c r="H30" s="169">
        <f t="shared" si="0"/>
        <v>-0.32233698392061971</v>
      </c>
      <c r="I30" s="169">
        <f t="shared" si="1"/>
        <v>7.3583985114952493E-3</v>
      </c>
      <c r="J30" s="170">
        <v>658.28527291470004</v>
      </c>
      <c r="K30" s="170">
        <v>13.170523809500001</v>
      </c>
    </row>
    <row r="31" spans="1:11">
      <c r="A31" s="168" t="s">
        <v>1981</v>
      </c>
      <c r="B31" s="168" t="s">
        <v>1250</v>
      </c>
      <c r="C31" s="168" t="s">
        <v>1831</v>
      </c>
      <c r="D31" s="168" t="s">
        <v>452</v>
      </c>
      <c r="E31" s="168" t="s">
        <v>2192</v>
      </c>
      <c r="F31" s="197">
        <v>85.905111727000005</v>
      </c>
      <c r="G31" s="197">
        <v>188.96531434599999</v>
      </c>
      <c r="H31" s="169">
        <f t="shared" si="0"/>
        <v>-0.545392168799266</v>
      </c>
      <c r="I31" s="169">
        <f t="shared" si="1"/>
        <v>6.9713565074683232E-3</v>
      </c>
      <c r="J31" s="170">
        <v>53.634027400400008</v>
      </c>
      <c r="K31" s="170">
        <v>22.210380952400001</v>
      </c>
    </row>
    <row r="32" spans="1:11">
      <c r="A32" s="168" t="s">
        <v>1153</v>
      </c>
      <c r="B32" s="168" t="s">
        <v>1154</v>
      </c>
      <c r="C32" s="168" t="s">
        <v>1832</v>
      </c>
      <c r="D32" s="168" t="s">
        <v>1693</v>
      </c>
      <c r="E32" s="168" t="s">
        <v>454</v>
      </c>
      <c r="F32" s="197">
        <v>85.623249161000004</v>
      </c>
      <c r="G32" s="197">
        <v>75.821720974999991</v>
      </c>
      <c r="H32" s="169">
        <f t="shared" si="0"/>
        <v>0.12927071635886223</v>
      </c>
      <c r="I32" s="169">
        <f t="shared" si="1"/>
        <v>6.9484828461204356E-3</v>
      </c>
      <c r="J32" s="170">
        <v>2463.5732676999996</v>
      </c>
      <c r="K32" s="170">
        <v>17.3781904762</v>
      </c>
    </row>
    <row r="33" spans="1:11">
      <c r="A33" s="168" t="s">
        <v>1567</v>
      </c>
      <c r="B33" s="168" t="s">
        <v>1571</v>
      </c>
      <c r="C33" s="168" t="s">
        <v>1833</v>
      </c>
      <c r="D33" s="168" t="s">
        <v>452</v>
      </c>
      <c r="E33" s="168" t="s">
        <v>454</v>
      </c>
      <c r="F33" s="197">
        <v>72.092051447000003</v>
      </c>
      <c r="G33" s="197">
        <v>71.671800805000004</v>
      </c>
      <c r="H33" s="169">
        <f t="shared" si="0"/>
        <v>5.8635423873802939E-3</v>
      </c>
      <c r="I33" s="169">
        <f t="shared" si="1"/>
        <v>5.8504014707406954E-3</v>
      </c>
      <c r="J33" s="170">
        <v>335.82709499999999</v>
      </c>
      <c r="K33" s="170">
        <v>10.1077142857</v>
      </c>
    </row>
    <row r="34" spans="1:11">
      <c r="A34" s="168" t="s">
        <v>508</v>
      </c>
      <c r="B34" s="168" t="s">
        <v>509</v>
      </c>
      <c r="C34" s="168" t="s">
        <v>1832</v>
      </c>
      <c r="D34" s="168" t="s">
        <v>453</v>
      </c>
      <c r="E34" s="168" t="s">
        <v>454</v>
      </c>
      <c r="F34" s="197">
        <v>71.607315143000008</v>
      </c>
      <c r="G34" s="197">
        <v>91.746917921000005</v>
      </c>
      <c r="H34" s="169">
        <f t="shared" si="0"/>
        <v>-0.21951258128737894</v>
      </c>
      <c r="I34" s="169">
        <f t="shared" si="1"/>
        <v>5.8110642355126505E-3</v>
      </c>
      <c r="J34" s="170">
        <v>757.88827200000003</v>
      </c>
      <c r="K34" s="170">
        <v>5.1131428570999997</v>
      </c>
    </row>
    <row r="35" spans="1:11">
      <c r="A35" s="168" t="s">
        <v>1858</v>
      </c>
      <c r="B35" s="168" t="s">
        <v>1859</v>
      </c>
      <c r="C35" s="168" t="s">
        <v>1398</v>
      </c>
      <c r="D35" s="168" t="s">
        <v>452</v>
      </c>
      <c r="E35" s="168" t="s">
        <v>2192</v>
      </c>
      <c r="F35" s="197">
        <v>69.579221421</v>
      </c>
      <c r="G35" s="197">
        <v>25.91607363</v>
      </c>
      <c r="H35" s="169">
        <f t="shared" si="0"/>
        <v>1.6847902353717767</v>
      </c>
      <c r="I35" s="169">
        <f t="shared" si="1"/>
        <v>5.6464807307317977E-3</v>
      </c>
      <c r="J35" s="170">
        <v>237.920032662761</v>
      </c>
      <c r="K35" s="170">
        <v>20.304809523799999</v>
      </c>
    </row>
    <row r="36" spans="1:11">
      <c r="A36" s="168" t="s">
        <v>739</v>
      </c>
      <c r="B36" s="168" t="s">
        <v>740</v>
      </c>
      <c r="C36" s="168" t="s">
        <v>1398</v>
      </c>
      <c r="D36" s="168" t="s">
        <v>452</v>
      </c>
      <c r="E36" s="168" t="s">
        <v>2192</v>
      </c>
      <c r="F36" s="197">
        <v>69.302715352999996</v>
      </c>
      <c r="G36" s="197">
        <v>65.567370922999999</v>
      </c>
      <c r="H36" s="169">
        <f t="shared" si="0"/>
        <v>5.6969562412173769E-2</v>
      </c>
      <c r="I36" s="169">
        <f t="shared" si="1"/>
        <v>5.6240417589668561E-3</v>
      </c>
      <c r="J36" s="170">
        <v>1367.472784449282</v>
      </c>
      <c r="K36" s="170">
        <v>14.5272380952</v>
      </c>
    </row>
    <row r="37" spans="1:11">
      <c r="A37" s="168" t="s">
        <v>1963</v>
      </c>
      <c r="B37" s="168" t="s">
        <v>1276</v>
      </c>
      <c r="C37" s="168" t="s">
        <v>1833</v>
      </c>
      <c r="D37" s="168" t="s">
        <v>452</v>
      </c>
      <c r="E37" s="168" t="s">
        <v>2192</v>
      </c>
      <c r="F37" s="197">
        <v>67.240589485000001</v>
      </c>
      <c r="G37" s="197">
        <v>20.117123708999998</v>
      </c>
      <c r="H37" s="169">
        <f t="shared" si="0"/>
        <v>2.3424554353621589</v>
      </c>
      <c r="I37" s="169">
        <f t="shared" si="1"/>
        <v>5.4566964834635101E-3</v>
      </c>
      <c r="J37" s="170">
        <v>1137.3537327500001</v>
      </c>
      <c r="K37" s="170">
        <v>1.9620952381000001</v>
      </c>
    </row>
    <row r="38" spans="1:11">
      <c r="A38" s="168" t="s">
        <v>653</v>
      </c>
      <c r="B38" s="168" t="s">
        <v>654</v>
      </c>
      <c r="C38" s="168" t="s">
        <v>1398</v>
      </c>
      <c r="D38" s="168" t="s">
        <v>452</v>
      </c>
      <c r="E38" s="168" t="s">
        <v>2192</v>
      </c>
      <c r="F38" s="197">
        <v>63.817933865000001</v>
      </c>
      <c r="G38" s="197">
        <v>67.850482356000001</v>
      </c>
      <c r="H38" s="169">
        <f t="shared" si="0"/>
        <v>-5.9432864011812025E-2</v>
      </c>
      <c r="I38" s="169">
        <f t="shared" si="1"/>
        <v>5.1789417369807033E-3</v>
      </c>
      <c r="J38" s="170">
        <v>660.64517110872998</v>
      </c>
      <c r="K38" s="170">
        <v>19.193999999999999</v>
      </c>
    </row>
    <row r="39" spans="1:11">
      <c r="A39" s="168" t="s">
        <v>2038</v>
      </c>
      <c r="B39" s="168" t="s">
        <v>2039</v>
      </c>
      <c r="C39" s="168" t="s">
        <v>1398</v>
      </c>
      <c r="D39" s="168" t="s">
        <v>452</v>
      </c>
      <c r="E39" s="168" t="s">
        <v>2192</v>
      </c>
      <c r="F39" s="197">
        <v>60.787676855999997</v>
      </c>
      <c r="G39" s="197">
        <v>106.34427290000001</v>
      </c>
      <c r="H39" s="169">
        <f t="shared" si="0"/>
        <v>-0.42838786520115468</v>
      </c>
      <c r="I39" s="169">
        <f t="shared" si="1"/>
        <v>4.9330308535151498E-3</v>
      </c>
      <c r="J39" s="170">
        <v>33.386538090000002</v>
      </c>
      <c r="K39" s="170">
        <v>21.852142857099999</v>
      </c>
    </row>
    <row r="40" spans="1:11">
      <c r="A40" s="168" t="s">
        <v>2087</v>
      </c>
      <c r="B40" s="168" t="s">
        <v>2088</v>
      </c>
      <c r="C40" s="168" t="s">
        <v>1833</v>
      </c>
      <c r="D40" s="168" t="s">
        <v>452</v>
      </c>
      <c r="E40" s="168" t="s">
        <v>2192</v>
      </c>
      <c r="F40" s="197">
        <v>58.556163189999999</v>
      </c>
      <c r="G40" s="197">
        <v>71.271634329999998</v>
      </c>
      <c r="H40" s="169">
        <f t="shared" si="0"/>
        <v>-0.17840858091067713</v>
      </c>
      <c r="I40" s="169">
        <f t="shared" si="1"/>
        <v>4.7519394492409606E-3</v>
      </c>
      <c r="J40" s="170">
        <v>19.994775000000001</v>
      </c>
      <c r="K40" s="170">
        <v>8.5106190476000005</v>
      </c>
    </row>
    <row r="41" spans="1:11">
      <c r="A41" s="168" t="s">
        <v>1039</v>
      </c>
      <c r="B41" s="168" t="s">
        <v>218</v>
      </c>
      <c r="C41" s="168" t="s">
        <v>1398</v>
      </c>
      <c r="D41" s="168" t="s">
        <v>452</v>
      </c>
      <c r="E41" s="168" t="s">
        <v>2192</v>
      </c>
      <c r="F41" s="197">
        <v>57.932095973999999</v>
      </c>
      <c r="G41" s="197">
        <v>67.302680912</v>
      </c>
      <c r="H41" s="169">
        <f t="shared" si="0"/>
        <v>-0.13923048548767747</v>
      </c>
      <c r="I41" s="169">
        <f t="shared" si="1"/>
        <v>4.7012952563646963E-3</v>
      </c>
      <c r="J41" s="170">
        <v>126.0590792</v>
      </c>
      <c r="K41" s="170">
        <v>17.0770952381</v>
      </c>
    </row>
    <row r="42" spans="1:11">
      <c r="A42" s="168" t="s">
        <v>1721</v>
      </c>
      <c r="B42" s="168" t="s">
        <v>1722</v>
      </c>
      <c r="C42" s="168" t="s">
        <v>1827</v>
      </c>
      <c r="D42" s="168" t="s">
        <v>452</v>
      </c>
      <c r="E42" s="168" t="s">
        <v>2192</v>
      </c>
      <c r="F42" s="197">
        <v>56.120403751999994</v>
      </c>
      <c r="G42" s="197">
        <v>69.230675181999999</v>
      </c>
      <c r="H42" s="169">
        <f t="shared" si="0"/>
        <v>-0.1893708445791481</v>
      </c>
      <c r="I42" s="169">
        <f t="shared" si="1"/>
        <v>4.5542731280249233E-3</v>
      </c>
      <c r="J42" s="170">
        <v>30.018800819999999</v>
      </c>
      <c r="K42" s="170">
        <v>18.6598095238</v>
      </c>
    </row>
    <row r="43" spans="1:11">
      <c r="A43" s="168" t="s">
        <v>1310</v>
      </c>
      <c r="B43" s="168" t="s">
        <v>1311</v>
      </c>
      <c r="C43" s="168" t="s">
        <v>1832</v>
      </c>
      <c r="D43" s="168" t="s">
        <v>453</v>
      </c>
      <c r="E43" s="168" t="s">
        <v>454</v>
      </c>
      <c r="F43" s="197">
        <v>54.919502082000001</v>
      </c>
      <c r="G43" s="197">
        <v>90.927941437000001</v>
      </c>
      <c r="H43" s="169">
        <f t="shared" si="0"/>
        <v>-0.39601071778303343</v>
      </c>
      <c r="I43" s="169">
        <f t="shared" si="1"/>
        <v>4.4568177670611967E-3</v>
      </c>
      <c r="J43" s="170">
        <v>222.93063083500002</v>
      </c>
      <c r="K43" s="170">
        <v>19.873000000000001</v>
      </c>
    </row>
    <row r="44" spans="1:11">
      <c r="A44" s="168" t="s">
        <v>1941</v>
      </c>
      <c r="B44" s="168" t="s">
        <v>784</v>
      </c>
      <c r="C44" s="168" t="s">
        <v>1832</v>
      </c>
      <c r="D44" s="168" t="s">
        <v>1693</v>
      </c>
      <c r="E44" s="168" t="s">
        <v>454</v>
      </c>
      <c r="F44" s="197">
        <v>52.777679743</v>
      </c>
      <c r="G44" s="197">
        <v>48.807683115000003</v>
      </c>
      <c r="H44" s="169">
        <f t="shared" si="0"/>
        <v>8.1339583742296107E-2</v>
      </c>
      <c r="I44" s="169">
        <f t="shared" si="1"/>
        <v>4.2830049775699321E-3</v>
      </c>
      <c r="J44" s="170">
        <v>2794.7568583400002</v>
      </c>
      <c r="K44" s="170">
        <v>29.805047619</v>
      </c>
    </row>
    <row r="45" spans="1:11">
      <c r="A45" s="168" t="s">
        <v>1395</v>
      </c>
      <c r="B45" s="168" t="s">
        <v>1391</v>
      </c>
      <c r="C45" s="168" t="s">
        <v>1833</v>
      </c>
      <c r="D45" s="168" t="s">
        <v>452</v>
      </c>
      <c r="E45" s="168" t="s">
        <v>454</v>
      </c>
      <c r="F45" s="197">
        <v>52.138671563000003</v>
      </c>
      <c r="G45" s="197">
        <v>94.568838622999991</v>
      </c>
      <c r="H45" s="169">
        <f t="shared" si="0"/>
        <v>-0.44866964295869649</v>
      </c>
      <c r="I45" s="169">
        <f t="shared" si="1"/>
        <v>4.2311482982127667E-3</v>
      </c>
      <c r="J45" s="170">
        <v>89.489020999999994</v>
      </c>
      <c r="K45" s="170">
        <v>31.836904761900001</v>
      </c>
    </row>
    <row r="46" spans="1:11">
      <c r="A46" s="168" t="s">
        <v>1968</v>
      </c>
      <c r="B46" s="168" t="s">
        <v>775</v>
      </c>
      <c r="C46" s="168" t="s">
        <v>1830</v>
      </c>
      <c r="D46" s="168" t="s">
        <v>453</v>
      </c>
      <c r="E46" s="168" t="s">
        <v>454</v>
      </c>
      <c r="F46" s="197">
        <v>51.189634906999999</v>
      </c>
      <c r="G46" s="197">
        <v>65.353375224000004</v>
      </c>
      <c r="H46" s="169">
        <f t="shared" si="0"/>
        <v>-0.21672546013811067</v>
      </c>
      <c r="I46" s="169">
        <f t="shared" si="1"/>
        <v>4.1541322425366276E-3</v>
      </c>
      <c r="J46" s="170">
        <v>485.94875324000003</v>
      </c>
      <c r="K46" s="170">
        <v>16.7516666667</v>
      </c>
    </row>
    <row r="47" spans="1:11">
      <c r="A47" s="168" t="s">
        <v>1903</v>
      </c>
      <c r="B47" s="168" t="s">
        <v>1904</v>
      </c>
      <c r="C47" s="168" t="s">
        <v>1832</v>
      </c>
      <c r="D47" s="168" t="s">
        <v>453</v>
      </c>
      <c r="E47" s="168" t="s">
        <v>454</v>
      </c>
      <c r="F47" s="197">
        <v>50.282565437999999</v>
      </c>
      <c r="G47" s="197">
        <v>99.598287138000003</v>
      </c>
      <c r="H47" s="169">
        <f t="shared" si="0"/>
        <v>-0.49514628330575416</v>
      </c>
      <c r="I47" s="169">
        <f t="shared" si="1"/>
        <v>4.0805219006336381E-3</v>
      </c>
      <c r="J47" s="170">
        <v>740.826144</v>
      </c>
      <c r="K47" s="170">
        <v>4.6973333332999996</v>
      </c>
    </row>
    <row r="48" spans="1:11">
      <c r="A48" s="168" t="s">
        <v>2040</v>
      </c>
      <c r="B48" s="168" t="s">
        <v>2041</v>
      </c>
      <c r="C48" s="168" t="s">
        <v>1398</v>
      </c>
      <c r="D48" s="168" t="s">
        <v>452</v>
      </c>
      <c r="E48" s="168" t="s">
        <v>2192</v>
      </c>
      <c r="F48" s="197">
        <v>46.581062520000003</v>
      </c>
      <c r="G48" s="197">
        <v>55.977119112000004</v>
      </c>
      <c r="H48" s="169">
        <f t="shared" si="0"/>
        <v>-0.16785530840199558</v>
      </c>
      <c r="I48" s="169">
        <f t="shared" si="1"/>
        <v>3.78013818730099E-3</v>
      </c>
      <c r="J48" s="170">
        <v>63.8164552</v>
      </c>
      <c r="K48" s="170">
        <v>24.615666666700001</v>
      </c>
    </row>
    <row r="49" spans="1:244">
      <c r="A49" s="168" t="s">
        <v>964</v>
      </c>
      <c r="B49" s="168" t="s">
        <v>965</v>
      </c>
      <c r="C49" s="168" t="s">
        <v>1827</v>
      </c>
      <c r="D49" s="168" t="s">
        <v>452</v>
      </c>
      <c r="E49" s="168" t="s">
        <v>2192</v>
      </c>
      <c r="F49" s="197">
        <v>44.613733590999999</v>
      </c>
      <c r="G49" s="197">
        <v>90.452727241999995</v>
      </c>
      <c r="H49" s="169">
        <f t="shared" si="0"/>
        <v>-0.50677293044311367</v>
      </c>
      <c r="I49" s="169">
        <f t="shared" si="1"/>
        <v>3.6204858563069981E-3</v>
      </c>
      <c r="J49" s="170">
        <v>463.86154711</v>
      </c>
      <c r="K49" s="170">
        <v>4.2012857143</v>
      </c>
    </row>
    <row r="50" spans="1:244">
      <c r="A50" s="168" t="s">
        <v>1919</v>
      </c>
      <c r="B50" s="168" t="s">
        <v>1319</v>
      </c>
      <c r="C50" s="168" t="s">
        <v>1832</v>
      </c>
      <c r="D50" s="168" t="s">
        <v>453</v>
      </c>
      <c r="E50" s="168" t="s">
        <v>454</v>
      </c>
      <c r="F50" s="197">
        <v>43.285901225000003</v>
      </c>
      <c r="G50" s="197">
        <v>51.240156675999998</v>
      </c>
      <c r="H50" s="169">
        <f t="shared" si="0"/>
        <v>-0.15523479955957331</v>
      </c>
      <c r="I50" s="169">
        <f t="shared" si="1"/>
        <v>3.5127298378414321E-3</v>
      </c>
      <c r="J50" s="170">
        <v>133.38887840460001</v>
      </c>
      <c r="K50" s="170">
        <v>25.289047619000002</v>
      </c>
    </row>
    <row r="51" spans="1:244">
      <c r="A51" s="168" t="s">
        <v>1867</v>
      </c>
      <c r="B51" s="168" t="s">
        <v>134</v>
      </c>
      <c r="C51" s="168" t="s">
        <v>1826</v>
      </c>
      <c r="D51" s="168" t="s">
        <v>452</v>
      </c>
      <c r="E51" s="168" t="s">
        <v>2192</v>
      </c>
      <c r="F51" s="197">
        <v>38.960227705000001</v>
      </c>
      <c r="G51" s="197">
        <v>27.456790429999998</v>
      </c>
      <c r="H51" s="169">
        <f t="shared" si="0"/>
        <v>0.41896511190292118</v>
      </c>
      <c r="I51" s="169">
        <f t="shared" si="1"/>
        <v>3.1616935416700432E-3</v>
      </c>
      <c r="J51" s="170">
        <v>732.6533853200001</v>
      </c>
      <c r="K51" s="170">
        <v>11.885</v>
      </c>
    </row>
    <row r="52" spans="1:244">
      <c r="A52" s="168" t="s">
        <v>1923</v>
      </c>
      <c r="B52" s="168" t="s">
        <v>885</v>
      </c>
      <c r="C52" s="168" t="s">
        <v>1832</v>
      </c>
      <c r="D52" s="168" t="s">
        <v>453</v>
      </c>
      <c r="E52" s="168" t="s">
        <v>2192</v>
      </c>
      <c r="F52" s="197">
        <v>38.792614711999995</v>
      </c>
      <c r="G52" s="197">
        <v>12.93601625</v>
      </c>
      <c r="H52" s="169">
        <f t="shared" si="0"/>
        <v>1.9988068940466888</v>
      </c>
      <c r="I52" s="169">
        <f t="shared" si="1"/>
        <v>3.1480914415621913E-3</v>
      </c>
      <c r="J52" s="170">
        <v>126.50915104880001</v>
      </c>
      <c r="K52" s="170">
        <v>30.863857142899999</v>
      </c>
    </row>
    <row r="53" spans="1:244">
      <c r="A53" s="168" t="s">
        <v>1907</v>
      </c>
      <c r="B53" s="168" t="s">
        <v>1908</v>
      </c>
      <c r="C53" s="168" t="s">
        <v>1832</v>
      </c>
      <c r="D53" s="168" t="s">
        <v>453</v>
      </c>
      <c r="E53" s="168" t="s">
        <v>454</v>
      </c>
      <c r="F53" s="197">
        <v>36.695058517</v>
      </c>
      <c r="G53" s="197">
        <v>77.830162954000002</v>
      </c>
      <c r="H53" s="169">
        <f t="shared" si="0"/>
        <v>-0.52852394079287879</v>
      </c>
      <c r="I53" s="169">
        <f t="shared" si="1"/>
        <v>2.9778709303979211E-3</v>
      </c>
      <c r="J53" s="170">
        <v>124.51824000000001</v>
      </c>
      <c r="K53" s="170">
        <v>20.634047619</v>
      </c>
    </row>
    <row r="54" spans="1:244">
      <c r="A54" s="168" t="s">
        <v>2093</v>
      </c>
      <c r="B54" s="168" t="s">
        <v>1339</v>
      </c>
      <c r="C54" s="168" t="s">
        <v>1827</v>
      </c>
      <c r="D54" s="168" t="s">
        <v>453</v>
      </c>
      <c r="E54" s="168" t="s">
        <v>454</v>
      </c>
      <c r="F54" s="197">
        <v>33.828047725000005</v>
      </c>
      <c r="G54" s="197">
        <v>12.319199997</v>
      </c>
      <c r="H54" s="169">
        <f t="shared" si="0"/>
        <v>1.7459614044124527</v>
      </c>
      <c r="I54" s="169">
        <f t="shared" si="1"/>
        <v>2.7452077752028246E-3</v>
      </c>
      <c r="J54" s="170">
        <v>20.070033590000001</v>
      </c>
      <c r="K54" s="170">
        <v>22.2061904762</v>
      </c>
    </row>
    <row r="55" spans="1:244">
      <c r="A55" s="168" t="s">
        <v>1038</v>
      </c>
      <c r="B55" s="168" t="s">
        <v>217</v>
      </c>
      <c r="C55" s="168" t="s">
        <v>1398</v>
      </c>
      <c r="D55" s="168" t="s">
        <v>452</v>
      </c>
      <c r="E55" s="168" t="s">
        <v>2192</v>
      </c>
      <c r="F55" s="197">
        <v>33.786852852999999</v>
      </c>
      <c r="G55" s="197">
        <v>14.916574123</v>
      </c>
      <c r="H55" s="169">
        <f t="shared" si="0"/>
        <v>1.2650544672254029</v>
      </c>
      <c r="I55" s="169">
        <f t="shared" si="1"/>
        <v>2.7418647362006266E-3</v>
      </c>
      <c r="J55" s="170">
        <v>109.31422322</v>
      </c>
      <c r="K55" s="170">
        <v>22.774619047600002</v>
      </c>
    </row>
    <row r="56" spans="1:244">
      <c r="A56" s="168" t="s">
        <v>1042</v>
      </c>
      <c r="B56" s="168" t="s">
        <v>1217</v>
      </c>
      <c r="C56" s="168" t="s">
        <v>1398</v>
      </c>
      <c r="D56" s="168" t="s">
        <v>452</v>
      </c>
      <c r="E56" s="168" t="s">
        <v>2192</v>
      </c>
      <c r="F56" s="197">
        <v>32.786595349999999</v>
      </c>
      <c r="G56" s="197">
        <v>38.737711617000002</v>
      </c>
      <c r="H56" s="169">
        <f t="shared" si="0"/>
        <v>-0.15362591176883977</v>
      </c>
      <c r="I56" s="169">
        <f t="shared" si="1"/>
        <v>2.6606920153636731E-3</v>
      </c>
      <c r="J56" s="170">
        <v>218.81393102999999</v>
      </c>
      <c r="K56" s="170">
        <v>15.550047619000001</v>
      </c>
    </row>
    <row r="57" spans="1:244">
      <c r="A57" s="168" t="s">
        <v>1101</v>
      </c>
      <c r="B57" s="168" t="s">
        <v>1333</v>
      </c>
      <c r="C57" s="168" t="s">
        <v>1832</v>
      </c>
      <c r="D57" s="168" t="s">
        <v>453</v>
      </c>
      <c r="E57" s="168" t="s">
        <v>454</v>
      </c>
      <c r="F57" s="197">
        <v>31.873665491999997</v>
      </c>
      <c r="G57" s="197">
        <v>43.671149378999999</v>
      </c>
      <c r="H57" s="169">
        <f t="shared" si="0"/>
        <v>-0.27014365444370514</v>
      </c>
      <c r="I57" s="169">
        <f t="shared" si="1"/>
        <v>2.5866060922039909E-3</v>
      </c>
      <c r="J57" s="170">
        <v>632.17995067999993</v>
      </c>
      <c r="K57" s="170">
        <v>15.486428571399999</v>
      </c>
    </row>
    <row r="58" spans="1:244">
      <c r="A58" s="168" t="s">
        <v>803</v>
      </c>
      <c r="B58" s="168" t="s">
        <v>1385</v>
      </c>
      <c r="C58" s="168" t="s">
        <v>1398</v>
      </c>
      <c r="D58" s="168" t="s">
        <v>452</v>
      </c>
      <c r="E58" s="168" t="s">
        <v>454</v>
      </c>
      <c r="F58" s="197">
        <v>30.952673697999998</v>
      </c>
      <c r="G58" s="197">
        <v>22.563342398</v>
      </c>
      <c r="H58" s="169">
        <f t="shared" si="0"/>
        <v>0.3718124359422752</v>
      </c>
      <c r="I58" s="169">
        <f t="shared" si="1"/>
        <v>2.5118659282329469E-3</v>
      </c>
      <c r="J58" s="170">
        <v>155.26193052000002</v>
      </c>
      <c r="K58" s="170">
        <v>0.75180952379999999</v>
      </c>
      <c r="IJ58" s="171"/>
    </row>
    <row r="59" spans="1:244">
      <c r="A59" s="168" t="s">
        <v>1331</v>
      </c>
      <c r="B59" s="168" t="s">
        <v>1332</v>
      </c>
      <c r="C59" s="168" t="s">
        <v>1832</v>
      </c>
      <c r="D59" s="168" t="s">
        <v>453</v>
      </c>
      <c r="E59" s="168" t="s">
        <v>454</v>
      </c>
      <c r="F59" s="197">
        <v>30.553132449</v>
      </c>
      <c r="G59" s="197">
        <v>14.68090404</v>
      </c>
      <c r="H59" s="169">
        <f t="shared" si="0"/>
        <v>1.0811478888326009</v>
      </c>
      <c r="I59" s="169">
        <f t="shared" si="1"/>
        <v>2.479442427113831E-3</v>
      </c>
      <c r="J59" s="170">
        <v>177.40801650055798</v>
      </c>
      <c r="K59" s="170">
        <v>25.660857142899999</v>
      </c>
    </row>
    <row r="60" spans="1:244">
      <c r="A60" s="168" t="s">
        <v>1072</v>
      </c>
      <c r="B60" s="168" t="s">
        <v>497</v>
      </c>
      <c r="C60" s="168" t="s">
        <v>1828</v>
      </c>
      <c r="D60" s="168" t="s">
        <v>452</v>
      </c>
      <c r="E60" s="168" t="s">
        <v>2192</v>
      </c>
      <c r="F60" s="197">
        <v>29.357838300000001</v>
      </c>
      <c r="G60" s="197">
        <v>11.57381676</v>
      </c>
      <c r="H60" s="169">
        <f t="shared" si="0"/>
        <v>1.5365736220624253</v>
      </c>
      <c r="I60" s="169">
        <f t="shared" si="1"/>
        <v>2.3824421267073658E-3</v>
      </c>
      <c r="J60" s="170">
        <v>67.828767459999995</v>
      </c>
      <c r="K60" s="170">
        <v>22.399952380999999</v>
      </c>
    </row>
    <row r="61" spans="1:244">
      <c r="A61" s="168" t="s">
        <v>1874</v>
      </c>
      <c r="B61" s="168" t="s">
        <v>882</v>
      </c>
      <c r="C61" s="168" t="s">
        <v>1398</v>
      </c>
      <c r="D61" s="168" t="s">
        <v>452</v>
      </c>
      <c r="E61" s="168" t="s">
        <v>2192</v>
      </c>
      <c r="F61" s="197">
        <v>29.158567415</v>
      </c>
      <c r="G61" s="197">
        <v>71.159582099999994</v>
      </c>
      <c r="H61" s="169">
        <f t="shared" si="0"/>
        <v>-0.59023694976140106</v>
      </c>
      <c r="I61" s="169">
        <f t="shared" si="1"/>
        <v>2.3662709309197573E-3</v>
      </c>
      <c r="J61" s="170">
        <v>521.37208125999996</v>
      </c>
      <c r="K61" s="170">
        <v>19.410476190499999</v>
      </c>
    </row>
    <row r="62" spans="1:244">
      <c r="A62" s="168" t="s">
        <v>258</v>
      </c>
      <c r="B62" s="168" t="s">
        <v>372</v>
      </c>
      <c r="C62" s="168" t="s">
        <v>1833</v>
      </c>
      <c r="D62" s="168" t="s">
        <v>452</v>
      </c>
      <c r="E62" s="168" t="s">
        <v>454</v>
      </c>
      <c r="F62" s="197">
        <v>28.823820315999999</v>
      </c>
      <c r="G62" s="197">
        <v>25.447983138000001</v>
      </c>
      <c r="H62" s="169">
        <f t="shared" si="0"/>
        <v>0.13265637436544253</v>
      </c>
      <c r="I62" s="169">
        <f t="shared" si="1"/>
        <v>2.3391055932575938E-3</v>
      </c>
      <c r="J62" s="170">
        <v>178.74247299999999</v>
      </c>
      <c r="K62" s="170">
        <v>29.724761904800001</v>
      </c>
    </row>
    <row r="63" spans="1:244">
      <c r="A63" s="168" t="s">
        <v>1389</v>
      </c>
      <c r="B63" s="168" t="s">
        <v>119</v>
      </c>
      <c r="C63" s="168" t="s">
        <v>1833</v>
      </c>
      <c r="D63" s="168" t="s">
        <v>452</v>
      </c>
      <c r="E63" s="168" t="s">
        <v>454</v>
      </c>
      <c r="F63" s="197">
        <v>28.324727969999998</v>
      </c>
      <c r="G63" s="197">
        <v>15.130992725</v>
      </c>
      <c r="H63" s="169">
        <f t="shared" si="0"/>
        <v>0.87196758896069038</v>
      </c>
      <c r="I63" s="169">
        <f t="shared" si="1"/>
        <v>2.2986033390358447E-3</v>
      </c>
      <c r="J63" s="170">
        <v>577.96725800000002</v>
      </c>
      <c r="K63" s="170">
        <v>35.829809523800002</v>
      </c>
    </row>
    <row r="64" spans="1:244">
      <c r="A64" s="168" t="s">
        <v>1990</v>
      </c>
      <c r="B64" s="168" t="s">
        <v>808</v>
      </c>
      <c r="C64" s="168" t="s">
        <v>1832</v>
      </c>
      <c r="D64" s="168" t="s">
        <v>453</v>
      </c>
      <c r="E64" s="168" t="s">
        <v>454</v>
      </c>
      <c r="F64" s="197">
        <v>28.022510243999999</v>
      </c>
      <c r="G64" s="197">
        <v>14.262646656999999</v>
      </c>
      <c r="H64" s="169">
        <f t="shared" si="0"/>
        <v>0.9647482629212274</v>
      </c>
      <c r="I64" s="169">
        <f t="shared" si="1"/>
        <v>2.2740778193261696E-3</v>
      </c>
      <c r="J64" s="170">
        <v>224.54016632</v>
      </c>
      <c r="K64" s="170">
        <v>45.319380952400003</v>
      </c>
    </row>
    <row r="65" spans="1:11">
      <c r="A65" s="168" t="s">
        <v>354</v>
      </c>
      <c r="B65" s="168" t="s">
        <v>355</v>
      </c>
      <c r="C65" s="168" t="s">
        <v>1398</v>
      </c>
      <c r="D65" s="168" t="s">
        <v>452</v>
      </c>
      <c r="E65" s="168" t="s">
        <v>2192</v>
      </c>
      <c r="F65" s="197">
        <v>27.661289343</v>
      </c>
      <c r="G65" s="197">
        <v>37.994952613999999</v>
      </c>
      <c r="H65" s="169">
        <f t="shared" si="0"/>
        <v>-0.27197463241979025</v>
      </c>
      <c r="I65" s="169">
        <f t="shared" si="1"/>
        <v>2.2447640843435233E-3</v>
      </c>
      <c r="J65" s="170">
        <v>178.743490611168</v>
      </c>
      <c r="K65" s="170">
        <v>36.5336666667</v>
      </c>
    </row>
    <row r="66" spans="1:11">
      <c r="A66" s="168" t="s">
        <v>858</v>
      </c>
      <c r="B66" s="168" t="s">
        <v>295</v>
      </c>
      <c r="C66" s="168" t="s">
        <v>1398</v>
      </c>
      <c r="D66" s="168" t="s">
        <v>452</v>
      </c>
      <c r="E66" s="168" t="s">
        <v>2192</v>
      </c>
      <c r="F66" s="197">
        <v>27.117677004999997</v>
      </c>
      <c r="G66" s="197">
        <v>30.476251048000002</v>
      </c>
      <c r="H66" s="169">
        <f t="shared" si="0"/>
        <v>-0.11020299175611403</v>
      </c>
      <c r="I66" s="169">
        <f t="shared" si="1"/>
        <v>2.2006489515665607E-3</v>
      </c>
      <c r="J66" s="170">
        <v>547.63982138999995</v>
      </c>
      <c r="K66" s="170">
        <v>22.1383333333</v>
      </c>
    </row>
    <row r="67" spans="1:11">
      <c r="A67" s="168" t="s">
        <v>1085</v>
      </c>
      <c r="B67" s="168" t="s">
        <v>114</v>
      </c>
      <c r="C67" s="168" t="s">
        <v>1830</v>
      </c>
      <c r="D67" s="168" t="s">
        <v>453</v>
      </c>
      <c r="E67" s="168" t="s">
        <v>454</v>
      </c>
      <c r="F67" s="197">
        <v>26.969217370000003</v>
      </c>
      <c r="G67" s="197">
        <v>23.356078140000001</v>
      </c>
      <c r="H67" s="169">
        <f t="shared" si="0"/>
        <v>0.15469802799692123</v>
      </c>
      <c r="I67" s="169">
        <f t="shared" si="1"/>
        <v>2.1886011813961126E-3</v>
      </c>
      <c r="J67" s="170">
        <v>294.34672482000002</v>
      </c>
      <c r="K67" s="170">
        <v>6.4395238094999998</v>
      </c>
    </row>
    <row r="68" spans="1:11">
      <c r="A68" s="168" t="s">
        <v>1083</v>
      </c>
      <c r="B68" s="168" t="s">
        <v>113</v>
      </c>
      <c r="C68" s="168" t="s">
        <v>1830</v>
      </c>
      <c r="D68" s="168" t="s">
        <v>453</v>
      </c>
      <c r="E68" s="168" t="s">
        <v>454</v>
      </c>
      <c r="F68" s="197">
        <v>26.877911445999999</v>
      </c>
      <c r="G68" s="197">
        <v>43.009647340999997</v>
      </c>
      <c r="H68" s="169">
        <f t="shared" si="0"/>
        <v>-0.37507249866757286</v>
      </c>
      <c r="I68" s="169">
        <f t="shared" si="1"/>
        <v>2.1811915391216148E-3</v>
      </c>
      <c r="J68" s="170">
        <v>370.96254541000002</v>
      </c>
      <c r="K68" s="170">
        <v>6.7109523810000002</v>
      </c>
    </row>
    <row r="69" spans="1:11">
      <c r="A69" s="168" t="s">
        <v>504</v>
      </c>
      <c r="B69" s="168" t="s">
        <v>505</v>
      </c>
      <c r="C69" s="168" t="s">
        <v>1833</v>
      </c>
      <c r="D69" s="168" t="s">
        <v>452</v>
      </c>
      <c r="E69" s="168" t="s">
        <v>454</v>
      </c>
      <c r="F69" s="197">
        <v>25.248187179000002</v>
      </c>
      <c r="G69" s="197">
        <v>10.873541531999999</v>
      </c>
      <c r="H69" s="169">
        <f t="shared" si="0"/>
        <v>1.321983790165929</v>
      </c>
      <c r="I69" s="169">
        <f t="shared" si="1"/>
        <v>2.0489364422394277E-3</v>
      </c>
      <c r="J69" s="170">
        <v>524.08256600000004</v>
      </c>
      <c r="K69" s="170">
        <v>17.567809523800001</v>
      </c>
    </row>
    <row r="70" spans="1:11">
      <c r="A70" s="168" t="s">
        <v>1102</v>
      </c>
      <c r="B70" s="168" t="s">
        <v>1902</v>
      </c>
      <c r="C70" s="168" t="s">
        <v>1832</v>
      </c>
      <c r="D70" s="168" t="s">
        <v>452</v>
      </c>
      <c r="E70" s="168" t="s">
        <v>2192</v>
      </c>
      <c r="F70" s="197">
        <v>24.919998570999997</v>
      </c>
      <c r="G70" s="197">
        <v>22.573119819999999</v>
      </c>
      <c r="H70" s="169">
        <f t="shared" si="0"/>
        <v>0.10396785068764136</v>
      </c>
      <c r="I70" s="169">
        <f t="shared" si="1"/>
        <v>2.0223033380845942E-3</v>
      </c>
      <c r="J70" s="170">
        <v>370.19995715580001</v>
      </c>
      <c r="K70" s="170">
        <v>42.4985238095</v>
      </c>
    </row>
    <row r="71" spans="1:11">
      <c r="A71" s="168" t="s">
        <v>1109</v>
      </c>
      <c r="B71" s="168" t="s">
        <v>1256</v>
      </c>
      <c r="C71" s="168" t="s">
        <v>1833</v>
      </c>
      <c r="D71" s="168" t="s">
        <v>452</v>
      </c>
      <c r="E71" s="168" t="s">
        <v>454</v>
      </c>
      <c r="F71" s="197">
        <v>24.867953864999997</v>
      </c>
      <c r="G71" s="197">
        <v>24.434122821999999</v>
      </c>
      <c r="H71" s="169">
        <f t="shared" ref="H71:H134" si="2">IF(ISERROR(F71/G71-1),"",((F71/G71-1)))</f>
        <v>1.775513064906864E-2</v>
      </c>
      <c r="I71" s="169">
        <f t="shared" ref="I71:I134" si="3">F71/$F$906</f>
        <v>2.0180798152632119E-3</v>
      </c>
      <c r="J71" s="170">
        <v>117.955986</v>
      </c>
      <c r="K71" s="170">
        <v>18.918285714300001</v>
      </c>
    </row>
    <row r="72" spans="1:11">
      <c r="A72" s="168" t="s">
        <v>1063</v>
      </c>
      <c r="B72" s="168" t="s">
        <v>496</v>
      </c>
      <c r="C72" s="168" t="s">
        <v>1828</v>
      </c>
      <c r="D72" s="168" t="s">
        <v>452</v>
      </c>
      <c r="E72" s="168" t="s">
        <v>2192</v>
      </c>
      <c r="F72" s="197">
        <v>24.859780949999998</v>
      </c>
      <c r="G72" s="197">
        <v>74.217393510000008</v>
      </c>
      <c r="H72" s="169">
        <f t="shared" si="2"/>
        <v>-0.66504103991943064</v>
      </c>
      <c r="I72" s="169">
        <f t="shared" si="3"/>
        <v>2.0174165683035749E-3</v>
      </c>
      <c r="J72" s="170">
        <v>35.880145290000002</v>
      </c>
      <c r="K72" s="170">
        <v>23.494333333299998</v>
      </c>
    </row>
    <row r="73" spans="1:11">
      <c r="A73" s="168" t="s">
        <v>1918</v>
      </c>
      <c r="B73" s="168" t="s">
        <v>1334</v>
      </c>
      <c r="C73" s="168" t="s">
        <v>1832</v>
      </c>
      <c r="D73" s="168" t="s">
        <v>453</v>
      </c>
      <c r="E73" s="168" t="s">
        <v>454</v>
      </c>
      <c r="F73" s="197">
        <v>24.598238769000002</v>
      </c>
      <c r="G73" s="197">
        <v>41.487867214000005</v>
      </c>
      <c r="H73" s="169">
        <f t="shared" si="2"/>
        <v>-0.40709801634007903</v>
      </c>
      <c r="I73" s="169">
        <f t="shared" si="3"/>
        <v>1.996191943262796E-3</v>
      </c>
      <c r="J73" s="170">
        <v>356.24171948200001</v>
      </c>
      <c r="K73" s="170">
        <v>16.167666666700001</v>
      </c>
    </row>
    <row r="74" spans="1:11">
      <c r="A74" s="168" t="s">
        <v>1946</v>
      </c>
      <c r="B74" s="168" t="s">
        <v>1316</v>
      </c>
      <c r="C74" s="168" t="s">
        <v>1832</v>
      </c>
      <c r="D74" s="168" t="s">
        <v>453</v>
      </c>
      <c r="E74" s="168" t="s">
        <v>454</v>
      </c>
      <c r="F74" s="197">
        <v>24.291244306000003</v>
      </c>
      <c r="G74" s="197">
        <v>21.48375888</v>
      </c>
      <c r="H74" s="169">
        <f t="shared" si="2"/>
        <v>0.13067943285351213</v>
      </c>
      <c r="I74" s="169">
        <f t="shared" si="3"/>
        <v>1.9712787826328083E-3</v>
      </c>
      <c r="J74" s="170">
        <v>497.72162150359998</v>
      </c>
      <c r="K74" s="170">
        <v>22.116142857100002</v>
      </c>
    </row>
    <row r="75" spans="1:11">
      <c r="A75" s="168" t="s">
        <v>1245</v>
      </c>
      <c r="B75" s="168" t="s">
        <v>637</v>
      </c>
      <c r="C75" s="168" t="s">
        <v>1828</v>
      </c>
      <c r="D75" s="168" t="s">
        <v>452</v>
      </c>
      <c r="E75" s="168" t="s">
        <v>2192</v>
      </c>
      <c r="F75" s="197">
        <v>23.91385696</v>
      </c>
      <c r="G75" s="197">
        <v>17.861007300000001</v>
      </c>
      <c r="H75" s="169">
        <f t="shared" si="2"/>
        <v>0.33888624299481696</v>
      </c>
      <c r="I75" s="169">
        <f t="shared" si="3"/>
        <v>1.9406531111508351E-3</v>
      </c>
      <c r="J75" s="170">
        <v>109.0154773</v>
      </c>
      <c r="K75" s="170">
        <v>20.1610952381</v>
      </c>
    </row>
    <row r="76" spans="1:11">
      <c r="A76" s="168" t="s">
        <v>1913</v>
      </c>
      <c r="B76" s="168" t="s">
        <v>1914</v>
      </c>
      <c r="C76" s="168" t="s">
        <v>1832</v>
      </c>
      <c r="D76" s="168" t="s">
        <v>453</v>
      </c>
      <c r="E76" s="168" t="s">
        <v>454</v>
      </c>
      <c r="F76" s="197">
        <v>23.423752541999999</v>
      </c>
      <c r="G76" s="197">
        <v>33.547126271000003</v>
      </c>
      <c r="H76" s="169">
        <f t="shared" si="2"/>
        <v>-0.30176575028279573</v>
      </c>
      <c r="I76" s="169">
        <f t="shared" si="3"/>
        <v>1.9008802436802559E-3</v>
      </c>
      <c r="J76" s="170">
        <v>1155.077</v>
      </c>
      <c r="K76" s="170">
        <v>20.5481428571</v>
      </c>
    </row>
    <row r="77" spans="1:11">
      <c r="A77" s="168" t="s">
        <v>356</v>
      </c>
      <c r="B77" s="168" t="s">
        <v>357</v>
      </c>
      <c r="C77" s="168" t="s">
        <v>1398</v>
      </c>
      <c r="D77" s="168" t="s">
        <v>452</v>
      </c>
      <c r="E77" s="168" t="s">
        <v>2192</v>
      </c>
      <c r="F77" s="197">
        <v>23.315133725000003</v>
      </c>
      <c r="G77" s="197">
        <v>32.158180690000002</v>
      </c>
      <c r="H77" s="169">
        <f t="shared" si="2"/>
        <v>-0.27498592194146909</v>
      </c>
      <c r="I77" s="169">
        <f t="shared" si="3"/>
        <v>1.8920656285601122E-3</v>
      </c>
      <c r="J77" s="170">
        <v>929.21965259714307</v>
      </c>
      <c r="K77" s="170">
        <v>43.870714285699997</v>
      </c>
    </row>
    <row r="78" spans="1:11">
      <c r="A78" s="168" t="s">
        <v>743</v>
      </c>
      <c r="B78" s="168" t="s">
        <v>744</v>
      </c>
      <c r="C78" s="168" t="s">
        <v>1398</v>
      </c>
      <c r="D78" s="168" t="s">
        <v>452</v>
      </c>
      <c r="E78" s="168" t="s">
        <v>2192</v>
      </c>
      <c r="F78" s="197">
        <v>22.417472511</v>
      </c>
      <c r="G78" s="197">
        <v>32.500599575000003</v>
      </c>
      <c r="H78" s="169">
        <f t="shared" si="2"/>
        <v>-0.3102443399769188</v>
      </c>
      <c r="I78" s="169">
        <f t="shared" si="3"/>
        <v>1.8192187837110184E-3</v>
      </c>
      <c r="J78" s="170">
        <v>178.52961710341401</v>
      </c>
      <c r="K78" s="170">
        <v>22.5563333333</v>
      </c>
    </row>
    <row r="79" spans="1:11">
      <c r="A79" s="168" t="s">
        <v>1989</v>
      </c>
      <c r="B79" s="168" t="s">
        <v>807</v>
      </c>
      <c r="C79" s="168" t="s">
        <v>1832</v>
      </c>
      <c r="D79" s="168" t="s">
        <v>453</v>
      </c>
      <c r="E79" s="168" t="s">
        <v>454</v>
      </c>
      <c r="F79" s="197">
        <v>21.859769614999998</v>
      </c>
      <c r="G79" s="197">
        <v>17.820490635000002</v>
      </c>
      <c r="H79" s="169">
        <f t="shared" si="2"/>
        <v>0.22666485804081771</v>
      </c>
      <c r="I79" s="169">
        <f t="shared" si="3"/>
        <v>1.773960176451195E-3</v>
      </c>
      <c r="J79" s="170">
        <v>728.82966336000004</v>
      </c>
      <c r="K79" s="170">
        <v>24.647333333300001</v>
      </c>
    </row>
    <row r="80" spans="1:11">
      <c r="A80" s="168" t="s">
        <v>2030</v>
      </c>
      <c r="B80" s="168" t="s">
        <v>2031</v>
      </c>
      <c r="C80" s="168" t="s">
        <v>1832</v>
      </c>
      <c r="D80" s="168" t="s">
        <v>1693</v>
      </c>
      <c r="E80" s="168" t="s">
        <v>454</v>
      </c>
      <c r="F80" s="197">
        <v>21.665124039999998</v>
      </c>
      <c r="G80" s="197">
        <v>20.522311795</v>
      </c>
      <c r="H80" s="169">
        <f t="shared" si="2"/>
        <v>5.5686330878104595E-2</v>
      </c>
      <c r="I80" s="169">
        <f t="shared" si="3"/>
        <v>1.7581643330066463E-3</v>
      </c>
      <c r="J80" s="170">
        <v>1127.61955999</v>
      </c>
      <c r="K80" s="170">
        <v>20.1499047619</v>
      </c>
    </row>
    <row r="81" spans="1:13">
      <c r="A81" s="168" t="s">
        <v>1040</v>
      </c>
      <c r="B81" s="168" t="s">
        <v>219</v>
      </c>
      <c r="C81" s="168" t="s">
        <v>1398</v>
      </c>
      <c r="D81" s="168" t="s">
        <v>452</v>
      </c>
      <c r="E81" s="168" t="s">
        <v>2192</v>
      </c>
      <c r="F81" s="197">
        <v>21.645722719999998</v>
      </c>
      <c r="G81" s="197">
        <v>34.302912244999995</v>
      </c>
      <c r="H81" s="169">
        <f t="shared" si="2"/>
        <v>-0.36898294333143433</v>
      </c>
      <c r="I81" s="169">
        <f t="shared" si="3"/>
        <v>1.7565898805006616E-3</v>
      </c>
      <c r="J81" s="170">
        <v>70.192300310000007</v>
      </c>
      <c r="K81" s="170">
        <v>18.146095238099999</v>
      </c>
    </row>
    <row r="82" spans="1:13">
      <c r="A82" s="168" t="s">
        <v>84</v>
      </c>
      <c r="B82" s="168" t="s">
        <v>112</v>
      </c>
      <c r="C82" s="168" t="s">
        <v>1832</v>
      </c>
      <c r="D82" s="168" t="s">
        <v>1693</v>
      </c>
      <c r="E82" s="168" t="s">
        <v>454</v>
      </c>
      <c r="F82" s="197">
        <v>21.641053771999999</v>
      </c>
      <c r="G82" s="197">
        <v>25.290572596000001</v>
      </c>
      <c r="H82" s="169">
        <f t="shared" si="2"/>
        <v>-0.14430352694257365</v>
      </c>
      <c r="I82" s="169">
        <f t="shared" si="3"/>
        <v>1.756210986854306E-3</v>
      </c>
      <c r="J82" s="170">
        <v>55.751073670000004</v>
      </c>
      <c r="K82" s="170">
        <v>72.056238095200001</v>
      </c>
    </row>
    <row r="83" spans="1:13">
      <c r="A83" s="168" t="s">
        <v>1087</v>
      </c>
      <c r="B83" s="168" t="s">
        <v>116</v>
      </c>
      <c r="C83" s="168" t="s">
        <v>1830</v>
      </c>
      <c r="D83" s="168" t="s">
        <v>453</v>
      </c>
      <c r="E83" s="168" t="s">
        <v>454</v>
      </c>
      <c r="F83" s="197">
        <v>21.427369289999998</v>
      </c>
      <c r="G83" s="197">
        <v>90.656515980000009</v>
      </c>
      <c r="H83" s="169">
        <f t="shared" si="2"/>
        <v>-0.76364225937463615</v>
      </c>
      <c r="I83" s="169">
        <f t="shared" si="3"/>
        <v>1.7388701013797633E-3</v>
      </c>
      <c r="J83" s="170">
        <v>279.01941020999999</v>
      </c>
      <c r="K83" s="170">
        <v>7.6398095238000003</v>
      </c>
      <c r="M83" s="154"/>
    </row>
    <row r="84" spans="1:13">
      <c r="A84" s="168" t="s">
        <v>809</v>
      </c>
      <c r="B84" s="168" t="s">
        <v>1156</v>
      </c>
      <c r="C84" s="168" t="s">
        <v>1832</v>
      </c>
      <c r="D84" s="168" t="s">
        <v>453</v>
      </c>
      <c r="E84" s="168" t="s">
        <v>454</v>
      </c>
      <c r="F84" s="197">
        <v>21.10719276</v>
      </c>
      <c r="G84" s="197">
        <v>43.177812805999999</v>
      </c>
      <c r="H84" s="169">
        <f t="shared" si="2"/>
        <v>-0.51115650867181173</v>
      </c>
      <c r="I84" s="169">
        <f t="shared" si="3"/>
        <v>1.712887191968651E-3</v>
      </c>
      <c r="J84" s="170">
        <v>260.16464159034001</v>
      </c>
      <c r="K84" s="170">
        <v>18.2343333333</v>
      </c>
    </row>
    <row r="85" spans="1:13">
      <c r="A85" s="168" t="s">
        <v>257</v>
      </c>
      <c r="B85" s="168" t="s">
        <v>1180</v>
      </c>
      <c r="C85" s="168" t="s">
        <v>1833</v>
      </c>
      <c r="D85" s="168" t="s">
        <v>452</v>
      </c>
      <c r="E85" s="168" t="s">
        <v>454</v>
      </c>
      <c r="F85" s="197">
        <v>20.982239197999998</v>
      </c>
      <c r="G85" s="197">
        <v>23.906558839000002</v>
      </c>
      <c r="H85" s="169">
        <f t="shared" si="2"/>
        <v>-0.12232290145537006</v>
      </c>
      <c r="I85" s="169">
        <f t="shared" si="3"/>
        <v>1.7027469824972014E-3</v>
      </c>
      <c r="J85" s="170">
        <v>737.97335799999996</v>
      </c>
      <c r="K85" s="170">
        <v>46.033523809499997</v>
      </c>
    </row>
    <row r="86" spans="1:13">
      <c r="A86" s="168" t="s">
        <v>360</v>
      </c>
      <c r="B86" s="168" t="s">
        <v>361</v>
      </c>
      <c r="C86" s="168" t="s">
        <v>1398</v>
      </c>
      <c r="D86" s="168" t="s">
        <v>452</v>
      </c>
      <c r="E86" s="168" t="s">
        <v>2192</v>
      </c>
      <c r="F86" s="197">
        <v>20.809916477000002</v>
      </c>
      <c r="G86" s="197">
        <v>17.089225554000002</v>
      </c>
      <c r="H86" s="169">
        <f t="shared" si="2"/>
        <v>0.21772144742563326</v>
      </c>
      <c r="I86" s="169">
        <f t="shared" si="3"/>
        <v>1.6887626793716123E-3</v>
      </c>
      <c r="J86" s="170">
        <v>287.56043683871798</v>
      </c>
      <c r="K86" s="170">
        <v>50.689809523800001</v>
      </c>
    </row>
    <row r="87" spans="1:13">
      <c r="A87" s="168" t="s">
        <v>1924</v>
      </c>
      <c r="B87" s="168" t="s">
        <v>891</v>
      </c>
      <c r="C87" s="168" t="s">
        <v>1832</v>
      </c>
      <c r="D87" s="168" t="s">
        <v>453</v>
      </c>
      <c r="E87" s="168" t="s">
        <v>2192</v>
      </c>
      <c r="F87" s="197">
        <v>20.697014526</v>
      </c>
      <c r="G87" s="197">
        <v>7.2815107279999998</v>
      </c>
      <c r="H87" s="169">
        <f t="shared" si="2"/>
        <v>1.8424066514676158</v>
      </c>
      <c r="I87" s="169">
        <f t="shared" si="3"/>
        <v>1.679600480114937E-3</v>
      </c>
      <c r="J87" s="170">
        <v>172.51117273599999</v>
      </c>
      <c r="K87" s="170">
        <v>23.207000000000001</v>
      </c>
    </row>
    <row r="88" spans="1:13">
      <c r="A88" s="168" t="s">
        <v>393</v>
      </c>
      <c r="B88" s="168" t="s">
        <v>766</v>
      </c>
      <c r="C88" s="168" t="s">
        <v>1829</v>
      </c>
      <c r="D88" s="168" t="s">
        <v>452</v>
      </c>
      <c r="E88" s="168" t="s">
        <v>2192</v>
      </c>
      <c r="F88" s="197">
        <v>20.652828716999998</v>
      </c>
      <c r="G88" s="197">
        <v>42.242618071000003</v>
      </c>
      <c r="H88" s="169">
        <f t="shared" si="2"/>
        <v>-0.51109022924934711</v>
      </c>
      <c r="I88" s="169">
        <f t="shared" si="3"/>
        <v>1.6760147211197234E-3</v>
      </c>
      <c r="J88" s="170">
        <v>553.21736123768403</v>
      </c>
      <c r="K88" s="170">
        <v>47.758428571400003</v>
      </c>
    </row>
    <row r="89" spans="1:13">
      <c r="A89" s="168" t="s">
        <v>172</v>
      </c>
      <c r="B89" s="168" t="s">
        <v>173</v>
      </c>
      <c r="C89" s="168" t="s">
        <v>1834</v>
      </c>
      <c r="D89" s="168" t="s">
        <v>453</v>
      </c>
      <c r="E89" s="168" t="s">
        <v>454</v>
      </c>
      <c r="F89" s="197">
        <v>20.380419929999999</v>
      </c>
      <c r="G89" s="197">
        <v>62.385404612999999</v>
      </c>
      <c r="H89" s="169">
        <f t="shared" si="2"/>
        <v>-0.67331429432208756</v>
      </c>
      <c r="I89" s="169">
        <f t="shared" si="3"/>
        <v>1.6539082511813677E-3</v>
      </c>
      <c r="J89" s="170">
        <v>773.64499999999998</v>
      </c>
      <c r="K89" s="170">
        <v>14.556095238099999</v>
      </c>
    </row>
    <row r="90" spans="1:13">
      <c r="A90" s="168" t="s">
        <v>1962</v>
      </c>
      <c r="B90" s="168" t="s">
        <v>1304</v>
      </c>
      <c r="C90" s="168" t="s">
        <v>1832</v>
      </c>
      <c r="D90" s="168" t="s">
        <v>453</v>
      </c>
      <c r="E90" s="168" t="s">
        <v>454</v>
      </c>
      <c r="F90" s="197">
        <v>20.375692799999999</v>
      </c>
      <c r="G90" s="197">
        <v>7.9693410899999995</v>
      </c>
      <c r="H90" s="169">
        <f t="shared" si="2"/>
        <v>1.5567600344735655</v>
      </c>
      <c r="I90" s="169">
        <f t="shared" si="3"/>
        <v>1.6535246359595883E-3</v>
      </c>
      <c r="J90" s="170">
        <v>286.04034942000004</v>
      </c>
      <c r="K90" s="170">
        <v>11.502285714299999</v>
      </c>
    </row>
    <row r="91" spans="1:13">
      <c r="A91" s="168" t="s">
        <v>43</v>
      </c>
      <c r="B91" s="168" t="s">
        <v>792</v>
      </c>
      <c r="C91" s="168" t="s">
        <v>1830</v>
      </c>
      <c r="D91" s="168" t="s">
        <v>453</v>
      </c>
      <c r="E91" s="168" t="s">
        <v>454</v>
      </c>
      <c r="F91" s="197">
        <v>19.456244160000001</v>
      </c>
      <c r="G91" s="197">
        <v>34.415407397000003</v>
      </c>
      <c r="H91" s="169">
        <f t="shared" si="2"/>
        <v>-0.43466471468543466</v>
      </c>
      <c r="I91" s="169">
        <f t="shared" si="3"/>
        <v>1.5789097017503556E-3</v>
      </c>
      <c r="J91" s="170">
        <v>159.27008040000001</v>
      </c>
      <c r="K91" s="170">
        <v>14.806952381</v>
      </c>
    </row>
    <row r="92" spans="1:13">
      <c r="A92" s="168" t="s">
        <v>861</v>
      </c>
      <c r="B92" s="168" t="s">
        <v>293</v>
      </c>
      <c r="C92" s="168" t="s">
        <v>1398</v>
      </c>
      <c r="D92" s="168" t="s">
        <v>452</v>
      </c>
      <c r="E92" s="168" t="s">
        <v>2192</v>
      </c>
      <c r="F92" s="197">
        <v>19.279343111999999</v>
      </c>
      <c r="G92" s="197">
        <v>17.458888091999999</v>
      </c>
      <c r="H92" s="169">
        <f t="shared" si="2"/>
        <v>0.10427095989200863</v>
      </c>
      <c r="I92" s="169">
        <f t="shared" si="3"/>
        <v>1.564553859037853E-3</v>
      </c>
      <c r="J92" s="170">
        <v>125.89666776</v>
      </c>
      <c r="K92" s="170">
        <v>19.1484285714</v>
      </c>
    </row>
    <row r="93" spans="1:13">
      <c r="A93" s="168" t="s">
        <v>657</v>
      </c>
      <c r="B93" s="168" t="s">
        <v>658</v>
      </c>
      <c r="C93" s="168" t="s">
        <v>1398</v>
      </c>
      <c r="D93" s="168" t="s">
        <v>452</v>
      </c>
      <c r="E93" s="168" t="s">
        <v>2192</v>
      </c>
      <c r="F93" s="197">
        <v>18.891163786</v>
      </c>
      <c r="G93" s="197">
        <v>36.066292224999998</v>
      </c>
      <c r="H93" s="169">
        <f t="shared" si="2"/>
        <v>-0.4762099838778201</v>
      </c>
      <c r="I93" s="169">
        <f t="shared" si="3"/>
        <v>1.5330523986943213E-3</v>
      </c>
      <c r="J93" s="170">
        <v>135.20466420466201</v>
      </c>
      <c r="K93" s="170">
        <v>43.738238095200003</v>
      </c>
    </row>
    <row r="94" spans="1:13">
      <c r="A94" s="168" t="s">
        <v>471</v>
      </c>
      <c r="B94" s="168" t="s">
        <v>472</v>
      </c>
      <c r="C94" s="168" t="s">
        <v>1833</v>
      </c>
      <c r="D94" s="168" t="s">
        <v>452</v>
      </c>
      <c r="E94" s="168" t="s">
        <v>454</v>
      </c>
      <c r="F94" s="197">
        <v>18.587092980000001</v>
      </c>
      <c r="G94" s="197">
        <v>17.836800338</v>
      </c>
      <c r="H94" s="169">
        <f t="shared" si="2"/>
        <v>4.2064306814129537E-2</v>
      </c>
      <c r="I94" s="169">
        <f t="shared" si="3"/>
        <v>1.5083764981626306E-3</v>
      </c>
      <c r="J94" s="170">
        <v>599.00827600000002</v>
      </c>
      <c r="K94" s="170">
        <v>15.4375238095</v>
      </c>
    </row>
    <row r="95" spans="1:13">
      <c r="A95" s="168" t="s">
        <v>391</v>
      </c>
      <c r="B95" s="168" t="s">
        <v>392</v>
      </c>
      <c r="C95" s="168" t="s">
        <v>1830</v>
      </c>
      <c r="D95" s="168" t="s">
        <v>453</v>
      </c>
      <c r="E95" s="168" t="s">
        <v>454</v>
      </c>
      <c r="F95" s="197">
        <v>18.312010840999999</v>
      </c>
      <c r="G95" s="197">
        <v>5.9744103930000003</v>
      </c>
      <c r="H95" s="169">
        <f t="shared" si="2"/>
        <v>2.0650741473092502</v>
      </c>
      <c r="I95" s="169">
        <f t="shared" si="3"/>
        <v>1.4860530808332838E-3</v>
      </c>
      <c r="J95" s="170">
        <v>121.63988812999999</v>
      </c>
      <c r="K95" s="170">
        <v>15.420476190500001</v>
      </c>
      <c r="M95" s="154"/>
    </row>
    <row r="96" spans="1:13">
      <c r="A96" s="168" t="s">
        <v>212</v>
      </c>
      <c r="B96" s="168" t="s">
        <v>213</v>
      </c>
      <c r="C96" s="168" t="s">
        <v>1398</v>
      </c>
      <c r="D96" s="168" t="s">
        <v>452</v>
      </c>
      <c r="E96" s="168" t="s">
        <v>2192</v>
      </c>
      <c r="F96" s="197">
        <v>18.288901644999999</v>
      </c>
      <c r="G96" s="197">
        <v>31.580094433999999</v>
      </c>
      <c r="H96" s="169">
        <f t="shared" si="2"/>
        <v>-0.42087248398758226</v>
      </c>
      <c r="I96" s="169">
        <f t="shared" si="3"/>
        <v>1.4841777274267377E-3</v>
      </c>
      <c r="J96" s="170">
        <v>673.09458567999991</v>
      </c>
      <c r="K96" s="170">
        <v>39.8064761905</v>
      </c>
    </row>
    <row r="97" spans="1:244">
      <c r="A97" s="168" t="s">
        <v>2004</v>
      </c>
      <c r="B97" s="168" t="s">
        <v>2005</v>
      </c>
      <c r="C97" s="168" t="s">
        <v>1832</v>
      </c>
      <c r="D97" s="168" t="s">
        <v>453</v>
      </c>
      <c r="E97" s="168" t="s">
        <v>454</v>
      </c>
      <c r="F97" s="197">
        <v>18.112767690000002</v>
      </c>
      <c r="G97" s="197">
        <v>19.753423820000002</v>
      </c>
      <c r="H97" s="169">
        <f t="shared" si="2"/>
        <v>-8.3056797897429036E-2</v>
      </c>
      <c r="I97" s="169">
        <f t="shared" si="3"/>
        <v>1.4698841357103621E-3</v>
      </c>
      <c r="J97" s="170">
        <v>185.47869149000002</v>
      </c>
      <c r="K97" s="170">
        <v>69.104571428599996</v>
      </c>
    </row>
    <row r="98" spans="1:244">
      <c r="A98" s="168" t="s">
        <v>1036</v>
      </c>
      <c r="B98" s="168" t="s">
        <v>2079</v>
      </c>
      <c r="C98" s="168" t="s">
        <v>1826</v>
      </c>
      <c r="D98" s="168" t="s">
        <v>452</v>
      </c>
      <c r="E98" s="168" t="s">
        <v>2192</v>
      </c>
      <c r="F98" s="197">
        <v>17.928599999999999</v>
      </c>
      <c r="G98" s="197">
        <v>3.2087999999999998E-2</v>
      </c>
      <c r="H98" s="169">
        <f t="shared" si="2"/>
        <v>557.7322363500374</v>
      </c>
      <c r="I98" s="169">
        <f t="shared" si="3"/>
        <v>1.454938591745213E-3</v>
      </c>
      <c r="J98" s="170">
        <v>10.275927099999999</v>
      </c>
      <c r="K98" s="170">
        <v>38.582380952400001</v>
      </c>
    </row>
    <row r="99" spans="1:244">
      <c r="A99" s="168" t="s">
        <v>1947</v>
      </c>
      <c r="B99" s="168" t="s">
        <v>1324</v>
      </c>
      <c r="C99" s="168" t="s">
        <v>1832</v>
      </c>
      <c r="D99" s="168" t="s">
        <v>453</v>
      </c>
      <c r="E99" s="168" t="s">
        <v>454</v>
      </c>
      <c r="F99" s="197">
        <v>17.859183355999999</v>
      </c>
      <c r="G99" s="197">
        <v>7.042317186</v>
      </c>
      <c r="H99" s="169">
        <f t="shared" si="2"/>
        <v>1.5359811102379393</v>
      </c>
      <c r="I99" s="169">
        <f t="shared" si="3"/>
        <v>1.4493053044687364E-3</v>
      </c>
      <c r="J99" s="170">
        <v>258.43498363520001</v>
      </c>
      <c r="K99" s="170">
        <v>27.618523809500001</v>
      </c>
    </row>
    <row r="100" spans="1:244">
      <c r="A100" s="168" t="s">
        <v>1092</v>
      </c>
      <c r="B100" s="168" t="s">
        <v>782</v>
      </c>
      <c r="C100" s="168" t="s">
        <v>1832</v>
      </c>
      <c r="D100" s="168" t="s">
        <v>453</v>
      </c>
      <c r="E100" s="168" t="s">
        <v>454</v>
      </c>
      <c r="F100" s="197">
        <v>17.546121953</v>
      </c>
      <c r="G100" s="197">
        <v>30.702040971999999</v>
      </c>
      <c r="H100" s="169">
        <f t="shared" si="2"/>
        <v>-0.42850307674978627</v>
      </c>
      <c r="I100" s="169">
        <f t="shared" si="3"/>
        <v>1.4238998005916574E-3</v>
      </c>
      <c r="J100" s="170">
        <v>741.53287991999991</v>
      </c>
      <c r="K100" s="170">
        <v>8.5390952380999998</v>
      </c>
    </row>
    <row r="101" spans="1:244">
      <c r="A101" s="168" t="s">
        <v>42</v>
      </c>
      <c r="B101" s="168" t="s">
        <v>1386</v>
      </c>
      <c r="C101" s="168" t="s">
        <v>1398</v>
      </c>
      <c r="D101" s="168" t="s">
        <v>452</v>
      </c>
      <c r="E101" s="168" t="s">
        <v>2192</v>
      </c>
      <c r="F101" s="197">
        <v>17.407362364000001</v>
      </c>
      <c r="G101" s="197">
        <v>322.01104913</v>
      </c>
      <c r="H101" s="169">
        <f t="shared" si="2"/>
        <v>-0.94594172339417948</v>
      </c>
      <c r="I101" s="169">
        <f t="shared" si="3"/>
        <v>1.412639206846981E-3</v>
      </c>
      <c r="J101" s="170">
        <v>252.30415557000001</v>
      </c>
      <c r="K101" s="170">
        <v>24.2822380952</v>
      </c>
    </row>
    <row r="102" spans="1:244">
      <c r="A102" s="168" t="s">
        <v>1393</v>
      </c>
      <c r="B102" s="168" t="s">
        <v>242</v>
      </c>
      <c r="C102" s="168" t="s">
        <v>1398</v>
      </c>
      <c r="D102" s="168" t="s">
        <v>452</v>
      </c>
      <c r="E102" s="168" t="s">
        <v>2192</v>
      </c>
      <c r="F102" s="197">
        <v>16.817125420000004</v>
      </c>
      <c r="G102" s="197">
        <v>26.916616820999998</v>
      </c>
      <c r="H102" s="169">
        <f t="shared" si="2"/>
        <v>-0.37521399766409358</v>
      </c>
      <c r="I102" s="169">
        <f t="shared" si="3"/>
        <v>1.3647404022498928E-3</v>
      </c>
      <c r="J102" s="170">
        <v>187.270238513755</v>
      </c>
      <c r="K102" s="170">
        <v>38.614047618999997</v>
      </c>
    </row>
    <row r="103" spans="1:244">
      <c r="A103" s="168" t="s">
        <v>1928</v>
      </c>
      <c r="B103" s="168" t="s">
        <v>886</v>
      </c>
      <c r="C103" s="168" t="s">
        <v>1832</v>
      </c>
      <c r="D103" s="168" t="s">
        <v>453</v>
      </c>
      <c r="E103" s="168" t="s">
        <v>2192</v>
      </c>
      <c r="F103" s="197">
        <v>16.409142547000002</v>
      </c>
      <c r="G103" s="197">
        <v>24.604473350000003</v>
      </c>
      <c r="H103" s="169">
        <f t="shared" si="2"/>
        <v>-0.3330829596074244</v>
      </c>
      <c r="I103" s="169">
        <f t="shared" si="3"/>
        <v>1.3316318479456646E-3</v>
      </c>
      <c r="J103" s="170">
        <v>161.521460918</v>
      </c>
      <c r="K103" s="170">
        <v>30.8268571429</v>
      </c>
    </row>
    <row r="104" spans="1:244">
      <c r="A104" s="168" t="s">
        <v>859</v>
      </c>
      <c r="B104" s="168" t="s">
        <v>289</v>
      </c>
      <c r="C104" s="168" t="s">
        <v>1398</v>
      </c>
      <c r="D104" s="168" t="s">
        <v>452</v>
      </c>
      <c r="E104" s="168" t="s">
        <v>2192</v>
      </c>
      <c r="F104" s="197">
        <v>16.318331694000001</v>
      </c>
      <c r="G104" s="197">
        <v>24.791953779</v>
      </c>
      <c r="H104" s="169">
        <f t="shared" si="2"/>
        <v>-0.34178920146977576</v>
      </c>
      <c r="I104" s="169">
        <f t="shared" si="3"/>
        <v>1.324262381585826E-3</v>
      </c>
      <c r="J104" s="170">
        <v>601.76294676999999</v>
      </c>
      <c r="K104" s="170">
        <v>12.5202857143</v>
      </c>
    </row>
    <row r="105" spans="1:244">
      <c r="A105" s="168" t="s">
        <v>655</v>
      </c>
      <c r="B105" s="168" t="s">
        <v>656</v>
      </c>
      <c r="C105" s="168" t="s">
        <v>1398</v>
      </c>
      <c r="D105" s="168" t="s">
        <v>452</v>
      </c>
      <c r="E105" s="168" t="s">
        <v>2192</v>
      </c>
      <c r="F105" s="197">
        <v>16.249240742000001</v>
      </c>
      <c r="G105" s="197">
        <v>31.179467855000002</v>
      </c>
      <c r="H105" s="169">
        <f t="shared" si="2"/>
        <v>-0.47884804135955639</v>
      </c>
      <c r="I105" s="169">
        <f t="shared" si="3"/>
        <v>1.3186555248092112E-3</v>
      </c>
      <c r="J105" s="170">
        <v>284.68775315690897</v>
      </c>
      <c r="K105" s="170">
        <v>20.1544285714</v>
      </c>
      <c r="IJ105" s="171"/>
    </row>
    <row r="106" spans="1:244">
      <c r="A106" s="168" t="s">
        <v>1242</v>
      </c>
      <c r="B106" s="168" t="s">
        <v>633</v>
      </c>
      <c r="C106" s="168" t="s">
        <v>1828</v>
      </c>
      <c r="D106" s="168" t="s">
        <v>452</v>
      </c>
      <c r="E106" s="168" t="s">
        <v>2192</v>
      </c>
      <c r="F106" s="197">
        <v>15.815501210000001</v>
      </c>
      <c r="G106" s="197">
        <v>8.6086971300000013</v>
      </c>
      <c r="H106" s="169">
        <f t="shared" si="2"/>
        <v>0.83715386558151561</v>
      </c>
      <c r="I106" s="169">
        <f t="shared" si="3"/>
        <v>1.2834567706470172E-3</v>
      </c>
      <c r="J106" s="170">
        <v>293.75115672999999</v>
      </c>
      <c r="K106" s="170">
        <v>19.483952381000002</v>
      </c>
    </row>
    <row r="107" spans="1:244">
      <c r="A107" s="168" t="s">
        <v>2025</v>
      </c>
      <c r="B107" s="168" t="s">
        <v>2026</v>
      </c>
      <c r="C107" s="168" t="s">
        <v>1832</v>
      </c>
      <c r="D107" s="168" t="s">
        <v>453</v>
      </c>
      <c r="E107" s="168" t="s">
        <v>454</v>
      </c>
      <c r="F107" s="197">
        <v>15.784773982999999</v>
      </c>
      <c r="G107" s="197">
        <v>14.774653373</v>
      </c>
      <c r="H107" s="169">
        <f t="shared" si="2"/>
        <v>6.8368481107377255E-2</v>
      </c>
      <c r="I107" s="169">
        <f t="shared" si="3"/>
        <v>1.2809632001295414E-3</v>
      </c>
      <c r="J107" s="170">
        <v>542.02081011000007</v>
      </c>
      <c r="K107" s="170">
        <v>37.764857142899999</v>
      </c>
    </row>
    <row r="108" spans="1:244">
      <c r="A108" s="168" t="s">
        <v>1017</v>
      </c>
      <c r="B108" s="168" t="s">
        <v>124</v>
      </c>
      <c r="C108" s="168" t="s">
        <v>1026</v>
      </c>
      <c r="D108" s="168" t="s">
        <v>452</v>
      </c>
      <c r="E108" s="168" t="s">
        <v>2192</v>
      </c>
      <c r="F108" s="197">
        <v>15.665393224999999</v>
      </c>
      <c r="G108" s="197">
        <v>17.899971340999997</v>
      </c>
      <c r="H108" s="169">
        <f t="shared" si="2"/>
        <v>-0.12483696612863748</v>
      </c>
      <c r="I108" s="169">
        <f t="shared" si="3"/>
        <v>1.2712752338674799E-3</v>
      </c>
      <c r="J108" s="170">
        <v>192.22462434355302</v>
      </c>
      <c r="K108" s="170">
        <v>83.075904761900006</v>
      </c>
    </row>
    <row r="109" spans="1:244">
      <c r="A109" s="168" t="s">
        <v>2035</v>
      </c>
      <c r="B109" s="168" t="s">
        <v>2036</v>
      </c>
      <c r="C109" s="168" t="s">
        <v>1832</v>
      </c>
      <c r="D109" s="168" t="s">
        <v>1693</v>
      </c>
      <c r="E109" s="168" t="s">
        <v>454</v>
      </c>
      <c r="F109" s="197">
        <v>15.616110076</v>
      </c>
      <c r="G109" s="197">
        <v>16.758121217999999</v>
      </c>
      <c r="H109" s="169">
        <f t="shared" si="2"/>
        <v>-6.8146728809513446E-2</v>
      </c>
      <c r="I109" s="169">
        <f t="shared" si="3"/>
        <v>1.2672758164337244E-3</v>
      </c>
      <c r="J109" s="170">
        <v>1430.7227923299999</v>
      </c>
      <c r="K109" s="170">
        <v>23.067666666699999</v>
      </c>
    </row>
    <row r="110" spans="1:244">
      <c r="A110" s="168" t="s">
        <v>618</v>
      </c>
      <c r="B110" s="168" t="s">
        <v>619</v>
      </c>
      <c r="C110" s="168" t="s">
        <v>1830</v>
      </c>
      <c r="D110" s="168" t="s">
        <v>453</v>
      </c>
      <c r="E110" s="168" t="s">
        <v>454</v>
      </c>
      <c r="F110" s="197">
        <v>15.48654705</v>
      </c>
      <c r="G110" s="197">
        <v>0.26167663000000002</v>
      </c>
      <c r="H110" s="169">
        <f t="shared" si="2"/>
        <v>58.182002802466535</v>
      </c>
      <c r="I110" s="169">
        <f t="shared" si="3"/>
        <v>1.2567615405510181E-3</v>
      </c>
      <c r="J110" s="170">
        <v>28.80936118</v>
      </c>
      <c r="K110" s="170">
        <v>31.5874285714</v>
      </c>
    </row>
    <row r="111" spans="1:244">
      <c r="A111" s="168" t="s">
        <v>1174</v>
      </c>
      <c r="B111" s="168" t="s">
        <v>1175</v>
      </c>
      <c r="C111" s="168" t="s">
        <v>1832</v>
      </c>
      <c r="D111" s="168" t="s">
        <v>453</v>
      </c>
      <c r="E111" s="168" t="s">
        <v>454</v>
      </c>
      <c r="F111" s="197">
        <v>15.328071022</v>
      </c>
      <c r="G111" s="197">
        <v>14.59345268</v>
      </c>
      <c r="H111" s="169">
        <f t="shared" si="2"/>
        <v>5.033889910142908E-2</v>
      </c>
      <c r="I111" s="169">
        <f t="shared" si="3"/>
        <v>1.2439009218187303E-3</v>
      </c>
      <c r="J111" s="170">
        <v>99.636889479199013</v>
      </c>
      <c r="K111" s="170">
        <v>27.6756666667</v>
      </c>
    </row>
    <row r="112" spans="1:244">
      <c r="A112" s="168" t="s">
        <v>1380</v>
      </c>
      <c r="B112" s="168" t="s">
        <v>1146</v>
      </c>
      <c r="C112" s="168" t="s">
        <v>1832</v>
      </c>
      <c r="D112" s="168" t="s">
        <v>1693</v>
      </c>
      <c r="E112" s="168" t="s">
        <v>454</v>
      </c>
      <c r="F112" s="197">
        <v>15.323016833000001</v>
      </c>
      <c r="G112" s="197">
        <v>15.405497709</v>
      </c>
      <c r="H112" s="169">
        <f t="shared" si="2"/>
        <v>-5.3539896962766509E-3</v>
      </c>
      <c r="I112" s="169">
        <f t="shared" si="3"/>
        <v>1.2434907651625456E-3</v>
      </c>
      <c r="J112" s="170">
        <v>1462.6873399200001</v>
      </c>
      <c r="K112" s="170">
        <v>23.935619047599999</v>
      </c>
    </row>
    <row r="113" spans="1:11">
      <c r="A113" s="168" t="s">
        <v>1306</v>
      </c>
      <c r="B113" s="168" t="s">
        <v>1307</v>
      </c>
      <c r="C113" s="168" t="s">
        <v>1832</v>
      </c>
      <c r="D113" s="168" t="s">
        <v>453</v>
      </c>
      <c r="E113" s="168" t="s">
        <v>454</v>
      </c>
      <c r="F113" s="197">
        <v>15.273724912</v>
      </c>
      <c r="G113" s="197">
        <v>18.470454359999998</v>
      </c>
      <c r="H113" s="169">
        <f t="shared" si="2"/>
        <v>-0.17307259397597174</v>
      </c>
      <c r="I113" s="169">
        <f t="shared" si="3"/>
        <v>1.23949063586499E-3</v>
      </c>
      <c r="J113" s="170">
        <v>36.741049611000001</v>
      </c>
      <c r="K113" s="170">
        <v>38.443571428600002</v>
      </c>
    </row>
    <row r="114" spans="1:11">
      <c r="A114" s="168" t="s">
        <v>1074</v>
      </c>
      <c r="B114" s="168" t="s">
        <v>485</v>
      </c>
      <c r="C114" s="168" t="s">
        <v>1828</v>
      </c>
      <c r="D114" s="168" t="s">
        <v>452</v>
      </c>
      <c r="E114" s="168" t="s">
        <v>2192</v>
      </c>
      <c r="F114" s="197">
        <v>15.213111080000001</v>
      </c>
      <c r="G114" s="197">
        <v>19.536325949999998</v>
      </c>
      <c r="H114" s="169">
        <f t="shared" si="2"/>
        <v>-0.22129109030349681</v>
      </c>
      <c r="I114" s="169">
        <f t="shared" si="3"/>
        <v>1.2345717128386322E-3</v>
      </c>
      <c r="J114" s="170">
        <v>41.08790097</v>
      </c>
      <c r="K114" s="170">
        <v>21.4156190476</v>
      </c>
    </row>
    <row r="115" spans="1:11">
      <c r="A115" s="168" t="s">
        <v>1058</v>
      </c>
      <c r="B115" s="168" t="s">
        <v>232</v>
      </c>
      <c r="C115" s="168" t="s">
        <v>1398</v>
      </c>
      <c r="D115" s="168" t="s">
        <v>452</v>
      </c>
      <c r="E115" s="168" t="s">
        <v>454</v>
      </c>
      <c r="F115" s="197">
        <v>15.127412621</v>
      </c>
      <c r="G115" s="197">
        <v>10.047958689</v>
      </c>
      <c r="H115" s="169">
        <f t="shared" si="2"/>
        <v>0.5055209808496457</v>
      </c>
      <c r="I115" s="169">
        <f t="shared" si="3"/>
        <v>1.227617126576894E-3</v>
      </c>
      <c r="J115" s="170">
        <v>262.5455786</v>
      </c>
      <c r="K115" s="170">
        <v>55.048190476199998</v>
      </c>
    </row>
    <row r="116" spans="1:11">
      <c r="A116" s="168" t="s">
        <v>1956</v>
      </c>
      <c r="B116" s="168" t="s">
        <v>2022</v>
      </c>
      <c r="C116" s="168" t="s">
        <v>1832</v>
      </c>
      <c r="D116" s="168" t="s">
        <v>453</v>
      </c>
      <c r="E116" s="168" t="s">
        <v>454</v>
      </c>
      <c r="F116" s="197">
        <v>14.807595640000001</v>
      </c>
      <c r="G116" s="197">
        <v>15.301798686000001</v>
      </c>
      <c r="H116" s="169">
        <f t="shared" si="2"/>
        <v>-3.2297055799862195E-2</v>
      </c>
      <c r="I116" s="169">
        <f t="shared" si="3"/>
        <v>1.2016633952229487E-3</v>
      </c>
      <c r="J116" s="170">
        <v>78.726380000000006</v>
      </c>
      <c r="K116" s="170">
        <v>24.496666666700001</v>
      </c>
    </row>
    <row r="117" spans="1:11">
      <c r="A117" s="168" t="s">
        <v>38</v>
      </c>
      <c r="B117" s="168" t="s">
        <v>299</v>
      </c>
      <c r="C117" s="168" t="s">
        <v>1398</v>
      </c>
      <c r="D117" s="168" t="s">
        <v>452</v>
      </c>
      <c r="E117" s="168" t="s">
        <v>2192</v>
      </c>
      <c r="F117" s="197">
        <v>14.53619099</v>
      </c>
      <c r="G117" s="197">
        <v>21.088591666999999</v>
      </c>
      <c r="H117" s="169">
        <f t="shared" si="2"/>
        <v>-0.31070830999366228</v>
      </c>
      <c r="I117" s="169">
        <f t="shared" si="3"/>
        <v>1.1796384128336878E-3</v>
      </c>
      <c r="J117" s="170">
        <v>176.07338902999999</v>
      </c>
      <c r="K117" s="170">
        <v>35.481190476199998</v>
      </c>
    </row>
    <row r="118" spans="1:11">
      <c r="A118" s="168" t="s">
        <v>860</v>
      </c>
      <c r="B118" s="168" t="s">
        <v>292</v>
      </c>
      <c r="C118" s="168" t="s">
        <v>1398</v>
      </c>
      <c r="D118" s="168" t="s">
        <v>452</v>
      </c>
      <c r="E118" s="168" t="s">
        <v>2192</v>
      </c>
      <c r="F118" s="197">
        <v>14.408257261999999</v>
      </c>
      <c r="G118" s="197">
        <v>9.0989848340000012</v>
      </c>
      <c r="H118" s="169">
        <f t="shared" si="2"/>
        <v>0.58350162406699946</v>
      </c>
      <c r="I118" s="169">
        <f t="shared" si="3"/>
        <v>1.169256357455519E-3</v>
      </c>
      <c r="J118" s="170">
        <v>281.77209088999996</v>
      </c>
      <c r="K118" s="170">
        <v>17.378380952400001</v>
      </c>
    </row>
    <row r="119" spans="1:11">
      <c r="A119" s="168" t="s">
        <v>1059</v>
      </c>
      <c r="B119" s="168" t="s">
        <v>788</v>
      </c>
      <c r="C119" s="168" t="s">
        <v>1398</v>
      </c>
      <c r="D119" s="168" t="s">
        <v>452</v>
      </c>
      <c r="E119" s="168" t="s">
        <v>2192</v>
      </c>
      <c r="F119" s="197">
        <v>14.379866691</v>
      </c>
      <c r="G119" s="197">
        <v>9.890523988</v>
      </c>
      <c r="H119" s="169">
        <f t="shared" si="2"/>
        <v>0.45390342396892636</v>
      </c>
      <c r="I119" s="169">
        <f t="shared" si="3"/>
        <v>1.1669524108345011E-3</v>
      </c>
      <c r="J119" s="170">
        <v>310.08127712999999</v>
      </c>
      <c r="K119" s="170">
        <v>81.138952380999996</v>
      </c>
    </row>
    <row r="120" spans="1:11">
      <c r="A120" s="168" t="s">
        <v>1056</v>
      </c>
      <c r="B120" s="168" t="s">
        <v>231</v>
      </c>
      <c r="C120" s="168" t="s">
        <v>1398</v>
      </c>
      <c r="D120" s="168" t="s">
        <v>452</v>
      </c>
      <c r="E120" s="168" t="s">
        <v>2192</v>
      </c>
      <c r="F120" s="197">
        <v>14.363082390000001</v>
      </c>
      <c r="G120" s="197">
        <v>22.566157135000001</v>
      </c>
      <c r="H120" s="169">
        <f t="shared" si="2"/>
        <v>-0.36351225846411706</v>
      </c>
      <c r="I120" s="169">
        <f t="shared" si="3"/>
        <v>1.1655903341938061E-3</v>
      </c>
      <c r="J120" s="170">
        <v>39.42749792</v>
      </c>
      <c r="K120" s="170">
        <v>20.216047619000001</v>
      </c>
    </row>
    <row r="121" spans="1:11">
      <c r="A121" s="168" t="s">
        <v>1061</v>
      </c>
      <c r="B121" s="168" t="s">
        <v>492</v>
      </c>
      <c r="C121" s="168" t="s">
        <v>1828</v>
      </c>
      <c r="D121" s="168" t="s">
        <v>452</v>
      </c>
      <c r="E121" s="168" t="s">
        <v>2192</v>
      </c>
      <c r="F121" s="197">
        <v>14.29459754</v>
      </c>
      <c r="G121" s="197">
        <v>23.96575228</v>
      </c>
      <c r="H121" s="169">
        <f t="shared" si="2"/>
        <v>-0.40354062860237494</v>
      </c>
      <c r="I121" s="169">
        <f t="shared" si="3"/>
        <v>1.1600326637000204E-3</v>
      </c>
      <c r="J121" s="170">
        <v>127.9539487</v>
      </c>
      <c r="K121" s="170">
        <v>25.455476190500001</v>
      </c>
    </row>
    <row r="122" spans="1:11">
      <c r="A122" s="168" t="s">
        <v>1062</v>
      </c>
      <c r="B122" s="168" t="s">
        <v>498</v>
      </c>
      <c r="C122" s="168" t="s">
        <v>1828</v>
      </c>
      <c r="D122" s="168" t="s">
        <v>452</v>
      </c>
      <c r="E122" s="168" t="s">
        <v>2192</v>
      </c>
      <c r="F122" s="197">
        <v>14.064755210000001</v>
      </c>
      <c r="G122" s="197">
        <v>7.4942051100000002</v>
      </c>
      <c r="H122" s="169">
        <f t="shared" si="2"/>
        <v>0.87675076990253342</v>
      </c>
      <c r="I122" s="169">
        <f t="shared" si="3"/>
        <v>1.1413805393883823E-3</v>
      </c>
      <c r="J122" s="170">
        <v>52.648330030000004</v>
      </c>
      <c r="K122" s="170">
        <v>22.209952381000001</v>
      </c>
    </row>
    <row r="123" spans="1:11">
      <c r="A123" s="168" t="s">
        <v>1088</v>
      </c>
      <c r="B123" s="168" t="s">
        <v>118</v>
      </c>
      <c r="C123" s="168" t="s">
        <v>1830</v>
      </c>
      <c r="D123" s="168" t="s">
        <v>453</v>
      </c>
      <c r="E123" s="168" t="s">
        <v>454</v>
      </c>
      <c r="F123" s="197">
        <v>13.83816882</v>
      </c>
      <c r="G123" s="197">
        <v>8.6510622300000009</v>
      </c>
      <c r="H123" s="169">
        <f t="shared" si="2"/>
        <v>0.59959187115915569</v>
      </c>
      <c r="I123" s="169">
        <f t="shared" si="3"/>
        <v>1.1229926405465745E-3</v>
      </c>
      <c r="J123" s="170">
        <v>147.91792524000002</v>
      </c>
      <c r="K123" s="170">
        <v>5.1697142856999996</v>
      </c>
    </row>
    <row r="124" spans="1:11">
      <c r="A124" s="168" t="s">
        <v>1932</v>
      </c>
      <c r="B124" s="168" t="s">
        <v>890</v>
      </c>
      <c r="C124" s="168" t="s">
        <v>1832</v>
      </c>
      <c r="D124" s="168" t="s">
        <v>453</v>
      </c>
      <c r="E124" s="168" t="s">
        <v>2192</v>
      </c>
      <c r="F124" s="197">
        <v>13.831370677999999</v>
      </c>
      <c r="G124" s="197">
        <v>10.175656849999999</v>
      </c>
      <c r="H124" s="169">
        <f t="shared" si="2"/>
        <v>0.35926072212232674</v>
      </c>
      <c r="I124" s="169">
        <f t="shared" si="3"/>
        <v>1.1224409589234716E-3</v>
      </c>
      <c r="J124" s="170">
        <v>100.03569507600001</v>
      </c>
      <c r="K124" s="170">
        <v>30.473333333300001</v>
      </c>
    </row>
    <row r="125" spans="1:11">
      <c r="A125" s="168" t="s">
        <v>283</v>
      </c>
      <c r="B125" s="168" t="s">
        <v>284</v>
      </c>
      <c r="C125" s="168" t="s">
        <v>1398</v>
      </c>
      <c r="D125" s="168" t="s">
        <v>452</v>
      </c>
      <c r="E125" s="168" t="s">
        <v>2192</v>
      </c>
      <c r="F125" s="197">
        <v>13.740426960000001</v>
      </c>
      <c r="G125" s="197">
        <v>23.207564670000004</v>
      </c>
      <c r="H125" s="169">
        <f t="shared" si="2"/>
        <v>-0.407933268510418</v>
      </c>
      <c r="I125" s="169">
        <f t="shared" si="3"/>
        <v>1.1150607103265376E-3</v>
      </c>
      <c r="J125" s="170">
        <v>181.31555595647299</v>
      </c>
      <c r="K125" s="170">
        <v>9.7426190475999999</v>
      </c>
    </row>
    <row r="126" spans="1:11">
      <c r="A126" s="168" t="s">
        <v>2094</v>
      </c>
      <c r="B126" s="168" t="s">
        <v>1341</v>
      </c>
      <c r="C126" s="168" t="s">
        <v>1827</v>
      </c>
      <c r="D126" s="168" t="s">
        <v>453</v>
      </c>
      <c r="E126" s="168" t="s">
        <v>454</v>
      </c>
      <c r="F126" s="197">
        <v>13.412113845</v>
      </c>
      <c r="G126" s="197">
        <v>13.905258310000001</v>
      </c>
      <c r="H126" s="169">
        <f t="shared" si="2"/>
        <v>-3.5464602958533598E-2</v>
      </c>
      <c r="I126" s="169">
        <f t="shared" si="3"/>
        <v>1.0884175022015537E-3</v>
      </c>
      <c r="J126" s="170">
        <v>11.67428232</v>
      </c>
      <c r="K126" s="170">
        <v>24.623809523799999</v>
      </c>
    </row>
    <row r="127" spans="1:11">
      <c r="A127" s="168" t="s">
        <v>810</v>
      </c>
      <c r="B127" s="168" t="s">
        <v>1179</v>
      </c>
      <c r="C127" s="168" t="s">
        <v>1833</v>
      </c>
      <c r="D127" s="168" t="s">
        <v>452</v>
      </c>
      <c r="E127" s="168" t="s">
        <v>2192</v>
      </c>
      <c r="F127" s="197">
        <v>13.207179073000001</v>
      </c>
      <c r="G127" s="197">
        <v>11.014783331</v>
      </c>
      <c r="H127" s="169">
        <f t="shared" si="2"/>
        <v>0.19904120454459817</v>
      </c>
      <c r="I127" s="169">
        <f t="shared" si="3"/>
        <v>1.0717866716529717E-3</v>
      </c>
      <c r="J127" s="170">
        <v>398.30766799999998</v>
      </c>
      <c r="K127" s="170">
        <v>45.6623809524</v>
      </c>
    </row>
    <row r="128" spans="1:11">
      <c r="A128" s="168" t="s">
        <v>812</v>
      </c>
      <c r="B128" s="168" t="s">
        <v>501</v>
      </c>
      <c r="C128" s="168" t="s">
        <v>1833</v>
      </c>
      <c r="D128" s="168" t="s">
        <v>452</v>
      </c>
      <c r="E128" s="168" t="s">
        <v>454</v>
      </c>
      <c r="F128" s="197">
        <v>13.132013176999999</v>
      </c>
      <c r="G128" s="197">
        <v>8.5780910899999991</v>
      </c>
      <c r="H128" s="169">
        <f t="shared" si="2"/>
        <v>0.53087826175089048</v>
      </c>
      <c r="I128" s="169">
        <f t="shared" si="3"/>
        <v>1.0656868220900661E-3</v>
      </c>
      <c r="J128" s="170">
        <v>187.61460199999999</v>
      </c>
      <c r="K128" s="170">
        <v>19.2704285714</v>
      </c>
    </row>
    <row r="129" spans="1:11">
      <c r="A129" s="168" t="s">
        <v>1950</v>
      </c>
      <c r="B129" s="168" t="s">
        <v>1305</v>
      </c>
      <c r="C129" s="168" t="s">
        <v>1832</v>
      </c>
      <c r="D129" s="168" t="s">
        <v>1693</v>
      </c>
      <c r="E129" s="168" t="s">
        <v>2192</v>
      </c>
      <c r="F129" s="197">
        <v>13.083599813999999</v>
      </c>
      <c r="G129" s="197">
        <v>26.726680357999999</v>
      </c>
      <c r="H129" s="169">
        <f t="shared" si="2"/>
        <v>-0.51046670822013507</v>
      </c>
      <c r="I129" s="169">
        <f t="shared" si="3"/>
        <v>1.0617579893766993E-3</v>
      </c>
      <c r="J129" s="170">
        <v>579.18507647000001</v>
      </c>
      <c r="K129" s="170">
        <v>41.163809523799998</v>
      </c>
    </row>
    <row r="130" spans="1:11">
      <c r="A130" s="168" t="s">
        <v>1955</v>
      </c>
      <c r="B130" s="168" t="s">
        <v>2021</v>
      </c>
      <c r="C130" s="168" t="s">
        <v>1832</v>
      </c>
      <c r="D130" s="168" t="s">
        <v>453</v>
      </c>
      <c r="E130" s="168" t="s">
        <v>454</v>
      </c>
      <c r="F130" s="197">
        <v>12.886285460000002</v>
      </c>
      <c r="G130" s="197">
        <v>2.344020124</v>
      </c>
      <c r="H130" s="169">
        <f t="shared" si="2"/>
        <v>4.4975148583664639</v>
      </c>
      <c r="I130" s="169">
        <f t="shared" si="3"/>
        <v>1.0457455696484509E-3</v>
      </c>
      <c r="J130" s="170">
        <v>84.647599999999997</v>
      </c>
      <c r="K130" s="170">
        <v>26.2976666667</v>
      </c>
    </row>
    <row r="131" spans="1:11">
      <c r="A131" s="168" t="s">
        <v>463</v>
      </c>
      <c r="B131" s="168" t="s">
        <v>464</v>
      </c>
      <c r="C131" s="168" t="s">
        <v>1833</v>
      </c>
      <c r="D131" s="168" t="s">
        <v>452</v>
      </c>
      <c r="E131" s="168" t="s">
        <v>454</v>
      </c>
      <c r="F131" s="197">
        <v>12.867325773999999</v>
      </c>
      <c r="G131" s="197">
        <v>11.476196563999999</v>
      </c>
      <c r="H131" s="169">
        <f t="shared" si="2"/>
        <v>0.12121866353909216</v>
      </c>
      <c r="I131" s="169">
        <f t="shared" si="3"/>
        <v>1.0442069565471058E-3</v>
      </c>
      <c r="J131" s="170">
        <v>816.26279499999998</v>
      </c>
      <c r="K131" s="170">
        <v>37.960476190500003</v>
      </c>
    </row>
    <row r="132" spans="1:11">
      <c r="A132" s="168" t="s">
        <v>1220</v>
      </c>
      <c r="B132" s="168" t="s">
        <v>1221</v>
      </c>
      <c r="C132" s="168" t="s">
        <v>1398</v>
      </c>
      <c r="D132" s="168" t="s">
        <v>452</v>
      </c>
      <c r="E132" s="168" t="s">
        <v>2192</v>
      </c>
      <c r="F132" s="197">
        <v>12.431644840000001</v>
      </c>
      <c r="G132" s="197">
        <v>31.586353219999999</v>
      </c>
      <c r="H132" s="169">
        <f t="shared" si="2"/>
        <v>-0.60642354774502838</v>
      </c>
      <c r="I132" s="169">
        <f t="shared" si="3"/>
        <v>1.0088506540714972E-3</v>
      </c>
      <c r="J132" s="170">
        <v>349.80681902876904</v>
      </c>
      <c r="K132" s="170">
        <v>40.859809523800003</v>
      </c>
    </row>
    <row r="133" spans="1:11">
      <c r="A133" s="168" t="s">
        <v>165</v>
      </c>
      <c r="B133" s="168" t="s">
        <v>166</v>
      </c>
      <c r="C133" s="168" t="s">
        <v>1828</v>
      </c>
      <c r="D133" s="168" t="s">
        <v>453</v>
      </c>
      <c r="E133" s="168" t="s">
        <v>2192</v>
      </c>
      <c r="F133" s="197">
        <v>12.365469505</v>
      </c>
      <c r="G133" s="197">
        <v>45.145533520000001</v>
      </c>
      <c r="H133" s="169">
        <f t="shared" si="2"/>
        <v>-0.72609761053057542</v>
      </c>
      <c r="I133" s="169">
        <f t="shared" si="3"/>
        <v>1.0034804049325143E-3</v>
      </c>
      <c r="J133" s="170">
        <v>37.012746630000002</v>
      </c>
      <c r="K133" s="170">
        <v>23.316142857100001</v>
      </c>
    </row>
    <row r="134" spans="1:11">
      <c r="A134" s="168" t="s">
        <v>2032</v>
      </c>
      <c r="B134" s="168" t="s">
        <v>2033</v>
      </c>
      <c r="C134" s="168" t="s">
        <v>1832</v>
      </c>
      <c r="D134" s="168" t="s">
        <v>1693</v>
      </c>
      <c r="E134" s="168" t="s">
        <v>454</v>
      </c>
      <c r="F134" s="197">
        <v>12.296112340000001</v>
      </c>
      <c r="G134" s="197">
        <v>7.8173811300000002</v>
      </c>
      <c r="H134" s="169">
        <f t="shared" si="2"/>
        <v>0.57291964348679514</v>
      </c>
      <c r="I134" s="169">
        <f t="shared" si="3"/>
        <v>9.978519444853774E-4</v>
      </c>
      <c r="J134" s="170">
        <v>464.16825954000001</v>
      </c>
      <c r="K134" s="170">
        <v>27.709142857100002</v>
      </c>
    </row>
    <row r="135" spans="1:11">
      <c r="A135" s="168" t="s">
        <v>735</v>
      </c>
      <c r="B135" s="168" t="s">
        <v>736</v>
      </c>
      <c r="C135" s="168" t="s">
        <v>1398</v>
      </c>
      <c r="D135" s="168" t="s">
        <v>452</v>
      </c>
      <c r="E135" s="168" t="s">
        <v>454</v>
      </c>
      <c r="F135" s="197">
        <v>12.231908743</v>
      </c>
      <c r="G135" s="197">
        <v>21.792694833999999</v>
      </c>
      <c r="H135" s="169">
        <f t="shared" ref="H135:H198" si="4">IF(ISERROR(F135/G135-1),"",((F135/G135-1)))</f>
        <v>-0.43871518248783459</v>
      </c>
      <c r="I135" s="169">
        <f t="shared" ref="I135:I198" si="5">F135/$F$906</f>
        <v>9.9264170548154238E-4</v>
      </c>
      <c r="J135" s="170">
        <v>220.25136201879599</v>
      </c>
      <c r="K135" s="170">
        <v>53.8487619048</v>
      </c>
    </row>
    <row r="136" spans="1:11">
      <c r="A136" s="168" t="s">
        <v>1961</v>
      </c>
      <c r="B136" s="168" t="s">
        <v>787</v>
      </c>
      <c r="C136" s="168" t="s">
        <v>1832</v>
      </c>
      <c r="D136" s="168" t="s">
        <v>453</v>
      </c>
      <c r="E136" s="168" t="s">
        <v>454</v>
      </c>
      <c r="F136" s="197">
        <v>12.037378990000001</v>
      </c>
      <c r="G136" s="197">
        <v>9.2413034499999984</v>
      </c>
      <c r="H136" s="169">
        <f t="shared" si="4"/>
        <v>0.30256289657927016</v>
      </c>
      <c r="I136" s="169">
        <f t="shared" si="5"/>
        <v>9.7685526120355271E-4</v>
      </c>
      <c r="J136" s="170">
        <v>358.70629036000003</v>
      </c>
      <c r="K136" s="170">
        <v>10.076047619000001</v>
      </c>
    </row>
    <row r="137" spans="1:11">
      <c r="A137" s="168" t="s">
        <v>367</v>
      </c>
      <c r="B137" s="168" t="s">
        <v>368</v>
      </c>
      <c r="C137" s="168" t="s">
        <v>1833</v>
      </c>
      <c r="D137" s="168" t="s">
        <v>452</v>
      </c>
      <c r="E137" s="168" t="s">
        <v>454</v>
      </c>
      <c r="F137" s="197">
        <v>11.966773301000002</v>
      </c>
      <c r="G137" s="197">
        <v>15.304661390000001</v>
      </c>
      <c r="H137" s="169">
        <f t="shared" si="4"/>
        <v>-0.21809617370436962</v>
      </c>
      <c r="I137" s="169">
        <f t="shared" si="5"/>
        <v>9.7112548075650956E-4</v>
      </c>
      <c r="J137" s="170">
        <v>95.156738000000004</v>
      </c>
      <c r="K137" s="170">
        <v>47.270476190499998</v>
      </c>
    </row>
    <row r="138" spans="1:11">
      <c r="A138" s="168" t="s">
        <v>80</v>
      </c>
      <c r="B138" s="168" t="s">
        <v>92</v>
      </c>
      <c r="C138" s="168" t="s">
        <v>1398</v>
      </c>
      <c r="D138" s="168" t="s">
        <v>452</v>
      </c>
      <c r="E138" s="168" t="s">
        <v>2192</v>
      </c>
      <c r="F138" s="197">
        <v>11.741614310000001</v>
      </c>
      <c r="G138" s="197">
        <v>15.722995531999999</v>
      </c>
      <c r="H138" s="169">
        <f t="shared" si="4"/>
        <v>-0.25322027306418482</v>
      </c>
      <c r="I138" s="169">
        <f t="shared" si="5"/>
        <v>9.5285341794712594E-4</v>
      </c>
      <c r="J138" s="170">
        <v>176.66185026753399</v>
      </c>
      <c r="K138" s="170">
        <v>34.383285714300001</v>
      </c>
    </row>
    <row r="139" spans="1:11">
      <c r="A139" s="168" t="s">
        <v>533</v>
      </c>
      <c r="B139" s="168" t="s">
        <v>1238</v>
      </c>
      <c r="C139" s="168" t="s">
        <v>1827</v>
      </c>
      <c r="D139" s="168" t="s">
        <v>452</v>
      </c>
      <c r="E139" s="168" t="s">
        <v>2192</v>
      </c>
      <c r="F139" s="197">
        <v>11.64775515</v>
      </c>
      <c r="G139" s="197">
        <v>66.882810245000002</v>
      </c>
      <c r="H139" s="169">
        <f t="shared" si="4"/>
        <v>-0.82584829932634662</v>
      </c>
      <c r="I139" s="169">
        <f t="shared" si="5"/>
        <v>9.4523657591412901E-4</v>
      </c>
      <c r="J139" s="170">
        <v>29.02366928</v>
      </c>
      <c r="K139" s="170">
        <v>26.207238095200001</v>
      </c>
    </row>
    <row r="140" spans="1:11">
      <c r="A140" s="168" t="s">
        <v>866</v>
      </c>
      <c r="B140" s="168" t="s">
        <v>296</v>
      </c>
      <c r="C140" s="168" t="s">
        <v>1398</v>
      </c>
      <c r="D140" s="168" t="s">
        <v>452</v>
      </c>
      <c r="E140" s="168" t="s">
        <v>2192</v>
      </c>
      <c r="F140" s="197">
        <v>11.420169144999999</v>
      </c>
      <c r="G140" s="197">
        <v>19.035665747000003</v>
      </c>
      <c r="H140" s="169">
        <f t="shared" si="4"/>
        <v>-0.40006463147737281</v>
      </c>
      <c r="I140" s="169">
        <f t="shared" si="5"/>
        <v>9.2676755649177475E-4</v>
      </c>
      <c r="J140" s="170">
        <v>536.98208711999996</v>
      </c>
      <c r="K140" s="170">
        <v>42.181047618999997</v>
      </c>
    </row>
    <row r="141" spans="1:11">
      <c r="A141" s="168" t="s">
        <v>1098</v>
      </c>
      <c r="B141" s="168" t="s">
        <v>1323</v>
      </c>
      <c r="C141" s="168" t="s">
        <v>1832</v>
      </c>
      <c r="D141" s="168" t="s">
        <v>453</v>
      </c>
      <c r="E141" s="168" t="s">
        <v>454</v>
      </c>
      <c r="F141" s="197">
        <v>11.267178057000001</v>
      </c>
      <c r="G141" s="197">
        <v>12.103374924000001</v>
      </c>
      <c r="H141" s="169">
        <f t="shared" si="4"/>
        <v>-6.9087909136970604E-2</v>
      </c>
      <c r="I141" s="169">
        <f t="shared" si="5"/>
        <v>9.1435205064501119E-4</v>
      </c>
      <c r="J141" s="170">
        <v>325.37233258999998</v>
      </c>
      <c r="K141" s="170">
        <v>28.391999999999999</v>
      </c>
    </row>
    <row r="142" spans="1:11">
      <c r="A142" s="168" t="s">
        <v>2037</v>
      </c>
      <c r="B142" s="168" t="s">
        <v>1143</v>
      </c>
      <c r="C142" s="168" t="s">
        <v>1832</v>
      </c>
      <c r="D142" s="168" t="s">
        <v>453</v>
      </c>
      <c r="E142" s="168" t="s">
        <v>454</v>
      </c>
      <c r="F142" s="197">
        <v>11.265622022000001</v>
      </c>
      <c r="G142" s="197">
        <v>16.269578265</v>
      </c>
      <c r="H142" s="169">
        <f t="shared" si="4"/>
        <v>-0.30756520922025266</v>
      </c>
      <c r="I142" s="169">
        <f t="shared" si="5"/>
        <v>9.1422577556655516E-4</v>
      </c>
      <c r="J142" s="170">
        <v>418.25656739999999</v>
      </c>
      <c r="K142" s="170">
        <v>48.446714285699997</v>
      </c>
    </row>
    <row r="143" spans="1:11">
      <c r="A143" s="168" t="s">
        <v>1984</v>
      </c>
      <c r="B143" s="168" t="s">
        <v>61</v>
      </c>
      <c r="C143" s="168" t="s">
        <v>1832</v>
      </c>
      <c r="D143" s="168" t="s">
        <v>453</v>
      </c>
      <c r="E143" s="168" t="s">
        <v>454</v>
      </c>
      <c r="F143" s="197">
        <v>11.158390705</v>
      </c>
      <c r="G143" s="197">
        <v>10.488742235</v>
      </c>
      <c r="H143" s="169">
        <f t="shared" si="4"/>
        <v>6.3844496794424277E-2</v>
      </c>
      <c r="I143" s="169">
        <f t="shared" si="5"/>
        <v>9.0552375860220968E-4</v>
      </c>
      <c r="J143" s="170">
        <v>104.2288143114</v>
      </c>
      <c r="K143" s="170">
        <v>96.144952380999996</v>
      </c>
    </row>
    <row r="144" spans="1:11">
      <c r="A144" s="168" t="s">
        <v>1566</v>
      </c>
      <c r="B144" s="168" t="s">
        <v>1570</v>
      </c>
      <c r="C144" s="168" t="s">
        <v>1833</v>
      </c>
      <c r="D144" s="168" t="s">
        <v>452</v>
      </c>
      <c r="E144" s="168" t="s">
        <v>454</v>
      </c>
      <c r="F144" s="197">
        <v>11.153534349999999</v>
      </c>
      <c r="G144" s="197">
        <v>17.777135620000003</v>
      </c>
      <c r="H144" s="169">
        <f t="shared" si="4"/>
        <v>-0.37259102993781412</v>
      </c>
      <c r="I144" s="169">
        <f t="shared" si="5"/>
        <v>9.0512965653597377E-4</v>
      </c>
      <c r="J144" s="170">
        <v>41.770341999999999</v>
      </c>
      <c r="K144" s="170">
        <v>23.4276190476</v>
      </c>
    </row>
    <row r="145" spans="1:244">
      <c r="A145" s="168" t="s">
        <v>397</v>
      </c>
      <c r="B145" s="168" t="s">
        <v>398</v>
      </c>
      <c r="C145" s="168" t="s">
        <v>1398</v>
      </c>
      <c r="D145" s="168" t="s">
        <v>452</v>
      </c>
      <c r="E145" s="168" t="s">
        <v>454</v>
      </c>
      <c r="F145" s="197">
        <v>10.990789039999999</v>
      </c>
      <c r="G145" s="197">
        <v>15.077325050000001</v>
      </c>
      <c r="H145" s="169">
        <f t="shared" si="4"/>
        <v>-0.27103852947708396</v>
      </c>
      <c r="I145" s="169">
        <f t="shared" si="5"/>
        <v>8.9192257778222068E-4</v>
      </c>
      <c r="J145" s="170">
        <v>358.80585151999998</v>
      </c>
      <c r="K145" s="170">
        <v>1.9889047619</v>
      </c>
    </row>
    <row r="146" spans="1:244">
      <c r="A146" s="168" t="s">
        <v>1926</v>
      </c>
      <c r="B146" s="168" t="s">
        <v>900</v>
      </c>
      <c r="C146" s="168" t="s">
        <v>1832</v>
      </c>
      <c r="D146" s="168" t="s">
        <v>453</v>
      </c>
      <c r="E146" s="168" t="s">
        <v>2192</v>
      </c>
      <c r="F146" s="197">
        <v>10.942180506</v>
      </c>
      <c r="G146" s="197">
        <v>17.900879343</v>
      </c>
      <c r="H146" s="169">
        <f t="shared" si="4"/>
        <v>-0.38873502824436079</v>
      </c>
      <c r="I146" s="169">
        <f t="shared" si="5"/>
        <v>8.8797790658621211E-4</v>
      </c>
      <c r="J146" s="170">
        <v>94.877387302499997</v>
      </c>
      <c r="K146" s="170">
        <v>28.739333333299999</v>
      </c>
    </row>
    <row r="147" spans="1:244">
      <c r="A147" s="168" t="s">
        <v>1108</v>
      </c>
      <c r="B147" s="168" t="s">
        <v>1255</v>
      </c>
      <c r="C147" s="168" t="s">
        <v>1833</v>
      </c>
      <c r="D147" s="168" t="s">
        <v>452</v>
      </c>
      <c r="E147" s="168" t="s">
        <v>454</v>
      </c>
      <c r="F147" s="197">
        <v>10.744587660000001</v>
      </c>
      <c r="G147" s="197">
        <v>5.0772907800000002</v>
      </c>
      <c r="H147" s="169">
        <f t="shared" si="4"/>
        <v>1.1162049064284636</v>
      </c>
      <c r="I147" s="169">
        <f t="shared" si="5"/>
        <v>8.7194288672419462E-4</v>
      </c>
      <c r="J147" s="170">
        <v>297.05118299999998</v>
      </c>
      <c r="K147" s="170">
        <v>22.638190476199998</v>
      </c>
    </row>
    <row r="148" spans="1:244">
      <c r="A148" s="168" t="s">
        <v>41</v>
      </c>
      <c r="B148" s="168" t="s">
        <v>745</v>
      </c>
      <c r="C148" s="168" t="s">
        <v>1398</v>
      </c>
      <c r="D148" s="168" t="s">
        <v>452</v>
      </c>
      <c r="E148" s="168" t="s">
        <v>2192</v>
      </c>
      <c r="F148" s="197">
        <v>10.743442144999999</v>
      </c>
      <c r="G148" s="197">
        <v>7.7870857490000001</v>
      </c>
      <c r="H148" s="169">
        <f t="shared" si="4"/>
        <v>0.37964862482471684</v>
      </c>
      <c r="I148" s="169">
        <f t="shared" si="5"/>
        <v>8.7184992609252651E-4</v>
      </c>
      <c r="J148" s="170">
        <v>180.95378840443701</v>
      </c>
      <c r="K148" s="170">
        <v>67.8346190476</v>
      </c>
    </row>
    <row r="149" spans="1:244">
      <c r="A149" s="168" t="s">
        <v>63</v>
      </c>
      <c r="B149" s="168" t="s">
        <v>2034</v>
      </c>
      <c r="C149" s="168" t="s">
        <v>1832</v>
      </c>
      <c r="D149" s="168" t="s">
        <v>1693</v>
      </c>
      <c r="E149" s="168" t="s">
        <v>454</v>
      </c>
      <c r="F149" s="197">
        <v>10.665045297000001</v>
      </c>
      <c r="G149" s="197">
        <v>14.586172774</v>
      </c>
      <c r="H149" s="169">
        <f t="shared" si="4"/>
        <v>-0.26882497127618343</v>
      </c>
      <c r="I149" s="169">
        <f t="shared" si="5"/>
        <v>8.654878788815685E-4</v>
      </c>
      <c r="J149" s="170">
        <v>1519.8473465100001</v>
      </c>
      <c r="K149" s="170">
        <v>37.181619047600002</v>
      </c>
    </row>
    <row r="150" spans="1:244">
      <c r="A150" s="168" t="s">
        <v>1634</v>
      </c>
      <c r="B150" s="168" t="s">
        <v>1635</v>
      </c>
      <c r="C150" s="168" t="s">
        <v>1832</v>
      </c>
      <c r="D150" s="168" t="s">
        <v>1693</v>
      </c>
      <c r="E150" s="168" t="s">
        <v>2192</v>
      </c>
      <c r="F150" s="197">
        <v>10.637288289999999</v>
      </c>
      <c r="G150" s="197">
        <v>14.180828269999999</v>
      </c>
      <c r="H150" s="169">
        <f t="shared" si="4"/>
        <v>-0.24988244075252453</v>
      </c>
      <c r="I150" s="169">
        <f t="shared" si="5"/>
        <v>8.6323534713477032E-4</v>
      </c>
      <c r="J150" s="170">
        <v>271.36897375000001</v>
      </c>
      <c r="K150" s="170">
        <v>67.6527142857</v>
      </c>
    </row>
    <row r="151" spans="1:244">
      <c r="A151" s="168" t="s">
        <v>1876</v>
      </c>
      <c r="B151" s="168" t="s">
        <v>632</v>
      </c>
      <c r="C151" s="168" t="s">
        <v>1828</v>
      </c>
      <c r="D151" s="168" t="s">
        <v>452</v>
      </c>
      <c r="E151" s="168" t="s">
        <v>2192</v>
      </c>
      <c r="F151" s="197">
        <v>10.61109482</v>
      </c>
      <c r="G151" s="197">
        <v>48.643487890000003</v>
      </c>
      <c r="H151" s="169">
        <f t="shared" si="4"/>
        <v>-0.78185991012824962</v>
      </c>
      <c r="I151" s="169">
        <f t="shared" si="5"/>
        <v>8.6110969926741208E-4</v>
      </c>
      <c r="J151" s="170">
        <v>324.95212610999999</v>
      </c>
      <c r="K151" s="170">
        <v>17.498809523799999</v>
      </c>
    </row>
    <row r="152" spans="1:244">
      <c r="A152" s="168" t="s">
        <v>1977</v>
      </c>
      <c r="B152" s="168" t="s">
        <v>66</v>
      </c>
      <c r="C152" s="168" t="s">
        <v>1832</v>
      </c>
      <c r="D152" s="168" t="s">
        <v>1693</v>
      </c>
      <c r="E152" s="168" t="s">
        <v>454</v>
      </c>
      <c r="F152" s="197">
        <v>10.579507530999999</v>
      </c>
      <c r="G152" s="197">
        <v>5.5393754800000004</v>
      </c>
      <c r="H152" s="169">
        <f t="shared" si="4"/>
        <v>0.90987369771149695</v>
      </c>
      <c r="I152" s="169">
        <f t="shared" si="5"/>
        <v>8.5854633314988427E-4</v>
      </c>
      <c r="J152" s="170">
        <v>1113.06583512</v>
      </c>
      <c r="K152" s="170">
        <v>44.3708571429</v>
      </c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4"/>
      <c r="AM152" s="154"/>
      <c r="AN152" s="154"/>
      <c r="AO152" s="154"/>
      <c r="AP152" s="154"/>
      <c r="AQ152" s="154"/>
      <c r="AR152" s="154"/>
      <c r="AS152" s="154"/>
      <c r="AT152" s="154"/>
      <c r="AU152" s="154"/>
      <c r="AV152" s="154"/>
      <c r="AW152" s="154"/>
      <c r="AX152" s="154"/>
      <c r="AY152" s="154"/>
      <c r="AZ152" s="154"/>
      <c r="BA152" s="154"/>
      <c r="BB152" s="154"/>
      <c r="BC152" s="154"/>
      <c r="BD152" s="154"/>
      <c r="BE152" s="154"/>
      <c r="BF152" s="154"/>
      <c r="BG152" s="154"/>
      <c r="BH152" s="154"/>
      <c r="BI152" s="154"/>
      <c r="BJ152" s="154"/>
      <c r="BK152" s="154"/>
      <c r="BL152" s="154"/>
      <c r="BM152" s="154"/>
      <c r="BN152" s="154"/>
      <c r="BO152" s="154"/>
      <c r="BP152" s="154"/>
      <c r="BQ152" s="154"/>
      <c r="BR152" s="154"/>
      <c r="BS152" s="154"/>
      <c r="BT152" s="154"/>
      <c r="BU152" s="154"/>
      <c r="BV152" s="154"/>
      <c r="BW152" s="154"/>
      <c r="BX152" s="154"/>
      <c r="BY152" s="154"/>
      <c r="BZ152" s="154"/>
      <c r="CA152" s="154"/>
      <c r="CB152" s="154"/>
      <c r="CC152" s="154"/>
      <c r="CD152" s="154"/>
      <c r="CE152" s="154"/>
      <c r="CF152" s="154"/>
      <c r="CG152" s="154"/>
      <c r="CH152" s="154"/>
      <c r="CI152" s="154"/>
      <c r="CJ152" s="154"/>
      <c r="CK152" s="154"/>
      <c r="CL152" s="154"/>
      <c r="CM152" s="154"/>
      <c r="CN152" s="154"/>
      <c r="CO152" s="154"/>
      <c r="CP152" s="154"/>
      <c r="CQ152" s="154"/>
      <c r="CR152" s="154"/>
      <c r="CS152" s="154"/>
      <c r="CT152" s="154"/>
      <c r="CU152" s="154"/>
      <c r="CV152" s="154"/>
      <c r="CW152" s="154"/>
      <c r="CX152" s="154"/>
      <c r="CY152" s="154"/>
      <c r="CZ152" s="154"/>
      <c r="DA152" s="154"/>
      <c r="DB152" s="154"/>
      <c r="DC152" s="154"/>
      <c r="DD152" s="154"/>
      <c r="DE152" s="154"/>
      <c r="DF152" s="154"/>
      <c r="DG152" s="154"/>
      <c r="DH152" s="154"/>
      <c r="DI152" s="154"/>
      <c r="DJ152" s="154"/>
      <c r="DK152" s="154"/>
      <c r="DL152" s="154"/>
      <c r="DM152" s="154"/>
      <c r="DN152" s="154"/>
      <c r="DO152" s="154"/>
      <c r="DP152" s="154"/>
      <c r="DQ152" s="154"/>
      <c r="DR152" s="154"/>
      <c r="DS152" s="154"/>
      <c r="DT152" s="154"/>
      <c r="DU152" s="154"/>
      <c r="DV152" s="154"/>
      <c r="DW152" s="154"/>
      <c r="DX152" s="154"/>
      <c r="DY152" s="154"/>
      <c r="DZ152" s="154"/>
      <c r="EA152" s="154"/>
      <c r="EB152" s="154"/>
      <c r="EC152" s="154"/>
      <c r="ED152" s="154"/>
      <c r="EE152" s="154"/>
      <c r="EF152" s="154"/>
      <c r="EG152" s="154"/>
      <c r="EH152" s="154"/>
      <c r="EI152" s="154"/>
      <c r="EJ152" s="154"/>
      <c r="EK152" s="154"/>
      <c r="EL152" s="154"/>
      <c r="EM152" s="154"/>
      <c r="EN152" s="154"/>
      <c r="EO152" s="154"/>
      <c r="EP152" s="154"/>
      <c r="EQ152" s="154"/>
      <c r="ER152" s="154"/>
      <c r="ES152" s="154"/>
      <c r="ET152" s="154"/>
      <c r="EU152" s="154"/>
      <c r="EV152" s="154"/>
      <c r="EW152" s="154"/>
      <c r="EX152" s="154"/>
      <c r="EY152" s="154"/>
      <c r="EZ152" s="154"/>
      <c r="FA152" s="154"/>
      <c r="FB152" s="154"/>
      <c r="FC152" s="154"/>
      <c r="FD152" s="154"/>
      <c r="FE152" s="154"/>
      <c r="FF152" s="154"/>
      <c r="FG152" s="154"/>
      <c r="FH152" s="154"/>
      <c r="FI152" s="154"/>
      <c r="FJ152" s="154"/>
      <c r="FK152" s="154"/>
      <c r="FL152" s="154"/>
      <c r="FM152" s="154"/>
      <c r="FN152" s="154"/>
      <c r="FO152" s="154"/>
      <c r="FP152" s="154"/>
      <c r="FQ152" s="154"/>
      <c r="FR152" s="154"/>
      <c r="FS152" s="154"/>
      <c r="FT152" s="154"/>
      <c r="FU152" s="154"/>
      <c r="FV152" s="154"/>
      <c r="FW152" s="154"/>
      <c r="FX152" s="154"/>
      <c r="FY152" s="154"/>
      <c r="FZ152" s="154"/>
      <c r="GA152" s="154"/>
      <c r="GB152" s="154"/>
      <c r="GC152" s="154"/>
      <c r="GD152" s="154"/>
      <c r="GE152" s="154"/>
      <c r="GF152" s="154"/>
      <c r="GG152" s="154"/>
      <c r="GH152" s="154"/>
      <c r="GI152" s="154"/>
      <c r="GJ152" s="154"/>
      <c r="GK152" s="154"/>
      <c r="GL152" s="154"/>
      <c r="GM152" s="154"/>
      <c r="GN152" s="154"/>
      <c r="GO152" s="154"/>
      <c r="GP152" s="154"/>
      <c r="GQ152" s="154"/>
      <c r="GR152" s="154"/>
      <c r="GS152" s="154"/>
      <c r="GT152" s="154"/>
      <c r="GU152" s="154"/>
      <c r="GV152" s="154"/>
      <c r="GW152" s="154"/>
      <c r="GX152" s="154"/>
      <c r="GY152" s="154"/>
      <c r="GZ152" s="154"/>
      <c r="HA152" s="154"/>
      <c r="HB152" s="154"/>
      <c r="HC152" s="154"/>
      <c r="HD152" s="154"/>
      <c r="HE152" s="154"/>
      <c r="HF152" s="154"/>
      <c r="HG152" s="154"/>
      <c r="HH152" s="154"/>
      <c r="HI152" s="154"/>
      <c r="HJ152" s="154"/>
      <c r="HK152" s="154"/>
      <c r="HL152" s="154"/>
      <c r="HM152" s="154"/>
      <c r="HN152" s="154"/>
      <c r="HO152" s="154"/>
      <c r="HP152" s="154"/>
      <c r="HQ152" s="154"/>
      <c r="HR152" s="154"/>
      <c r="HS152" s="154"/>
      <c r="HT152" s="154"/>
      <c r="HU152" s="154"/>
      <c r="HV152" s="154"/>
      <c r="HW152" s="154"/>
      <c r="HX152" s="154"/>
      <c r="HY152" s="154"/>
      <c r="HZ152" s="154"/>
      <c r="IA152" s="154"/>
      <c r="IB152" s="154"/>
      <c r="IC152" s="154"/>
      <c r="ID152" s="154"/>
      <c r="IE152" s="154"/>
      <c r="IF152" s="154"/>
      <c r="IG152" s="154"/>
      <c r="IH152" s="154"/>
      <c r="II152" s="154"/>
      <c r="IJ152" s="154"/>
    </row>
    <row r="153" spans="1:244">
      <c r="A153" s="168" t="s">
        <v>531</v>
      </c>
      <c r="B153" s="168" t="s">
        <v>959</v>
      </c>
      <c r="C153" s="168" t="s">
        <v>1827</v>
      </c>
      <c r="D153" s="168" t="s">
        <v>452</v>
      </c>
      <c r="E153" s="168" t="s">
        <v>2192</v>
      </c>
      <c r="F153" s="197">
        <v>10.359292027</v>
      </c>
      <c r="G153" s="197">
        <v>19.408138679</v>
      </c>
      <c r="H153" s="169">
        <f t="shared" si="4"/>
        <v>-0.4662397977293431</v>
      </c>
      <c r="I153" s="169">
        <f t="shared" si="5"/>
        <v>8.4067544332746527E-4</v>
      </c>
      <c r="J153" s="170">
        <v>111.52679257</v>
      </c>
      <c r="K153" s="170">
        <v>23.5739047619</v>
      </c>
    </row>
    <row r="154" spans="1:244">
      <c r="A154" s="168" t="s">
        <v>502</v>
      </c>
      <c r="B154" s="168" t="s">
        <v>503</v>
      </c>
      <c r="C154" s="168" t="s">
        <v>1833</v>
      </c>
      <c r="D154" s="168" t="s">
        <v>452</v>
      </c>
      <c r="E154" s="168" t="s">
        <v>454</v>
      </c>
      <c r="F154" s="197">
        <v>10.144172233999999</v>
      </c>
      <c r="G154" s="197">
        <v>15.429855570000001</v>
      </c>
      <c r="H154" s="169">
        <f t="shared" si="4"/>
        <v>-0.34256207467533684</v>
      </c>
      <c r="I154" s="169">
        <f t="shared" si="5"/>
        <v>8.2321807974726697E-4</v>
      </c>
      <c r="J154" s="170">
        <v>323.62550299999998</v>
      </c>
      <c r="K154" s="170">
        <v>27.0932380952</v>
      </c>
    </row>
    <row r="155" spans="1:244">
      <c r="A155" s="168" t="s">
        <v>811</v>
      </c>
      <c r="B155" s="168" t="s">
        <v>369</v>
      </c>
      <c r="C155" s="168" t="s">
        <v>1833</v>
      </c>
      <c r="D155" s="168" t="s">
        <v>452</v>
      </c>
      <c r="E155" s="168" t="s">
        <v>454</v>
      </c>
      <c r="F155" s="197">
        <v>10.072103609999999</v>
      </c>
      <c r="G155" s="197">
        <v>7.0220736700000002</v>
      </c>
      <c r="H155" s="169">
        <f t="shared" si="4"/>
        <v>0.43434889511775787</v>
      </c>
      <c r="I155" s="169">
        <f t="shared" si="5"/>
        <v>8.1736957945658197E-4</v>
      </c>
      <c r="J155" s="170">
        <v>343.38812100000001</v>
      </c>
      <c r="K155" s="170">
        <v>30.320523809499999</v>
      </c>
    </row>
    <row r="156" spans="1:244">
      <c r="A156" s="168" t="s">
        <v>1198</v>
      </c>
      <c r="B156" s="168" t="s">
        <v>1199</v>
      </c>
      <c r="C156" s="168" t="s">
        <v>1827</v>
      </c>
      <c r="D156" s="168" t="s">
        <v>452</v>
      </c>
      <c r="E156" s="168" t="s">
        <v>2192</v>
      </c>
      <c r="F156" s="197">
        <v>9.9561222300000001</v>
      </c>
      <c r="G156" s="197">
        <v>18.84357894</v>
      </c>
      <c r="H156" s="169">
        <f t="shared" si="4"/>
        <v>-0.47164377522436829</v>
      </c>
      <c r="I156" s="169">
        <f t="shared" si="5"/>
        <v>8.07957478919682E-4</v>
      </c>
      <c r="J156" s="170">
        <v>130.14352539000001</v>
      </c>
      <c r="K156" s="170">
        <v>34.9521428571</v>
      </c>
    </row>
    <row r="157" spans="1:244">
      <c r="A157" s="168" t="s">
        <v>475</v>
      </c>
      <c r="B157" s="168" t="s">
        <v>476</v>
      </c>
      <c r="C157" s="168" t="s">
        <v>1833</v>
      </c>
      <c r="D157" s="168" t="s">
        <v>452</v>
      </c>
      <c r="E157" s="168" t="s">
        <v>454</v>
      </c>
      <c r="F157" s="197">
        <v>9.9397951659999997</v>
      </c>
      <c r="G157" s="197">
        <v>12.925259888000001</v>
      </c>
      <c r="H157" s="169">
        <f t="shared" si="4"/>
        <v>-0.23097908652279786</v>
      </c>
      <c r="I157" s="169">
        <f t="shared" si="5"/>
        <v>8.0663250789553655E-4</v>
      </c>
      <c r="J157" s="170">
        <v>739.30253500000003</v>
      </c>
      <c r="K157" s="170">
        <v>52.620428571399998</v>
      </c>
    </row>
    <row r="158" spans="1:244">
      <c r="A158" s="168" t="s">
        <v>79</v>
      </c>
      <c r="B158" s="168" t="s">
        <v>91</v>
      </c>
      <c r="C158" s="168" t="s">
        <v>1398</v>
      </c>
      <c r="D158" s="168" t="s">
        <v>452</v>
      </c>
      <c r="E158" s="168" t="s">
        <v>2192</v>
      </c>
      <c r="F158" s="197">
        <v>9.9356297899999984</v>
      </c>
      <c r="G158" s="197">
        <v>14.362813517999999</v>
      </c>
      <c r="H158" s="169">
        <f t="shared" si="4"/>
        <v>-0.30823930996887861</v>
      </c>
      <c r="I158" s="169">
        <f t="shared" si="5"/>
        <v>8.0629448003549545E-4</v>
      </c>
      <c r="J158" s="170">
        <v>224.50802791000001</v>
      </c>
      <c r="K158" s="170">
        <v>49.725523809499997</v>
      </c>
    </row>
    <row r="159" spans="1:244">
      <c r="A159" s="168" t="s">
        <v>234</v>
      </c>
      <c r="B159" s="168" t="s">
        <v>235</v>
      </c>
      <c r="C159" s="168" t="s">
        <v>1398</v>
      </c>
      <c r="D159" s="168" t="s">
        <v>452</v>
      </c>
      <c r="E159" s="168" t="s">
        <v>454</v>
      </c>
      <c r="F159" s="197">
        <v>9.8785669790000004</v>
      </c>
      <c r="G159" s="197">
        <v>9.8166052159999992</v>
      </c>
      <c r="H159" s="169">
        <f t="shared" si="4"/>
        <v>6.3119338749622056E-3</v>
      </c>
      <c r="I159" s="169">
        <f t="shared" si="5"/>
        <v>8.0166372884034581E-4</v>
      </c>
      <c r="J159" s="170">
        <v>395.246439067815</v>
      </c>
      <c r="K159" s="170">
        <v>26.3197619048</v>
      </c>
    </row>
    <row r="160" spans="1:244">
      <c r="A160" s="168" t="s">
        <v>1065</v>
      </c>
      <c r="B160" s="168" t="s">
        <v>490</v>
      </c>
      <c r="C160" s="168" t="s">
        <v>1828</v>
      </c>
      <c r="D160" s="168" t="s">
        <v>452</v>
      </c>
      <c r="E160" s="168" t="s">
        <v>2192</v>
      </c>
      <c r="F160" s="197">
        <v>9.7119149199999999</v>
      </c>
      <c r="G160" s="197">
        <v>8.6041110500000002</v>
      </c>
      <c r="H160" s="169">
        <f t="shared" si="4"/>
        <v>0.1287528558804456</v>
      </c>
      <c r="I160" s="169">
        <f t="shared" si="5"/>
        <v>7.8813961027933714E-4</v>
      </c>
      <c r="J160" s="170">
        <v>26.076431660000001</v>
      </c>
      <c r="K160" s="170">
        <v>31.362952380999999</v>
      </c>
    </row>
    <row r="161" spans="1:11">
      <c r="A161" s="168" t="s">
        <v>868</v>
      </c>
      <c r="B161" s="168" t="s">
        <v>1381</v>
      </c>
      <c r="C161" s="168" t="s">
        <v>1833</v>
      </c>
      <c r="D161" s="168" t="s">
        <v>452</v>
      </c>
      <c r="E161" s="168" t="s">
        <v>454</v>
      </c>
      <c r="F161" s="197">
        <v>9.5368832899999987</v>
      </c>
      <c r="G161" s="197">
        <v>15.55488967</v>
      </c>
      <c r="H161" s="169">
        <f t="shared" si="4"/>
        <v>-0.3868884002183991</v>
      </c>
      <c r="I161" s="169">
        <f t="shared" si="5"/>
        <v>7.7393547424735071E-4</v>
      </c>
      <c r="J161" s="170">
        <v>363.84279400000003</v>
      </c>
      <c r="K161" s="170">
        <v>17.497571428600001</v>
      </c>
    </row>
    <row r="162" spans="1:11">
      <c r="A162" s="168" t="s">
        <v>2008</v>
      </c>
      <c r="B162" s="168" t="s">
        <v>2009</v>
      </c>
      <c r="C162" s="168" t="s">
        <v>1832</v>
      </c>
      <c r="D162" s="168" t="s">
        <v>453</v>
      </c>
      <c r="E162" s="168" t="s">
        <v>454</v>
      </c>
      <c r="F162" s="197">
        <v>9.5235832089999999</v>
      </c>
      <c r="G162" s="197">
        <v>9.4577354240000009</v>
      </c>
      <c r="H162" s="169">
        <f t="shared" si="4"/>
        <v>6.9623204760944635E-3</v>
      </c>
      <c r="I162" s="169">
        <f t="shared" si="5"/>
        <v>7.7285614841486876E-4</v>
      </c>
      <c r="J162" s="170">
        <v>392.65888669999998</v>
      </c>
      <c r="K162" s="170">
        <v>44.054714285700001</v>
      </c>
    </row>
    <row r="163" spans="1:11">
      <c r="A163" s="168" t="s">
        <v>1016</v>
      </c>
      <c r="B163" s="168" t="s">
        <v>131</v>
      </c>
      <c r="C163" s="168" t="s">
        <v>1026</v>
      </c>
      <c r="D163" s="168" t="s">
        <v>452</v>
      </c>
      <c r="E163" s="168" t="s">
        <v>2192</v>
      </c>
      <c r="F163" s="197">
        <v>9.4422848029999997</v>
      </c>
      <c r="G163" s="197">
        <v>8.2555464240000003</v>
      </c>
      <c r="H163" s="169">
        <f t="shared" si="4"/>
        <v>0.14375043371447704</v>
      </c>
      <c r="I163" s="169">
        <f t="shared" si="5"/>
        <v>7.6625863447977235E-4</v>
      </c>
      <c r="J163" s="170">
        <v>137.83014344</v>
      </c>
      <c r="K163" s="170">
        <v>62.374190476199999</v>
      </c>
    </row>
    <row r="164" spans="1:11">
      <c r="A164" s="168" t="s">
        <v>798</v>
      </c>
      <c r="B164" s="168" t="s">
        <v>799</v>
      </c>
      <c r="C164" s="168" t="s">
        <v>1398</v>
      </c>
      <c r="D164" s="168" t="s">
        <v>452</v>
      </c>
      <c r="E164" s="168" t="s">
        <v>454</v>
      </c>
      <c r="F164" s="197">
        <v>9.4142877400000007</v>
      </c>
      <c r="G164" s="197">
        <v>18.583679979999999</v>
      </c>
      <c r="H164" s="169">
        <f t="shared" si="4"/>
        <v>-0.49341100631673696</v>
      </c>
      <c r="I164" s="169">
        <f t="shared" si="5"/>
        <v>7.6398662175071257E-4</v>
      </c>
      <c r="J164" s="170">
        <v>36.768922079999996</v>
      </c>
      <c r="K164" s="170">
        <v>16.670666666700001</v>
      </c>
    </row>
    <row r="165" spans="1:11">
      <c r="A165" s="168" t="s">
        <v>1900</v>
      </c>
      <c r="B165" s="168" t="s">
        <v>1901</v>
      </c>
      <c r="C165" s="168" t="s">
        <v>1832</v>
      </c>
      <c r="D165" s="168" t="s">
        <v>453</v>
      </c>
      <c r="E165" s="168" t="s">
        <v>454</v>
      </c>
      <c r="F165" s="197">
        <v>9.3974850239999999</v>
      </c>
      <c r="G165" s="197">
        <v>64.094540370000004</v>
      </c>
      <c r="H165" s="169">
        <f t="shared" si="4"/>
        <v>-0.85338088127708034</v>
      </c>
      <c r="I165" s="169">
        <f t="shared" si="5"/>
        <v>7.626230506991784E-4</v>
      </c>
      <c r="J165" s="170">
        <v>234.43209469753103</v>
      </c>
      <c r="K165" s="170">
        <v>30.6237142857</v>
      </c>
    </row>
    <row r="166" spans="1:11">
      <c r="A166" s="168" t="s">
        <v>1244</v>
      </c>
      <c r="B166" s="168" t="s">
        <v>640</v>
      </c>
      <c r="C166" s="168" t="s">
        <v>1828</v>
      </c>
      <c r="D166" s="168" t="s">
        <v>452</v>
      </c>
      <c r="E166" s="168" t="s">
        <v>2192</v>
      </c>
      <c r="F166" s="197">
        <v>9.3582651899999991</v>
      </c>
      <c r="G166" s="197">
        <v>18.11758932</v>
      </c>
      <c r="H166" s="169">
        <f t="shared" si="4"/>
        <v>-0.4834707297582127</v>
      </c>
      <c r="I166" s="169">
        <f t="shared" si="5"/>
        <v>7.5944028963314744E-4</v>
      </c>
      <c r="J166" s="170">
        <v>211.35887408000002</v>
      </c>
      <c r="K166" s="170">
        <v>21.808571428600001</v>
      </c>
    </row>
    <row r="167" spans="1:11">
      <c r="A167" s="168" t="s">
        <v>81</v>
      </c>
      <c r="B167" s="168" t="s">
        <v>93</v>
      </c>
      <c r="C167" s="168" t="s">
        <v>1832</v>
      </c>
      <c r="D167" s="168" t="s">
        <v>1693</v>
      </c>
      <c r="E167" s="168" t="s">
        <v>454</v>
      </c>
      <c r="F167" s="197">
        <v>9.2477570599999996</v>
      </c>
      <c r="G167" s="197">
        <v>6.0503459850000008</v>
      </c>
      <c r="H167" s="169">
        <f t="shared" si="4"/>
        <v>0.52846747655869764</v>
      </c>
      <c r="I167" s="169">
        <f t="shared" si="5"/>
        <v>7.5047235331694901E-4</v>
      </c>
      <c r="J167" s="170">
        <v>777.51665803999992</v>
      </c>
      <c r="K167" s="170">
        <v>61.327714285699997</v>
      </c>
    </row>
    <row r="168" spans="1:11">
      <c r="A168" s="168" t="s">
        <v>1870</v>
      </c>
      <c r="B168" s="168" t="s">
        <v>2042</v>
      </c>
      <c r="C168" s="168" t="s">
        <v>1398</v>
      </c>
      <c r="D168" s="168" t="s">
        <v>452</v>
      </c>
      <c r="E168" s="168" t="s">
        <v>2192</v>
      </c>
      <c r="F168" s="197">
        <v>9.0603532449999999</v>
      </c>
      <c r="G168" s="197">
        <v>10.643234039999999</v>
      </c>
      <c r="H168" s="169">
        <f t="shared" si="4"/>
        <v>-0.148721787856128</v>
      </c>
      <c r="I168" s="169">
        <f t="shared" si="5"/>
        <v>7.3526419190536195E-4</v>
      </c>
      <c r="J168" s="170">
        <v>17.575308230000001</v>
      </c>
      <c r="K168" s="170">
        <v>52.607238095200003</v>
      </c>
    </row>
    <row r="169" spans="1:11">
      <c r="A169" s="168" t="s">
        <v>1388</v>
      </c>
      <c r="B169" s="168" t="s">
        <v>1157</v>
      </c>
      <c r="C169" s="168" t="s">
        <v>1832</v>
      </c>
      <c r="D169" s="168" t="s">
        <v>453</v>
      </c>
      <c r="E169" s="168" t="s">
        <v>454</v>
      </c>
      <c r="F169" s="197">
        <v>8.9880138269999996</v>
      </c>
      <c r="G169" s="197">
        <v>28.922740010000002</v>
      </c>
      <c r="H169" s="169">
        <f t="shared" si="4"/>
        <v>-0.68924058288072276</v>
      </c>
      <c r="I169" s="169">
        <f t="shared" si="5"/>
        <v>7.2939371618764895E-4</v>
      </c>
      <c r="J169" s="170">
        <v>159.29277971296401</v>
      </c>
      <c r="K169" s="170">
        <v>23.231714285700001</v>
      </c>
    </row>
    <row r="170" spans="1:11">
      <c r="A170" s="168" t="s">
        <v>1940</v>
      </c>
      <c r="B170" s="168" t="s">
        <v>902</v>
      </c>
      <c r="C170" s="168" t="s">
        <v>1832</v>
      </c>
      <c r="D170" s="168" t="s">
        <v>453</v>
      </c>
      <c r="E170" s="168" t="s">
        <v>2192</v>
      </c>
      <c r="F170" s="197">
        <v>8.9125422459999992</v>
      </c>
      <c r="G170" s="197">
        <v>2.8851861510000001</v>
      </c>
      <c r="H170" s="169">
        <f t="shared" si="4"/>
        <v>2.0890700909925446</v>
      </c>
      <c r="I170" s="169">
        <f t="shared" si="5"/>
        <v>7.2326905972942433E-4</v>
      </c>
      <c r="J170" s="170">
        <v>84.256313351999992</v>
      </c>
      <c r="K170" s="170">
        <v>26.4110952381</v>
      </c>
    </row>
    <row r="171" spans="1:11">
      <c r="A171" s="168" t="s">
        <v>1218</v>
      </c>
      <c r="B171" s="168" t="s">
        <v>1219</v>
      </c>
      <c r="C171" s="168" t="s">
        <v>1398</v>
      </c>
      <c r="D171" s="168" t="s">
        <v>452</v>
      </c>
      <c r="E171" s="168" t="s">
        <v>2192</v>
      </c>
      <c r="F171" s="197">
        <v>8.9085426300000012</v>
      </c>
      <c r="G171" s="197">
        <v>14.77674549</v>
      </c>
      <c r="H171" s="169">
        <f t="shared" si="4"/>
        <v>-0.39712417487133689</v>
      </c>
      <c r="I171" s="169">
        <f t="shared" si="5"/>
        <v>7.2294448359572965E-4</v>
      </c>
      <c r="J171" s="170">
        <v>259.85154960538796</v>
      </c>
      <c r="K171" s="170">
        <v>35.940428571399998</v>
      </c>
    </row>
    <row r="172" spans="1:11">
      <c r="A172" s="168" t="s">
        <v>259</v>
      </c>
      <c r="B172" s="168" t="s">
        <v>260</v>
      </c>
      <c r="C172" s="168" t="s">
        <v>1828</v>
      </c>
      <c r="D172" s="168" t="s">
        <v>452</v>
      </c>
      <c r="E172" s="168" t="s">
        <v>2192</v>
      </c>
      <c r="F172" s="197">
        <v>8.8644833399999996</v>
      </c>
      <c r="G172" s="197">
        <v>19.124777829999999</v>
      </c>
      <c r="H172" s="169">
        <f t="shared" si="4"/>
        <v>-0.53649221869156749</v>
      </c>
      <c r="I172" s="169">
        <f t="shared" si="5"/>
        <v>7.1936899184813657E-4</v>
      </c>
      <c r="J172" s="170">
        <v>55.377158159999993</v>
      </c>
      <c r="K172" s="170">
        <v>30.5711428571</v>
      </c>
    </row>
    <row r="173" spans="1:11">
      <c r="A173" s="168" t="s">
        <v>1044</v>
      </c>
      <c r="B173" s="168" t="s">
        <v>221</v>
      </c>
      <c r="C173" s="168" t="s">
        <v>1398</v>
      </c>
      <c r="D173" s="168" t="s">
        <v>452</v>
      </c>
      <c r="E173" s="168" t="s">
        <v>2192</v>
      </c>
      <c r="F173" s="197">
        <v>8.8618098800000009</v>
      </c>
      <c r="G173" s="197">
        <v>12.556133467</v>
      </c>
      <c r="H173" s="169">
        <f t="shared" si="4"/>
        <v>-0.29422461912414455</v>
      </c>
      <c r="I173" s="169">
        <f t="shared" si="5"/>
        <v>7.1915203569274881E-4</v>
      </c>
      <c r="J173" s="170">
        <v>165.09955600999999</v>
      </c>
      <c r="K173" s="170">
        <v>25.5594761905</v>
      </c>
    </row>
    <row r="174" spans="1:11">
      <c r="A174" s="168" t="s">
        <v>1953</v>
      </c>
      <c r="B174" s="168" t="s">
        <v>2019</v>
      </c>
      <c r="C174" s="168" t="s">
        <v>1832</v>
      </c>
      <c r="D174" s="168" t="s">
        <v>453</v>
      </c>
      <c r="E174" s="168" t="s">
        <v>454</v>
      </c>
      <c r="F174" s="197">
        <v>8.7094356780000002</v>
      </c>
      <c r="G174" s="197">
        <v>4.1514030819999999</v>
      </c>
      <c r="H174" s="169">
        <f t="shared" si="4"/>
        <v>1.0979498993395991</v>
      </c>
      <c r="I174" s="169">
        <f t="shared" si="5"/>
        <v>7.0678659127008437E-4</v>
      </c>
      <c r="J174" s="170">
        <v>87.160392000000002</v>
      </c>
      <c r="K174" s="170">
        <v>25.942952381000001</v>
      </c>
    </row>
    <row r="175" spans="1:11">
      <c r="A175" s="168" t="s">
        <v>880</v>
      </c>
      <c r="B175" s="168" t="s">
        <v>2014</v>
      </c>
      <c r="C175" s="168" t="s">
        <v>1832</v>
      </c>
      <c r="D175" s="168" t="s">
        <v>453</v>
      </c>
      <c r="E175" s="168" t="s">
        <v>454</v>
      </c>
      <c r="F175" s="197">
        <v>8.7021383869999998</v>
      </c>
      <c r="G175" s="197">
        <v>12.930747427</v>
      </c>
      <c r="H175" s="169">
        <f t="shared" si="4"/>
        <v>-0.32701969192983138</v>
      </c>
      <c r="I175" s="169">
        <f t="shared" si="5"/>
        <v>7.0619440279518419E-4</v>
      </c>
      <c r="J175" s="170">
        <v>650.74678754000001</v>
      </c>
      <c r="K175" s="170">
        <v>39.725999999999999</v>
      </c>
    </row>
    <row r="176" spans="1:11">
      <c r="A176" s="168" t="s">
        <v>395</v>
      </c>
      <c r="B176" s="168" t="s">
        <v>396</v>
      </c>
      <c r="C176" s="168" t="s">
        <v>1398</v>
      </c>
      <c r="D176" s="168" t="s">
        <v>452</v>
      </c>
      <c r="E176" s="168" t="s">
        <v>454</v>
      </c>
      <c r="F176" s="197">
        <v>8.5618094800000009</v>
      </c>
      <c r="G176" s="197">
        <v>15.121843793</v>
      </c>
      <c r="H176" s="169">
        <f t="shared" si="4"/>
        <v>-0.43381180250232987</v>
      </c>
      <c r="I176" s="169">
        <f t="shared" si="5"/>
        <v>6.9480645603237372E-4</v>
      </c>
      <c r="J176" s="170">
        <v>372.48921337999997</v>
      </c>
      <c r="K176" s="170">
        <v>8.7674285714</v>
      </c>
    </row>
    <row r="177" spans="1:11">
      <c r="A177" s="168" t="s">
        <v>591</v>
      </c>
      <c r="B177" s="168" t="s">
        <v>592</v>
      </c>
      <c r="C177" s="168" t="s">
        <v>1827</v>
      </c>
      <c r="D177" s="168" t="s">
        <v>452</v>
      </c>
      <c r="E177" s="168" t="s">
        <v>2192</v>
      </c>
      <c r="F177" s="197">
        <v>8.3830072399999995</v>
      </c>
      <c r="G177" s="197">
        <v>12.930057590000001</v>
      </c>
      <c r="H177" s="169">
        <f t="shared" si="4"/>
        <v>-0.35166512742500478</v>
      </c>
      <c r="I177" s="169">
        <f t="shared" si="5"/>
        <v>6.8029632812129917E-4</v>
      </c>
      <c r="J177" s="170">
        <v>52.78686501</v>
      </c>
      <c r="K177" s="170">
        <v>32.703857142899999</v>
      </c>
    </row>
    <row r="178" spans="1:11">
      <c r="A178" s="168" t="s">
        <v>1064</v>
      </c>
      <c r="B178" s="168" t="s">
        <v>491</v>
      </c>
      <c r="C178" s="168" t="s">
        <v>1828</v>
      </c>
      <c r="D178" s="168" t="s">
        <v>452</v>
      </c>
      <c r="E178" s="168" t="s">
        <v>2192</v>
      </c>
      <c r="F178" s="197">
        <v>8.3553217400000008</v>
      </c>
      <c r="G178" s="197">
        <v>13.957079310000001</v>
      </c>
      <c r="H178" s="169">
        <f t="shared" si="4"/>
        <v>-0.40135600332846422</v>
      </c>
      <c r="I178" s="169">
        <f t="shared" si="5"/>
        <v>6.7804959929797996E-4</v>
      </c>
      <c r="J178" s="170">
        <v>17.576989649999998</v>
      </c>
      <c r="K178" s="170">
        <v>25.616857142899999</v>
      </c>
    </row>
    <row r="179" spans="1:11">
      <c r="A179" s="168" t="s">
        <v>881</v>
      </c>
      <c r="B179" s="168" t="s">
        <v>878</v>
      </c>
      <c r="C179" s="168" t="s">
        <v>1834</v>
      </c>
      <c r="D179" s="168" t="s">
        <v>453</v>
      </c>
      <c r="E179" s="168" t="s">
        <v>2192</v>
      </c>
      <c r="F179" s="197">
        <v>8.305150320000001</v>
      </c>
      <c r="G179" s="197">
        <v>5.9140776100000005</v>
      </c>
      <c r="H179" s="169">
        <f t="shared" si="4"/>
        <v>0.4043018823352913</v>
      </c>
      <c r="I179" s="169">
        <f t="shared" si="5"/>
        <v>6.7397809705236928E-4</v>
      </c>
      <c r="J179" s="170">
        <v>56.904252530000001</v>
      </c>
      <c r="K179" s="170">
        <v>8.1523809523999997</v>
      </c>
    </row>
    <row r="180" spans="1:11">
      <c r="A180" s="168" t="s">
        <v>613</v>
      </c>
      <c r="B180" s="168" t="s">
        <v>614</v>
      </c>
      <c r="C180" s="168" t="s">
        <v>1398</v>
      </c>
      <c r="D180" s="168" t="s">
        <v>452</v>
      </c>
      <c r="E180" s="168" t="s">
        <v>2192</v>
      </c>
      <c r="F180" s="197">
        <v>8.2642726349999993</v>
      </c>
      <c r="G180" s="197">
        <v>6.0918740599999994</v>
      </c>
      <c r="H180" s="169">
        <f t="shared" si="4"/>
        <v>0.35660595632865077</v>
      </c>
      <c r="I180" s="169">
        <f t="shared" si="5"/>
        <v>6.7066079835376993E-4</v>
      </c>
      <c r="J180" s="170">
        <v>30.15400064</v>
      </c>
      <c r="K180" s="170">
        <v>60.333285714299997</v>
      </c>
    </row>
    <row r="181" spans="1:11">
      <c r="A181" s="168" t="s">
        <v>824</v>
      </c>
      <c r="B181" s="168" t="s">
        <v>825</v>
      </c>
      <c r="C181" s="168" t="s">
        <v>1832</v>
      </c>
      <c r="D181" s="168" t="s">
        <v>453</v>
      </c>
      <c r="E181" s="168" t="s">
        <v>2192</v>
      </c>
      <c r="F181" s="197">
        <v>8.2616519200000003</v>
      </c>
      <c r="G181" s="197">
        <v>6.2899068049999993</v>
      </c>
      <c r="H181" s="169">
        <f t="shared" si="4"/>
        <v>0.31347763585823141</v>
      </c>
      <c r="I181" s="169">
        <f t="shared" si="5"/>
        <v>6.7044812255133901E-4</v>
      </c>
      <c r="J181" s="170">
        <v>80.899882019999993</v>
      </c>
      <c r="K181" s="170">
        <v>25.535809523800001</v>
      </c>
    </row>
    <row r="182" spans="1:11">
      <c r="A182" s="168" t="s">
        <v>1652</v>
      </c>
      <c r="B182" s="168" t="s">
        <v>1653</v>
      </c>
      <c r="C182" s="168" t="s">
        <v>1828</v>
      </c>
      <c r="D182" s="168" t="s">
        <v>452</v>
      </c>
      <c r="E182" s="168" t="s">
        <v>2192</v>
      </c>
      <c r="F182" s="197">
        <v>8.1047445499999995</v>
      </c>
      <c r="G182" s="197">
        <v>4.0293739200000003</v>
      </c>
      <c r="H182" s="169">
        <f t="shared" si="4"/>
        <v>1.0114153491121018</v>
      </c>
      <c r="I182" s="169">
        <f t="shared" si="5"/>
        <v>6.577148032769815E-4</v>
      </c>
      <c r="J182" s="170">
        <v>349.01528812999999</v>
      </c>
      <c r="K182" s="170">
        <v>115.4754285714</v>
      </c>
    </row>
    <row r="183" spans="1:11">
      <c r="A183" s="168" t="s">
        <v>37</v>
      </c>
      <c r="B183" s="168" t="s">
        <v>373</v>
      </c>
      <c r="C183" s="168" t="s">
        <v>1833</v>
      </c>
      <c r="D183" s="168" t="s">
        <v>452</v>
      </c>
      <c r="E183" s="168" t="s">
        <v>454</v>
      </c>
      <c r="F183" s="197">
        <v>8.0264700960000006</v>
      </c>
      <c r="G183" s="197">
        <v>3.63103635</v>
      </c>
      <c r="H183" s="169">
        <f t="shared" si="4"/>
        <v>1.2105176931098476</v>
      </c>
      <c r="I183" s="169">
        <f t="shared" si="5"/>
        <v>6.5136268856236994E-4</v>
      </c>
      <c r="J183" s="170">
        <v>345.87822</v>
      </c>
      <c r="K183" s="170">
        <v>57.31</v>
      </c>
    </row>
    <row r="184" spans="1:11">
      <c r="A184" s="168" t="s">
        <v>1952</v>
      </c>
      <c r="B184" s="168" t="s">
        <v>779</v>
      </c>
      <c r="C184" s="168" t="s">
        <v>1832</v>
      </c>
      <c r="D184" s="168" t="s">
        <v>453</v>
      </c>
      <c r="E184" s="168" t="s">
        <v>454</v>
      </c>
      <c r="F184" s="197">
        <v>7.9104681299999999</v>
      </c>
      <c r="G184" s="197">
        <v>17.878322148999999</v>
      </c>
      <c r="H184" s="169">
        <f t="shared" si="4"/>
        <v>-0.55753856183632633</v>
      </c>
      <c r="I184" s="169">
        <f t="shared" si="5"/>
        <v>6.4194891743402105E-4</v>
      </c>
      <c r="J184" s="170">
        <v>78.080359999999999</v>
      </c>
      <c r="K184" s="170">
        <v>26.693809523799999</v>
      </c>
    </row>
    <row r="185" spans="1:11">
      <c r="A185" s="168" t="s">
        <v>2083</v>
      </c>
      <c r="B185" s="168" t="s">
        <v>1181</v>
      </c>
      <c r="C185" s="168" t="s">
        <v>1833</v>
      </c>
      <c r="D185" s="168" t="s">
        <v>452</v>
      </c>
      <c r="E185" s="168" t="s">
        <v>2192</v>
      </c>
      <c r="F185" s="197">
        <v>7.8144411500000004</v>
      </c>
      <c r="G185" s="197">
        <v>7.8149128299999999</v>
      </c>
      <c r="H185" s="169">
        <f t="shared" si="4"/>
        <v>-6.0356399394390081E-5</v>
      </c>
      <c r="I185" s="169">
        <f t="shared" si="5"/>
        <v>6.3415615285392296E-4</v>
      </c>
      <c r="J185" s="170">
        <v>502.21786592000001</v>
      </c>
      <c r="K185" s="170">
        <v>21.4872857143</v>
      </c>
    </row>
    <row r="186" spans="1:11">
      <c r="A186" s="168" t="s">
        <v>817</v>
      </c>
      <c r="B186" s="168" t="s">
        <v>2003</v>
      </c>
      <c r="C186" s="168" t="s">
        <v>1832</v>
      </c>
      <c r="D186" s="168" t="s">
        <v>453</v>
      </c>
      <c r="E186" s="168" t="s">
        <v>454</v>
      </c>
      <c r="F186" s="197">
        <v>7.8034867070000002</v>
      </c>
      <c r="G186" s="197">
        <v>7.3622815739999998</v>
      </c>
      <c r="H186" s="169">
        <f t="shared" si="4"/>
        <v>5.9927772194712459E-2</v>
      </c>
      <c r="I186" s="169">
        <f t="shared" si="5"/>
        <v>6.3326717982358188E-4</v>
      </c>
      <c r="J186" s="170">
        <v>946.43689907999999</v>
      </c>
      <c r="K186" s="170">
        <v>54.592142857100001</v>
      </c>
    </row>
    <row r="187" spans="1:11">
      <c r="A187" s="168" t="s">
        <v>757</v>
      </c>
      <c r="B187" s="168" t="s">
        <v>758</v>
      </c>
      <c r="C187" s="168" t="s">
        <v>1398</v>
      </c>
      <c r="D187" s="168" t="s">
        <v>452</v>
      </c>
      <c r="E187" s="168" t="s">
        <v>454</v>
      </c>
      <c r="F187" s="197">
        <v>7.7697120289999999</v>
      </c>
      <c r="G187" s="197">
        <v>8.3798474400000007</v>
      </c>
      <c r="H187" s="169">
        <f t="shared" si="4"/>
        <v>-7.2809847120558158E-2</v>
      </c>
      <c r="I187" s="169">
        <f t="shared" si="5"/>
        <v>6.305263030989091E-4</v>
      </c>
      <c r="J187" s="170">
        <v>333.02344636781299</v>
      </c>
      <c r="K187" s="170">
        <v>19.378333333299999</v>
      </c>
    </row>
    <row r="188" spans="1:11">
      <c r="A188" s="168" t="s">
        <v>867</v>
      </c>
      <c r="B188" s="168" t="s">
        <v>287</v>
      </c>
      <c r="C188" s="168" t="s">
        <v>1398</v>
      </c>
      <c r="D188" s="168" t="s">
        <v>452</v>
      </c>
      <c r="E188" s="168" t="s">
        <v>2192</v>
      </c>
      <c r="F188" s="197">
        <v>7.7415189040000003</v>
      </c>
      <c r="G188" s="197">
        <v>15.512855364</v>
      </c>
      <c r="H188" s="169">
        <f t="shared" si="4"/>
        <v>-0.50096105956319281</v>
      </c>
      <c r="I188" s="169">
        <f t="shared" si="5"/>
        <v>6.2823837958093248E-4</v>
      </c>
      <c r="J188" s="170">
        <v>145.54311681000001</v>
      </c>
      <c r="K188" s="170">
        <v>42.357285714299998</v>
      </c>
    </row>
    <row r="189" spans="1:11">
      <c r="A189" s="168" t="s">
        <v>628</v>
      </c>
      <c r="B189" s="168" t="s">
        <v>629</v>
      </c>
      <c r="C189" s="168" t="s">
        <v>1830</v>
      </c>
      <c r="D189" s="168" t="s">
        <v>453</v>
      </c>
      <c r="E189" s="168" t="s">
        <v>454</v>
      </c>
      <c r="F189" s="197">
        <v>7.6859561739999993</v>
      </c>
      <c r="G189" s="197">
        <v>5.0906842649999993</v>
      </c>
      <c r="H189" s="169">
        <f t="shared" si="4"/>
        <v>0.50980806781581078</v>
      </c>
      <c r="I189" s="169">
        <f t="shared" si="5"/>
        <v>6.2372936269507856E-4</v>
      </c>
      <c r="J189" s="170">
        <v>74.843097049999997</v>
      </c>
      <c r="K189" s="170">
        <v>60.572380952400003</v>
      </c>
    </row>
    <row r="190" spans="1:11">
      <c r="A190" s="168" t="s">
        <v>1243</v>
      </c>
      <c r="B190" s="168" t="s">
        <v>638</v>
      </c>
      <c r="C190" s="168" t="s">
        <v>1828</v>
      </c>
      <c r="D190" s="168" t="s">
        <v>452</v>
      </c>
      <c r="E190" s="168" t="s">
        <v>2192</v>
      </c>
      <c r="F190" s="197">
        <v>7.5912505399999999</v>
      </c>
      <c r="G190" s="197">
        <v>4.3983615800000004</v>
      </c>
      <c r="H190" s="169">
        <f t="shared" si="4"/>
        <v>0.72592689389579457</v>
      </c>
      <c r="I190" s="169">
        <f t="shared" si="5"/>
        <v>6.1604382775301406E-4</v>
      </c>
      <c r="J190" s="170">
        <v>82.405379280000005</v>
      </c>
      <c r="K190" s="170">
        <v>28.673809523799999</v>
      </c>
    </row>
    <row r="191" spans="1:11">
      <c r="A191" s="168" t="s">
        <v>1014</v>
      </c>
      <c r="B191" s="168" t="s">
        <v>2051</v>
      </c>
      <c r="C191" s="168" t="s">
        <v>1826</v>
      </c>
      <c r="D191" s="168" t="s">
        <v>452</v>
      </c>
      <c r="E191" s="168" t="s">
        <v>2192</v>
      </c>
      <c r="F191" s="197">
        <v>7.5659432400000002</v>
      </c>
      <c r="G191" s="197">
        <v>3.7729302100000002</v>
      </c>
      <c r="H191" s="169">
        <f t="shared" si="4"/>
        <v>1.0053228707880075</v>
      </c>
      <c r="I191" s="169">
        <f t="shared" si="5"/>
        <v>6.1399009419752881E-4</v>
      </c>
      <c r="J191" s="170">
        <v>127.66795555</v>
      </c>
      <c r="K191" s="170">
        <v>18.480666666699999</v>
      </c>
    </row>
    <row r="192" spans="1:11">
      <c r="A192" s="168" t="s">
        <v>499</v>
      </c>
      <c r="B192" s="168" t="s">
        <v>500</v>
      </c>
      <c r="C192" s="168" t="s">
        <v>1833</v>
      </c>
      <c r="D192" s="168" t="s">
        <v>452</v>
      </c>
      <c r="E192" s="168" t="s">
        <v>454</v>
      </c>
      <c r="F192" s="197">
        <v>7.5448530599999994</v>
      </c>
      <c r="G192" s="197">
        <v>11.801206306999999</v>
      </c>
      <c r="H192" s="169">
        <f t="shared" si="4"/>
        <v>-0.36067103110258336</v>
      </c>
      <c r="I192" s="169">
        <f t="shared" si="5"/>
        <v>6.1227858762206533E-4</v>
      </c>
      <c r="J192" s="170">
        <v>109.874514</v>
      </c>
      <c r="K192" s="170">
        <v>56.033999999999999</v>
      </c>
    </row>
    <row r="193" spans="1:11">
      <c r="A193" s="168" t="s">
        <v>1093</v>
      </c>
      <c r="B193" s="168" t="s">
        <v>783</v>
      </c>
      <c r="C193" s="168" t="s">
        <v>1832</v>
      </c>
      <c r="D193" s="168" t="s">
        <v>453</v>
      </c>
      <c r="E193" s="168" t="s">
        <v>454</v>
      </c>
      <c r="F193" s="197">
        <v>7.4670390749999997</v>
      </c>
      <c r="G193" s="197">
        <v>52.482012320999999</v>
      </c>
      <c r="H193" s="169">
        <f t="shared" si="4"/>
        <v>-0.85772193662604357</v>
      </c>
      <c r="I193" s="169">
        <f t="shared" si="5"/>
        <v>6.0596384080669873E-4</v>
      </c>
      <c r="J193" s="170">
        <v>722.44802976999995</v>
      </c>
      <c r="K193" s="170">
        <v>14.9403333333</v>
      </c>
    </row>
    <row r="194" spans="1:11">
      <c r="A194" s="168" t="s">
        <v>352</v>
      </c>
      <c r="B194" s="168" t="s">
        <v>353</v>
      </c>
      <c r="C194" s="168" t="s">
        <v>1398</v>
      </c>
      <c r="D194" s="168" t="s">
        <v>452</v>
      </c>
      <c r="E194" s="168" t="s">
        <v>2192</v>
      </c>
      <c r="F194" s="197">
        <v>7.2292435399999997</v>
      </c>
      <c r="G194" s="197">
        <v>4.9314228849999999</v>
      </c>
      <c r="H194" s="169">
        <f t="shared" si="4"/>
        <v>0.46595489954619862</v>
      </c>
      <c r="I194" s="169">
        <f t="shared" si="5"/>
        <v>5.8666629940267389E-4</v>
      </c>
      <c r="J194" s="170">
        <v>90.037153500000002</v>
      </c>
      <c r="K194" s="170">
        <v>73.038333333300002</v>
      </c>
    </row>
    <row r="195" spans="1:11">
      <c r="A195" s="168" t="s">
        <v>1144</v>
      </c>
      <c r="B195" s="168" t="s">
        <v>1145</v>
      </c>
      <c r="C195" s="168" t="s">
        <v>1832</v>
      </c>
      <c r="D195" s="168" t="s">
        <v>1693</v>
      </c>
      <c r="E195" s="168" t="s">
        <v>454</v>
      </c>
      <c r="F195" s="197">
        <v>7.181835295</v>
      </c>
      <c r="G195" s="197">
        <v>7.1001385199999998</v>
      </c>
      <c r="H195" s="169">
        <f t="shared" si="4"/>
        <v>1.1506363540636944E-2</v>
      </c>
      <c r="I195" s="169">
        <f t="shared" si="5"/>
        <v>5.8281903384834106E-4</v>
      </c>
      <c r="J195" s="170">
        <v>220.47233029</v>
      </c>
      <c r="K195" s="170">
        <v>59.1658095238</v>
      </c>
    </row>
    <row r="196" spans="1:11">
      <c r="A196" s="168" t="s">
        <v>1078</v>
      </c>
      <c r="B196" s="168" t="s">
        <v>493</v>
      </c>
      <c r="C196" s="168" t="s">
        <v>1828</v>
      </c>
      <c r="D196" s="168" t="s">
        <v>452</v>
      </c>
      <c r="E196" s="168" t="s">
        <v>2192</v>
      </c>
      <c r="F196" s="197">
        <v>7.1788855099999997</v>
      </c>
      <c r="G196" s="197">
        <v>1.3707477699999999</v>
      </c>
      <c r="H196" s="169">
        <f t="shared" si="4"/>
        <v>4.2372038584458176</v>
      </c>
      <c r="I196" s="169">
        <f t="shared" si="5"/>
        <v>5.825796534151866E-4</v>
      </c>
      <c r="J196" s="170">
        <v>26.151464659999998</v>
      </c>
      <c r="K196" s="170">
        <v>24.244714285699999</v>
      </c>
    </row>
    <row r="197" spans="1:11">
      <c r="A197" s="168" t="s">
        <v>1086</v>
      </c>
      <c r="B197" s="168" t="s">
        <v>115</v>
      </c>
      <c r="C197" s="168" t="s">
        <v>1830</v>
      </c>
      <c r="D197" s="168" t="s">
        <v>453</v>
      </c>
      <c r="E197" s="168" t="s">
        <v>454</v>
      </c>
      <c r="F197" s="197">
        <v>7.0757227999999994</v>
      </c>
      <c r="G197" s="197">
        <v>19.994440570000002</v>
      </c>
      <c r="H197" s="169">
        <f t="shared" si="4"/>
        <v>-0.64611549019198189</v>
      </c>
      <c r="I197" s="169">
        <f t="shared" si="5"/>
        <v>5.7420781133002549E-4</v>
      </c>
      <c r="J197" s="170">
        <v>206.67839053999998</v>
      </c>
      <c r="K197" s="170">
        <v>5.8427142856999996</v>
      </c>
    </row>
    <row r="198" spans="1:11">
      <c r="A198" s="168" t="s">
        <v>525</v>
      </c>
      <c r="B198" s="168" t="s">
        <v>526</v>
      </c>
      <c r="C198" s="168" t="s">
        <v>617</v>
      </c>
      <c r="D198" s="168" t="s">
        <v>453</v>
      </c>
      <c r="E198" s="168" t="s">
        <v>454</v>
      </c>
      <c r="F198" s="197">
        <v>7.0721499999999997</v>
      </c>
      <c r="G198" s="197">
        <v>9.1189726049999997</v>
      </c>
      <c r="H198" s="169">
        <f t="shared" si="4"/>
        <v>-0.22445758899173707</v>
      </c>
      <c r="I198" s="169">
        <f t="shared" si="5"/>
        <v>5.7391787209324252E-4</v>
      </c>
      <c r="J198" s="170">
        <v>301.40961223512505</v>
      </c>
      <c r="K198" s="170">
        <v>45.628666666699999</v>
      </c>
    </row>
    <row r="199" spans="1:11">
      <c r="A199" s="168" t="s">
        <v>519</v>
      </c>
      <c r="B199" s="168" t="s">
        <v>520</v>
      </c>
      <c r="C199" s="168" t="s">
        <v>1830</v>
      </c>
      <c r="D199" s="168" t="s">
        <v>453</v>
      </c>
      <c r="E199" s="168" t="s">
        <v>454</v>
      </c>
      <c r="F199" s="197">
        <v>7.06139721</v>
      </c>
      <c r="G199" s="197">
        <v>11.829716130000001</v>
      </c>
      <c r="H199" s="169">
        <f t="shared" ref="H199:H262" si="6">IF(ISERROR(F199/G199-1),"",((F199/G199-1)))</f>
        <v>-0.403079741525463</v>
      </c>
      <c r="I199" s="169">
        <f t="shared" ref="I199:I262" si="7">F199/$F$906</f>
        <v>5.7304526357166634E-4</v>
      </c>
      <c r="J199" s="170">
        <v>25.313758238060384</v>
      </c>
      <c r="K199" s="170">
        <v>17.199666666700001</v>
      </c>
    </row>
    <row r="200" spans="1:11">
      <c r="A200" s="168" t="s">
        <v>1176</v>
      </c>
      <c r="B200" s="168" t="s">
        <v>1177</v>
      </c>
      <c r="C200" s="168" t="s">
        <v>1832</v>
      </c>
      <c r="D200" s="168" t="s">
        <v>453</v>
      </c>
      <c r="E200" s="168" t="s">
        <v>2192</v>
      </c>
      <c r="F200" s="197">
        <v>7.0454889529999996</v>
      </c>
      <c r="G200" s="197">
        <v>8.3076852740000007</v>
      </c>
      <c r="H200" s="169">
        <f t="shared" si="6"/>
        <v>-0.15193116727113043</v>
      </c>
      <c r="I200" s="169">
        <f t="shared" si="7"/>
        <v>5.7175427949947429E-4</v>
      </c>
      <c r="J200" s="170">
        <v>63.639096146999997</v>
      </c>
      <c r="K200" s="170">
        <v>51.209095238099998</v>
      </c>
    </row>
    <row r="201" spans="1:11">
      <c r="A201" s="168" t="s">
        <v>551</v>
      </c>
      <c r="B201" s="168" t="s">
        <v>907</v>
      </c>
      <c r="C201" s="168" t="s">
        <v>1827</v>
      </c>
      <c r="D201" s="168" t="s">
        <v>452</v>
      </c>
      <c r="E201" s="168" t="s">
        <v>2192</v>
      </c>
      <c r="F201" s="197">
        <v>7.037349249</v>
      </c>
      <c r="G201" s="197">
        <v>4.284880577</v>
      </c>
      <c r="H201" s="169">
        <f t="shared" si="6"/>
        <v>0.64236765121867245</v>
      </c>
      <c r="I201" s="169">
        <f t="shared" si="7"/>
        <v>5.710937276730639E-4</v>
      </c>
      <c r="J201" s="170">
        <v>108.46199299</v>
      </c>
      <c r="K201" s="170">
        <v>21.707619047600001</v>
      </c>
    </row>
    <row r="202" spans="1:11">
      <c r="A202" s="168" t="s">
        <v>1274</v>
      </c>
      <c r="B202" s="168" t="s">
        <v>1275</v>
      </c>
      <c r="C202" s="168" t="s">
        <v>1833</v>
      </c>
      <c r="D202" s="168" t="s">
        <v>452</v>
      </c>
      <c r="E202" s="168" t="s">
        <v>454</v>
      </c>
      <c r="F202" s="197">
        <v>7.0039185850000001</v>
      </c>
      <c r="G202" s="197">
        <v>17.776899583999999</v>
      </c>
      <c r="H202" s="169">
        <f t="shared" si="6"/>
        <v>-0.60601011712391972</v>
      </c>
      <c r="I202" s="169">
        <f t="shared" si="7"/>
        <v>5.6838076831197226E-4</v>
      </c>
      <c r="J202" s="170">
        <v>288.59936699999997</v>
      </c>
      <c r="K202" s="170">
        <v>64.495047619000005</v>
      </c>
    </row>
    <row r="203" spans="1:11">
      <c r="A203" s="168" t="s">
        <v>1348</v>
      </c>
      <c r="B203" s="168" t="s">
        <v>1343</v>
      </c>
      <c r="C203" s="168" t="s">
        <v>1827</v>
      </c>
      <c r="D203" s="168" t="s">
        <v>452</v>
      </c>
      <c r="E203" s="168" t="s">
        <v>2192</v>
      </c>
      <c r="F203" s="197">
        <v>6.9934190000000003</v>
      </c>
      <c r="G203" s="197">
        <v>1.7274384599999999</v>
      </c>
      <c r="H203" s="169">
        <f t="shared" si="6"/>
        <v>3.0484330770312944</v>
      </c>
      <c r="I203" s="169">
        <f t="shared" si="7"/>
        <v>5.6752870783799165E-4</v>
      </c>
      <c r="J203" s="170">
        <v>23.337620149999999</v>
      </c>
      <c r="K203" s="170">
        <v>38.234428571400002</v>
      </c>
    </row>
    <row r="204" spans="1:11">
      <c r="A204" s="168" t="s">
        <v>746</v>
      </c>
      <c r="B204" s="168" t="s">
        <v>747</v>
      </c>
      <c r="C204" s="168" t="s">
        <v>1398</v>
      </c>
      <c r="D204" s="168" t="s">
        <v>452</v>
      </c>
      <c r="E204" s="168" t="s">
        <v>2192</v>
      </c>
      <c r="F204" s="197">
        <v>6.9229918269999997</v>
      </c>
      <c r="G204" s="197">
        <v>2.7847901369999999</v>
      </c>
      <c r="H204" s="169">
        <f t="shared" si="6"/>
        <v>1.4860012734956047</v>
      </c>
      <c r="I204" s="169">
        <f t="shared" si="7"/>
        <v>5.6181341428996126E-4</v>
      </c>
      <c r="J204" s="170">
        <v>85.410968109357995</v>
      </c>
      <c r="K204" s="170">
        <v>66.3592857143</v>
      </c>
    </row>
    <row r="205" spans="1:11">
      <c r="A205" s="168" t="s">
        <v>1099</v>
      </c>
      <c r="B205" s="168" t="s">
        <v>1325</v>
      </c>
      <c r="C205" s="168" t="s">
        <v>1832</v>
      </c>
      <c r="D205" s="168" t="s">
        <v>453</v>
      </c>
      <c r="E205" s="168" t="s">
        <v>454</v>
      </c>
      <c r="F205" s="197">
        <v>6.8970386160000006</v>
      </c>
      <c r="G205" s="197">
        <v>5.5461293200000004</v>
      </c>
      <c r="H205" s="169">
        <f t="shared" si="6"/>
        <v>0.2435769557569567</v>
      </c>
      <c r="I205" s="169">
        <f t="shared" si="7"/>
        <v>5.5970726387868518E-4</v>
      </c>
      <c r="J205" s="170">
        <v>192.35320052</v>
      </c>
      <c r="K205" s="170">
        <v>35.635619047600002</v>
      </c>
    </row>
    <row r="206" spans="1:11">
      <c r="A206" s="168" t="s">
        <v>156</v>
      </c>
      <c r="B206" s="168" t="s">
        <v>157</v>
      </c>
      <c r="C206" s="168" t="s">
        <v>1826</v>
      </c>
      <c r="D206" s="168" t="s">
        <v>452</v>
      </c>
      <c r="E206" s="168" t="s">
        <v>2192</v>
      </c>
      <c r="F206" s="197">
        <v>6.8746468399999996</v>
      </c>
      <c r="G206" s="197">
        <v>11.19727872</v>
      </c>
      <c r="H206" s="169">
        <f t="shared" si="6"/>
        <v>-0.38604307243680014</v>
      </c>
      <c r="I206" s="169">
        <f t="shared" si="7"/>
        <v>5.5789013041371207E-4</v>
      </c>
      <c r="J206" s="170">
        <v>389.96590827999995</v>
      </c>
      <c r="K206" s="170">
        <v>24.859761904799999</v>
      </c>
    </row>
    <row r="207" spans="1:11">
      <c r="A207" s="168" t="s">
        <v>254</v>
      </c>
      <c r="B207" s="168" t="s">
        <v>1247</v>
      </c>
      <c r="C207" s="168" t="s">
        <v>1831</v>
      </c>
      <c r="D207" s="168" t="s">
        <v>452</v>
      </c>
      <c r="E207" s="168" t="s">
        <v>2192</v>
      </c>
      <c r="F207" s="197">
        <v>6.8289596599999998</v>
      </c>
      <c r="G207" s="197">
        <v>11.226869499999999</v>
      </c>
      <c r="H207" s="169">
        <f t="shared" si="6"/>
        <v>-0.39173073491234578</v>
      </c>
      <c r="I207" s="169">
        <f t="shared" si="7"/>
        <v>5.5418253242334973E-4</v>
      </c>
      <c r="J207" s="170">
        <v>21.642768827999998</v>
      </c>
      <c r="K207" s="170">
        <v>43.258761904799997</v>
      </c>
    </row>
    <row r="208" spans="1:11">
      <c r="A208" s="168" t="s">
        <v>1943</v>
      </c>
      <c r="B208" s="168" t="s">
        <v>1897</v>
      </c>
      <c r="C208" s="168" t="s">
        <v>1832</v>
      </c>
      <c r="D208" s="168" t="s">
        <v>453</v>
      </c>
      <c r="E208" s="168" t="s">
        <v>454</v>
      </c>
      <c r="F208" s="197">
        <v>6.7736401600000002</v>
      </c>
      <c r="G208" s="197">
        <v>4.6184459800000006</v>
      </c>
      <c r="H208" s="169">
        <f t="shared" si="6"/>
        <v>0.46664921259942926</v>
      </c>
      <c r="I208" s="169">
        <f t="shared" si="7"/>
        <v>5.4969325409564716E-4</v>
      </c>
      <c r="J208" s="170">
        <v>15.4542156515</v>
      </c>
      <c r="K208" s="170">
        <v>34.715714285700003</v>
      </c>
    </row>
    <row r="209" spans="1:11">
      <c r="A209" s="168" t="s">
        <v>1936</v>
      </c>
      <c r="B209" s="168" t="s">
        <v>895</v>
      </c>
      <c r="C209" s="168" t="s">
        <v>1832</v>
      </c>
      <c r="D209" s="168" t="s">
        <v>453</v>
      </c>
      <c r="E209" s="168" t="s">
        <v>2192</v>
      </c>
      <c r="F209" s="197">
        <v>6.7563938190000004</v>
      </c>
      <c r="G209" s="197">
        <v>47.242983159000005</v>
      </c>
      <c r="H209" s="169">
        <f t="shared" si="6"/>
        <v>-0.85698630003400034</v>
      </c>
      <c r="I209" s="169">
        <f t="shared" si="7"/>
        <v>5.4829368206619155E-4</v>
      </c>
      <c r="J209" s="170">
        <v>184.0258176685</v>
      </c>
      <c r="K209" s="170">
        <v>27.397619047599999</v>
      </c>
    </row>
    <row r="210" spans="1:11">
      <c r="A210" s="168" t="s">
        <v>1933</v>
      </c>
      <c r="B210" s="168" t="s">
        <v>892</v>
      </c>
      <c r="C210" s="168" t="s">
        <v>1832</v>
      </c>
      <c r="D210" s="168" t="s">
        <v>453</v>
      </c>
      <c r="E210" s="168" t="s">
        <v>2192</v>
      </c>
      <c r="F210" s="197">
        <v>6.7414190420000004</v>
      </c>
      <c r="G210" s="197">
        <v>3.9874971370000001</v>
      </c>
      <c r="H210" s="169">
        <f t="shared" si="6"/>
        <v>0.69063921813168205</v>
      </c>
      <c r="I210" s="169">
        <f t="shared" si="7"/>
        <v>5.4707845159866601E-4</v>
      </c>
      <c r="J210" s="170">
        <v>31.953677424199999</v>
      </c>
      <c r="K210" s="170">
        <v>31.547095238099999</v>
      </c>
    </row>
    <row r="211" spans="1:11">
      <c r="A211" s="168" t="s">
        <v>1929</v>
      </c>
      <c r="B211" s="168" t="s">
        <v>887</v>
      </c>
      <c r="C211" s="168" t="s">
        <v>1832</v>
      </c>
      <c r="D211" s="168" t="s">
        <v>453</v>
      </c>
      <c r="E211" s="168" t="s">
        <v>2192</v>
      </c>
      <c r="F211" s="197">
        <v>6.7137361589999998</v>
      </c>
      <c r="G211" s="197">
        <v>7.3636528600000002</v>
      </c>
      <c r="H211" s="169">
        <f t="shared" si="6"/>
        <v>-8.826009500398968E-2</v>
      </c>
      <c r="I211" s="169">
        <f t="shared" si="7"/>
        <v>5.4483193514967012E-4</v>
      </c>
      <c r="J211" s="170">
        <v>29.837940619199998</v>
      </c>
      <c r="K211" s="170">
        <v>26.711333333300001</v>
      </c>
    </row>
    <row r="212" spans="1:11">
      <c r="A212" s="168" t="s">
        <v>552</v>
      </c>
      <c r="B212" s="168" t="s">
        <v>952</v>
      </c>
      <c r="C212" s="168" t="s">
        <v>1827</v>
      </c>
      <c r="D212" s="168" t="s">
        <v>452</v>
      </c>
      <c r="E212" s="168" t="s">
        <v>2192</v>
      </c>
      <c r="F212" s="197">
        <v>6.6718716100000002</v>
      </c>
      <c r="G212" s="197">
        <v>7.3797007690000003</v>
      </c>
      <c r="H212" s="169">
        <f t="shared" si="6"/>
        <v>-9.5915699180295633E-2</v>
      </c>
      <c r="I212" s="169">
        <f t="shared" si="7"/>
        <v>5.4143455063743228E-4</v>
      </c>
      <c r="J212" s="170">
        <v>51.73282932</v>
      </c>
      <c r="K212" s="170">
        <v>43.074190476200002</v>
      </c>
    </row>
    <row r="213" spans="1:11">
      <c r="A213" s="168" t="s">
        <v>692</v>
      </c>
      <c r="B213" s="168" t="s">
        <v>693</v>
      </c>
      <c r="C213" s="168" t="s">
        <v>1826</v>
      </c>
      <c r="D213" s="168" t="s">
        <v>452</v>
      </c>
      <c r="E213" s="168" t="s">
        <v>2192</v>
      </c>
      <c r="F213" s="197">
        <v>6.65842592</v>
      </c>
      <c r="G213" s="197">
        <v>1.1910408300000002</v>
      </c>
      <c r="H213" s="169">
        <f t="shared" si="6"/>
        <v>4.5904262492831576</v>
      </c>
      <c r="I213" s="169">
        <f t="shared" si="7"/>
        <v>5.403434083690096E-4</v>
      </c>
      <c r="J213" s="170">
        <v>128.92900215</v>
      </c>
      <c r="K213" s="170">
        <v>61.260047618999998</v>
      </c>
    </row>
    <row r="214" spans="1:11">
      <c r="A214" s="168" t="s">
        <v>1999</v>
      </c>
      <c r="B214" s="168" t="s">
        <v>2000</v>
      </c>
      <c r="C214" s="168" t="s">
        <v>1832</v>
      </c>
      <c r="D214" s="168" t="s">
        <v>453</v>
      </c>
      <c r="E214" s="168" t="s">
        <v>454</v>
      </c>
      <c r="F214" s="197">
        <v>6.5970918260000007</v>
      </c>
      <c r="G214" s="197">
        <v>11.757522417999999</v>
      </c>
      <c r="H214" s="169">
        <f t="shared" si="6"/>
        <v>-0.43890459303736606</v>
      </c>
      <c r="I214" s="169">
        <f t="shared" si="7"/>
        <v>5.3536603476759463E-4</v>
      </c>
      <c r="J214" s="170">
        <v>692.34710676999998</v>
      </c>
      <c r="K214" s="170">
        <v>43.853380952400002</v>
      </c>
    </row>
    <row r="215" spans="1:11">
      <c r="A215" s="168" t="s">
        <v>1344</v>
      </c>
      <c r="B215" s="168" t="s">
        <v>1336</v>
      </c>
      <c r="C215" s="168" t="s">
        <v>1830</v>
      </c>
      <c r="D215" s="168" t="s">
        <v>452</v>
      </c>
      <c r="E215" s="168" t="s">
        <v>2192</v>
      </c>
      <c r="F215" s="197">
        <v>6.5917538779999996</v>
      </c>
      <c r="G215" s="197">
        <v>6.9032753009999999</v>
      </c>
      <c r="H215" s="169">
        <f t="shared" si="6"/>
        <v>-4.5126611560004526E-2</v>
      </c>
      <c r="I215" s="169">
        <f t="shared" si="7"/>
        <v>5.3493285055098371E-4</v>
      </c>
      <c r="J215" s="170">
        <v>7.5202337865423878</v>
      </c>
      <c r="K215" s="170">
        <v>37.226333333299998</v>
      </c>
    </row>
    <row r="216" spans="1:11">
      <c r="A216" s="168" t="s">
        <v>1054</v>
      </c>
      <c r="B216" s="168" t="s">
        <v>229</v>
      </c>
      <c r="C216" s="168" t="s">
        <v>1398</v>
      </c>
      <c r="D216" s="168" t="s">
        <v>452</v>
      </c>
      <c r="E216" s="168" t="s">
        <v>2192</v>
      </c>
      <c r="F216" s="197">
        <v>6.4352630599999996</v>
      </c>
      <c r="G216" s="197">
        <v>9.5342318000000006</v>
      </c>
      <c r="H216" s="169">
        <f t="shared" si="6"/>
        <v>-0.32503601810897875</v>
      </c>
      <c r="I216" s="169">
        <f t="shared" si="7"/>
        <v>5.2223333523121658E-4</v>
      </c>
      <c r="J216" s="170">
        <v>44.075519870000001</v>
      </c>
      <c r="K216" s="170">
        <v>25.201285714299999</v>
      </c>
    </row>
    <row r="217" spans="1:11">
      <c r="A217" s="168" t="s">
        <v>1875</v>
      </c>
      <c r="B217" s="168" t="s">
        <v>216</v>
      </c>
      <c r="C217" s="168" t="s">
        <v>1398</v>
      </c>
      <c r="D217" s="168" t="s">
        <v>452</v>
      </c>
      <c r="E217" s="168" t="s">
        <v>454</v>
      </c>
      <c r="F217" s="197">
        <v>6.3904487789999997</v>
      </c>
      <c r="G217" s="197">
        <v>5.9175538880000005</v>
      </c>
      <c r="H217" s="169">
        <f t="shared" si="6"/>
        <v>7.9913913747193144E-2</v>
      </c>
      <c r="I217" s="169">
        <f t="shared" si="7"/>
        <v>5.18596574586871E-4</v>
      </c>
      <c r="J217" s="170">
        <v>83.149267449999996</v>
      </c>
      <c r="K217" s="170">
        <v>36.385571428600002</v>
      </c>
    </row>
    <row r="218" spans="1:11">
      <c r="A218" s="168" t="s">
        <v>202</v>
      </c>
      <c r="B218" s="168" t="s">
        <v>203</v>
      </c>
      <c r="C218" s="168" t="s">
        <v>1398</v>
      </c>
      <c r="D218" s="168" t="s">
        <v>452</v>
      </c>
      <c r="E218" s="168" t="s">
        <v>2192</v>
      </c>
      <c r="F218" s="197">
        <v>6.3609716199999999</v>
      </c>
      <c r="G218" s="197">
        <v>5.2720151099999999</v>
      </c>
      <c r="H218" s="169">
        <f t="shared" si="6"/>
        <v>0.20655413296036618</v>
      </c>
      <c r="I218" s="169">
        <f t="shared" si="7"/>
        <v>5.1620444936771787E-4</v>
      </c>
      <c r="J218" s="170">
        <v>12.536452070000001</v>
      </c>
      <c r="K218" s="170">
        <v>45.186952380999998</v>
      </c>
    </row>
    <row r="219" spans="1:11">
      <c r="A219" s="168" t="s">
        <v>1023</v>
      </c>
      <c r="B219" s="168" t="s">
        <v>724</v>
      </c>
      <c r="C219" s="168" t="s">
        <v>1832</v>
      </c>
      <c r="D219" s="168" t="s">
        <v>453</v>
      </c>
      <c r="E219" s="168" t="s">
        <v>2192</v>
      </c>
      <c r="F219" s="197">
        <v>6.3542626349999995</v>
      </c>
      <c r="G219" s="197">
        <v>14.909637478</v>
      </c>
      <c r="H219" s="169">
        <f t="shared" si="6"/>
        <v>-0.57381508139442916</v>
      </c>
      <c r="I219" s="169">
        <f t="shared" si="7"/>
        <v>5.1566000299778716E-4</v>
      </c>
      <c r="J219" s="170">
        <v>125.62146159999999</v>
      </c>
      <c r="K219" s="170">
        <v>50.193571428600002</v>
      </c>
    </row>
    <row r="220" spans="1:11">
      <c r="A220" s="168" t="s">
        <v>304</v>
      </c>
      <c r="B220" s="168" t="s">
        <v>312</v>
      </c>
      <c r="C220" s="168" t="s">
        <v>1398</v>
      </c>
      <c r="D220" s="168" t="s">
        <v>452</v>
      </c>
      <c r="E220" s="168" t="s">
        <v>2192</v>
      </c>
      <c r="F220" s="197">
        <v>6.2764417810000008</v>
      </c>
      <c r="G220" s="197">
        <v>11.920156036</v>
      </c>
      <c r="H220" s="169">
        <f t="shared" si="6"/>
        <v>-0.47345976327452821</v>
      </c>
      <c r="I220" s="169">
        <f t="shared" si="7"/>
        <v>5.0934469875054149E-4</v>
      </c>
      <c r="J220" s="170">
        <v>107.001170983652</v>
      </c>
      <c r="K220" s="170">
        <v>107.8000952381</v>
      </c>
    </row>
    <row r="221" spans="1:11">
      <c r="A221" s="168" t="s">
        <v>1050</v>
      </c>
      <c r="B221" s="168" t="s">
        <v>226</v>
      </c>
      <c r="C221" s="168" t="s">
        <v>1398</v>
      </c>
      <c r="D221" s="168" t="s">
        <v>452</v>
      </c>
      <c r="E221" s="168" t="s">
        <v>2192</v>
      </c>
      <c r="F221" s="197">
        <v>6.2474661310000004</v>
      </c>
      <c r="G221" s="197">
        <v>25.852565079999998</v>
      </c>
      <c r="H221" s="169">
        <f t="shared" si="6"/>
        <v>-0.75834250444134266</v>
      </c>
      <c r="I221" s="169">
        <f t="shared" si="7"/>
        <v>5.0699327190149011E-4</v>
      </c>
      <c r="J221" s="170">
        <v>104.37701417</v>
      </c>
      <c r="K221" s="170">
        <v>22.554523809500001</v>
      </c>
    </row>
    <row r="222" spans="1:11">
      <c r="A222" s="168" t="s">
        <v>1887</v>
      </c>
      <c r="B222" s="168" t="s">
        <v>1888</v>
      </c>
      <c r="C222" s="168" t="s">
        <v>1833</v>
      </c>
      <c r="D222" s="168" t="s">
        <v>452</v>
      </c>
      <c r="E222" s="168" t="s">
        <v>454</v>
      </c>
      <c r="F222" s="197">
        <v>6.2455042199999999</v>
      </c>
      <c r="G222" s="197">
        <v>6.1642075499999995</v>
      </c>
      <c r="H222" s="169">
        <f t="shared" si="6"/>
        <v>1.3188503037993904E-2</v>
      </c>
      <c r="I222" s="169">
        <f t="shared" si="7"/>
        <v>5.0683405924531672E-4</v>
      </c>
      <c r="J222" s="170">
        <v>43.381464000000001</v>
      </c>
      <c r="K222" s="170">
        <v>14.6556190476</v>
      </c>
    </row>
    <row r="223" spans="1:11">
      <c r="A223" s="168" t="s">
        <v>1118</v>
      </c>
      <c r="B223" s="168" t="s">
        <v>1265</v>
      </c>
      <c r="C223" s="168" t="s">
        <v>1833</v>
      </c>
      <c r="D223" s="168" t="s">
        <v>452</v>
      </c>
      <c r="E223" s="168" t="s">
        <v>454</v>
      </c>
      <c r="F223" s="197">
        <v>6.2225270259999999</v>
      </c>
      <c r="G223" s="197">
        <v>4.2288443320000004</v>
      </c>
      <c r="H223" s="169">
        <f t="shared" si="6"/>
        <v>0.47144858913666887</v>
      </c>
      <c r="I223" s="169">
        <f t="shared" si="7"/>
        <v>5.04969418041842E-4</v>
      </c>
      <c r="J223" s="170">
        <v>138.07826399999999</v>
      </c>
      <c r="K223" s="170">
        <v>17.238523809499998</v>
      </c>
    </row>
    <row r="224" spans="1:11">
      <c r="A224" s="168" t="s">
        <v>1073</v>
      </c>
      <c r="B224" s="168" t="s">
        <v>486</v>
      </c>
      <c r="C224" s="168" t="s">
        <v>1828</v>
      </c>
      <c r="D224" s="168" t="s">
        <v>452</v>
      </c>
      <c r="E224" s="168" t="s">
        <v>2192</v>
      </c>
      <c r="F224" s="197">
        <v>6.2183941799999998</v>
      </c>
      <c r="G224" s="197">
        <v>21.704514059999997</v>
      </c>
      <c r="H224" s="169">
        <f t="shared" si="6"/>
        <v>-0.71349765478232507</v>
      </c>
      <c r="I224" s="169">
        <f t="shared" si="7"/>
        <v>5.0463403005063581E-4</v>
      </c>
      <c r="J224" s="170">
        <v>15.11775645</v>
      </c>
      <c r="K224" s="170">
        <v>24.9348571429</v>
      </c>
    </row>
    <row r="225" spans="1:11">
      <c r="A225" s="168" t="s">
        <v>830</v>
      </c>
      <c r="B225" s="168" t="s">
        <v>831</v>
      </c>
      <c r="C225" s="168" t="s">
        <v>1832</v>
      </c>
      <c r="D225" s="168" t="s">
        <v>1693</v>
      </c>
      <c r="E225" s="168" t="s">
        <v>454</v>
      </c>
      <c r="F225" s="197">
        <v>6.1116678960000002</v>
      </c>
      <c r="G225" s="197">
        <v>4.981938596</v>
      </c>
      <c r="H225" s="169">
        <f t="shared" si="6"/>
        <v>0.22676499885146328</v>
      </c>
      <c r="I225" s="169">
        <f t="shared" si="7"/>
        <v>4.9597299743541986E-4</v>
      </c>
      <c r="J225" s="170">
        <v>156.39478513</v>
      </c>
      <c r="K225" s="170">
        <v>70.151333333300002</v>
      </c>
    </row>
    <row r="226" spans="1:11">
      <c r="A226" s="168" t="s">
        <v>832</v>
      </c>
      <c r="B226" s="168" t="s">
        <v>833</v>
      </c>
      <c r="C226" s="168" t="s">
        <v>1832</v>
      </c>
      <c r="D226" s="168" t="s">
        <v>453</v>
      </c>
      <c r="E226" s="168" t="s">
        <v>454</v>
      </c>
      <c r="F226" s="197">
        <v>5.9346003200000004</v>
      </c>
      <c r="G226" s="197">
        <v>5.87368589</v>
      </c>
      <c r="H226" s="169">
        <f t="shared" si="6"/>
        <v>1.037073332499916E-2</v>
      </c>
      <c r="I226" s="169">
        <f t="shared" si="7"/>
        <v>4.8160364067197054E-4</v>
      </c>
      <c r="J226" s="170">
        <v>191.08652239</v>
      </c>
      <c r="K226" s="170">
        <v>50.288761904799998</v>
      </c>
    </row>
    <row r="227" spans="1:11">
      <c r="A227" s="168" t="s">
        <v>1951</v>
      </c>
      <c r="B227" s="168" t="s">
        <v>1326</v>
      </c>
      <c r="C227" s="168" t="s">
        <v>1832</v>
      </c>
      <c r="D227" s="168" t="s">
        <v>453</v>
      </c>
      <c r="E227" s="168" t="s">
        <v>454</v>
      </c>
      <c r="F227" s="197">
        <v>5.8483412499999998</v>
      </c>
      <c r="G227" s="197">
        <v>5.4923810250000002</v>
      </c>
      <c r="H227" s="169">
        <f t="shared" si="6"/>
        <v>6.4809819890454534E-2</v>
      </c>
      <c r="I227" s="169">
        <f t="shared" si="7"/>
        <v>4.7460355980502876E-4</v>
      </c>
      <c r="J227" s="170">
        <v>53.9212990316</v>
      </c>
      <c r="K227" s="170">
        <v>29.370619047600002</v>
      </c>
    </row>
    <row r="228" spans="1:11">
      <c r="A228" s="168" t="s">
        <v>16</v>
      </c>
      <c r="B228" s="168" t="s">
        <v>17</v>
      </c>
      <c r="C228" s="168" t="s">
        <v>2081</v>
      </c>
      <c r="D228" s="168" t="s">
        <v>1693</v>
      </c>
      <c r="E228" s="168" t="s">
        <v>454</v>
      </c>
      <c r="F228" s="197">
        <v>5.8271657599999998</v>
      </c>
      <c r="G228" s="197">
        <v>0.52365228000000008</v>
      </c>
      <c r="H228" s="169">
        <f t="shared" si="6"/>
        <v>10.127929701747883</v>
      </c>
      <c r="I228" s="169">
        <f t="shared" si="7"/>
        <v>4.7288513016746002E-4</v>
      </c>
      <c r="J228" s="170">
        <v>142.55768500862516</v>
      </c>
      <c r="K228" s="170">
        <v>31.126809523799999</v>
      </c>
    </row>
    <row r="229" spans="1:11">
      <c r="A229" s="168" t="s">
        <v>44</v>
      </c>
      <c r="B229" s="168" t="s">
        <v>1312</v>
      </c>
      <c r="C229" s="168" t="s">
        <v>1832</v>
      </c>
      <c r="D229" s="168" t="s">
        <v>453</v>
      </c>
      <c r="E229" s="168" t="s">
        <v>454</v>
      </c>
      <c r="F229" s="197">
        <v>5.7554178340000002</v>
      </c>
      <c r="G229" s="197">
        <v>3.7573677700000001</v>
      </c>
      <c r="H229" s="169">
        <f t="shared" si="6"/>
        <v>0.53176856414031581</v>
      </c>
      <c r="I229" s="169">
        <f t="shared" si="7"/>
        <v>4.6706265510442781E-4</v>
      </c>
      <c r="J229" s="170">
        <v>64.957333074399997</v>
      </c>
      <c r="K229" s="170">
        <v>91.262095238100002</v>
      </c>
    </row>
    <row r="230" spans="1:11">
      <c r="A230" s="168" t="s">
        <v>285</v>
      </c>
      <c r="B230" s="168" t="s">
        <v>286</v>
      </c>
      <c r="C230" s="168" t="s">
        <v>1398</v>
      </c>
      <c r="D230" s="168" t="s">
        <v>452</v>
      </c>
      <c r="E230" s="168" t="s">
        <v>2192</v>
      </c>
      <c r="F230" s="197">
        <v>5.7218858099999999</v>
      </c>
      <c r="G230" s="197">
        <v>10.141490408999999</v>
      </c>
      <c r="H230" s="169">
        <f t="shared" si="6"/>
        <v>-0.43579438729023989</v>
      </c>
      <c r="I230" s="169">
        <f t="shared" si="7"/>
        <v>4.6434147019445564E-4</v>
      </c>
      <c r="J230" s="170">
        <v>279.13691944999999</v>
      </c>
      <c r="K230" s="170">
        <v>13.247999999999999</v>
      </c>
    </row>
    <row r="231" spans="1:11">
      <c r="A231" s="168" t="s">
        <v>1067</v>
      </c>
      <c r="B231" s="168" t="s">
        <v>488</v>
      </c>
      <c r="C231" s="168" t="s">
        <v>1828</v>
      </c>
      <c r="D231" s="168" t="s">
        <v>452</v>
      </c>
      <c r="E231" s="168" t="s">
        <v>2192</v>
      </c>
      <c r="F231" s="197">
        <v>5.7109560400000001</v>
      </c>
      <c r="G231" s="197">
        <v>16.603236079999999</v>
      </c>
      <c r="H231" s="169">
        <f t="shared" si="6"/>
        <v>-0.65603355800744589</v>
      </c>
      <c r="I231" s="169">
        <f t="shared" si="7"/>
        <v>4.6345449942306808E-4</v>
      </c>
      <c r="J231" s="170">
        <v>76.828656390000006</v>
      </c>
      <c r="K231" s="170">
        <v>27.6756666667</v>
      </c>
    </row>
    <row r="232" spans="1:11">
      <c r="A232" s="168" t="s">
        <v>1114</v>
      </c>
      <c r="B232" s="168" t="s">
        <v>1261</v>
      </c>
      <c r="C232" s="168" t="s">
        <v>1833</v>
      </c>
      <c r="D232" s="168" t="s">
        <v>452</v>
      </c>
      <c r="E232" s="168" t="s">
        <v>454</v>
      </c>
      <c r="F232" s="197">
        <v>5.6758525899999999</v>
      </c>
      <c r="G232" s="197">
        <v>2.9846670710000001</v>
      </c>
      <c r="H232" s="169">
        <f t="shared" si="6"/>
        <v>0.90167025500044451</v>
      </c>
      <c r="I232" s="169">
        <f t="shared" si="7"/>
        <v>4.6060579042691679E-4</v>
      </c>
      <c r="J232" s="170">
        <v>230.46310399999999</v>
      </c>
      <c r="K232" s="170">
        <v>16.4507619048</v>
      </c>
    </row>
    <row r="233" spans="1:11">
      <c r="A233" s="168" t="s">
        <v>146</v>
      </c>
      <c r="B233" s="168" t="s">
        <v>147</v>
      </c>
      <c r="C233" s="168" t="s">
        <v>1826</v>
      </c>
      <c r="D233" s="168" t="s">
        <v>452</v>
      </c>
      <c r="E233" s="168" t="s">
        <v>2192</v>
      </c>
      <c r="F233" s="197">
        <v>5.6552278200000003</v>
      </c>
      <c r="G233" s="197">
        <v>7.6332609800000002</v>
      </c>
      <c r="H233" s="169">
        <f t="shared" si="6"/>
        <v>-0.25913343788227183</v>
      </c>
      <c r="I233" s="169">
        <f t="shared" si="7"/>
        <v>4.5893205272186068E-4</v>
      </c>
      <c r="J233" s="170">
        <v>249.76895171999999</v>
      </c>
      <c r="K233" s="170">
        <v>15.7002857143</v>
      </c>
    </row>
    <row r="234" spans="1:11">
      <c r="A234" s="168" t="s">
        <v>1084</v>
      </c>
      <c r="B234" s="168" t="s">
        <v>117</v>
      </c>
      <c r="C234" s="168" t="s">
        <v>1830</v>
      </c>
      <c r="D234" s="168" t="s">
        <v>453</v>
      </c>
      <c r="E234" s="168" t="s">
        <v>454</v>
      </c>
      <c r="F234" s="197">
        <v>5.6024114100000002</v>
      </c>
      <c r="G234" s="197">
        <v>1.10821696</v>
      </c>
      <c r="H234" s="169">
        <f t="shared" si="6"/>
        <v>4.0553380901154954</v>
      </c>
      <c r="I234" s="169">
        <f t="shared" si="7"/>
        <v>4.5464590471329126E-4</v>
      </c>
      <c r="J234" s="170">
        <v>33.022031839999997</v>
      </c>
      <c r="K234" s="170">
        <v>20.890142857099999</v>
      </c>
    </row>
    <row r="235" spans="1:11">
      <c r="A235" s="168" t="s">
        <v>1394</v>
      </c>
      <c r="B235" s="168" t="s">
        <v>897</v>
      </c>
      <c r="C235" s="168" t="s">
        <v>1832</v>
      </c>
      <c r="D235" s="168" t="s">
        <v>453</v>
      </c>
      <c r="E235" s="168" t="s">
        <v>2192</v>
      </c>
      <c r="F235" s="197">
        <v>5.5772633300000001</v>
      </c>
      <c r="G235" s="197">
        <v>3.0869294389999999</v>
      </c>
      <c r="H235" s="169">
        <f t="shared" si="6"/>
        <v>0.80673495789613359</v>
      </c>
      <c r="I235" s="169">
        <f t="shared" si="7"/>
        <v>4.5260509215122303E-4</v>
      </c>
      <c r="J235" s="170">
        <v>44.728713312099998</v>
      </c>
      <c r="K235" s="170">
        <v>68.738190476200003</v>
      </c>
    </row>
    <row r="236" spans="1:11">
      <c r="A236" s="168" t="s">
        <v>40</v>
      </c>
      <c r="B236" s="168" t="s">
        <v>750</v>
      </c>
      <c r="C236" s="168" t="s">
        <v>1398</v>
      </c>
      <c r="D236" s="168" t="s">
        <v>452</v>
      </c>
      <c r="E236" s="168" t="s">
        <v>2192</v>
      </c>
      <c r="F236" s="197">
        <v>5.5743167900000001</v>
      </c>
      <c r="G236" s="197">
        <v>3.4648050399999999</v>
      </c>
      <c r="H236" s="169">
        <f t="shared" si="6"/>
        <v>0.60883995654774292</v>
      </c>
      <c r="I236" s="169">
        <f t="shared" si="7"/>
        <v>4.5236597505573758E-4</v>
      </c>
      <c r="J236" s="170">
        <v>123.14850533172699</v>
      </c>
      <c r="K236" s="170">
        <v>57.917666666700001</v>
      </c>
    </row>
    <row r="237" spans="1:11">
      <c r="A237" s="168" t="s">
        <v>1147</v>
      </c>
      <c r="B237" s="168" t="s">
        <v>1148</v>
      </c>
      <c r="C237" s="168" t="s">
        <v>1832</v>
      </c>
      <c r="D237" s="168" t="s">
        <v>453</v>
      </c>
      <c r="E237" s="168" t="s">
        <v>454</v>
      </c>
      <c r="F237" s="197">
        <v>5.5483132900000003</v>
      </c>
      <c r="G237" s="197">
        <v>6.6673444800000006</v>
      </c>
      <c r="H237" s="169">
        <f t="shared" si="6"/>
        <v>-0.16783761411409781</v>
      </c>
      <c r="I237" s="169">
        <f t="shared" si="7"/>
        <v>4.5025574360038433E-4</v>
      </c>
      <c r="J237" s="170">
        <v>232.70214396</v>
      </c>
      <c r="K237" s="170">
        <v>45.284190476200003</v>
      </c>
    </row>
    <row r="238" spans="1:11">
      <c r="A238" s="168" t="s">
        <v>148</v>
      </c>
      <c r="B238" s="168" t="s">
        <v>149</v>
      </c>
      <c r="C238" s="168" t="s">
        <v>1826</v>
      </c>
      <c r="D238" s="168" t="s">
        <v>452</v>
      </c>
      <c r="E238" s="168" t="s">
        <v>2192</v>
      </c>
      <c r="F238" s="197">
        <v>5.4927492500000001</v>
      </c>
      <c r="G238" s="197">
        <v>5.1638527099999996</v>
      </c>
      <c r="H238" s="169">
        <f t="shared" si="6"/>
        <v>6.3692083889821172E-2</v>
      </c>
      <c r="I238" s="169">
        <f t="shared" si="7"/>
        <v>4.4574662040564099E-4</v>
      </c>
      <c r="J238" s="170">
        <v>144.76184925000001</v>
      </c>
      <c r="K238" s="170">
        <v>21.501761904799999</v>
      </c>
    </row>
    <row r="239" spans="1:11">
      <c r="A239" s="168" t="s">
        <v>1043</v>
      </c>
      <c r="B239" s="168" t="s">
        <v>220</v>
      </c>
      <c r="C239" s="168" t="s">
        <v>1398</v>
      </c>
      <c r="D239" s="168" t="s">
        <v>452</v>
      </c>
      <c r="E239" s="168" t="s">
        <v>2192</v>
      </c>
      <c r="F239" s="197">
        <v>5.4137784</v>
      </c>
      <c r="G239" s="197">
        <v>9.7703896599999993</v>
      </c>
      <c r="H239" s="169">
        <f t="shared" si="6"/>
        <v>-0.44589943816017663</v>
      </c>
      <c r="I239" s="169">
        <f t="shared" si="7"/>
        <v>4.3933799188540393E-4</v>
      </c>
      <c r="J239" s="170">
        <v>54.554512600000002</v>
      </c>
      <c r="K239" s="170">
        <v>30.510571428599999</v>
      </c>
    </row>
    <row r="240" spans="1:11">
      <c r="A240" s="168" t="s">
        <v>1048</v>
      </c>
      <c r="B240" s="168" t="s">
        <v>224</v>
      </c>
      <c r="C240" s="168" t="s">
        <v>1398</v>
      </c>
      <c r="D240" s="168" t="s">
        <v>452</v>
      </c>
      <c r="E240" s="168" t="s">
        <v>2192</v>
      </c>
      <c r="F240" s="197">
        <v>5.4105383300000005</v>
      </c>
      <c r="G240" s="197">
        <v>17.25334518</v>
      </c>
      <c r="H240" s="169">
        <f t="shared" si="6"/>
        <v>-0.68640641721630469</v>
      </c>
      <c r="I240" s="169">
        <f t="shared" si="7"/>
        <v>4.3907505429502012E-4</v>
      </c>
      <c r="J240" s="170">
        <v>32.14463318</v>
      </c>
      <c r="K240" s="170">
        <v>36.077761904799999</v>
      </c>
    </row>
    <row r="241" spans="1:244">
      <c r="A241" s="168" t="s">
        <v>1216</v>
      </c>
      <c r="B241" s="168" t="s">
        <v>797</v>
      </c>
      <c r="C241" s="168" t="s">
        <v>1398</v>
      </c>
      <c r="D241" s="168" t="s">
        <v>452</v>
      </c>
      <c r="E241" s="168" t="s">
        <v>2192</v>
      </c>
      <c r="F241" s="197">
        <v>5.2784829029999996</v>
      </c>
      <c r="G241" s="197">
        <v>18.54244117</v>
      </c>
      <c r="H241" s="169">
        <f t="shared" si="6"/>
        <v>-0.71532966697286282</v>
      </c>
      <c r="I241" s="169">
        <f t="shared" si="7"/>
        <v>4.2835851552502723E-4</v>
      </c>
      <c r="J241" s="170">
        <v>16.973459350000002</v>
      </c>
      <c r="K241" s="170">
        <v>15.1988095238</v>
      </c>
    </row>
    <row r="242" spans="1:244" s="154" customFormat="1">
      <c r="A242" s="168" t="s">
        <v>240</v>
      </c>
      <c r="B242" s="168" t="s">
        <v>241</v>
      </c>
      <c r="C242" s="168" t="s">
        <v>1398</v>
      </c>
      <c r="D242" s="168" t="s">
        <v>452</v>
      </c>
      <c r="E242" s="168" t="s">
        <v>2192</v>
      </c>
      <c r="F242" s="197">
        <v>5.2573929100000001</v>
      </c>
      <c r="G242" s="197">
        <v>6.9028636299999997</v>
      </c>
      <c r="H242" s="169">
        <f t="shared" si="6"/>
        <v>-0.23837508723897527</v>
      </c>
      <c r="I242" s="169">
        <f t="shared" si="7"/>
        <v>4.2664702412495496E-4</v>
      </c>
      <c r="J242" s="170">
        <v>148.84010981287</v>
      </c>
      <c r="K242" s="170">
        <v>180.44347619050001</v>
      </c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  <c r="AS242" s="155"/>
      <c r="AT242" s="155"/>
      <c r="AU242" s="155"/>
      <c r="AV242" s="155"/>
      <c r="AW242" s="155"/>
      <c r="AX242" s="155"/>
      <c r="AY242" s="155"/>
      <c r="AZ242" s="155"/>
      <c r="BA242" s="155"/>
      <c r="BB242" s="155"/>
      <c r="BC242" s="155"/>
      <c r="BD242" s="155"/>
      <c r="BE242" s="155"/>
      <c r="BF242" s="155"/>
      <c r="BG242" s="155"/>
      <c r="BH242" s="155"/>
      <c r="BI242" s="155"/>
      <c r="BJ242" s="155"/>
      <c r="BK242" s="155"/>
      <c r="BL242" s="155"/>
      <c r="BM242" s="155"/>
      <c r="BN242" s="155"/>
      <c r="BO242" s="155"/>
      <c r="BP242" s="155"/>
      <c r="BQ242" s="155"/>
      <c r="BR242" s="155"/>
      <c r="BS242" s="155"/>
      <c r="BT242" s="155"/>
      <c r="BU242" s="155"/>
      <c r="BV242" s="155"/>
      <c r="BW242" s="155"/>
      <c r="BX242" s="155"/>
      <c r="BY242" s="155"/>
      <c r="BZ242" s="155"/>
      <c r="CA242" s="155"/>
      <c r="CB242" s="155"/>
      <c r="CC242" s="155"/>
      <c r="CD242" s="155"/>
      <c r="CE242" s="155"/>
      <c r="CF242" s="155"/>
      <c r="CG242" s="155"/>
      <c r="CH242" s="155"/>
      <c r="CI242" s="155"/>
      <c r="CJ242" s="155"/>
      <c r="CK242" s="155"/>
      <c r="CL242" s="155"/>
      <c r="CM242" s="155"/>
      <c r="CN242" s="155"/>
      <c r="CO242" s="155"/>
      <c r="CP242" s="155"/>
      <c r="CQ242" s="155"/>
      <c r="CR242" s="155"/>
      <c r="CS242" s="155"/>
      <c r="CT242" s="155"/>
      <c r="CU242" s="155"/>
      <c r="CV242" s="155"/>
      <c r="CW242" s="155"/>
      <c r="CX242" s="155"/>
      <c r="CY242" s="155"/>
      <c r="CZ242" s="155"/>
      <c r="DA242" s="155"/>
      <c r="DB242" s="155"/>
      <c r="DC242" s="155"/>
      <c r="DD242" s="155"/>
      <c r="DE242" s="155"/>
      <c r="DF242" s="155"/>
      <c r="DG242" s="155"/>
      <c r="DH242" s="155"/>
      <c r="DI242" s="155"/>
      <c r="DJ242" s="155"/>
      <c r="DK242" s="155"/>
      <c r="DL242" s="155"/>
      <c r="DM242" s="155"/>
      <c r="DN242" s="155"/>
      <c r="DO242" s="155"/>
      <c r="DP242" s="155"/>
      <c r="DQ242" s="155"/>
      <c r="DR242" s="155"/>
      <c r="DS242" s="155"/>
      <c r="DT242" s="155"/>
      <c r="DU242" s="155"/>
      <c r="DV242" s="155"/>
      <c r="DW242" s="155"/>
      <c r="DX242" s="155"/>
      <c r="DY242" s="155"/>
      <c r="DZ242" s="155"/>
      <c r="EA242" s="155"/>
      <c r="EB242" s="155"/>
      <c r="EC242" s="155"/>
      <c r="ED242" s="155"/>
      <c r="EE242" s="155"/>
      <c r="EF242" s="155"/>
      <c r="EG242" s="155"/>
      <c r="EH242" s="155"/>
      <c r="EI242" s="155"/>
      <c r="EJ242" s="155"/>
      <c r="EK242" s="155"/>
      <c r="EL242" s="155"/>
      <c r="EM242" s="155"/>
      <c r="EN242" s="155"/>
      <c r="EO242" s="155"/>
      <c r="EP242" s="155"/>
      <c r="EQ242" s="155"/>
      <c r="ER242" s="155"/>
      <c r="ES242" s="155"/>
      <c r="ET242" s="155"/>
      <c r="EU242" s="155"/>
      <c r="EV242" s="155"/>
      <c r="EW242" s="155"/>
      <c r="EX242" s="155"/>
      <c r="EY242" s="155"/>
      <c r="EZ242" s="155"/>
      <c r="FA242" s="155"/>
      <c r="FB242" s="155"/>
      <c r="FC242" s="155"/>
      <c r="FD242" s="155"/>
      <c r="FE242" s="155"/>
      <c r="FF242" s="155"/>
      <c r="FG242" s="155"/>
      <c r="FH242" s="155"/>
      <c r="FI242" s="155"/>
      <c r="FJ242" s="155"/>
      <c r="FK242" s="155"/>
      <c r="FL242" s="155"/>
      <c r="FM242" s="155"/>
      <c r="FN242" s="155"/>
      <c r="FO242" s="155"/>
      <c r="FP242" s="155"/>
      <c r="FQ242" s="155"/>
      <c r="FR242" s="155"/>
      <c r="FS242" s="155"/>
      <c r="FT242" s="155"/>
      <c r="FU242" s="155"/>
      <c r="FV242" s="155"/>
      <c r="FW242" s="155"/>
      <c r="FX242" s="155"/>
      <c r="FY242" s="155"/>
      <c r="FZ242" s="155"/>
      <c r="GA242" s="155"/>
      <c r="GB242" s="155"/>
      <c r="GC242" s="155"/>
      <c r="GD242" s="155"/>
      <c r="GE242" s="155"/>
      <c r="GF242" s="155"/>
      <c r="GG242" s="155"/>
      <c r="GH242" s="155"/>
      <c r="GI242" s="155"/>
      <c r="GJ242" s="155"/>
      <c r="GK242" s="155"/>
      <c r="GL242" s="155"/>
      <c r="GM242" s="155"/>
      <c r="GN242" s="155"/>
      <c r="GO242" s="155"/>
      <c r="GP242" s="155"/>
      <c r="GQ242" s="155"/>
      <c r="GR242" s="155"/>
      <c r="GS242" s="155"/>
      <c r="GT242" s="155"/>
      <c r="GU242" s="155"/>
      <c r="GV242" s="155"/>
      <c r="GW242" s="155"/>
      <c r="GX242" s="155"/>
      <c r="GY242" s="155"/>
      <c r="GZ242" s="155"/>
      <c r="HA242" s="155"/>
      <c r="HB242" s="155"/>
      <c r="HC242" s="155"/>
      <c r="HD242" s="155"/>
      <c r="HE242" s="155"/>
      <c r="HF242" s="155"/>
      <c r="HG242" s="155"/>
      <c r="HH242" s="155"/>
      <c r="HI242" s="155"/>
      <c r="HJ242" s="155"/>
      <c r="HK242" s="155"/>
      <c r="HL242" s="155"/>
      <c r="HM242" s="155"/>
      <c r="HN242" s="155"/>
      <c r="HO242" s="155"/>
      <c r="HP242" s="155"/>
      <c r="HQ242" s="155"/>
      <c r="HR242" s="155"/>
      <c r="HS242" s="155"/>
      <c r="HT242" s="155"/>
      <c r="HU242" s="155"/>
      <c r="HV242" s="155"/>
      <c r="HW242" s="155"/>
      <c r="HX242" s="155"/>
      <c r="HY242" s="155"/>
      <c r="HZ242" s="155"/>
      <c r="IA242" s="155"/>
      <c r="IB242" s="155"/>
      <c r="IC242" s="155"/>
      <c r="ID242" s="155"/>
      <c r="IE242" s="155"/>
      <c r="IF242" s="155"/>
      <c r="IG242" s="155"/>
      <c r="IH242" s="155"/>
      <c r="II242" s="155"/>
      <c r="IJ242" s="155"/>
    </row>
    <row r="243" spans="1:244">
      <c r="A243" s="168" t="s">
        <v>791</v>
      </c>
      <c r="B243" s="168" t="s">
        <v>191</v>
      </c>
      <c r="C243" s="168" t="s">
        <v>2081</v>
      </c>
      <c r="D243" s="168" t="s">
        <v>453</v>
      </c>
      <c r="E243" s="168" t="s">
        <v>454</v>
      </c>
      <c r="F243" s="197">
        <v>5.1633225559999998</v>
      </c>
      <c r="G243" s="197">
        <v>15.599197919</v>
      </c>
      <c r="H243" s="169">
        <f t="shared" si="6"/>
        <v>-0.66900076639767392</v>
      </c>
      <c r="I243" s="169">
        <f t="shared" si="7"/>
        <v>4.1901304331364042E-4</v>
      </c>
      <c r="J243" s="170">
        <v>849.27229991349986</v>
      </c>
      <c r="K243" s="170">
        <v>50.604285714299998</v>
      </c>
    </row>
    <row r="244" spans="1:244">
      <c r="A244" s="168" t="s">
        <v>7</v>
      </c>
      <c r="B244" s="168" t="s">
        <v>121</v>
      </c>
      <c r="C244" s="168" t="s">
        <v>1833</v>
      </c>
      <c r="D244" s="168" t="s">
        <v>452</v>
      </c>
      <c r="E244" s="168" t="s">
        <v>454</v>
      </c>
      <c r="F244" s="197">
        <v>4.9579302400000005</v>
      </c>
      <c r="G244" s="197">
        <v>4.7976061760000004</v>
      </c>
      <c r="H244" s="169">
        <f t="shared" si="6"/>
        <v>3.341751242568014E-2</v>
      </c>
      <c r="I244" s="169">
        <f t="shared" si="7"/>
        <v>4.0234508223489882E-4</v>
      </c>
      <c r="J244" s="170">
        <v>157.79415399999999</v>
      </c>
      <c r="K244" s="170">
        <v>55.7642380952</v>
      </c>
    </row>
    <row r="245" spans="1:244">
      <c r="A245" s="168" t="s">
        <v>1107</v>
      </c>
      <c r="B245" s="168" t="s">
        <v>1254</v>
      </c>
      <c r="C245" s="168" t="s">
        <v>1833</v>
      </c>
      <c r="D245" s="168" t="s">
        <v>452</v>
      </c>
      <c r="E245" s="168" t="s">
        <v>454</v>
      </c>
      <c r="F245" s="197">
        <v>4.906173366</v>
      </c>
      <c r="G245" s="197">
        <v>7.7153477730000004</v>
      </c>
      <c r="H245" s="169">
        <f t="shared" si="6"/>
        <v>-0.36410211044935104</v>
      </c>
      <c r="I245" s="169">
        <f t="shared" si="7"/>
        <v>3.9814491750532179E-4</v>
      </c>
      <c r="J245" s="170">
        <v>16.956875</v>
      </c>
      <c r="K245" s="170">
        <v>28.2399047619</v>
      </c>
    </row>
    <row r="246" spans="1:244">
      <c r="A246" s="168" t="s">
        <v>1944</v>
      </c>
      <c r="B246" s="168" t="s">
        <v>1898</v>
      </c>
      <c r="C246" s="168" t="s">
        <v>1832</v>
      </c>
      <c r="D246" s="168" t="s">
        <v>453</v>
      </c>
      <c r="E246" s="168" t="s">
        <v>454</v>
      </c>
      <c r="F246" s="197">
        <v>4.8952226730000001</v>
      </c>
      <c r="G246" s="197">
        <v>6.3372490990000001</v>
      </c>
      <c r="H246" s="169">
        <f t="shared" si="6"/>
        <v>-0.22754769513913342</v>
      </c>
      <c r="I246" s="169">
        <f t="shared" si="7"/>
        <v>3.9725624879432067E-4</v>
      </c>
      <c r="J246" s="170">
        <v>87.672492195199993</v>
      </c>
      <c r="K246" s="170">
        <v>35.804428571400003</v>
      </c>
    </row>
    <row r="247" spans="1:244">
      <c r="A247" s="168" t="s">
        <v>518</v>
      </c>
      <c r="B247" s="168" t="s">
        <v>816</v>
      </c>
      <c r="C247" s="168" t="s">
        <v>1398</v>
      </c>
      <c r="D247" s="168" t="s">
        <v>452</v>
      </c>
      <c r="E247" s="168" t="s">
        <v>2192</v>
      </c>
      <c r="F247" s="197">
        <v>4.8695228589999999</v>
      </c>
      <c r="G247" s="197">
        <v>3.4016423900000001</v>
      </c>
      <c r="H247" s="169">
        <f t="shared" si="6"/>
        <v>0.43152110089973328</v>
      </c>
      <c r="I247" s="169">
        <f t="shared" si="7"/>
        <v>3.951706620117903E-4</v>
      </c>
      <c r="J247" s="170">
        <v>88.957417875560992</v>
      </c>
      <c r="K247" s="170">
        <v>58.197142857099998</v>
      </c>
    </row>
    <row r="248" spans="1:244">
      <c r="A248" s="168" t="s">
        <v>160</v>
      </c>
      <c r="B248" s="168" t="s">
        <v>161</v>
      </c>
      <c r="C248" s="168" t="s">
        <v>1826</v>
      </c>
      <c r="D248" s="168" t="s">
        <v>452</v>
      </c>
      <c r="E248" s="168" t="s">
        <v>2192</v>
      </c>
      <c r="F248" s="197">
        <v>4.8259202199999995</v>
      </c>
      <c r="G248" s="197">
        <v>0.7834643</v>
      </c>
      <c r="H248" s="169">
        <f t="shared" si="6"/>
        <v>5.1597193643666976</v>
      </c>
      <c r="I248" s="169">
        <f t="shared" si="7"/>
        <v>3.9163222832577825E-4</v>
      </c>
      <c r="J248" s="170">
        <v>38.503245679999999</v>
      </c>
      <c r="K248" s="170">
        <v>20.1349047619</v>
      </c>
    </row>
    <row r="249" spans="1:244">
      <c r="A249" s="168" t="s">
        <v>1934</v>
      </c>
      <c r="B249" s="168" t="s">
        <v>893</v>
      </c>
      <c r="C249" s="168" t="s">
        <v>1832</v>
      </c>
      <c r="D249" s="168" t="s">
        <v>453</v>
      </c>
      <c r="E249" s="168" t="s">
        <v>2192</v>
      </c>
      <c r="F249" s="197">
        <v>4.7408272800000004</v>
      </c>
      <c r="G249" s="197">
        <v>3.3205866299999998</v>
      </c>
      <c r="H249" s="169">
        <f t="shared" si="6"/>
        <v>0.42770775415668072</v>
      </c>
      <c r="I249" s="169">
        <f t="shared" si="7"/>
        <v>3.8472678103535635E-4</v>
      </c>
      <c r="J249" s="170">
        <v>35.626987789099999</v>
      </c>
      <c r="K249" s="170">
        <v>34.140142857100003</v>
      </c>
    </row>
    <row r="250" spans="1:244">
      <c r="A250" s="168" t="s">
        <v>879</v>
      </c>
      <c r="B250" s="168" t="s">
        <v>346</v>
      </c>
      <c r="C250" s="168" t="s">
        <v>1832</v>
      </c>
      <c r="D250" s="168" t="s">
        <v>1693</v>
      </c>
      <c r="E250" s="168" t="s">
        <v>454</v>
      </c>
      <c r="F250" s="197">
        <v>4.7075873809999997</v>
      </c>
      <c r="G250" s="197">
        <v>11.366355869000001</v>
      </c>
      <c r="H250" s="169">
        <f t="shared" si="6"/>
        <v>-0.58583142783350417</v>
      </c>
      <c r="I250" s="169">
        <f t="shared" si="7"/>
        <v>3.8202930260196978E-4</v>
      </c>
      <c r="J250" s="170">
        <v>835.55108860999997</v>
      </c>
      <c r="K250" s="170">
        <v>76.3704761905</v>
      </c>
    </row>
    <row r="251" spans="1:244">
      <c r="A251" s="168" t="s">
        <v>1927</v>
      </c>
      <c r="B251" s="168" t="s">
        <v>884</v>
      </c>
      <c r="C251" s="168" t="s">
        <v>1832</v>
      </c>
      <c r="D251" s="168" t="s">
        <v>453</v>
      </c>
      <c r="E251" s="168" t="s">
        <v>2192</v>
      </c>
      <c r="F251" s="197">
        <v>4.6943185969999996</v>
      </c>
      <c r="G251" s="197">
        <v>4.5985967270000003</v>
      </c>
      <c r="H251" s="169">
        <f t="shared" si="6"/>
        <v>2.0815452122161959E-2</v>
      </c>
      <c r="I251" s="169">
        <f t="shared" si="7"/>
        <v>3.8095251657812342E-4</v>
      </c>
      <c r="J251" s="170">
        <v>15.499182153000001</v>
      </c>
      <c r="K251" s="170">
        <v>31.076047619000001</v>
      </c>
    </row>
    <row r="252" spans="1:244">
      <c r="A252" s="168" t="s">
        <v>47</v>
      </c>
      <c r="B252" s="168" t="s">
        <v>120</v>
      </c>
      <c r="C252" s="168" t="s">
        <v>1833</v>
      </c>
      <c r="D252" s="168" t="s">
        <v>452</v>
      </c>
      <c r="E252" s="168" t="s">
        <v>454</v>
      </c>
      <c r="F252" s="197">
        <v>4.6662365999999995</v>
      </c>
      <c r="G252" s="197">
        <v>2.9024987400000004</v>
      </c>
      <c r="H252" s="169">
        <f t="shared" si="6"/>
        <v>0.60766188653022435</v>
      </c>
      <c r="I252" s="169">
        <f t="shared" si="7"/>
        <v>3.7867361130004406E-4</v>
      </c>
      <c r="J252" s="170">
        <v>103.725917</v>
      </c>
      <c r="K252" s="170">
        <v>64.994523809499995</v>
      </c>
    </row>
    <row r="253" spans="1:244">
      <c r="A253" s="168" t="s">
        <v>589</v>
      </c>
      <c r="B253" s="168" t="s">
        <v>590</v>
      </c>
      <c r="C253" s="168" t="s">
        <v>1827</v>
      </c>
      <c r="D253" s="168" t="s">
        <v>452</v>
      </c>
      <c r="E253" s="168" t="s">
        <v>2192</v>
      </c>
      <c r="F253" s="197">
        <v>4.626364465</v>
      </c>
      <c r="G253" s="197">
        <v>10.627505289999998</v>
      </c>
      <c r="H253" s="169">
        <f t="shared" si="6"/>
        <v>-0.56468010706584171</v>
      </c>
      <c r="I253" s="169">
        <f t="shared" si="7"/>
        <v>3.7543791481806701E-4</v>
      </c>
      <c r="J253" s="170">
        <v>42.023767200000002</v>
      </c>
      <c r="K253" s="170">
        <v>34.487047619000002</v>
      </c>
    </row>
    <row r="254" spans="1:244">
      <c r="A254" s="168" t="s">
        <v>1691</v>
      </c>
      <c r="B254" s="168" t="s">
        <v>1692</v>
      </c>
      <c r="C254" s="168" t="s">
        <v>1832</v>
      </c>
      <c r="D254" s="168" t="s">
        <v>1693</v>
      </c>
      <c r="E254" s="168" t="s">
        <v>2192</v>
      </c>
      <c r="F254" s="197">
        <v>4.5981862199999997</v>
      </c>
      <c r="G254" s="197">
        <v>2.2863310299999999</v>
      </c>
      <c r="H254" s="169">
        <f t="shared" si="6"/>
        <v>1.0111638077186047</v>
      </c>
      <c r="I254" s="169">
        <f t="shared" si="7"/>
        <v>3.7315119883923138E-4</v>
      </c>
      <c r="J254" s="170">
        <v>60.364231880000006</v>
      </c>
      <c r="K254" s="170">
        <v>52.588761904800002</v>
      </c>
    </row>
    <row r="255" spans="1:244">
      <c r="A255" s="168" t="s">
        <v>1983</v>
      </c>
      <c r="B255" s="168" t="s">
        <v>873</v>
      </c>
      <c r="C255" s="168" t="s">
        <v>1829</v>
      </c>
      <c r="D255" s="168" t="s">
        <v>452</v>
      </c>
      <c r="E255" s="168" t="s">
        <v>2192</v>
      </c>
      <c r="F255" s="197">
        <v>4.4884993799999995</v>
      </c>
      <c r="G255" s="197">
        <v>3.4728694099999999</v>
      </c>
      <c r="H255" s="169">
        <f t="shared" si="6"/>
        <v>0.29244692215478363</v>
      </c>
      <c r="I255" s="169">
        <f t="shared" si="7"/>
        <v>3.6424991170456485E-4</v>
      </c>
      <c r="J255" s="170">
        <v>12.42578374</v>
      </c>
      <c r="K255" s="170">
        <v>58.817</v>
      </c>
    </row>
    <row r="256" spans="1:244">
      <c r="A256" s="168" t="s">
        <v>1079</v>
      </c>
      <c r="B256" s="168" t="s">
        <v>631</v>
      </c>
      <c r="C256" s="168" t="s">
        <v>1828</v>
      </c>
      <c r="D256" s="168" t="s">
        <v>452</v>
      </c>
      <c r="E256" s="168" t="s">
        <v>2192</v>
      </c>
      <c r="F256" s="197">
        <v>4.3858442699999998</v>
      </c>
      <c r="G256" s="197">
        <v>4.2488509000000008</v>
      </c>
      <c r="H256" s="169">
        <f t="shared" si="6"/>
        <v>3.2242451717945375E-2</v>
      </c>
      <c r="I256" s="169">
        <f t="shared" si="7"/>
        <v>3.5591926228526556E-4</v>
      </c>
      <c r="J256" s="170">
        <v>44.113259290000002</v>
      </c>
      <c r="K256" s="170">
        <v>38.0726190476</v>
      </c>
    </row>
    <row r="257" spans="1:244">
      <c r="A257" s="168" t="s">
        <v>1880</v>
      </c>
      <c r="B257" s="168" t="s">
        <v>872</v>
      </c>
      <c r="C257" s="168" t="s">
        <v>1829</v>
      </c>
      <c r="D257" s="168" t="s">
        <v>452</v>
      </c>
      <c r="E257" s="168" t="s">
        <v>2192</v>
      </c>
      <c r="F257" s="197">
        <v>4.3248863399999999</v>
      </c>
      <c r="G257" s="197">
        <v>6.9842262100000001</v>
      </c>
      <c r="H257" s="169">
        <f t="shared" si="6"/>
        <v>-0.38076370811019311</v>
      </c>
      <c r="I257" s="169">
        <f t="shared" si="7"/>
        <v>3.5097241507857325E-4</v>
      </c>
      <c r="J257" s="170">
        <v>12.155404689999999</v>
      </c>
      <c r="K257" s="170">
        <v>55.461380952399999</v>
      </c>
    </row>
    <row r="258" spans="1:244">
      <c r="A258" s="168" t="s">
        <v>1007</v>
      </c>
      <c r="B258" s="168" t="s">
        <v>432</v>
      </c>
      <c r="C258" s="168" t="s">
        <v>1826</v>
      </c>
      <c r="D258" s="168" t="s">
        <v>452</v>
      </c>
      <c r="E258" s="168" t="s">
        <v>2192</v>
      </c>
      <c r="F258" s="197">
        <v>4.2974417000000003</v>
      </c>
      <c r="G258" s="197">
        <v>4.4742000000000002E-3</v>
      </c>
      <c r="H258" s="169">
        <f t="shared" si="6"/>
        <v>959.49387600017883</v>
      </c>
      <c r="I258" s="169">
        <f t="shared" si="7"/>
        <v>3.4874523248358238E-4</v>
      </c>
      <c r="J258" s="170">
        <v>31.597322379999998</v>
      </c>
      <c r="K258" s="170">
        <v>24.0898095238</v>
      </c>
      <c r="IJ258" s="171"/>
    </row>
    <row r="259" spans="1:244">
      <c r="A259" s="168" t="s">
        <v>1856</v>
      </c>
      <c r="B259" s="168" t="s">
        <v>1857</v>
      </c>
      <c r="C259" s="168" t="s">
        <v>1398</v>
      </c>
      <c r="D259" s="168" t="s">
        <v>452</v>
      </c>
      <c r="E259" s="168" t="s">
        <v>2192</v>
      </c>
      <c r="F259" s="197">
        <v>4.2920201819999999</v>
      </c>
      <c r="G259" s="197">
        <v>3.0402566650000002</v>
      </c>
      <c r="H259" s="169">
        <f t="shared" si="6"/>
        <v>0.41172955277445289</v>
      </c>
      <c r="I259" s="169">
        <f t="shared" si="7"/>
        <v>3.4830526640903988E-4</v>
      </c>
      <c r="J259" s="170">
        <v>16.167755934298</v>
      </c>
      <c r="K259" s="170">
        <v>69.690333333300003</v>
      </c>
    </row>
    <row r="260" spans="1:244">
      <c r="A260" s="168" t="s">
        <v>2545</v>
      </c>
      <c r="B260" s="168" t="s">
        <v>2544</v>
      </c>
      <c r="C260" s="168" t="s">
        <v>347</v>
      </c>
      <c r="D260" s="168" t="s">
        <v>1693</v>
      </c>
      <c r="E260" s="168" t="s">
        <v>454</v>
      </c>
      <c r="F260" s="197">
        <v>4.2907882699999993</v>
      </c>
      <c r="G260" s="197">
        <v>1.3877122500000001</v>
      </c>
      <c r="H260" s="169">
        <f t="shared" si="6"/>
        <v>2.0919870239669636</v>
      </c>
      <c r="I260" s="169">
        <f t="shared" si="7"/>
        <v>3.4820529450323384E-4</v>
      </c>
      <c r="J260" s="170">
        <v>226.64464599999999</v>
      </c>
      <c r="K260" s="170">
        <v>57.052190476200003</v>
      </c>
    </row>
    <row r="261" spans="1:244">
      <c r="A261" s="168" t="s">
        <v>542</v>
      </c>
      <c r="B261" s="168" t="s">
        <v>910</v>
      </c>
      <c r="C261" s="168" t="s">
        <v>1827</v>
      </c>
      <c r="D261" s="168" t="s">
        <v>452</v>
      </c>
      <c r="E261" s="168" t="s">
        <v>2192</v>
      </c>
      <c r="F261" s="197">
        <v>4.2697695149999992</v>
      </c>
      <c r="G261" s="197">
        <v>5.5692118449999999</v>
      </c>
      <c r="H261" s="169">
        <f t="shared" si="6"/>
        <v>-0.23332607308997066</v>
      </c>
      <c r="I261" s="169">
        <f t="shared" si="7"/>
        <v>3.4649958419679956E-4</v>
      </c>
      <c r="J261" s="170">
        <v>50.167848079999999</v>
      </c>
      <c r="K261" s="170">
        <v>37.834142857099998</v>
      </c>
    </row>
    <row r="262" spans="1:244">
      <c r="A262" s="168" t="s">
        <v>455</v>
      </c>
      <c r="B262" s="168" t="s">
        <v>456</v>
      </c>
      <c r="C262" s="168" t="s">
        <v>1827</v>
      </c>
      <c r="D262" s="168" t="s">
        <v>452</v>
      </c>
      <c r="E262" s="168" t="s">
        <v>2192</v>
      </c>
      <c r="F262" s="197">
        <v>4.2433158200000003</v>
      </c>
      <c r="G262" s="197">
        <v>4.5758928399999999</v>
      </c>
      <c r="H262" s="169">
        <f t="shared" si="6"/>
        <v>-7.2680246594236109E-2</v>
      </c>
      <c r="I262" s="169">
        <f t="shared" si="7"/>
        <v>3.4435281859604118E-4</v>
      </c>
      <c r="J262" s="170">
        <v>30.97851842</v>
      </c>
      <c r="K262" s="170">
        <v>4.5594285713999998</v>
      </c>
    </row>
    <row r="263" spans="1:244">
      <c r="A263" s="168" t="s">
        <v>320</v>
      </c>
      <c r="B263" s="168" t="s">
        <v>321</v>
      </c>
      <c r="C263" s="168" t="s">
        <v>347</v>
      </c>
      <c r="D263" s="168" t="s">
        <v>453</v>
      </c>
      <c r="E263" s="168" t="s">
        <v>2192</v>
      </c>
      <c r="F263" s="197">
        <v>4.2101238200000006</v>
      </c>
      <c r="G263" s="197">
        <v>4.6062726999999999</v>
      </c>
      <c r="H263" s="169">
        <f t="shared" ref="H263:H326" si="8">IF(ISERROR(F263/G263-1),"",((F263/G263-1)))</f>
        <v>-8.6002046730754622E-2</v>
      </c>
      <c r="I263" s="169">
        <f t="shared" ref="I263:I326" si="9">F263/$F$906</f>
        <v>3.4165922725387247E-4</v>
      </c>
      <c r="J263" s="170">
        <v>292.95619169999998</v>
      </c>
      <c r="K263" s="170">
        <v>25.929333333300001</v>
      </c>
    </row>
    <row r="264" spans="1:244">
      <c r="A264" s="168" t="s">
        <v>862</v>
      </c>
      <c r="B264" s="168" t="s">
        <v>294</v>
      </c>
      <c r="C264" s="168" t="s">
        <v>1398</v>
      </c>
      <c r="D264" s="168" t="s">
        <v>452</v>
      </c>
      <c r="E264" s="168" t="s">
        <v>2192</v>
      </c>
      <c r="F264" s="197">
        <v>4.1438225339999999</v>
      </c>
      <c r="G264" s="197">
        <v>2.9098596299999997</v>
      </c>
      <c r="H264" s="169">
        <f t="shared" si="8"/>
        <v>0.42406269061164314</v>
      </c>
      <c r="I264" s="169">
        <f t="shared" si="9"/>
        <v>3.3627875696150511E-4</v>
      </c>
      <c r="J264" s="170">
        <v>82.161519949999999</v>
      </c>
      <c r="K264" s="170">
        <v>28.893238095200001</v>
      </c>
    </row>
    <row r="265" spans="1:244">
      <c r="A265" s="168" t="s">
        <v>1075</v>
      </c>
      <c r="B265" s="168" t="s">
        <v>495</v>
      </c>
      <c r="C265" s="168" t="s">
        <v>1828</v>
      </c>
      <c r="D265" s="168" t="s">
        <v>452</v>
      </c>
      <c r="E265" s="168" t="s">
        <v>2192</v>
      </c>
      <c r="F265" s="197">
        <v>4.13877411</v>
      </c>
      <c r="G265" s="197">
        <v>1.4637886299999998</v>
      </c>
      <c r="H265" s="169">
        <f t="shared" si="8"/>
        <v>1.827439717167362</v>
      </c>
      <c r="I265" s="169">
        <f t="shared" si="9"/>
        <v>3.3586906814558567E-4</v>
      </c>
      <c r="J265" s="170">
        <v>12.87216476</v>
      </c>
      <c r="K265" s="170">
        <v>25.6118571429</v>
      </c>
    </row>
    <row r="266" spans="1:244">
      <c r="A266" s="168" t="s">
        <v>1060</v>
      </c>
      <c r="B266" s="168" t="s">
        <v>635</v>
      </c>
      <c r="C266" s="168" t="s">
        <v>1828</v>
      </c>
      <c r="D266" s="168" t="s">
        <v>452</v>
      </c>
      <c r="E266" s="168" t="s">
        <v>2192</v>
      </c>
      <c r="F266" s="197">
        <v>4.12650103</v>
      </c>
      <c r="G266" s="197">
        <v>8.1796711599999998</v>
      </c>
      <c r="H266" s="169">
        <f t="shared" si="8"/>
        <v>-0.49551749095008846</v>
      </c>
      <c r="I266" s="169">
        <f t="shared" si="9"/>
        <v>3.3487308531750227E-4</v>
      </c>
      <c r="J266" s="170">
        <v>6.6030033899999996</v>
      </c>
      <c r="K266" s="170">
        <v>20.739142857099999</v>
      </c>
    </row>
    <row r="267" spans="1:244">
      <c r="A267" s="168" t="s">
        <v>1068</v>
      </c>
      <c r="B267" s="168" t="s">
        <v>482</v>
      </c>
      <c r="C267" s="168" t="s">
        <v>1828</v>
      </c>
      <c r="D267" s="168" t="s">
        <v>452</v>
      </c>
      <c r="E267" s="168" t="s">
        <v>2192</v>
      </c>
      <c r="F267" s="197">
        <v>4.1190959400000002</v>
      </c>
      <c r="G267" s="197">
        <v>8.7274188200000005</v>
      </c>
      <c r="H267" s="169">
        <f t="shared" si="8"/>
        <v>-0.52802815758531452</v>
      </c>
      <c r="I267" s="169">
        <f t="shared" si="9"/>
        <v>3.3427214875712688E-4</v>
      </c>
      <c r="J267" s="170">
        <v>158.27019956999999</v>
      </c>
      <c r="K267" s="170">
        <v>34.0074761905</v>
      </c>
    </row>
    <row r="268" spans="1:244">
      <c r="A268" s="168" t="s">
        <v>1945</v>
      </c>
      <c r="B268" s="168" t="s">
        <v>1899</v>
      </c>
      <c r="C268" s="168" t="s">
        <v>1832</v>
      </c>
      <c r="D268" s="168" t="s">
        <v>453</v>
      </c>
      <c r="E268" s="168" t="s">
        <v>454</v>
      </c>
      <c r="F268" s="197">
        <v>4.0871409569999999</v>
      </c>
      <c r="G268" s="197">
        <v>9.2409852229999991</v>
      </c>
      <c r="H268" s="169">
        <f t="shared" si="8"/>
        <v>-0.557715886523932</v>
      </c>
      <c r="I268" s="169">
        <f t="shared" si="9"/>
        <v>3.3167894360082564E-4</v>
      </c>
      <c r="J268" s="170">
        <v>113.9723031015</v>
      </c>
      <c r="K268" s="170">
        <v>40.637428571400001</v>
      </c>
    </row>
    <row r="269" spans="1:244">
      <c r="A269" s="168" t="s">
        <v>144</v>
      </c>
      <c r="B269" s="168" t="s">
        <v>145</v>
      </c>
      <c r="C269" s="168" t="s">
        <v>1826</v>
      </c>
      <c r="D269" s="168" t="s">
        <v>452</v>
      </c>
      <c r="E269" s="168" t="s">
        <v>2192</v>
      </c>
      <c r="F269" s="197">
        <v>4.0423418299999998</v>
      </c>
      <c r="G269" s="197">
        <v>8.0830424999999995</v>
      </c>
      <c r="H269" s="169">
        <f t="shared" si="8"/>
        <v>-0.49989848129587344</v>
      </c>
      <c r="I269" s="169">
        <f t="shared" si="9"/>
        <v>3.2804341273122092E-4</v>
      </c>
      <c r="J269" s="170">
        <v>157.40114967</v>
      </c>
      <c r="K269" s="170">
        <v>15.5696666667</v>
      </c>
    </row>
    <row r="270" spans="1:244">
      <c r="A270" s="168" t="s">
        <v>1069</v>
      </c>
      <c r="B270" s="168" t="s">
        <v>483</v>
      </c>
      <c r="C270" s="168" t="s">
        <v>1828</v>
      </c>
      <c r="D270" s="168" t="s">
        <v>452</v>
      </c>
      <c r="E270" s="168" t="s">
        <v>2192</v>
      </c>
      <c r="F270" s="197">
        <v>4.0217740099999997</v>
      </c>
      <c r="G270" s="197">
        <v>11.875532779999999</v>
      </c>
      <c r="H270" s="169">
        <f t="shared" si="8"/>
        <v>-0.66133948813031695</v>
      </c>
      <c r="I270" s="169">
        <f t="shared" si="9"/>
        <v>3.2637429662254151E-4</v>
      </c>
      <c r="J270" s="170">
        <v>43.08260903</v>
      </c>
      <c r="K270" s="170">
        <v>27.651142857100002</v>
      </c>
    </row>
    <row r="271" spans="1:244">
      <c r="A271" s="168" t="s">
        <v>1164</v>
      </c>
      <c r="B271" s="168" t="s">
        <v>1165</v>
      </c>
      <c r="C271" s="168" t="s">
        <v>1398</v>
      </c>
      <c r="D271" s="168" t="s">
        <v>452</v>
      </c>
      <c r="E271" s="168" t="s">
        <v>2192</v>
      </c>
      <c r="F271" s="197">
        <v>3.9694551699999998</v>
      </c>
      <c r="G271" s="197">
        <v>3.9785355199999999</v>
      </c>
      <c r="H271" s="169">
        <f t="shared" si="8"/>
        <v>-2.282334782322093E-3</v>
      </c>
      <c r="I271" s="169">
        <f t="shared" si="9"/>
        <v>3.2212852732703922E-4</v>
      </c>
      <c r="J271" s="170">
        <v>96.063368749999995</v>
      </c>
      <c r="K271" s="170">
        <v>54.268761904800002</v>
      </c>
    </row>
    <row r="272" spans="1:244">
      <c r="A272" s="168" t="s">
        <v>1126</v>
      </c>
      <c r="B272" s="168" t="s">
        <v>1273</v>
      </c>
      <c r="C272" s="168" t="s">
        <v>1833</v>
      </c>
      <c r="D272" s="168" t="s">
        <v>452</v>
      </c>
      <c r="E272" s="168" t="s">
        <v>454</v>
      </c>
      <c r="F272" s="197">
        <v>3.960023005</v>
      </c>
      <c r="G272" s="197">
        <v>24.398836256999999</v>
      </c>
      <c r="H272" s="169">
        <f t="shared" si="8"/>
        <v>-0.83769623422658634</v>
      </c>
      <c r="I272" s="169">
        <f t="shared" si="9"/>
        <v>3.2136308993303142E-4</v>
      </c>
      <c r="J272" s="170">
        <v>488.113741</v>
      </c>
      <c r="K272" s="170">
        <v>18.304857142900001</v>
      </c>
    </row>
    <row r="273" spans="1:11">
      <c r="A273" s="168" t="s">
        <v>1046</v>
      </c>
      <c r="B273" s="168" t="s">
        <v>223</v>
      </c>
      <c r="C273" s="168" t="s">
        <v>1398</v>
      </c>
      <c r="D273" s="168" t="s">
        <v>452</v>
      </c>
      <c r="E273" s="168" t="s">
        <v>2192</v>
      </c>
      <c r="F273" s="197">
        <v>3.94766583</v>
      </c>
      <c r="G273" s="197">
        <v>11.387331666</v>
      </c>
      <c r="H273" s="169">
        <f t="shared" si="8"/>
        <v>-0.65332828218336358</v>
      </c>
      <c r="I273" s="169">
        <f t="shared" si="9"/>
        <v>3.2036028264230881E-4</v>
      </c>
      <c r="J273" s="170">
        <v>40.572431969999997</v>
      </c>
      <c r="K273" s="170">
        <v>38.314</v>
      </c>
    </row>
    <row r="274" spans="1:11">
      <c r="A274" s="168" t="s">
        <v>461</v>
      </c>
      <c r="B274" s="168" t="s">
        <v>462</v>
      </c>
      <c r="C274" s="168" t="s">
        <v>1833</v>
      </c>
      <c r="D274" s="168" t="s">
        <v>452</v>
      </c>
      <c r="E274" s="168" t="s">
        <v>454</v>
      </c>
      <c r="F274" s="197">
        <v>3.929266165</v>
      </c>
      <c r="G274" s="197">
        <v>8.9834359389999996</v>
      </c>
      <c r="H274" s="169">
        <f t="shared" si="8"/>
        <v>-0.56260987536608509</v>
      </c>
      <c r="I274" s="169">
        <f t="shared" si="9"/>
        <v>3.1886711626659159E-4</v>
      </c>
      <c r="J274" s="170">
        <v>90.995029000000002</v>
      </c>
      <c r="K274" s="170">
        <v>59.964666666699998</v>
      </c>
    </row>
    <row r="275" spans="1:11">
      <c r="A275" s="168" t="s">
        <v>1883</v>
      </c>
      <c r="B275" s="168" t="s">
        <v>188</v>
      </c>
      <c r="C275" s="168" t="s">
        <v>2081</v>
      </c>
      <c r="D275" s="168" t="s">
        <v>453</v>
      </c>
      <c r="E275" s="168" t="s">
        <v>454</v>
      </c>
      <c r="F275" s="197">
        <v>3.86702032</v>
      </c>
      <c r="G275" s="197">
        <v>8.7172658750000007</v>
      </c>
      <c r="H275" s="169">
        <f t="shared" si="8"/>
        <v>-0.55639527628839247</v>
      </c>
      <c r="I275" s="169">
        <f t="shared" si="9"/>
        <v>3.1381575240849386E-4</v>
      </c>
      <c r="J275" s="170">
        <v>229.73047717</v>
      </c>
      <c r="K275" s="170">
        <v>30.156047618999999</v>
      </c>
    </row>
    <row r="276" spans="1:11">
      <c r="A276" s="168" t="s">
        <v>546</v>
      </c>
      <c r="B276" s="168" t="s">
        <v>947</v>
      </c>
      <c r="C276" s="168" t="s">
        <v>1827</v>
      </c>
      <c r="D276" s="168" t="s">
        <v>452</v>
      </c>
      <c r="E276" s="168" t="s">
        <v>2192</v>
      </c>
      <c r="F276" s="197">
        <v>3.8152662719999997</v>
      </c>
      <c r="G276" s="197">
        <v>1.9658979809999999</v>
      </c>
      <c r="H276" s="169">
        <f t="shared" si="8"/>
        <v>0.94072444698237878</v>
      </c>
      <c r="I276" s="169">
        <f t="shared" si="9"/>
        <v>3.0961581701397146E-4</v>
      </c>
      <c r="J276" s="170">
        <v>54.785731850000005</v>
      </c>
      <c r="K276" s="170">
        <v>41.187047618999998</v>
      </c>
    </row>
    <row r="277" spans="1:11">
      <c r="A277" s="168" t="s">
        <v>1689</v>
      </c>
      <c r="B277" s="168" t="s">
        <v>1690</v>
      </c>
      <c r="C277" s="168" t="s">
        <v>1832</v>
      </c>
      <c r="D277" s="168" t="s">
        <v>452</v>
      </c>
      <c r="E277" s="168" t="s">
        <v>2192</v>
      </c>
      <c r="F277" s="197">
        <v>3.8086201499999999</v>
      </c>
      <c r="G277" s="197">
        <v>3.6044290000000001</v>
      </c>
      <c r="H277" s="169">
        <f t="shared" si="8"/>
        <v>5.6650068568419476E-2</v>
      </c>
      <c r="I277" s="169">
        <f t="shared" si="9"/>
        <v>3.0907647209115277E-4</v>
      </c>
      <c r="J277" s="170">
        <v>18.752208170000003</v>
      </c>
      <c r="K277" s="170">
        <v>127.2791904762</v>
      </c>
    </row>
    <row r="278" spans="1:11">
      <c r="A278" s="168" t="s">
        <v>1076</v>
      </c>
      <c r="B278" s="168" t="s">
        <v>484</v>
      </c>
      <c r="C278" s="168" t="s">
        <v>1828</v>
      </c>
      <c r="D278" s="168" t="s">
        <v>452</v>
      </c>
      <c r="E278" s="168" t="s">
        <v>2192</v>
      </c>
      <c r="F278" s="197">
        <v>3.77937141</v>
      </c>
      <c r="G278" s="197">
        <v>14.321134900000001</v>
      </c>
      <c r="H278" s="169">
        <f t="shared" si="8"/>
        <v>-0.73609833044726081</v>
      </c>
      <c r="I278" s="169">
        <f t="shared" si="9"/>
        <v>3.0670288349048558E-4</v>
      </c>
      <c r="J278" s="170">
        <v>117.87144568000001</v>
      </c>
      <c r="K278" s="170">
        <v>22.929952381</v>
      </c>
    </row>
    <row r="279" spans="1:11">
      <c r="A279" s="168" t="s">
        <v>2015</v>
      </c>
      <c r="B279" s="168" t="s">
        <v>2016</v>
      </c>
      <c r="C279" s="168" t="s">
        <v>1832</v>
      </c>
      <c r="D279" s="168" t="s">
        <v>453</v>
      </c>
      <c r="E279" s="168" t="s">
        <v>454</v>
      </c>
      <c r="F279" s="197">
        <v>3.7766027599999998</v>
      </c>
      <c r="G279" s="197">
        <v>1.2453398899999999</v>
      </c>
      <c r="H279" s="169">
        <f t="shared" si="8"/>
        <v>2.0325879627930332</v>
      </c>
      <c r="I279" s="169">
        <f t="shared" si="9"/>
        <v>3.0647820249297129E-4</v>
      </c>
      <c r="J279" s="170">
        <v>52.565613810000002</v>
      </c>
      <c r="K279" s="170">
        <v>19.266904761900001</v>
      </c>
    </row>
    <row r="280" spans="1:11">
      <c r="A280" s="168" t="s">
        <v>104</v>
      </c>
      <c r="B280" s="168" t="s">
        <v>105</v>
      </c>
      <c r="C280" s="168" t="s">
        <v>1830</v>
      </c>
      <c r="D280" s="168" t="s">
        <v>453</v>
      </c>
      <c r="E280" s="168" t="s">
        <v>454</v>
      </c>
      <c r="F280" s="197">
        <v>3.7651852749999999</v>
      </c>
      <c r="G280" s="197">
        <v>2.6410410940000002</v>
      </c>
      <c r="H280" s="169">
        <f t="shared" si="8"/>
        <v>0.42564433531680579</v>
      </c>
      <c r="I280" s="169">
        <f t="shared" si="9"/>
        <v>3.0555165275974214E-4</v>
      </c>
      <c r="J280" s="170">
        <v>13.434977196267109</v>
      </c>
      <c r="K280" s="170">
        <v>26.580666666700001</v>
      </c>
    </row>
    <row r="281" spans="1:11">
      <c r="A281" s="168" t="s">
        <v>649</v>
      </c>
      <c r="B281" s="168" t="s">
        <v>650</v>
      </c>
      <c r="C281" s="168" t="s">
        <v>1398</v>
      </c>
      <c r="D281" s="168" t="s">
        <v>452</v>
      </c>
      <c r="E281" s="168" t="s">
        <v>2192</v>
      </c>
      <c r="F281" s="197">
        <v>3.7575362000000001</v>
      </c>
      <c r="G281" s="197">
        <v>5.8840946900000004</v>
      </c>
      <c r="H281" s="169">
        <f t="shared" si="8"/>
        <v>-0.36140793138731764</v>
      </c>
      <c r="I281" s="169">
        <f t="shared" si="9"/>
        <v>3.0493091637158839E-4</v>
      </c>
      <c r="J281" s="170">
        <v>21.390016124909</v>
      </c>
      <c r="K281" s="170">
        <v>27.672000000000001</v>
      </c>
    </row>
    <row r="282" spans="1:11">
      <c r="A282" s="168" t="s">
        <v>281</v>
      </c>
      <c r="B282" s="168" t="s">
        <v>36</v>
      </c>
      <c r="C282" s="168" t="s">
        <v>1846</v>
      </c>
      <c r="D282" s="168" t="s">
        <v>1693</v>
      </c>
      <c r="E282" s="168" t="s">
        <v>454</v>
      </c>
      <c r="F282" s="197">
        <v>3.7392882599999999</v>
      </c>
      <c r="G282" s="197">
        <v>9.8589835500000014</v>
      </c>
      <c r="H282" s="169">
        <f t="shared" si="8"/>
        <v>-0.6207227407332474</v>
      </c>
      <c r="I282" s="169">
        <f t="shared" si="9"/>
        <v>3.0345006275636735E-4</v>
      </c>
      <c r="J282" s="170">
        <v>850.15937002637122</v>
      </c>
      <c r="K282" s="170">
        <v>56.536476190499997</v>
      </c>
    </row>
    <row r="283" spans="1:11">
      <c r="A283" s="168" t="s">
        <v>620</v>
      </c>
      <c r="B283" s="168" t="s">
        <v>621</v>
      </c>
      <c r="C283" s="168" t="s">
        <v>1830</v>
      </c>
      <c r="D283" s="168" t="s">
        <v>453</v>
      </c>
      <c r="E283" s="168" t="s">
        <v>454</v>
      </c>
      <c r="F283" s="197">
        <v>3.7383737400000001</v>
      </c>
      <c r="G283" s="197">
        <v>17.222404699999998</v>
      </c>
      <c r="H283" s="169">
        <f t="shared" si="8"/>
        <v>-0.78293543758148942</v>
      </c>
      <c r="I283" s="169">
        <f t="shared" si="9"/>
        <v>3.0337584779028398E-4</v>
      </c>
      <c r="J283" s="170">
        <v>53.584789816277009</v>
      </c>
      <c r="K283" s="170">
        <v>24.936142857099998</v>
      </c>
    </row>
    <row r="284" spans="1:11">
      <c r="A284" s="168" t="s">
        <v>1879</v>
      </c>
      <c r="B284" s="168" t="s">
        <v>1379</v>
      </c>
      <c r="C284" s="168" t="s">
        <v>1829</v>
      </c>
      <c r="D284" s="168" t="s">
        <v>452</v>
      </c>
      <c r="E284" s="168" t="s">
        <v>2192</v>
      </c>
      <c r="F284" s="197">
        <v>3.6603593999999999</v>
      </c>
      <c r="G284" s="197">
        <v>5.2206320499999999</v>
      </c>
      <c r="H284" s="169">
        <f t="shared" si="8"/>
        <v>-0.29886661903322609</v>
      </c>
      <c r="I284" s="169">
        <f t="shared" si="9"/>
        <v>2.9704484180121998E-4</v>
      </c>
      <c r="J284" s="170">
        <v>484.60388812999997</v>
      </c>
      <c r="K284" s="170">
        <v>20.668095238100001</v>
      </c>
    </row>
    <row r="285" spans="1:11">
      <c r="A285" s="168" t="s">
        <v>60</v>
      </c>
      <c r="B285" s="168" t="s">
        <v>2027</v>
      </c>
      <c r="C285" s="168" t="s">
        <v>1832</v>
      </c>
      <c r="D285" s="168" t="s">
        <v>1693</v>
      </c>
      <c r="E285" s="168" t="s">
        <v>454</v>
      </c>
      <c r="F285" s="197">
        <v>3.6439071589999998</v>
      </c>
      <c r="G285" s="197">
        <v>12.927956619000001</v>
      </c>
      <c r="H285" s="169">
        <f t="shared" si="8"/>
        <v>-0.71813742369427436</v>
      </c>
      <c r="I285" s="169">
        <f t="shared" si="9"/>
        <v>2.9570971243520183E-4</v>
      </c>
      <c r="J285" s="170">
        <v>236.76298686999999</v>
      </c>
      <c r="K285" s="170">
        <v>46.886809523799997</v>
      </c>
    </row>
    <row r="286" spans="1:11">
      <c r="A286" s="168" t="s">
        <v>100</v>
      </c>
      <c r="B286" s="168" t="s">
        <v>101</v>
      </c>
      <c r="C286" s="168" t="s">
        <v>1830</v>
      </c>
      <c r="D286" s="168" t="s">
        <v>453</v>
      </c>
      <c r="E286" s="168" t="s">
        <v>454</v>
      </c>
      <c r="F286" s="197">
        <v>3.6424681949999997</v>
      </c>
      <c r="G286" s="197">
        <v>0.59815213</v>
      </c>
      <c r="H286" s="169">
        <f t="shared" si="8"/>
        <v>5.0895347727007172</v>
      </c>
      <c r="I286" s="169">
        <f t="shared" si="9"/>
        <v>2.9559293788193321E-4</v>
      </c>
      <c r="J286" s="170">
        <v>25.183712499999999</v>
      </c>
      <c r="K286" s="170">
        <v>34.713428571400001</v>
      </c>
    </row>
    <row r="287" spans="1:11">
      <c r="A287" s="168" t="s">
        <v>1111</v>
      </c>
      <c r="B287" s="168" t="s">
        <v>1258</v>
      </c>
      <c r="C287" s="168" t="s">
        <v>1833</v>
      </c>
      <c r="D287" s="168" t="s">
        <v>452</v>
      </c>
      <c r="E287" s="168" t="s">
        <v>454</v>
      </c>
      <c r="F287" s="197">
        <v>3.62844941</v>
      </c>
      <c r="G287" s="197">
        <v>2.9811268199999996</v>
      </c>
      <c r="H287" s="169">
        <f t="shared" si="8"/>
        <v>0.21714023893824153</v>
      </c>
      <c r="I287" s="169">
        <f t="shared" si="9"/>
        <v>2.9445528790893595E-4</v>
      </c>
      <c r="J287" s="170">
        <v>13.875204999999999</v>
      </c>
      <c r="K287" s="170">
        <v>32.613952380999997</v>
      </c>
    </row>
    <row r="288" spans="1:11">
      <c r="A288" s="168" t="s">
        <v>1878</v>
      </c>
      <c r="B288" s="168" t="s">
        <v>874</v>
      </c>
      <c r="C288" s="168" t="s">
        <v>1829</v>
      </c>
      <c r="D288" s="168" t="s">
        <v>452</v>
      </c>
      <c r="E288" s="168" t="s">
        <v>2192</v>
      </c>
      <c r="F288" s="197">
        <v>3.5493899999999998</v>
      </c>
      <c r="G288" s="197">
        <v>1.73966</v>
      </c>
      <c r="H288" s="169">
        <f t="shared" si="8"/>
        <v>1.0402779853534598</v>
      </c>
      <c r="I288" s="169">
        <f t="shared" si="9"/>
        <v>2.8803947258316555E-4</v>
      </c>
      <c r="J288" s="170">
        <v>484.60388812999997</v>
      </c>
      <c r="K288" s="170">
        <v>26.735333333300002</v>
      </c>
    </row>
    <row r="289" spans="1:11">
      <c r="A289" s="168" t="s">
        <v>1997</v>
      </c>
      <c r="B289" s="168" t="s">
        <v>1998</v>
      </c>
      <c r="C289" s="168" t="s">
        <v>1832</v>
      </c>
      <c r="D289" s="168" t="s">
        <v>453</v>
      </c>
      <c r="E289" s="168" t="s">
        <v>454</v>
      </c>
      <c r="F289" s="197">
        <v>3.54010932</v>
      </c>
      <c r="G289" s="197">
        <v>3.7550591899999999</v>
      </c>
      <c r="H289" s="169">
        <f t="shared" si="8"/>
        <v>-5.7242738163070017E-2</v>
      </c>
      <c r="I289" s="169">
        <f t="shared" si="9"/>
        <v>2.8728632847321617E-4</v>
      </c>
      <c r="J289" s="170">
        <v>127.68846306117601</v>
      </c>
      <c r="K289" s="170">
        <v>76.582476190500003</v>
      </c>
    </row>
    <row r="290" spans="1:11">
      <c r="A290" s="168" t="s">
        <v>966</v>
      </c>
      <c r="B290" s="168" t="s">
        <v>967</v>
      </c>
      <c r="C290" s="168" t="s">
        <v>1827</v>
      </c>
      <c r="D290" s="168" t="s">
        <v>452</v>
      </c>
      <c r="E290" s="168" t="s">
        <v>2192</v>
      </c>
      <c r="F290" s="197">
        <v>3.5387643300000002</v>
      </c>
      <c r="G290" s="197">
        <v>2.2417127799999998</v>
      </c>
      <c r="H290" s="169">
        <f t="shared" si="8"/>
        <v>0.57859845452636471</v>
      </c>
      <c r="I290" s="169">
        <f t="shared" si="9"/>
        <v>2.8717718008145605E-4</v>
      </c>
      <c r="J290" s="170">
        <v>69.658165150000002</v>
      </c>
      <c r="K290" s="170">
        <v>28.672190476200001</v>
      </c>
    </row>
    <row r="291" spans="1:11">
      <c r="A291" s="168" t="s">
        <v>840</v>
      </c>
      <c r="B291" s="168" t="s">
        <v>841</v>
      </c>
      <c r="C291" s="168" t="s">
        <v>1827</v>
      </c>
      <c r="D291" s="168" t="s">
        <v>452</v>
      </c>
      <c r="E291" s="168" t="s">
        <v>2192</v>
      </c>
      <c r="F291" s="197">
        <v>3.5304554619999999</v>
      </c>
      <c r="G291" s="197">
        <v>2.4645851999999999E-2</v>
      </c>
      <c r="H291" s="169">
        <f t="shared" si="8"/>
        <v>142.24745040260731</v>
      </c>
      <c r="I291" s="169">
        <f t="shared" si="9"/>
        <v>2.8650290028789063E-4</v>
      </c>
      <c r="J291" s="170">
        <v>169.67653461</v>
      </c>
      <c r="K291" s="170">
        <v>9.8573333332999997</v>
      </c>
    </row>
    <row r="292" spans="1:11">
      <c r="A292" s="168" t="s">
        <v>67</v>
      </c>
      <c r="B292" s="168" t="s">
        <v>68</v>
      </c>
      <c r="C292" s="168" t="s">
        <v>1832</v>
      </c>
      <c r="D292" s="168" t="s">
        <v>1693</v>
      </c>
      <c r="E292" s="168" t="s">
        <v>454</v>
      </c>
      <c r="F292" s="197">
        <v>3.5124661699999997</v>
      </c>
      <c r="G292" s="197">
        <v>3.68452271</v>
      </c>
      <c r="H292" s="169">
        <f t="shared" si="8"/>
        <v>-4.6697103951355512E-2</v>
      </c>
      <c r="I292" s="169">
        <f t="shared" si="9"/>
        <v>2.8504303642964323E-4</v>
      </c>
      <c r="J292" s="170">
        <v>357.31336177999998</v>
      </c>
      <c r="K292" s="170">
        <v>20.131523809499999</v>
      </c>
    </row>
    <row r="293" spans="1:11">
      <c r="A293" s="168" t="s">
        <v>1314</v>
      </c>
      <c r="B293" s="168" t="s">
        <v>1315</v>
      </c>
      <c r="C293" s="168" t="s">
        <v>1832</v>
      </c>
      <c r="D293" s="168" t="s">
        <v>453</v>
      </c>
      <c r="E293" s="168" t="s">
        <v>454</v>
      </c>
      <c r="F293" s="197">
        <v>3.5086128309999998</v>
      </c>
      <c r="G293" s="197">
        <v>5.6402200999999996</v>
      </c>
      <c r="H293" s="169">
        <f t="shared" si="8"/>
        <v>-0.37792980259759723</v>
      </c>
      <c r="I293" s="169">
        <f t="shared" si="9"/>
        <v>2.8473033094130747E-4</v>
      </c>
      <c r="J293" s="170">
        <v>52.873420800369999</v>
      </c>
      <c r="K293" s="170">
        <v>57.523380952399997</v>
      </c>
    </row>
    <row r="294" spans="1:11">
      <c r="A294" s="168" t="s">
        <v>1396</v>
      </c>
      <c r="B294" s="168" t="s">
        <v>1392</v>
      </c>
      <c r="C294" s="168" t="s">
        <v>1833</v>
      </c>
      <c r="D294" s="168" t="s">
        <v>452</v>
      </c>
      <c r="E294" s="168" t="s">
        <v>454</v>
      </c>
      <c r="F294" s="197">
        <v>3.5061107499999999</v>
      </c>
      <c r="G294" s="197">
        <v>9.555507630000001</v>
      </c>
      <c r="H294" s="169">
        <f t="shared" si="8"/>
        <v>-0.6330795928630325</v>
      </c>
      <c r="I294" s="169">
        <f t="shared" si="9"/>
        <v>2.845272825043647E-4</v>
      </c>
      <c r="J294" s="170">
        <v>41.952244999999998</v>
      </c>
      <c r="K294" s="170">
        <v>26.460619047600002</v>
      </c>
    </row>
    <row r="295" spans="1:11">
      <c r="A295" s="168" t="s">
        <v>2197</v>
      </c>
      <c r="B295" s="168" t="s">
        <v>130</v>
      </c>
      <c r="C295" s="168" t="s">
        <v>1026</v>
      </c>
      <c r="D295" s="168" t="s">
        <v>452</v>
      </c>
      <c r="E295" s="168" t="s">
        <v>2192</v>
      </c>
      <c r="F295" s="197">
        <v>3.481706312</v>
      </c>
      <c r="G295" s="197">
        <v>3.1641803020000001</v>
      </c>
      <c r="H295" s="169">
        <f t="shared" si="8"/>
        <v>0.10035016329483493</v>
      </c>
      <c r="I295" s="169">
        <f t="shared" si="9"/>
        <v>2.8254681784699862E-4</v>
      </c>
      <c r="J295" s="170">
        <v>246.2980005</v>
      </c>
      <c r="K295" s="170">
        <v>56.551285714300001</v>
      </c>
    </row>
    <row r="296" spans="1:11">
      <c r="A296" s="168" t="s">
        <v>819</v>
      </c>
      <c r="B296" s="168" t="s">
        <v>1382</v>
      </c>
      <c r="C296" s="168" t="s">
        <v>1833</v>
      </c>
      <c r="D296" s="168" t="s">
        <v>452</v>
      </c>
      <c r="E296" s="168" t="s">
        <v>454</v>
      </c>
      <c r="F296" s="197">
        <v>3.4433111000000003</v>
      </c>
      <c r="G296" s="197">
        <v>5.7815397599999994</v>
      </c>
      <c r="H296" s="169">
        <f t="shared" si="8"/>
        <v>-0.40443009251224094</v>
      </c>
      <c r="I296" s="169">
        <f t="shared" si="9"/>
        <v>2.7943097636037731E-4</v>
      </c>
      <c r="J296" s="170">
        <v>67.419400999999993</v>
      </c>
      <c r="K296" s="170">
        <v>74.8674761905</v>
      </c>
    </row>
    <row r="297" spans="1:11">
      <c r="A297" s="168" t="s">
        <v>1982</v>
      </c>
      <c r="B297" s="168" t="s">
        <v>794</v>
      </c>
      <c r="C297" s="168" t="s">
        <v>1829</v>
      </c>
      <c r="D297" s="168" t="s">
        <v>452</v>
      </c>
      <c r="E297" s="168" t="s">
        <v>2192</v>
      </c>
      <c r="F297" s="197">
        <v>3.3933632999999999</v>
      </c>
      <c r="G297" s="197">
        <v>3.7975315800000002</v>
      </c>
      <c r="H297" s="169">
        <f t="shared" si="8"/>
        <v>-0.10642920841753745</v>
      </c>
      <c r="I297" s="169">
        <f t="shared" si="9"/>
        <v>2.7537762128564911E-4</v>
      </c>
      <c r="J297" s="170">
        <v>102.41979958</v>
      </c>
      <c r="K297" s="170">
        <v>31.227333333299999</v>
      </c>
    </row>
    <row r="298" spans="1:11">
      <c r="A298" s="168" t="s">
        <v>1015</v>
      </c>
      <c r="B298" s="168" t="s">
        <v>132</v>
      </c>
      <c r="C298" s="168" t="s">
        <v>1026</v>
      </c>
      <c r="D298" s="168" t="s">
        <v>452</v>
      </c>
      <c r="E298" s="168" t="s">
        <v>2192</v>
      </c>
      <c r="F298" s="197">
        <v>3.3621693580000001</v>
      </c>
      <c r="G298" s="197">
        <v>1.0312984460000001</v>
      </c>
      <c r="H298" s="169">
        <f t="shared" si="8"/>
        <v>2.2601322837637627</v>
      </c>
      <c r="I298" s="169">
        <f t="shared" si="9"/>
        <v>2.7284617599463579E-4</v>
      </c>
      <c r="J298" s="170">
        <v>72.220189860000005</v>
      </c>
      <c r="K298" s="170">
        <v>30.522333333300001</v>
      </c>
    </row>
    <row r="299" spans="1:11">
      <c r="A299" s="168" t="s">
        <v>523</v>
      </c>
      <c r="B299" s="168" t="s">
        <v>524</v>
      </c>
      <c r="C299" s="168" t="s">
        <v>1398</v>
      </c>
      <c r="D299" s="168" t="s">
        <v>452</v>
      </c>
      <c r="E299" s="168" t="s">
        <v>2192</v>
      </c>
      <c r="F299" s="197">
        <v>3.3046414509999997</v>
      </c>
      <c r="G299" s="197">
        <v>3.6321428900000003</v>
      </c>
      <c r="H299" s="169">
        <f t="shared" si="8"/>
        <v>-9.0167553677933832E-2</v>
      </c>
      <c r="I299" s="169">
        <f t="shared" si="9"/>
        <v>2.6817768141075137E-4</v>
      </c>
      <c r="J299" s="170">
        <v>65.755547419999999</v>
      </c>
      <c r="K299" s="170">
        <v>39.404857142899999</v>
      </c>
    </row>
    <row r="300" spans="1:11">
      <c r="A300" s="168" t="s">
        <v>751</v>
      </c>
      <c r="B300" s="168" t="s">
        <v>752</v>
      </c>
      <c r="C300" s="168" t="s">
        <v>1398</v>
      </c>
      <c r="D300" s="168" t="s">
        <v>452</v>
      </c>
      <c r="E300" s="168" t="s">
        <v>454</v>
      </c>
      <c r="F300" s="197">
        <v>3.2976258920000001</v>
      </c>
      <c r="G300" s="197">
        <v>5.3045497180000005</v>
      </c>
      <c r="H300" s="169">
        <f t="shared" si="8"/>
        <v>-0.37834009156137771</v>
      </c>
      <c r="I300" s="169">
        <f t="shared" si="9"/>
        <v>2.6760835600153008E-4</v>
      </c>
      <c r="J300" s="170">
        <v>41.900953049999998</v>
      </c>
      <c r="K300" s="170">
        <v>21.480761904800001</v>
      </c>
    </row>
    <row r="301" spans="1:11">
      <c r="A301" s="168" t="s">
        <v>1246</v>
      </c>
      <c r="B301" s="168" t="s">
        <v>634</v>
      </c>
      <c r="C301" s="168" t="s">
        <v>1828</v>
      </c>
      <c r="D301" s="168" t="s">
        <v>452</v>
      </c>
      <c r="E301" s="168" t="s">
        <v>2192</v>
      </c>
      <c r="F301" s="197">
        <v>3.2383017999999999</v>
      </c>
      <c r="G301" s="197">
        <v>3.51621899</v>
      </c>
      <c r="H301" s="169">
        <f t="shared" si="8"/>
        <v>-7.9038646566208404E-2</v>
      </c>
      <c r="I301" s="169">
        <f t="shared" si="9"/>
        <v>2.6279409772865634E-4</v>
      </c>
      <c r="J301" s="170">
        <v>31.611776879999997</v>
      </c>
      <c r="K301" s="170">
        <v>26.2584285714</v>
      </c>
    </row>
    <row r="302" spans="1:11">
      <c r="A302" s="168" t="s">
        <v>708</v>
      </c>
      <c r="B302" s="168" t="s">
        <v>720</v>
      </c>
      <c r="C302" s="168" t="s">
        <v>1846</v>
      </c>
      <c r="D302" s="168" t="s">
        <v>453</v>
      </c>
      <c r="E302" s="168" t="s">
        <v>2192</v>
      </c>
      <c r="F302" s="197">
        <v>3.2331202599999997</v>
      </c>
      <c r="G302" s="197">
        <v>1.3021665900000001</v>
      </c>
      <c r="H302" s="169">
        <f t="shared" si="8"/>
        <v>1.4828776017053236</v>
      </c>
      <c r="I302" s="169">
        <f t="shared" si="9"/>
        <v>2.6237360630653351E-4</v>
      </c>
      <c r="J302" s="170">
        <v>40.747670526420002</v>
      </c>
      <c r="K302" s="170">
        <v>67.259095238100002</v>
      </c>
    </row>
    <row r="303" spans="1:11">
      <c r="A303" s="168" t="s">
        <v>826</v>
      </c>
      <c r="B303" s="168" t="s">
        <v>827</v>
      </c>
      <c r="C303" s="168" t="s">
        <v>1832</v>
      </c>
      <c r="D303" s="168" t="s">
        <v>1693</v>
      </c>
      <c r="E303" s="168" t="s">
        <v>2192</v>
      </c>
      <c r="F303" s="197">
        <v>3.20759573</v>
      </c>
      <c r="G303" s="197">
        <v>0.17559214499999998</v>
      </c>
      <c r="H303" s="169">
        <f t="shared" si="8"/>
        <v>17.267307629279205</v>
      </c>
      <c r="I303" s="169">
        <f t="shared" si="9"/>
        <v>2.6030224414032099E-4</v>
      </c>
      <c r="J303" s="170">
        <v>27.015392120000001</v>
      </c>
      <c r="K303" s="170">
        <v>41.103190476199998</v>
      </c>
    </row>
    <row r="304" spans="1:11">
      <c r="A304" s="168" t="s">
        <v>789</v>
      </c>
      <c r="B304" s="168" t="s">
        <v>190</v>
      </c>
      <c r="C304" s="168" t="s">
        <v>2081</v>
      </c>
      <c r="D304" s="168" t="s">
        <v>453</v>
      </c>
      <c r="E304" s="168" t="s">
        <v>454</v>
      </c>
      <c r="F304" s="197">
        <v>3.18388896</v>
      </c>
      <c r="G304" s="197">
        <v>3.3999743799999997</v>
      </c>
      <c r="H304" s="169">
        <f t="shared" si="8"/>
        <v>-6.3555014199842219E-2</v>
      </c>
      <c r="I304" s="169">
        <f t="shared" si="9"/>
        <v>2.5837839651370053E-4</v>
      </c>
      <c r="J304" s="170">
        <v>290.80543133999998</v>
      </c>
      <c r="K304" s="170">
        <v>25.5498095238</v>
      </c>
    </row>
    <row r="305" spans="1:11">
      <c r="A305" s="168" t="s">
        <v>268</v>
      </c>
      <c r="B305" s="168" t="s">
        <v>416</v>
      </c>
      <c r="C305" s="168" t="s">
        <v>1846</v>
      </c>
      <c r="D305" s="168" t="s">
        <v>453</v>
      </c>
      <c r="E305" s="168" t="s">
        <v>2192</v>
      </c>
      <c r="F305" s="197">
        <v>3.1609756099999999</v>
      </c>
      <c r="G305" s="197">
        <v>3.5659177200000003</v>
      </c>
      <c r="H305" s="169">
        <f t="shared" si="8"/>
        <v>-0.11355901672347068</v>
      </c>
      <c r="I305" s="169">
        <f t="shared" si="9"/>
        <v>2.5651893636727719E-4</v>
      </c>
      <c r="J305" s="170">
        <v>45.780376270000005</v>
      </c>
      <c r="K305" s="170">
        <v>35.101142857100001</v>
      </c>
    </row>
    <row r="306" spans="1:11">
      <c r="A306" s="168" t="s">
        <v>532</v>
      </c>
      <c r="B306" s="168" t="s">
        <v>1239</v>
      </c>
      <c r="C306" s="168" t="s">
        <v>1827</v>
      </c>
      <c r="D306" s="168" t="s">
        <v>452</v>
      </c>
      <c r="E306" s="168" t="s">
        <v>2192</v>
      </c>
      <c r="F306" s="197">
        <v>3.13643713</v>
      </c>
      <c r="G306" s="197">
        <v>5.3249873299999999</v>
      </c>
      <c r="H306" s="169">
        <f t="shared" si="8"/>
        <v>-0.41099632062410929</v>
      </c>
      <c r="I306" s="169">
        <f t="shared" si="9"/>
        <v>2.5452759395711868E-4</v>
      </c>
      <c r="J306" s="170">
        <v>18.129848110000001</v>
      </c>
      <c r="K306" s="170">
        <v>41.215095238099998</v>
      </c>
    </row>
    <row r="307" spans="1:11">
      <c r="A307" s="168" t="s">
        <v>1329</v>
      </c>
      <c r="B307" s="168" t="s">
        <v>1330</v>
      </c>
      <c r="C307" s="168" t="s">
        <v>1832</v>
      </c>
      <c r="D307" s="168" t="s">
        <v>453</v>
      </c>
      <c r="E307" s="168" t="s">
        <v>454</v>
      </c>
      <c r="F307" s="197">
        <v>3.1303760309999999</v>
      </c>
      <c r="G307" s="197">
        <v>4.0362421360000003</v>
      </c>
      <c r="H307" s="169">
        <f t="shared" si="8"/>
        <v>-0.22443304303287726</v>
      </c>
      <c r="I307" s="169">
        <f t="shared" si="9"/>
        <v>2.5403572471783127E-4</v>
      </c>
      <c r="J307" s="170">
        <v>84.129077930000008</v>
      </c>
      <c r="K307" s="170">
        <v>80.616142857100002</v>
      </c>
    </row>
    <row r="308" spans="1:11">
      <c r="A308" s="168" t="s">
        <v>2085</v>
      </c>
      <c r="B308" s="168" t="s">
        <v>1182</v>
      </c>
      <c r="C308" s="168" t="s">
        <v>1833</v>
      </c>
      <c r="D308" s="168" t="s">
        <v>452</v>
      </c>
      <c r="E308" s="168" t="s">
        <v>2192</v>
      </c>
      <c r="F308" s="197">
        <v>3.1259108139999996</v>
      </c>
      <c r="G308" s="197">
        <v>1.976952348</v>
      </c>
      <c r="H308" s="169">
        <f t="shared" si="8"/>
        <v>0.58117661114207064</v>
      </c>
      <c r="I308" s="169">
        <f t="shared" si="9"/>
        <v>2.5367336421373068E-4</v>
      </c>
      <c r="J308" s="170">
        <v>156.28620971999999</v>
      </c>
      <c r="K308" s="170">
        <v>31.3739047619</v>
      </c>
    </row>
    <row r="309" spans="1:11">
      <c r="A309" s="168" t="s">
        <v>1296</v>
      </c>
      <c r="B309" s="168" t="s">
        <v>1297</v>
      </c>
      <c r="C309" s="168" t="s">
        <v>1398</v>
      </c>
      <c r="D309" s="168" t="s">
        <v>452</v>
      </c>
      <c r="E309" s="168" t="s">
        <v>2192</v>
      </c>
      <c r="F309" s="197">
        <v>3.11280409</v>
      </c>
      <c r="G309" s="197">
        <v>5.5794597690000005</v>
      </c>
      <c r="H309" s="169">
        <f t="shared" si="8"/>
        <v>-0.44209579083354444</v>
      </c>
      <c r="I309" s="169">
        <f t="shared" si="9"/>
        <v>2.5260972965448163E-4</v>
      </c>
      <c r="J309" s="170">
        <v>13.896119069989</v>
      </c>
      <c r="K309" s="170">
        <v>93.243095238099997</v>
      </c>
    </row>
    <row r="310" spans="1:11">
      <c r="A310" s="168" t="s">
        <v>1095</v>
      </c>
      <c r="B310" s="168" t="s">
        <v>1313</v>
      </c>
      <c r="C310" s="168" t="s">
        <v>1832</v>
      </c>
      <c r="D310" s="168" t="s">
        <v>453</v>
      </c>
      <c r="E310" s="168" t="s">
        <v>454</v>
      </c>
      <c r="F310" s="197">
        <v>3.1007038259999997</v>
      </c>
      <c r="G310" s="197">
        <v>3.5558369500000002</v>
      </c>
      <c r="H310" s="169">
        <f t="shared" si="8"/>
        <v>-0.12799606123672247</v>
      </c>
      <c r="I310" s="169">
        <f t="shared" si="9"/>
        <v>2.5162777116001435E-4</v>
      </c>
      <c r="J310" s="170">
        <v>196.28179405</v>
      </c>
      <c r="K310" s="170">
        <v>61.1421904762</v>
      </c>
    </row>
    <row r="311" spans="1:11">
      <c r="A311" s="168" t="s">
        <v>595</v>
      </c>
      <c r="B311" s="168" t="s">
        <v>596</v>
      </c>
      <c r="C311" s="168" t="s">
        <v>1398</v>
      </c>
      <c r="D311" s="168" t="s">
        <v>452</v>
      </c>
      <c r="E311" s="168" t="s">
        <v>2192</v>
      </c>
      <c r="F311" s="197">
        <v>3.0832203330000003</v>
      </c>
      <c r="G311" s="197">
        <v>1.25324744</v>
      </c>
      <c r="H311" s="169">
        <f t="shared" si="8"/>
        <v>1.4601848243153008</v>
      </c>
      <c r="I311" s="169">
        <f t="shared" si="9"/>
        <v>2.5020895381319387E-4</v>
      </c>
      <c r="J311" s="170">
        <v>38.663627479999995</v>
      </c>
      <c r="K311" s="170">
        <v>9.8903333332999992</v>
      </c>
    </row>
    <row r="312" spans="1:11">
      <c r="A312" s="168" t="s">
        <v>1840</v>
      </c>
      <c r="B312" s="168" t="s">
        <v>1841</v>
      </c>
      <c r="C312" s="168" t="s">
        <v>1827</v>
      </c>
      <c r="D312" s="168" t="s">
        <v>452</v>
      </c>
      <c r="E312" s="168" t="s">
        <v>2192</v>
      </c>
      <c r="F312" s="197">
        <v>3.0776300970000001</v>
      </c>
      <c r="G312" s="197">
        <v>1.9167430919999999</v>
      </c>
      <c r="H312" s="169">
        <f t="shared" si="8"/>
        <v>0.60565602654067119</v>
      </c>
      <c r="I312" s="169">
        <f t="shared" si="9"/>
        <v>2.4975529596520996E-4</v>
      </c>
      <c r="J312" s="170">
        <v>22.95779971</v>
      </c>
      <c r="K312" s="170">
        <v>136.8623809524</v>
      </c>
    </row>
    <row r="313" spans="1:11">
      <c r="A313" s="168" t="s">
        <v>1957</v>
      </c>
      <c r="B313" s="168" t="s">
        <v>785</v>
      </c>
      <c r="C313" s="168" t="s">
        <v>1832</v>
      </c>
      <c r="D313" s="168" t="s">
        <v>453</v>
      </c>
      <c r="E313" s="168" t="s">
        <v>454</v>
      </c>
      <c r="F313" s="197">
        <v>3.0403026849999999</v>
      </c>
      <c r="G313" s="197">
        <v>15.536095117</v>
      </c>
      <c r="H313" s="169">
        <f t="shared" si="8"/>
        <v>-0.80430715298123912</v>
      </c>
      <c r="I313" s="169">
        <f t="shared" si="9"/>
        <v>2.467261083962546E-4</v>
      </c>
      <c r="J313" s="170">
        <v>616.68104577999998</v>
      </c>
      <c r="K313" s="170">
        <v>8.3650476190000003</v>
      </c>
    </row>
    <row r="314" spans="1:11">
      <c r="A314" s="168" t="s">
        <v>1020</v>
      </c>
      <c r="B314" s="168" t="s">
        <v>127</v>
      </c>
      <c r="C314" s="168" t="s">
        <v>1026</v>
      </c>
      <c r="D314" s="168" t="s">
        <v>452</v>
      </c>
      <c r="E314" s="168" t="s">
        <v>2192</v>
      </c>
      <c r="F314" s="197">
        <v>3.00713703</v>
      </c>
      <c r="G314" s="197">
        <v>4.0531609</v>
      </c>
      <c r="H314" s="169">
        <f t="shared" si="8"/>
        <v>-0.25807607835158974</v>
      </c>
      <c r="I314" s="169">
        <f t="shared" si="9"/>
        <v>2.4403465499888907E-4</v>
      </c>
      <c r="J314" s="170">
        <v>24.360520094051498</v>
      </c>
      <c r="K314" s="170">
        <v>107.70323809520001</v>
      </c>
    </row>
    <row r="315" spans="1:11">
      <c r="A315" s="168" t="s">
        <v>1937</v>
      </c>
      <c r="B315" s="168" t="s">
        <v>896</v>
      </c>
      <c r="C315" s="168" t="s">
        <v>1832</v>
      </c>
      <c r="D315" s="168" t="s">
        <v>453</v>
      </c>
      <c r="E315" s="168" t="s">
        <v>2192</v>
      </c>
      <c r="F315" s="197">
        <v>2.9951901419999998</v>
      </c>
      <c r="G315" s="197">
        <v>3.5438194479999998</v>
      </c>
      <c r="H315" s="169">
        <f t="shared" si="8"/>
        <v>-0.15481299599211407</v>
      </c>
      <c r="I315" s="169">
        <f t="shared" si="9"/>
        <v>2.4306514324657947E-4</v>
      </c>
      <c r="J315" s="170">
        <v>19.846638792599997</v>
      </c>
      <c r="K315" s="170">
        <v>31.059380952400002</v>
      </c>
    </row>
    <row r="316" spans="1:11">
      <c r="A316" s="168" t="s">
        <v>2107</v>
      </c>
      <c r="B316" s="168" t="s">
        <v>2108</v>
      </c>
      <c r="C316" s="168" t="s">
        <v>2092</v>
      </c>
      <c r="D316" s="168" t="s">
        <v>452</v>
      </c>
      <c r="E316" s="168" t="s">
        <v>2192</v>
      </c>
      <c r="F316" s="197">
        <v>2.9935019500000002</v>
      </c>
      <c r="G316" s="197">
        <v>5.3736499800000006</v>
      </c>
      <c r="H316" s="169">
        <f t="shared" si="8"/>
        <v>-0.44292948719373049</v>
      </c>
      <c r="I316" s="169">
        <f t="shared" si="9"/>
        <v>2.4292814338651927E-4</v>
      </c>
      <c r="J316" s="170">
        <v>49.643457770000005</v>
      </c>
      <c r="K316" s="170">
        <v>26.099809523800001</v>
      </c>
    </row>
    <row r="317" spans="1:11">
      <c r="A317" s="168" t="s">
        <v>1969</v>
      </c>
      <c r="B317" s="168" t="s">
        <v>793</v>
      </c>
      <c r="C317" s="168" t="s">
        <v>1830</v>
      </c>
      <c r="D317" s="168" t="s">
        <v>453</v>
      </c>
      <c r="E317" s="168" t="s">
        <v>454</v>
      </c>
      <c r="F317" s="197">
        <v>2.9840477299999999</v>
      </c>
      <c r="G317" s="197">
        <v>0.32235367700000001</v>
      </c>
      <c r="H317" s="169">
        <f t="shared" si="8"/>
        <v>8.2570612433249835</v>
      </c>
      <c r="I317" s="169">
        <f t="shared" si="9"/>
        <v>2.4216091618903314E-4</v>
      </c>
      <c r="J317" s="170">
        <v>23.182513019999998</v>
      </c>
      <c r="K317" s="170">
        <v>24.596761904800001</v>
      </c>
    </row>
    <row r="318" spans="1:11">
      <c r="A318" s="168" t="s">
        <v>973</v>
      </c>
      <c r="B318" s="168" t="s">
        <v>974</v>
      </c>
      <c r="C318" s="168" t="s">
        <v>1830</v>
      </c>
      <c r="D318" s="168" t="s">
        <v>453</v>
      </c>
      <c r="E318" s="168" t="s">
        <v>454</v>
      </c>
      <c r="F318" s="197">
        <v>2.9814275139999999</v>
      </c>
      <c r="G318" s="197">
        <v>6.2688546799999996</v>
      </c>
      <c r="H318" s="169">
        <f t="shared" si="8"/>
        <v>-0.5244063443499698</v>
      </c>
      <c r="I318" s="169">
        <f t="shared" si="9"/>
        <v>2.4194828088136227E-4</v>
      </c>
      <c r="J318" s="170">
        <v>130.32645761000001</v>
      </c>
      <c r="K318" s="170">
        <v>72.618095238099997</v>
      </c>
    </row>
    <row r="319" spans="1:11">
      <c r="A319" s="168" t="s">
        <v>1194</v>
      </c>
      <c r="B319" s="168" t="s">
        <v>1195</v>
      </c>
      <c r="C319" s="168" t="s">
        <v>1827</v>
      </c>
      <c r="D319" s="168" t="s">
        <v>452</v>
      </c>
      <c r="E319" s="168" t="s">
        <v>2192</v>
      </c>
      <c r="F319" s="197">
        <v>2.9692597599999999</v>
      </c>
      <c r="G319" s="197">
        <v>5.6678409199999997</v>
      </c>
      <c r="H319" s="169">
        <f t="shared" si="8"/>
        <v>-0.47612154223975645</v>
      </c>
      <c r="I319" s="169">
        <f t="shared" si="9"/>
        <v>2.4096084545029335E-4</v>
      </c>
      <c r="J319" s="170">
        <v>322.97044452</v>
      </c>
      <c r="K319" s="170">
        <v>20.176523809500001</v>
      </c>
    </row>
    <row r="320" spans="1:11">
      <c r="A320" s="168" t="s">
        <v>1346</v>
      </c>
      <c r="B320" s="168" t="s">
        <v>1340</v>
      </c>
      <c r="C320" s="168" t="s">
        <v>1827</v>
      </c>
      <c r="D320" s="168" t="s">
        <v>452</v>
      </c>
      <c r="E320" s="168" t="s">
        <v>2192</v>
      </c>
      <c r="F320" s="197">
        <v>2.9591605899999998</v>
      </c>
      <c r="G320" s="197">
        <v>2.263299575</v>
      </c>
      <c r="H320" s="169">
        <f t="shared" si="8"/>
        <v>0.30745422421598767</v>
      </c>
      <c r="I320" s="169">
        <f t="shared" si="9"/>
        <v>2.4014127938391919E-4</v>
      </c>
      <c r="J320" s="170">
        <v>16.70353308</v>
      </c>
      <c r="K320" s="170">
        <v>80.178476190500007</v>
      </c>
    </row>
    <row r="321" spans="1:11">
      <c r="A321" s="168" t="s">
        <v>1115</v>
      </c>
      <c r="B321" s="168" t="s">
        <v>1262</v>
      </c>
      <c r="C321" s="168" t="s">
        <v>1833</v>
      </c>
      <c r="D321" s="168" t="s">
        <v>452</v>
      </c>
      <c r="E321" s="168" t="s">
        <v>454</v>
      </c>
      <c r="F321" s="197">
        <v>2.9536892099999998</v>
      </c>
      <c r="G321" s="197">
        <v>2.1078633999999998</v>
      </c>
      <c r="H321" s="169">
        <f t="shared" si="8"/>
        <v>0.40127164312450225</v>
      </c>
      <c r="I321" s="169">
        <f t="shared" si="9"/>
        <v>2.3969726691712854E-4</v>
      </c>
      <c r="J321" s="170">
        <v>37.175449</v>
      </c>
      <c r="K321" s="170">
        <v>27.2877619048</v>
      </c>
    </row>
    <row r="322" spans="1:11">
      <c r="A322" s="168" t="s">
        <v>74</v>
      </c>
      <c r="B322" s="168" t="s">
        <v>86</v>
      </c>
      <c r="C322" s="168" t="s">
        <v>1830</v>
      </c>
      <c r="D322" s="168" t="s">
        <v>453</v>
      </c>
      <c r="E322" s="168" t="s">
        <v>454</v>
      </c>
      <c r="F322" s="197">
        <v>2.9088569999999998</v>
      </c>
      <c r="G322" s="197">
        <v>10.98227715</v>
      </c>
      <c r="H322" s="169">
        <f t="shared" si="8"/>
        <v>-0.7351317071796899</v>
      </c>
      <c r="I322" s="169">
        <f t="shared" si="9"/>
        <v>2.3605905130173047E-4</v>
      </c>
      <c r="J322" s="170">
        <v>19.064164010000002</v>
      </c>
      <c r="K322" s="170">
        <v>35.511095238099998</v>
      </c>
    </row>
    <row r="323" spans="1:11">
      <c r="A323" s="168" t="s">
        <v>605</v>
      </c>
      <c r="B323" s="168" t="s">
        <v>606</v>
      </c>
      <c r="C323" s="168" t="s">
        <v>617</v>
      </c>
      <c r="D323" s="168" t="s">
        <v>453</v>
      </c>
      <c r="E323" s="168" t="s">
        <v>454</v>
      </c>
      <c r="F323" s="197">
        <v>2.8852280000000001</v>
      </c>
      <c r="G323" s="197">
        <v>3.6783739</v>
      </c>
      <c r="H323" s="169">
        <f t="shared" si="8"/>
        <v>-0.21562405605368173</v>
      </c>
      <c r="I323" s="169">
        <f t="shared" si="9"/>
        <v>2.3414151485246241E-4</v>
      </c>
      <c r="J323" s="170">
        <v>36.651937590000003</v>
      </c>
      <c r="K323" s="170">
        <v>37.845380952399999</v>
      </c>
    </row>
    <row r="324" spans="1:11">
      <c r="A324" s="168" t="s">
        <v>1279</v>
      </c>
      <c r="B324" s="168" t="s">
        <v>1280</v>
      </c>
      <c r="C324" s="168" t="s">
        <v>1833</v>
      </c>
      <c r="D324" s="168" t="s">
        <v>452</v>
      </c>
      <c r="E324" s="168" t="s">
        <v>2192</v>
      </c>
      <c r="F324" s="197">
        <v>2.8743363889999998</v>
      </c>
      <c r="G324" s="197">
        <v>0.68788125</v>
      </c>
      <c r="H324" s="169">
        <f t="shared" si="8"/>
        <v>3.1785357414524666</v>
      </c>
      <c r="I324" s="169">
        <f t="shared" si="9"/>
        <v>2.332576407535268E-4</v>
      </c>
      <c r="J324" s="170">
        <v>433.72732000000002</v>
      </c>
      <c r="K324" s="170">
        <v>24.2660952381</v>
      </c>
    </row>
    <row r="325" spans="1:11">
      <c r="A325" s="168" t="s">
        <v>1149</v>
      </c>
      <c r="B325" s="168" t="s">
        <v>1150</v>
      </c>
      <c r="C325" s="168" t="s">
        <v>1832</v>
      </c>
      <c r="D325" s="168" t="s">
        <v>453</v>
      </c>
      <c r="E325" s="168" t="s">
        <v>454</v>
      </c>
      <c r="F325" s="197">
        <v>2.8710092779999998</v>
      </c>
      <c r="G325" s="197">
        <v>3.4459313199999997</v>
      </c>
      <c r="H325" s="169">
        <f t="shared" si="8"/>
        <v>-0.16684083013006767</v>
      </c>
      <c r="I325" s="169">
        <f t="shared" si="9"/>
        <v>2.3298763962723026E-4</v>
      </c>
      <c r="J325" s="170">
        <v>106.15336221</v>
      </c>
      <c r="K325" s="170">
        <v>55.741476190500002</v>
      </c>
    </row>
    <row r="326" spans="1:11">
      <c r="A326" s="168" t="s">
        <v>1993</v>
      </c>
      <c r="B326" s="168" t="s">
        <v>405</v>
      </c>
      <c r="C326" s="168" t="s">
        <v>1846</v>
      </c>
      <c r="D326" s="168" t="s">
        <v>453</v>
      </c>
      <c r="E326" s="168" t="s">
        <v>2192</v>
      </c>
      <c r="F326" s="197">
        <v>2.8695946000000001</v>
      </c>
      <c r="G326" s="197">
        <v>6.98784282</v>
      </c>
      <c r="H326" s="169">
        <f t="shared" si="8"/>
        <v>-0.5893447128222612</v>
      </c>
      <c r="I326" s="169">
        <f t="shared" si="9"/>
        <v>2.328728359271593E-4</v>
      </c>
      <c r="J326" s="170">
        <v>111.03725900000001</v>
      </c>
      <c r="K326" s="170">
        <v>21.0040952381</v>
      </c>
    </row>
    <row r="327" spans="1:11">
      <c r="A327" s="168" t="s">
        <v>282</v>
      </c>
      <c r="B327" s="168" t="s">
        <v>195</v>
      </c>
      <c r="C327" s="168" t="s">
        <v>1846</v>
      </c>
      <c r="D327" s="168" t="s">
        <v>453</v>
      </c>
      <c r="E327" s="168" t="s">
        <v>454</v>
      </c>
      <c r="F327" s="197">
        <v>2.8376721300000001</v>
      </c>
      <c r="G327" s="197">
        <v>3.8648290599999999</v>
      </c>
      <c r="H327" s="169">
        <f t="shared" ref="H327:H390" si="10">IF(ISERROR(F327/G327-1),"",((F327/G327-1)))</f>
        <v>-0.26577033914146775</v>
      </c>
      <c r="I327" s="169">
        <f t="shared" ref="I327:I390" si="11">F327/$F$906</f>
        <v>2.3028226926011174E-4</v>
      </c>
      <c r="J327" s="170">
        <v>310.75021662</v>
      </c>
      <c r="K327" s="170">
        <v>20.220285714300001</v>
      </c>
    </row>
    <row r="328" spans="1:11">
      <c r="A328" s="168" t="s">
        <v>2198</v>
      </c>
      <c r="B328" s="168" t="s">
        <v>1166</v>
      </c>
      <c r="C328" s="168" t="s">
        <v>2081</v>
      </c>
      <c r="D328" s="168" t="s">
        <v>452</v>
      </c>
      <c r="E328" s="168" t="s">
        <v>2192</v>
      </c>
      <c r="F328" s="197">
        <v>2.8285173500000003</v>
      </c>
      <c r="G328" s="197">
        <v>3.4077212799999996</v>
      </c>
      <c r="H328" s="169">
        <f t="shared" si="10"/>
        <v>-0.16996810549012964</v>
      </c>
      <c r="I328" s="169">
        <f t="shared" si="11"/>
        <v>2.2953934216480385E-4</v>
      </c>
      <c r="J328" s="170">
        <v>56.059237400000001</v>
      </c>
      <c r="K328" s="170">
        <v>96.897142857099993</v>
      </c>
    </row>
    <row r="329" spans="1:11">
      <c r="A329" s="168" t="s">
        <v>1988</v>
      </c>
      <c r="B329" s="168" t="s">
        <v>805</v>
      </c>
      <c r="C329" s="168" t="s">
        <v>1830</v>
      </c>
      <c r="D329" s="168" t="s">
        <v>452</v>
      </c>
      <c r="E329" s="168" t="s">
        <v>2192</v>
      </c>
      <c r="F329" s="197">
        <v>2.8145407499999999</v>
      </c>
      <c r="G329" s="197">
        <v>9.6541568200000007</v>
      </c>
      <c r="H329" s="169">
        <f t="shared" si="10"/>
        <v>-0.70846332802785361</v>
      </c>
      <c r="I329" s="169">
        <f t="shared" si="11"/>
        <v>2.2840511558150194E-4</v>
      </c>
      <c r="J329" s="170">
        <v>5.0742843899999999</v>
      </c>
      <c r="K329" s="170">
        <v>19.339333333300001</v>
      </c>
    </row>
    <row r="330" spans="1:11">
      <c r="A330" s="168" t="s">
        <v>1121</v>
      </c>
      <c r="B330" s="168" t="s">
        <v>1268</v>
      </c>
      <c r="C330" s="168" t="s">
        <v>1833</v>
      </c>
      <c r="D330" s="168" t="s">
        <v>452</v>
      </c>
      <c r="E330" s="168" t="s">
        <v>454</v>
      </c>
      <c r="F330" s="197">
        <v>2.7771184550000001</v>
      </c>
      <c r="G330" s="197">
        <v>3.94229604</v>
      </c>
      <c r="H330" s="169">
        <f t="shared" si="10"/>
        <v>-0.29555811465645276</v>
      </c>
      <c r="I330" s="169">
        <f t="shared" si="11"/>
        <v>2.2536822808403008E-4</v>
      </c>
      <c r="J330" s="170">
        <v>29.190290000000001</v>
      </c>
      <c r="K330" s="170">
        <v>28.871095238100001</v>
      </c>
    </row>
    <row r="331" spans="1:11">
      <c r="A331" s="168" t="s">
        <v>358</v>
      </c>
      <c r="B331" s="168" t="s">
        <v>359</v>
      </c>
      <c r="C331" s="168" t="s">
        <v>1398</v>
      </c>
      <c r="D331" s="168" t="s">
        <v>452</v>
      </c>
      <c r="E331" s="168" t="s">
        <v>2192</v>
      </c>
      <c r="F331" s="197">
        <v>2.6935527280000002</v>
      </c>
      <c r="G331" s="197">
        <v>6.2131634359999994</v>
      </c>
      <c r="H331" s="169">
        <f t="shared" si="10"/>
        <v>-0.566476440585298</v>
      </c>
      <c r="I331" s="169">
        <f t="shared" si="11"/>
        <v>2.185867169141928E-4</v>
      </c>
      <c r="J331" s="170">
        <v>88.161546996485995</v>
      </c>
      <c r="K331" s="170">
        <v>61.042000000000002</v>
      </c>
    </row>
    <row r="332" spans="1:11">
      <c r="A332" s="168" t="s">
        <v>1090</v>
      </c>
      <c r="B332" s="168" t="s">
        <v>780</v>
      </c>
      <c r="C332" s="168" t="s">
        <v>1832</v>
      </c>
      <c r="D332" s="168" t="s">
        <v>1693</v>
      </c>
      <c r="E332" s="168" t="s">
        <v>454</v>
      </c>
      <c r="F332" s="197">
        <v>2.6404732960000001</v>
      </c>
      <c r="G332" s="197">
        <v>17.839752131000001</v>
      </c>
      <c r="H332" s="169">
        <f t="shared" si="10"/>
        <v>-0.85198935071459481</v>
      </c>
      <c r="I332" s="169">
        <f t="shared" si="11"/>
        <v>2.1427922419057157E-4</v>
      </c>
      <c r="J332" s="170">
        <v>768.59543833000009</v>
      </c>
      <c r="K332" s="170">
        <v>47.847047619000001</v>
      </c>
    </row>
    <row r="333" spans="1:11">
      <c r="A333" s="168" t="s">
        <v>1930</v>
      </c>
      <c r="B333" s="168" t="s">
        <v>888</v>
      </c>
      <c r="C333" s="168" t="s">
        <v>1832</v>
      </c>
      <c r="D333" s="168" t="s">
        <v>453</v>
      </c>
      <c r="E333" s="168" t="s">
        <v>2192</v>
      </c>
      <c r="F333" s="197">
        <v>2.5951564</v>
      </c>
      <c r="G333" s="197">
        <v>0.86753966000000005</v>
      </c>
      <c r="H333" s="169">
        <f t="shared" si="10"/>
        <v>1.9913979955682946</v>
      </c>
      <c r="I333" s="169">
        <f t="shared" si="11"/>
        <v>2.1060167542220681E-4</v>
      </c>
      <c r="J333" s="170">
        <v>10.3322928896</v>
      </c>
      <c r="K333" s="170">
        <v>38.329238095199997</v>
      </c>
    </row>
    <row r="334" spans="1:11">
      <c r="A334" s="168" t="s">
        <v>1882</v>
      </c>
      <c r="B334" s="168" t="s">
        <v>1568</v>
      </c>
      <c r="C334" s="168" t="s">
        <v>1832</v>
      </c>
      <c r="D334" s="168" t="s">
        <v>453</v>
      </c>
      <c r="E334" s="168" t="s">
        <v>2192</v>
      </c>
      <c r="F334" s="197">
        <v>2.5872214500000004</v>
      </c>
      <c r="G334" s="197">
        <v>8.7610710699999998</v>
      </c>
      <c r="H334" s="169">
        <f t="shared" si="10"/>
        <v>-0.70469119251192192</v>
      </c>
      <c r="I334" s="169">
        <f t="shared" si="11"/>
        <v>2.0995773975636742E-4</v>
      </c>
      <c r="J334" s="170">
        <v>34.819983469999997</v>
      </c>
      <c r="K334" s="170">
        <v>61.320666666699999</v>
      </c>
    </row>
    <row r="335" spans="1:11">
      <c r="A335" s="168" t="s">
        <v>1666</v>
      </c>
      <c r="B335" s="168" t="s">
        <v>1667</v>
      </c>
      <c r="C335" s="168" t="s">
        <v>1026</v>
      </c>
      <c r="D335" s="168" t="s">
        <v>452</v>
      </c>
      <c r="E335" s="168" t="s">
        <v>2192</v>
      </c>
      <c r="F335" s="197">
        <v>2.5772257000000001</v>
      </c>
      <c r="G335" s="197">
        <v>1.32819402</v>
      </c>
      <c r="H335" s="169">
        <f t="shared" si="10"/>
        <v>0.94039851195836599</v>
      </c>
      <c r="I335" s="169">
        <f t="shared" si="11"/>
        <v>2.091465664116312E-4</v>
      </c>
      <c r="J335" s="170">
        <v>5.3426292387284704</v>
      </c>
      <c r="K335" s="170">
        <v>40.416476190499999</v>
      </c>
    </row>
    <row r="336" spans="1:11">
      <c r="A336" s="168" t="s">
        <v>1996</v>
      </c>
      <c r="B336" s="168" t="s">
        <v>448</v>
      </c>
      <c r="C336" s="168" t="s">
        <v>1833</v>
      </c>
      <c r="D336" s="168" t="s">
        <v>452</v>
      </c>
      <c r="E336" s="168" t="s">
        <v>2192</v>
      </c>
      <c r="F336" s="197">
        <v>2.560296567</v>
      </c>
      <c r="G336" s="197">
        <v>0.236608495</v>
      </c>
      <c r="H336" s="169">
        <f t="shared" si="10"/>
        <v>9.8208142188639513</v>
      </c>
      <c r="I336" s="169">
        <f t="shared" si="11"/>
        <v>2.077727363899626E-4</v>
      </c>
      <c r="J336" s="170">
        <v>142.25003000000001</v>
      </c>
      <c r="K336" s="170">
        <v>47.569761904800004</v>
      </c>
    </row>
    <row r="337" spans="1:11">
      <c r="A337" s="168" t="s">
        <v>737</v>
      </c>
      <c r="B337" s="168" t="s">
        <v>738</v>
      </c>
      <c r="C337" s="168" t="s">
        <v>1398</v>
      </c>
      <c r="D337" s="168" t="s">
        <v>452</v>
      </c>
      <c r="E337" s="168" t="s">
        <v>2192</v>
      </c>
      <c r="F337" s="197">
        <v>2.5385623900000001</v>
      </c>
      <c r="G337" s="197">
        <v>9.013004518999999</v>
      </c>
      <c r="H337" s="169">
        <f t="shared" si="10"/>
        <v>-0.71834448938214268</v>
      </c>
      <c r="I337" s="169">
        <f t="shared" si="11"/>
        <v>2.0600896828329944E-4</v>
      </c>
      <c r="J337" s="170">
        <v>72.436457623953004</v>
      </c>
      <c r="K337" s="170">
        <v>49.619904761900003</v>
      </c>
    </row>
    <row r="338" spans="1:11">
      <c r="A338" s="168" t="s">
        <v>1094</v>
      </c>
      <c r="B338" s="168" t="s">
        <v>820</v>
      </c>
      <c r="C338" s="168" t="s">
        <v>1832</v>
      </c>
      <c r="D338" s="168" t="s">
        <v>1693</v>
      </c>
      <c r="E338" s="168" t="s">
        <v>454</v>
      </c>
      <c r="F338" s="197">
        <v>2.5203008499999999</v>
      </c>
      <c r="G338" s="197">
        <v>3.98871609</v>
      </c>
      <c r="H338" s="169">
        <f t="shared" si="10"/>
        <v>-0.3681423312332065</v>
      </c>
      <c r="I338" s="169">
        <f t="shared" si="11"/>
        <v>2.0452701100327205E-4</v>
      </c>
      <c r="J338" s="170">
        <v>92.795797329999999</v>
      </c>
      <c r="K338" s="170">
        <v>21.6805714286</v>
      </c>
    </row>
    <row r="339" spans="1:11">
      <c r="A339" s="168" t="s">
        <v>960</v>
      </c>
      <c r="B339" s="168" t="s">
        <v>961</v>
      </c>
      <c r="C339" s="168" t="s">
        <v>1827</v>
      </c>
      <c r="D339" s="168" t="s">
        <v>452</v>
      </c>
      <c r="E339" s="168" t="s">
        <v>2192</v>
      </c>
      <c r="F339" s="197">
        <v>2.4724821490000002</v>
      </c>
      <c r="G339" s="197">
        <v>5.7405836030000001</v>
      </c>
      <c r="H339" s="169">
        <f t="shared" si="10"/>
        <v>-0.56929777179660035</v>
      </c>
      <c r="I339" s="169">
        <f t="shared" si="11"/>
        <v>2.0064643619586796E-4</v>
      </c>
      <c r="J339" s="170">
        <v>68.342719349999996</v>
      </c>
      <c r="K339" s="170">
        <v>20.130523809500001</v>
      </c>
    </row>
    <row r="340" spans="1:11">
      <c r="A340" s="168" t="s">
        <v>1300</v>
      </c>
      <c r="B340" s="168" t="s">
        <v>1301</v>
      </c>
      <c r="C340" s="168" t="s">
        <v>1833</v>
      </c>
      <c r="D340" s="168" t="s">
        <v>452</v>
      </c>
      <c r="E340" s="168" t="s">
        <v>2192</v>
      </c>
      <c r="F340" s="197">
        <v>2.4592182030000003</v>
      </c>
      <c r="G340" s="197">
        <v>2.014824623</v>
      </c>
      <c r="H340" s="169">
        <f t="shared" si="10"/>
        <v>0.22056191637082256</v>
      </c>
      <c r="I340" s="169">
        <f t="shared" si="11"/>
        <v>1.9957004278454613E-4</v>
      </c>
      <c r="J340" s="170">
        <v>275.70634000000001</v>
      </c>
      <c r="K340" s="170">
        <v>48.330190476200002</v>
      </c>
    </row>
    <row r="341" spans="1:11">
      <c r="A341" s="168" t="s">
        <v>1196</v>
      </c>
      <c r="B341" s="168" t="s">
        <v>1197</v>
      </c>
      <c r="C341" s="168" t="s">
        <v>1827</v>
      </c>
      <c r="D341" s="168" t="s">
        <v>452</v>
      </c>
      <c r="E341" s="168" t="s">
        <v>2192</v>
      </c>
      <c r="F341" s="197">
        <v>2.4590311800000002</v>
      </c>
      <c r="G341" s="197">
        <v>6.4761705999999997</v>
      </c>
      <c r="H341" s="169">
        <f t="shared" si="10"/>
        <v>-0.62029549067160139</v>
      </c>
      <c r="I341" s="169">
        <f t="shared" si="11"/>
        <v>1.995548655269664E-4</v>
      </c>
      <c r="J341" s="170">
        <v>26.089954410000001</v>
      </c>
      <c r="K341" s="170">
        <v>31.4635238095</v>
      </c>
    </row>
    <row r="342" spans="1:11">
      <c r="A342" s="168" t="s">
        <v>684</v>
      </c>
      <c r="B342" s="168" t="s">
        <v>685</v>
      </c>
      <c r="C342" s="168" t="s">
        <v>1846</v>
      </c>
      <c r="D342" s="168" t="s">
        <v>452</v>
      </c>
      <c r="E342" s="168" t="s">
        <v>2192</v>
      </c>
      <c r="F342" s="197">
        <v>2.4526898099999999</v>
      </c>
      <c r="G342" s="197">
        <v>4.9448768699999999</v>
      </c>
      <c r="H342" s="169">
        <f t="shared" si="10"/>
        <v>-0.50399375465136709</v>
      </c>
      <c r="I342" s="169">
        <f t="shared" si="11"/>
        <v>1.9904025178481499E-4</v>
      </c>
      <c r="J342" s="170">
        <v>71.029198592352003</v>
      </c>
      <c r="K342" s="170">
        <v>81.291142857099999</v>
      </c>
    </row>
    <row r="343" spans="1:11">
      <c r="A343" s="168" t="s">
        <v>579</v>
      </c>
      <c r="B343" s="168" t="s">
        <v>580</v>
      </c>
      <c r="C343" s="168" t="s">
        <v>1827</v>
      </c>
      <c r="D343" s="168" t="s">
        <v>452</v>
      </c>
      <c r="E343" s="168" t="s">
        <v>2192</v>
      </c>
      <c r="F343" s="197">
        <v>2.3891287400000003</v>
      </c>
      <c r="G343" s="197">
        <v>8.5577937080000002</v>
      </c>
      <c r="H343" s="169">
        <f t="shared" si="10"/>
        <v>-0.7208242192416261</v>
      </c>
      <c r="I343" s="169">
        <f t="shared" si="11"/>
        <v>1.9388215501899846E-4</v>
      </c>
      <c r="J343" s="170">
        <v>46.22975624</v>
      </c>
      <c r="K343" s="170">
        <v>22.811761904800001</v>
      </c>
    </row>
    <row r="344" spans="1:11">
      <c r="A344" s="168" t="s">
        <v>667</v>
      </c>
      <c r="B344" s="168" t="s">
        <v>668</v>
      </c>
      <c r="C344" s="168" t="s">
        <v>1846</v>
      </c>
      <c r="D344" s="168" t="s">
        <v>452</v>
      </c>
      <c r="E344" s="168" t="s">
        <v>2192</v>
      </c>
      <c r="F344" s="197">
        <v>2.38059055</v>
      </c>
      <c r="G344" s="197">
        <v>5.45085131</v>
      </c>
      <c r="H344" s="169">
        <f t="shared" si="10"/>
        <v>-0.56326261447773751</v>
      </c>
      <c r="I344" s="169">
        <f t="shared" si="11"/>
        <v>1.9318926532684995E-4</v>
      </c>
      <c r="J344" s="170">
        <v>13.530861055997999</v>
      </c>
      <c r="K344" s="170">
        <v>70.380714285699995</v>
      </c>
    </row>
    <row r="345" spans="1:11">
      <c r="A345" s="168" t="s">
        <v>1662</v>
      </c>
      <c r="B345" s="168" t="s">
        <v>1663</v>
      </c>
      <c r="C345" s="168" t="s">
        <v>1026</v>
      </c>
      <c r="D345" s="168" t="s">
        <v>452</v>
      </c>
      <c r="E345" s="168" t="s">
        <v>2192</v>
      </c>
      <c r="F345" s="197">
        <v>2.3754849999999998</v>
      </c>
      <c r="G345" s="197">
        <v>0.76059890000000008</v>
      </c>
      <c r="H345" s="169">
        <f t="shared" si="10"/>
        <v>2.1231770122202382</v>
      </c>
      <c r="I345" s="169">
        <f t="shared" si="11"/>
        <v>1.9277494063183278E-4</v>
      </c>
      <c r="J345" s="170">
        <v>9.5114909168456503</v>
      </c>
      <c r="K345" s="170">
        <v>51.459047619000003</v>
      </c>
    </row>
    <row r="346" spans="1:11">
      <c r="A346" s="168" t="s">
        <v>150</v>
      </c>
      <c r="B346" s="168" t="s">
        <v>151</v>
      </c>
      <c r="C346" s="168" t="s">
        <v>1826</v>
      </c>
      <c r="D346" s="168" t="s">
        <v>452</v>
      </c>
      <c r="E346" s="168" t="s">
        <v>2192</v>
      </c>
      <c r="F346" s="197">
        <v>2.3626153799999998</v>
      </c>
      <c r="G346" s="197">
        <v>2.22529625</v>
      </c>
      <c r="H346" s="169">
        <f t="shared" si="10"/>
        <v>6.1708246710971526E-2</v>
      </c>
      <c r="I346" s="169">
        <f t="shared" si="11"/>
        <v>1.9173054749466111E-4</v>
      </c>
      <c r="J346" s="170">
        <v>48.963877250000003</v>
      </c>
      <c r="K346" s="170">
        <v>59.493285714300001</v>
      </c>
    </row>
    <row r="347" spans="1:11">
      <c r="A347" s="168" t="s">
        <v>250</v>
      </c>
      <c r="B347" s="168" t="s">
        <v>31</v>
      </c>
      <c r="C347" s="168" t="s">
        <v>1846</v>
      </c>
      <c r="D347" s="168" t="s">
        <v>1693</v>
      </c>
      <c r="E347" s="168" t="s">
        <v>2192</v>
      </c>
      <c r="F347" s="197">
        <v>2.35842135</v>
      </c>
      <c r="G347" s="197">
        <v>0.34127070000000004</v>
      </c>
      <c r="H347" s="169">
        <f t="shared" si="10"/>
        <v>5.9107056363174442</v>
      </c>
      <c r="I347" s="169">
        <f t="shared" si="11"/>
        <v>1.9139019431025535E-4</v>
      </c>
      <c r="J347" s="170">
        <v>160.02062981</v>
      </c>
      <c r="K347" s="170">
        <v>40.430190476200004</v>
      </c>
    </row>
    <row r="348" spans="1:11">
      <c r="A348" s="168" t="s">
        <v>1640</v>
      </c>
      <c r="B348" s="168" t="s">
        <v>1641</v>
      </c>
      <c r="C348" s="168" t="s">
        <v>2081</v>
      </c>
      <c r="D348" s="168" t="s">
        <v>452</v>
      </c>
      <c r="E348" s="168" t="s">
        <v>2192</v>
      </c>
      <c r="F348" s="197">
        <v>2.3526469064518896</v>
      </c>
      <c r="G348" s="197">
        <v>4.3372126776328095</v>
      </c>
      <c r="H348" s="169">
        <f t="shared" si="10"/>
        <v>-0.45756708713303595</v>
      </c>
      <c r="I348" s="169">
        <f t="shared" si="11"/>
        <v>1.9092158768374798E-4</v>
      </c>
      <c r="J348" s="170">
        <v>12.669337014047999</v>
      </c>
      <c r="K348" s="170">
        <v>30.5697619048</v>
      </c>
    </row>
    <row r="349" spans="1:11">
      <c r="A349" s="168" t="s">
        <v>1100</v>
      </c>
      <c r="B349" s="168" t="s">
        <v>1328</v>
      </c>
      <c r="C349" s="168" t="s">
        <v>1832</v>
      </c>
      <c r="D349" s="168" t="s">
        <v>453</v>
      </c>
      <c r="E349" s="168" t="s">
        <v>454</v>
      </c>
      <c r="F349" s="197">
        <v>2.35069068</v>
      </c>
      <c r="G349" s="197">
        <v>1.50746801</v>
      </c>
      <c r="H349" s="169">
        <f t="shared" si="10"/>
        <v>0.55936355823564043</v>
      </c>
      <c r="I349" s="169">
        <f t="shared" si="11"/>
        <v>1.9076283633902242E-4</v>
      </c>
      <c r="J349" s="170">
        <v>39.872572640000001</v>
      </c>
      <c r="K349" s="170">
        <v>21.3069047619</v>
      </c>
    </row>
    <row r="350" spans="1:11">
      <c r="A350" s="168" t="s">
        <v>828</v>
      </c>
      <c r="B350" s="168" t="s">
        <v>829</v>
      </c>
      <c r="C350" s="168" t="s">
        <v>1832</v>
      </c>
      <c r="D350" s="168" t="s">
        <v>1693</v>
      </c>
      <c r="E350" s="168" t="s">
        <v>2192</v>
      </c>
      <c r="F350" s="197">
        <v>2.341202762</v>
      </c>
      <c r="G350" s="197">
        <v>7.5286625230000004</v>
      </c>
      <c r="H350" s="169">
        <f t="shared" si="10"/>
        <v>-0.68902806376993986</v>
      </c>
      <c r="I350" s="169">
        <f t="shared" si="11"/>
        <v>1.8999287448737121E-4</v>
      </c>
      <c r="J350" s="170">
        <v>157.46240451</v>
      </c>
      <c r="K350" s="170">
        <v>57.202476190500001</v>
      </c>
    </row>
    <row r="351" spans="1:11">
      <c r="A351" s="168" t="s">
        <v>2006</v>
      </c>
      <c r="B351" s="168" t="s">
        <v>2007</v>
      </c>
      <c r="C351" s="168" t="s">
        <v>1832</v>
      </c>
      <c r="D351" s="168" t="s">
        <v>453</v>
      </c>
      <c r="E351" s="168" t="s">
        <v>454</v>
      </c>
      <c r="F351" s="197">
        <v>2.3389504630000002</v>
      </c>
      <c r="G351" s="197">
        <v>1.4842396550000001</v>
      </c>
      <c r="H351" s="169">
        <f t="shared" si="10"/>
        <v>0.57585768249804659</v>
      </c>
      <c r="I351" s="169">
        <f t="shared" si="11"/>
        <v>1.8981009631533049E-4</v>
      </c>
      <c r="J351" s="170">
        <v>529.84083100999999</v>
      </c>
      <c r="K351" s="170">
        <v>31.0113809524</v>
      </c>
    </row>
    <row r="352" spans="1:11">
      <c r="A352" s="168" t="s">
        <v>265</v>
      </c>
      <c r="B352" s="168" t="s">
        <v>412</v>
      </c>
      <c r="C352" s="168" t="s">
        <v>1846</v>
      </c>
      <c r="D352" s="168" t="s">
        <v>453</v>
      </c>
      <c r="E352" s="168" t="s">
        <v>2192</v>
      </c>
      <c r="F352" s="197">
        <v>2.3309454700000001</v>
      </c>
      <c r="G352" s="197">
        <v>1.5602643</v>
      </c>
      <c r="H352" s="169">
        <f t="shared" si="10"/>
        <v>0.49394270573261201</v>
      </c>
      <c r="I352" s="169">
        <f t="shared" si="11"/>
        <v>1.8916047653228272E-4</v>
      </c>
      <c r="J352" s="170">
        <v>112.82927236752602</v>
      </c>
      <c r="K352" s="170">
        <v>59.497666666699999</v>
      </c>
    </row>
    <row r="353" spans="1:13">
      <c r="A353" s="168" t="s">
        <v>1210</v>
      </c>
      <c r="B353" s="168" t="s">
        <v>1211</v>
      </c>
      <c r="C353" s="168" t="s">
        <v>1827</v>
      </c>
      <c r="D353" s="168" t="s">
        <v>452</v>
      </c>
      <c r="E353" s="168" t="s">
        <v>2192</v>
      </c>
      <c r="F353" s="197">
        <v>2.3034744500000004</v>
      </c>
      <c r="G353" s="197">
        <v>10.927664500000001</v>
      </c>
      <c r="H353" s="169">
        <f t="shared" si="10"/>
        <v>-0.78920706707274912</v>
      </c>
      <c r="I353" s="169">
        <f t="shared" si="11"/>
        <v>1.8693115315217472E-4</v>
      </c>
      <c r="J353" s="170">
        <v>13.81906773</v>
      </c>
      <c r="K353" s="170">
        <v>144.28676190479999</v>
      </c>
    </row>
    <row r="354" spans="1:13">
      <c r="A354" s="168" t="s">
        <v>297</v>
      </c>
      <c r="B354" s="168" t="s">
        <v>298</v>
      </c>
      <c r="C354" s="168" t="s">
        <v>1398</v>
      </c>
      <c r="D354" s="168" t="s">
        <v>452</v>
      </c>
      <c r="E354" s="168" t="s">
        <v>2192</v>
      </c>
      <c r="F354" s="197">
        <v>2.29059371</v>
      </c>
      <c r="G354" s="197">
        <v>10.63189332</v>
      </c>
      <c r="H354" s="169">
        <f t="shared" si="10"/>
        <v>-0.78455448704596298</v>
      </c>
      <c r="I354" s="169">
        <f t="shared" si="11"/>
        <v>1.8588585760672015E-4</v>
      </c>
      <c r="J354" s="170">
        <v>52.850165320000002</v>
      </c>
      <c r="K354" s="170">
        <v>40.763571428600002</v>
      </c>
    </row>
    <row r="355" spans="1:13">
      <c r="A355" s="168" t="s">
        <v>1889</v>
      </c>
      <c r="B355" s="168" t="s">
        <v>1890</v>
      </c>
      <c r="C355" s="168" t="s">
        <v>1833</v>
      </c>
      <c r="D355" s="168" t="s">
        <v>452</v>
      </c>
      <c r="E355" s="168" t="s">
        <v>454</v>
      </c>
      <c r="F355" s="197">
        <v>2.2739156700000001</v>
      </c>
      <c r="G355" s="197">
        <v>1.00683503</v>
      </c>
      <c r="H355" s="169">
        <f t="shared" si="10"/>
        <v>1.2584788989711653</v>
      </c>
      <c r="I355" s="169">
        <f t="shared" si="11"/>
        <v>1.8453240423999491E-4</v>
      </c>
      <c r="J355" s="170">
        <v>19.601783999999999</v>
      </c>
      <c r="K355" s="170">
        <v>56.735952380999997</v>
      </c>
    </row>
    <row r="356" spans="1:13">
      <c r="A356" s="168" t="s">
        <v>2168</v>
      </c>
      <c r="B356" s="168" t="s">
        <v>2189</v>
      </c>
      <c r="C356" s="168" t="s">
        <v>1398</v>
      </c>
      <c r="D356" s="168" t="s">
        <v>452</v>
      </c>
      <c r="E356" s="168" t="s">
        <v>2192</v>
      </c>
      <c r="F356" s="197">
        <v>2.26122728</v>
      </c>
      <c r="G356" s="197">
        <v>1.0924535049999999</v>
      </c>
      <c r="H356" s="169">
        <f t="shared" si="10"/>
        <v>1.0698613438930749</v>
      </c>
      <c r="I356" s="169">
        <f t="shared" si="11"/>
        <v>1.8350271824788653E-4</v>
      </c>
      <c r="J356" s="170">
        <v>9.4072299807810005</v>
      </c>
      <c r="K356" s="170">
        <v>117.00714285710001</v>
      </c>
    </row>
    <row r="357" spans="1:13">
      <c r="A357" s="168" t="s">
        <v>1705</v>
      </c>
      <c r="B357" s="168" t="s">
        <v>1706</v>
      </c>
      <c r="C357" s="168" t="s">
        <v>347</v>
      </c>
      <c r="D357" s="168" t="s">
        <v>453</v>
      </c>
      <c r="E357" s="168" t="s">
        <v>454</v>
      </c>
      <c r="F357" s="197">
        <v>2.2581078900000002</v>
      </c>
      <c r="G357" s="197">
        <v>5.1593881900000005</v>
      </c>
      <c r="H357" s="169">
        <f t="shared" si="10"/>
        <v>-0.5623302983139169</v>
      </c>
      <c r="I357" s="169">
        <f t="shared" si="11"/>
        <v>1.8324957405962288E-4</v>
      </c>
      <c r="J357" s="170">
        <v>4.9319949999999997</v>
      </c>
      <c r="K357" s="170">
        <v>94.918999999999997</v>
      </c>
    </row>
    <row r="358" spans="1:13">
      <c r="A358" s="168" t="s">
        <v>1636</v>
      </c>
      <c r="B358" s="168" t="s">
        <v>1637</v>
      </c>
      <c r="C358" s="168" t="s">
        <v>1832</v>
      </c>
      <c r="D358" s="168" t="s">
        <v>1693</v>
      </c>
      <c r="E358" s="168" t="s">
        <v>2192</v>
      </c>
      <c r="F358" s="197">
        <v>2.2312560600000002</v>
      </c>
      <c r="G358" s="197">
        <v>14.457800220000001</v>
      </c>
      <c r="H358" s="169">
        <f t="shared" si="10"/>
        <v>-0.84567112381913934</v>
      </c>
      <c r="I358" s="169">
        <f t="shared" si="11"/>
        <v>1.8107049907741668E-4</v>
      </c>
      <c r="J358" s="170">
        <v>157.11367936000002</v>
      </c>
      <c r="K358" s="170">
        <v>60.9405238095</v>
      </c>
    </row>
    <row r="359" spans="1:13">
      <c r="A359" s="168" t="s">
        <v>593</v>
      </c>
      <c r="B359" s="168" t="s">
        <v>594</v>
      </c>
      <c r="C359" s="168" t="s">
        <v>617</v>
      </c>
      <c r="D359" s="168" t="s">
        <v>453</v>
      </c>
      <c r="E359" s="168" t="s">
        <v>454</v>
      </c>
      <c r="F359" s="197">
        <v>2.2274829700000001</v>
      </c>
      <c r="G359" s="197">
        <v>3.8916204100000003</v>
      </c>
      <c r="H359" s="169">
        <f t="shared" si="10"/>
        <v>-0.42762069900851407</v>
      </c>
      <c r="I359" s="169">
        <f t="shared" si="11"/>
        <v>1.8076430594180499E-4</v>
      </c>
      <c r="J359" s="170">
        <v>82.48505407737224</v>
      </c>
      <c r="K359" s="170">
        <v>54.340428571399997</v>
      </c>
    </row>
    <row r="360" spans="1:13">
      <c r="A360" s="168" t="s">
        <v>1851</v>
      </c>
      <c r="B360" s="168" t="s">
        <v>1852</v>
      </c>
      <c r="C360" s="168" t="s">
        <v>1398</v>
      </c>
      <c r="D360" s="168" t="s">
        <v>452</v>
      </c>
      <c r="E360" s="168" t="s">
        <v>2192</v>
      </c>
      <c r="F360" s="197">
        <v>2.2180051220000001</v>
      </c>
      <c r="G360" s="197">
        <v>6.8833035000000002</v>
      </c>
      <c r="H360" s="169">
        <f t="shared" si="10"/>
        <v>-0.67777025638924682</v>
      </c>
      <c r="I360" s="169">
        <f t="shared" si="11"/>
        <v>1.7999516128902143E-4</v>
      </c>
      <c r="J360" s="170">
        <v>17.377322865874998</v>
      </c>
      <c r="K360" s="170">
        <v>58.793904761900002</v>
      </c>
    </row>
    <row r="361" spans="1:13">
      <c r="A361" s="168" t="s">
        <v>1053</v>
      </c>
      <c r="B361" s="168" t="s">
        <v>228</v>
      </c>
      <c r="C361" s="168" t="s">
        <v>1398</v>
      </c>
      <c r="D361" s="168" t="s">
        <v>452</v>
      </c>
      <c r="E361" s="168" t="s">
        <v>2192</v>
      </c>
      <c r="F361" s="197">
        <v>2.2174514799999998</v>
      </c>
      <c r="G361" s="197">
        <v>0.75967260000000003</v>
      </c>
      <c r="H361" s="169">
        <f t="shared" si="10"/>
        <v>1.9189567716408353</v>
      </c>
      <c r="I361" s="169">
        <f t="shared" si="11"/>
        <v>1.7995023223087904E-4</v>
      </c>
      <c r="J361" s="170">
        <v>8.9516614499999996</v>
      </c>
      <c r="K361" s="170">
        <v>49.231571428599999</v>
      </c>
    </row>
    <row r="362" spans="1:13">
      <c r="A362" s="168" t="s">
        <v>108</v>
      </c>
      <c r="B362" s="168" t="s">
        <v>109</v>
      </c>
      <c r="C362" s="168" t="s">
        <v>1830</v>
      </c>
      <c r="D362" s="168" t="s">
        <v>453</v>
      </c>
      <c r="E362" s="168" t="s">
        <v>454</v>
      </c>
      <c r="F362" s="197">
        <v>2.1979721419999998</v>
      </c>
      <c r="G362" s="197">
        <v>2.8823366310000003</v>
      </c>
      <c r="H362" s="169">
        <f t="shared" si="10"/>
        <v>-0.23743392136766706</v>
      </c>
      <c r="I362" s="169">
        <f t="shared" si="11"/>
        <v>1.7836944842188957E-4</v>
      </c>
      <c r="J362" s="170">
        <v>30.016883873204176</v>
      </c>
      <c r="K362" s="170">
        <v>72.562571428599995</v>
      </c>
    </row>
    <row r="363" spans="1:13">
      <c r="A363" s="168" t="s">
        <v>1872</v>
      </c>
      <c r="B363" s="168" t="s">
        <v>2043</v>
      </c>
      <c r="C363" s="168" t="s">
        <v>1398</v>
      </c>
      <c r="D363" s="168" t="s">
        <v>452</v>
      </c>
      <c r="E363" s="168" t="s">
        <v>2192</v>
      </c>
      <c r="F363" s="197">
        <v>2.1847402749999998</v>
      </c>
      <c r="G363" s="197">
        <v>3.4946082459999999</v>
      </c>
      <c r="H363" s="169">
        <f t="shared" si="10"/>
        <v>-0.37482541068782227</v>
      </c>
      <c r="I363" s="169">
        <f t="shared" si="11"/>
        <v>1.7729565827992978E-4</v>
      </c>
      <c r="J363" s="170">
        <v>7.6604688599999999</v>
      </c>
      <c r="K363" s="170">
        <v>83.007714285700004</v>
      </c>
    </row>
    <row r="364" spans="1:13">
      <c r="A364" s="168" t="s">
        <v>854</v>
      </c>
      <c r="B364" s="168" t="s">
        <v>855</v>
      </c>
      <c r="C364" s="168" t="s">
        <v>1827</v>
      </c>
      <c r="D364" s="168" t="s">
        <v>452</v>
      </c>
      <c r="E364" s="168" t="s">
        <v>2192</v>
      </c>
      <c r="F364" s="197">
        <v>2.1706999659999999</v>
      </c>
      <c r="G364" s="197">
        <v>1.797635936</v>
      </c>
      <c r="H364" s="169">
        <f t="shared" si="10"/>
        <v>0.20753035836061517</v>
      </c>
      <c r="I364" s="169">
        <f t="shared" si="11"/>
        <v>1.7615626159507276E-4</v>
      </c>
      <c r="J364" s="170">
        <v>84.903616400000004</v>
      </c>
      <c r="K364" s="170">
        <v>4.1723333333000001</v>
      </c>
      <c r="M364" s="154"/>
    </row>
    <row r="365" spans="1:13">
      <c r="A365" s="168" t="s">
        <v>278</v>
      </c>
      <c r="B365" s="168" t="s">
        <v>24</v>
      </c>
      <c r="C365" s="168" t="s">
        <v>1846</v>
      </c>
      <c r="D365" s="168" t="s">
        <v>1693</v>
      </c>
      <c r="E365" s="168" t="s">
        <v>2192</v>
      </c>
      <c r="F365" s="197">
        <v>2.1660683199999999</v>
      </c>
      <c r="G365" s="197">
        <v>1.52821305</v>
      </c>
      <c r="H365" s="169">
        <f t="shared" si="10"/>
        <v>0.41738635198802942</v>
      </c>
      <c r="I365" s="169">
        <f t="shared" si="11"/>
        <v>1.7578039507405594E-4</v>
      </c>
      <c r="J365" s="170">
        <v>136.910982687336</v>
      </c>
      <c r="K365" s="170">
        <v>58.054952381</v>
      </c>
    </row>
    <row r="366" spans="1:13">
      <c r="A366" s="168" t="s">
        <v>135</v>
      </c>
      <c r="B366" s="168" t="s">
        <v>136</v>
      </c>
      <c r="C366" s="168" t="s">
        <v>1826</v>
      </c>
      <c r="D366" s="168" t="s">
        <v>452</v>
      </c>
      <c r="E366" s="168" t="s">
        <v>2192</v>
      </c>
      <c r="F366" s="197">
        <v>2.1527534300000002</v>
      </c>
      <c r="G366" s="197">
        <v>0.79809209999999997</v>
      </c>
      <c r="H366" s="169">
        <f t="shared" si="10"/>
        <v>1.6973746889613368</v>
      </c>
      <c r="I366" s="169">
        <f t="shared" si="11"/>
        <v>1.7469986746421233E-4</v>
      </c>
      <c r="J366" s="170">
        <v>124.68464667000001</v>
      </c>
      <c r="K366" s="170">
        <v>1.2265238095</v>
      </c>
    </row>
    <row r="367" spans="1:13">
      <c r="A367" s="168" t="s">
        <v>1091</v>
      </c>
      <c r="B367" s="168" t="s">
        <v>781</v>
      </c>
      <c r="C367" s="168" t="s">
        <v>1832</v>
      </c>
      <c r="D367" s="168" t="s">
        <v>453</v>
      </c>
      <c r="E367" s="168" t="s">
        <v>2192</v>
      </c>
      <c r="F367" s="197">
        <v>2.147753722</v>
      </c>
      <c r="G367" s="197">
        <v>8.3077467499999997</v>
      </c>
      <c r="H367" s="169">
        <f t="shared" si="10"/>
        <v>-0.74147578318994856</v>
      </c>
      <c r="I367" s="169">
        <f t="shared" si="11"/>
        <v>1.7429413204055085E-4</v>
      </c>
      <c r="J367" s="170">
        <v>399.24785283999995</v>
      </c>
      <c r="K367" s="170">
        <v>35.369142857100002</v>
      </c>
    </row>
    <row r="368" spans="1:13">
      <c r="A368" s="168" t="s">
        <v>541</v>
      </c>
      <c r="B368" s="168" t="s">
        <v>909</v>
      </c>
      <c r="C368" s="168" t="s">
        <v>1827</v>
      </c>
      <c r="D368" s="168" t="s">
        <v>452</v>
      </c>
      <c r="E368" s="168" t="s">
        <v>2192</v>
      </c>
      <c r="F368" s="197">
        <v>2.1314389399999998</v>
      </c>
      <c r="G368" s="197">
        <v>2.5348231499999998</v>
      </c>
      <c r="H368" s="169">
        <f t="shared" si="10"/>
        <v>-0.15913702303058108</v>
      </c>
      <c r="I368" s="169">
        <f t="shared" si="11"/>
        <v>1.7297015772310773E-4</v>
      </c>
      <c r="J368" s="170">
        <v>37.030146070000001</v>
      </c>
      <c r="K368" s="170">
        <v>37.852523809499999</v>
      </c>
    </row>
    <row r="369" spans="1:11">
      <c r="A369" s="168" t="s">
        <v>1045</v>
      </c>
      <c r="B369" s="168" t="s">
        <v>222</v>
      </c>
      <c r="C369" s="168" t="s">
        <v>1398</v>
      </c>
      <c r="D369" s="168" t="s">
        <v>452</v>
      </c>
      <c r="E369" s="168" t="s">
        <v>2192</v>
      </c>
      <c r="F369" s="197">
        <v>2.1307642799999997</v>
      </c>
      <c r="G369" s="197">
        <v>0.70350333999999992</v>
      </c>
      <c r="H369" s="169">
        <f t="shared" si="10"/>
        <v>2.0287905669360433</v>
      </c>
      <c r="I369" s="169">
        <f t="shared" si="11"/>
        <v>1.7291540783352869E-4</v>
      </c>
      <c r="J369" s="170">
        <v>6.9900715700000005</v>
      </c>
      <c r="K369" s="170">
        <v>31.6580952381</v>
      </c>
    </row>
    <row r="370" spans="1:11">
      <c r="A370" s="168" t="s">
        <v>1097</v>
      </c>
      <c r="B370" s="168" t="s">
        <v>1322</v>
      </c>
      <c r="C370" s="168" t="s">
        <v>1832</v>
      </c>
      <c r="D370" s="168" t="s">
        <v>453</v>
      </c>
      <c r="E370" s="168" t="s">
        <v>454</v>
      </c>
      <c r="F370" s="197">
        <v>2.1013725699999997</v>
      </c>
      <c r="G370" s="197">
        <v>0.89109612999999999</v>
      </c>
      <c r="H370" s="169">
        <f t="shared" si="10"/>
        <v>1.3581884145316621</v>
      </c>
      <c r="I370" s="169">
        <f t="shared" si="11"/>
        <v>1.7053021695658438E-4</v>
      </c>
      <c r="J370" s="170">
        <v>121.0225042</v>
      </c>
      <c r="K370" s="170">
        <v>32.869190476199996</v>
      </c>
    </row>
    <row r="371" spans="1:11">
      <c r="A371" s="168" t="s">
        <v>1119</v>
      </c>
      <c r="B371" s="168" t="s">
        <v>1266</v>
      </c>
      <c r="C371" s="168" t="s">
        <v>1833</v>
      </c>
      <c r="D371" s="168" t="s">
        <v>452</v>
      </c>
      <c r="E371" s="168" t="s">
        <v>454</v>
      </c>
      <c r="F371" s="197">
        <v>1.9925570400000001</v>
      </c>
      <c r="G371" s="197">
        <v>1.4023224369999998</v>
      </c>
      <c r="H371" s="169">
        <f t="shared" si="10"/>
        <v>0.42089792434805084</v>
      </c>
      <c r="I371" s="169">
        <f t="shared" si="11"/>
        <v>1.6169963821768628E-4</v>
      </c>
      <c r="J371" s="170">
        <v>51.016582</v>
      </c>
      <c r="K371" s="170">
        <v>23.0641904762</v>
      </c>
    </row>
    <row r="372" spans="1:11">
      <c r="A372" s="168" t="s">
        <v>1028</v>
      </c>
      <c r="B372" s="168" t="s">
        <v>2075</v>
      </c>
      <c r="C372" s="168" t="s">
        <v>1826</v>
      </c>
      <c r="D372" s="168" t="s">
        <v>452</v>
      </c>
      <c r="E372" s="168" t="s">
        <v>2192</v>
      </c>
      <c r="F372" s="197">
        <v>1.9756658899999999</v>
      </c>
      <c r="G372" s="197">
        <v>0.50357200000000002</v>
      </c>
      <c r="H372" s="169">
        <f t="shared" si="10"/>
        <v>2.9233036983787817</v>
      </c>
      <c r="I372" s="169">
        <f t="shared" si="11"/>
        <v>1.6032889058574862E-4</v>
      </c>
      <c r="J372" s="170">
        <v>253.38921761</v>
      </c>
      <c r="K372" s="170">
        <v>23.492095238099999</v>
      </c>
    </row>
    <row r="373" spans="1:11">
      <c r="A373" s="168" t="s">
        <v>140</v>
      </c>
      <c r="B373" s="168" t="s">
        <v>141</v>
      </c>
      <c r="C373" s="168" t="s">
        <v>1826</v>
      </c>
      <c r="D373" s="168" t="s">
        <v>452</v>
      </c>
      <c r="E373" s="168" t="s">
        <v>2192</v>
      </c>
      <c r="F373" s="197">
        <v>1.9547882700000001</v>
      </c>
      <c r="G373" s="197">
        <v>7.3450454270000005</v>
      </c>
      <c r="H373" s="169">
        <f t="shared" si="10"/>
        <v>-0.73386301154594613</v>
      </c>
      <c r="I373" s="169">
        <f t="shared" si="11"/>
        <v>1.5863463364199445E-4</v>
      </c>
      <c r="J373" s="170">
        <v>17.520916870000001</v>
      </c>
      <c r="K373" s="170">
        <v>44.117809523799998</v>
      </c>
    </row>
    <row r="374" spans="1:11">
      <c r="A374" s="168" t="s">
        <v>255</v>
      </c>
      <c r="B374" s="168" t="s">
        <v>1249</v>
      </c>
      <c r="C374" s="168" t="s">
        <v>1831</v>
      </c>
      <c r="D374" s="168" t="s">
        <v>452</v>
      </c>
      <c r="E374" s="168" t="s">
        <v>2192</v>
      </c>
      <c r="F374" s="197">
        <v>1.9529155499999999</v>
      </c>
      <c r="G374" s="197">
        <v>18.381222210000001</v>
      </c>
      <c r="H374" s="169">
        <f t="shared" si="10"/>
        <v>-0.89375485875267047</v>
      </c>
      <c r="I374" s="169">
        <f t="shared" si="11"/>
        <v>1.5848265899815535E-4</v>
      </c>
      <c r="J374" s="170">
        <v>15.435774178799999</v>
      </c>
      <c r="K374" s="170">
        <v>41.676095238099997</v>
      </c>
    </row>
    <row r="375" spans="1:11">
      <c r="A375" s="168" t="s">
        <v>1096</v>
      </c>
      <c r="B375" s="168" t="s">
        <v>1320</v>
      </c>
      <c r="C375" s="168" t="s">
        <v>1832</v>
      </c>
      <c r="D375" s="168" t="s">
        <v>453</v>
      </c>
      <c r="E375" s="168" t="s">
        <v>454</v>
      </c>
      <c r="F375" s="197">
        <v>1.9517395800000001</v>
      </c>
      <c r="G375" s="197">
        <v>2.0588134</v>
      </c>
      <c r="H375" s="169">
        <f t="shared" si="10"/>
        <v>-5.2007539877096165E-2</v>
      </c>
      <c r="I375" s="169">
        <f t="shared" si="11"/>
        <v>1.5838722688768747E-4</v>
      </c>
      <c r="J375" s="170">
        <v>40.383254659999999</v>
      </c>
      <c r="K375" s="170">
        <v>21.405952380999999</v>
      </c>
    </row>
    <row r="376" spans="1:11">
      <c r="A376" s="168" t="s">
        <v>478</v>
      </c>
      <c r="B376" s="168" t="s">
        <v>481</v>
      </c>
      <c r="C376" s="168" t="s">
        <v>1398</v>
      </c>
      <c r="D376" s="168" t="s">
        <v>452</v>
      </c>
      <c r="E376" s="168" t="s">
        <v>2192</v>
      </c>
      <c r="F376" s="197">
        <v>1.92842041</v>
      </c>
      <c r="G376" s="197">
        <v>2.1376009500000004</v>
      </c>
      <c r="H376" s="169">
        <f t="shared" si="10"/>
        <v>-9.7857619309160704E-2</v>
      </c>
      <c r="I376" s="169">
        <f t="shared" si="11"/>
        <v>1.5649483370804894E-4</v>
      </c>
      <c r="J376" s="170">
        <v>69.714319810000006</v>
      </c>
      <c r="K376" s="170">
        <v>57.445523809500003</v>
      </c>
    </row>
    <row r="377" spans="1:11">
      <c r="A377" s="168" t="s">
        <v>1029</v>
      </c>
      <c r="B377" s="168" t="s">
        <v>2076</v>
      </c>
      <c r="C377" s="168" t="s">
        <v>1826</v>
      </c>
      <c r="D377" s="168" t="s">
        <v>452</v>
      </c>
      <c r="E377" s="168" t="s">
        <v>2192</v>
      </c>
      <c r="F377" s="197">
        <v>1.9067327199999999</v>
      </c>
      <c r="G377" s="197">
        <v>1.15741008</v>
      </c>
      <c r="H377" s="169">
        <f t="shared" si="10"/>
        <v>0.64741326600507909</v>
      </c>
      <c r="I377" s="169">
        <f t="shared" si="11"/>
        <v>1.5473483810622801E-4</v>
      </c>
      <c r="J377" s="170">
        <v>135.26427403</v>
      </c>
      <c r="K377" s="170">
        <v>33.055761904800001</v>
      </c>
    </row>
    <row r="378" spans="1:11">
      <c r="A378" s="168" t="s">
        <v>1931</v>
      </c>
      <c r="B378" s="168" t="s">
        <v>889</v>
      </c>
      <c r="C378" s="168" t="s">
        <v>1832</v>
      </c>
      <c r="D378" s="168" t="s">
        <v>453</v>
      </c>
      <c r="E378" s="168" t="s">
        <v>2192</v>
      </c>
      <c r="F378" s="197">
        <v>1.8955037720000001</v>
      </c>
      <c r="G378" s="197">
        <v>1.383122897</v>
      </c>
      <c r="H378" s="169">
        <f t="shared" si="10"/>
        <v>0.37045216741864118</v>
      </c>
      <c r="I378" s="169">
        <f t="shared" si="11"/>
        <v>1.5382358849444014E-4</v>
      </c>
      <c r="J378" s="170">
        <v>11.810283913799999</v>
      </c>
      <c r="K378" s="170">
        <v>39.824904761900001</v>
      </c>
    </row>
    <row r="379" spans="1:11">
      <c r="A379" s="168" t="s">
        <v>71</v>
      </c>
      <c r="B379" s="168" t="s">
        <v>72</v>
      </c>
      <c r="C379" s="168" t="s">
        <v>1827</v>
      </c>
      <c r="D379" s="168" t="s">
        <v>452</v>
      </c>
      <c r="E379" s="168" t="s">
        <v>2192</v>
      </c>
      <c r="F379" s="197">
        <v>1.856041193</v>
      </c>
      <c r="G379" s="197">
        <v>2.3404402329999998</v>
      </c>
      <c r="H379" s="169">
        <f t="shared" si="10"/>
        <v>-0.2069691988584097</v>
      </c>
      <c r="I379" s="169">
        <f t="shared" si="11"/>
        <v>1.5062112822889268E-4</v>
      </c>
      <c r="J379" s="170">
        <v>207.69164671000001</v>
      </c>
      <c r="K379" s="170">
        <v>84.682857142900005</v>
      </c>
    </row>
    <row r="380" spans="1:11">
      <c r="A380" s="168" t="s">
        <v>1939</v>
      </c>
      <c r="B380" s="168" t="s">
        <v>901</v>
      </c>
      <c r="C380" s="168" t="s">
        <v>1832</v>
      </c>
      <c r="D380" s="168" t="s">
        <v>453</v>
      </c>
      <c r="E380" s="168" t="s">
        <v>2192</v>
      </c>
      <c r="F380" s="197">
        <v>1.84375077</v>
      </c>
      <c r="G380" s="197">
        <v>0.36659546000000004</v>
      </c>
      <c r="H380" s="169">
        <f t="shared" si="10"/>
        <v>4.0293878980388893</v>
      </c>
      <c r="I380" s="169">
        <f t="shared" si="11"/>
        <v>1.4962373798472564E-4</v>
      </c>
      <c r="J380" s="170">
        <v>6.2173781628000002</v>
      </c>
      <c r="K380" s="170">
        <v>52.719142857100003</v>
      </c>
    </row>
    <row r="381" spans="1:11">
      <c r="A381" s="168" t="s">
        <v>547</v>
      </c>
      <c r="B381" s="168" t="s">
        <v>948</v>
      </c>
      <c r="C381" s="168" t="s">
        <v>1827</v>
      </c>
      <c r="D381" s="168" t="s">
        <v>452</v>
      </c>
      <c r="E381" s="168" t="s">
        <v>2192</v>
      </c>
      <c r="F381" s="197">
        <v>1.840904965</v>
      </c>
      <c r="G381" s="197">
        <v>1.3070162490000001</v>
      </c>
      <c r="H381" s="169">
        <f t="shared" si="10"/>
        <v>0.40847901960551658</v>
      </c>
      <c r="I381" s="169">
        <f t="shared" si="11"/>
        <v>1.4939279571823068E-4</v>
      </c>
      <c r="J381" s="170">
        <v>66.140133779999999</v>
      </c>
      <c r="K381" s="170">
        <v>37.068761904799999</v>
      </c>
    </row>
    <row r="382" spans="1:11">
      <c r="A382" s="168" t="s">
        <v>309</v>
      </c>
      <c r="B382" s="168" t="s">
        <v>317</v>
      </c>
      <c r="C382" s="168" t="s">
        <v>2081</v>
      </c>
      <c r="D382" s="168" t="s">
        <v>1693</v>
      </c>
      <c r="E382" s="168" t="s">
        <v>454</v>
      </c>
      <c r="F382" s="197">
        <v>1.8373900000000001</v>
      </c>
      <c r="G382" s="197">
        <v>3.7189899999999998</v>
      </c>
      <c r="H382" s="169">
        <f t="shared" si="10"/>
        <v>-0.50594381807963984</v>
      </c>
      <c r="I382" s="169">
        <f t="shared" si="11"/>
        <v>1.4910754989718868E-4</v>
      </c>
      <c r="J382" s="170">
        <v>91.333572101147652</v>
      </c>
      <c r="K382" s="170">
        <v>68.932904761900005</v>
      </c>
    </row>
    <row r="383" spans="1:11">
      <c r="A383" s="168" t="s">
        <v>1925</v>
      </c>
      <c r="B383" s="168" t="s">
        <v>899</v>
      </c>
      <c r="C383" s="168" t="s">
        <v>1832</v>
      </c>
      <c r="D383" s="168" t="s">
        <v>453</v>
      </c>
      <c r="E383" s="168" t="s">
        <v>2192</v>
      </c>
      <c r="F383" s="197">
        <v>1.8224921299999999</v>
      </c>
      <c r="G383" s="197">
        <v>1.2041442499999999</v>
      </c>
      <c r="H383" s="169">
        <f t="shared" si="10"/>
        <v>0.51351644954497777</v>
      </c>
      <c r="I383" s="169">
        <f t="shared" si="11"/>
        <v>1.4789856057299139E-4</v>
      </c>
      <c r="J383" s="170">
        <v>20.259250056400003</v>
      </c>
      <c r="K383" s="170">
        <v>33.542952380999999</v>
      </c>
    </row>
    <row r="384" spans="1:11">
      <c r="A384" s="168" t="s">
        <v>394</v>
      </c>
      <c r="B384" s="168" t="s">
        <v>1187</v>
      </c>
      <c r="C384" s="168" t="s">
        <v>1398</v>
      </c>
      <c r="D384" s="168" t="s">
        <v>452</v>
      </c>
      <c r="E384" s="168" t="s">
        <v>2192</v>
      </c>
      <c r="F384" s="197">
        <v>1.81269602</v>
      </c>
      <c r="G384" s="197">
        <v>1.294429483</v>
      </c>
      <c r="H384" s="169">
        <f t="shared" si="10"/>
        <v>0.40038220992838736</v>
      </c>
      <c r="I384" s="169">
        <f t="shared" si="11"/>
        <v>1.4710358837839835E-4</v>
      </c>
      <c r="J384" s="170">
        <v>75.982045680000013</v>
      </c>
      <c r="K384" s="170">
        <v>90.673285714299993</v>
      </c>
    </row>
    <row r="385" spans="1:11">
      <c r="A385" s="168" t="s">
        <v>1978</v>
      </c>
      <c r="B385" s="168" t="s">
        <v>648</v>
      </c>
      <c r="C385" s="168" t="s">
        <v>1833</v>
      </c>
      <c r="D385" s="168" t="s">
        <v>452</v>
      </c>
      <c r="E385" s="168" t="s">
        <v>2192</v>
      </c>
      <c r="F385" s="197">
        <v>1.796400741</v>
      </c>
      <c r="G385" s="197">
        <v>2.7139680899999998</v>
      </c>
      <c r="H385" s="169">
        <f t="shared" si="10"/>
        <v>-0.33809069177375617</v>
      </c>
      <c r="I385" s="169">
        <f t="shared" si="11"/>
        <v>1.4578119676497871E-4</v>
      </c>
      <c r="J385" s="170">
        <v>408.63697500000001</v>
      </c>
      <c r="K385" s="170">
        <v>38.041190476200001</v>
      </c>
    </row>
    <row r="386" spans="1:11">
      <c r="A386" s="168" t="s">
        <v>715</v>
      </c>
      <c r="B386" s="168" t="s">
        <v>728</v>
      </c>
      <c r="C386" s="168" t="s">
        <v>1833</v>
      </c>
      <c r="D386" s="168" t="s">
        <v>452</v>
      </c>
      <c r="E386" s="168" t="s">
        <v>2192</v>
      </c>
      <c r="F386" s="197">
        <v>1.7563627399999999</v>
      </c>
      <c r="G386" s="197">
        <v>0.36149199999999998</v>
      </c>
      <c r="H386" s="169">
        <f t="shared" si="10"/>
        <v>3.8586489880827237</v>
      </c>
      <c r="I386" s="169">
        <f t="shared" si="11"/>
        <v>1.4253203995456218E-4</v>
      </c>
      <c r="J386" s="170">
        <v>31.049083</v>
      </c>
      <c r="K386" s="170">
        <v>102.2637142857</v>
      </c>
    </row>
    <row r="387" spans="1:11">
      <c r="A387" s="168" t="s">
        <v>1052</v>
      </c>
      <c r="B387" s="168" t="s">
        <v>227</v>
      </c>
      <c r="C387" s="168" t="s">
        <v>1398</v>
      </c>
      <c r="D387" s="168" t="s">
        <v>452</v>
      </c>
      <c r="E387" s="168" t="s">
        <v>2192</v>
      </c>
      <c r="F387" s="197">
        <v>1.73605973</v>
      </c>
      <c r="G387" s="197">
        <v>2.5338409460000002</v>
      </c>
      <c r="H387" s="169">
        <f t="shared" si="10"/>
        <v>-0.31485055021287045</v>
      </c>
      <c r="I387" s="169">
        <f t="shared" si="11"/>
        <v>1.4088441366039595E-4</v>
      </c>
      <c r="J387" s="170">
        <v>22.69162145</v>
      </c>
      <c r="K387" s="170">
        <v>37.948523809500003</v>
      </c>
    </row>
    <row r="388" spans="1:11">
      <c r="A388" s="168" t="s">
        <v>1089</v>
      </c>
      <c r="B388" s="168" t="s">
        <v>99</v>
      </c>
      <c r="C388" s="168" t="s">
        <v>1831</v>
      </c>
      <c r="D388" s="168" t="s">
        <v>452</v>
      </c>
      <c r="E388" s="168" t="s">
        <v>2192</v>
      </c>
      <c r="F388" s="197">
        <v>1.7237561399999999</v>
      </c>
      <c r="G388" s="197">
        <v>4.5883094099999999</v>
      </c>
      <c r="H388" s="169">
        <f t="shared" si="10"/>
        <v>-0.62431562783382566</v>
      </c>
      <c r="I388" s="169">
        <f t="shared" si="11"/>
        <v>1.3988595489016232E-4</v>
      </c>
      <c r="J388" s="170">
        <v>83.014127287699992</v>
      </c>
      <c r="K388" s="170">
        <v>147.081047619</v>
      </c>
    </row>
    <row r="389" spans="1:11">
      <c r="A389" s="168" t="s">
        <v>553</v>
      </c>
      <c r="B389" s="168" t="s">
        <v>953</v>
      </c>
      <c r="C389" s="168" t="s">
        <v>1827</v>
      </c>
      <c r="D389" s="168" t="s">
        <v>452</v>
      </c>
      <c r="E389" s="168" t="s">
        <v>2192</v>
      </c>
      <c r="F389" s="197">
        <v>1.70573993</v>
      </c>
      <c r="G389" s="197">
        <v>3.6409764500000001</v>
      </c>
      <c r="H389" s="169">
        <f t="shared" si="10"/>
        <v>-0.53151580258092579</v>
      </c>
      <c r="I389" s="169">
        <f t="shared" si="11"/>
        <v>1.3842390658711659E-4</v>
      </c>
      <c r="J389" s="170">
        <v>24.839023000000001</v>
      </c>
      <c r="K389" s="170">
        <v>44.899619047599998</v>
      </c>
    </row>
    <row r="390" spans="1:11">
      <c r="A390" s="168" t="s">
        <v>864</v>
      </c>
      <c r="B390" s="168" t="s">
        <v>290</v>
      </c>
      <c r="C390" s="168" t="s">
        <v>1398</v>
      </c>
      <c r="D390" s="168" t="s">
        <v>452</v>
      </c>
      <c r="E390" s="168" t="s">
        <v>2192</v>
      </c>
      <c r="F390" s="197">
        <v>1.6872753300000001</v>
      </c>
      <c r="G390" s="197">
        <v>0.28660230999999997</v>
      </c>
      <c r="H390" s="169">
        <f t="shared" si="10"/>
        <v>4.8871658431503926</v>
      </c>
      <c r="I390" s="169">
        <f t="shared" si="11"/>
        <v>1.3692547061770801E-4</v>
      </c>
      <c r="J390" s="170">
        <v>17.212887010000003</v>
      </c>
      <c r="K390" s="170">
        <v>48.826380952400001</v>
      </c>
    </row>
    <row r="391" spans="1:11">
      <c r="A391" s="168" t="s">
        <v>1103</v>
      </c>
      <c r="B391" s="168" t="s">
        <v>97</v>
      </c>
      <c r="C391" s="168" t="s">
        <v>1832</v>
      </c>
      <c r="D391" s="168" t="s">
        <v>453</v>
      </c>
      <c r="E391" s="168" t="s">
        <v>2192</v>
      </c>
      <c r="F391" s="197">
        <v>1.6747131510000002</v>
      </c>
      <c r="G391" s="197">
        <v>3.9172604049999999</v>
      </c>
      <c r="H391" s="169">
        <f t="shared" ref="H391:H454" si="12">IF(ISERROR(F391/G391-1),"",((F391/G391-1)))</f>
        <v>-0.57247847274529096</v>
      </c>
      <c r="I391" s="169">
        <f t="shared" ref="I391:I454" si="13">F391/$F$906</f>
        <v>1.3590602687845837E-4</v>
      </c>
      <c r="J391" s="170">
        <v>306.24615217000002</v>
      </c>
      <c r="K391" s="170">
        <v>42.708619047600003</v>
      </c>
    </row>
    <row r="392" spans="1:11">
      <c r="A392" s="168" t="s">
        <v>800</v>
      </c>
      <c r="B392" s="168" t="s">
        <v>801</v>
      </c>
      <c r="C392" s="168" t="s">
        <v>2081</v>
      </c>
      <c r="D392" s="168" t="s">
        <v>1693</v>
      </c>
      <c r="E392" s="168" t="s">
        <v>454</v>
      </c>
      <c r="F392" s="197">
        <v>1.6666172579999998</v>
      </c>
      <c r="G392" s="197">
        <v>1.483909462</v>
      </c>
      <c r="H392" s="169">
        <f t="shared" si="12"/>
        <v>0.12312597276234616</v>
      </c>
      <c r="I392" s="169">
        <f t="shared" si="13"/>
        <v>1.3524903039460908E-4</v>
      </c>
      <c r="J392" s="170">
        <v>238.89694807602032</v>
      </c>
      <c r="K392" s="170">
        <v>32.003761904800001</v>
      </c>
    </row>
    <row r="393" spans="1:11">
      <c r="A393" s="168" t="s">
        <v>1948</v>
      </c>
      <c r="B393" s="168" t="s">
        <v>1895</v>
      </c>
      <c r="C393" s="168" t="s">
        <v>1832</v>
      </c>
      <c r="D393" s="168" t="s">
        <v>453</v>
      </c>
      <c r="E393" s="168" t="s">
        <v>454</v>
      </c>
      <c r="F393" s="197">
        <v>1.663678247</v>
      </c>
      <c r="G393" s="197">
        <v>4.4630860000000001E-2</v>
      </c>
      <c r="H393" s="169">
        <f t="shared" si="12"/>
        <v>36.276410246183914</v>
      </c>
      <c r="I393" s="169">
        <f t="shared" si="13"/>
        <v>1.350105242912065E-4</v>
      </c>
      <c r="J393" s="170">
        <v>10.6729944993</v>
      </c>
      <c r="K393" s="170">
        <v>77.4611428571</v>
      </c>
    </row>
    <row r="394" spans="1:11">
      <c r="A394" s="168" t="s">
        <v>1377</v>
      </c>
      <c r="B394" s="168" t="s">
        <v>1378</v>
      </c>
      <c r="C394" s="168" t="s">
        <v>1398</v>
      </c>
      <c r="D394" s="168" t="s">
        <v>452</v>
      </c>
      <c r="E394" s="168" t="s">
        <v>2192</v>
      </c>
      <c r="F394" s="197">
        <v>1.624734398</v>
      </c>
      <c r="G394" s="197">
        <v>1.3222270169999999</v>
      </c>
      <c r="H394" s="169">
        <f t="shared" si="12"/>
        <v>0.2287862652257393</v>
      </c>
      <c r="I394" s="169">
        <f t="shared" si="13"/>
        <v>1.3185015991132193E-4</v>
      </c>
      <c r="J394" s="170">
        <v>148.03870497999998</v>
      </c>
      <c r="K394" s="170">
        <v>35.4370952381</v>
      </c>
    </row>
    <row r="395" spans="1:11">
      <c r="A395" s="168" t="s">
        <v>162</v>
      </c>
      <c r="B395" s="168" t="s">
        <v>163</v>
      </c>
      <c r="C395" s="168" t="s">
        <v>1826</v>
      </c>
      <c r="D395" s="168" t="s">
        <v>452</v>
      </c>
      <c r="E395" s="168" t="s">
        <v>2192</v>
      </c>
      <c r="F395" s="197">
        <v>1.619335435</v>
      </c>
      <c r="G395" s="197">
        <v>4.7825545949999997</v>
      </c>
      <c r="H395" s="169">
        <f t="shared" si="12"/>
        <v>-0.6614078516337355</v>
      </c>
      <c r="I395" s="169">
        <f t="shared" si="13"/>
        <v>1.3141202421616981E-4</v>
      </c>
      <c r="J395" s="170">
        <v>10.002201529999999</v>
      </c>
      <c r="K395" s="170">
        <v>32.484000000000002</v>
      </c>
    </row>
    <row r="396" spans="1:11">
      <c r="A396" s="168" t="s">
        <v>694</v>
      </c>
      <c r="B396" s="168" t="s">
        <v>695</v>
      </c>
      <c r="C396" s="168" t="s">
        <v>1846</v>
      </c>
      <c r="D396" s="168" t="s">
        <v>452</v>
      </c>
      <c r="E396" s="168" t="s">
        <v>2192</v>
      </c>
      <c r="F396" s="197">
        <v>1.61741947</v>
      </c>
      <c r="G396" s="197">
        <v>0.15699435</v>
      </c>
      <c r="H396" s="169">
        <f t="shared" si="12"/>
        <v>9.3024055961249559</v>
      </c>
      <c r="I396" s="169">
        <f t="shared" si="13"/>
        <v>1.3125654016170191E-4</v>
      </c>
      <c r="J396" s="170">
        <v>8.5606936323479985</v>
      </c>
      <c r="K396" s="170">
        <v>72.7634761905</v>
      </c>
    </row>
    <row r="397" spans="1:11">
      <c r="A397" s="168" t="s">
        <v>206</v>
      </c>
      <c r="B397" s="168" t="s">
        <v>207</v>
      </c>
      <c r="C397" s="168" t="s">
        <v>1398</v>
      </c>
      <c r="D397" s="168" t="s">
        <v>452</v>
      </c>
      <c r="E397" s="168" t="s">
        <v>2192</v>
      </c>
      <c r="F397" s="197">
        <v>1.565157132</v>
      </c>
      <c r="G397" s="197">
        <v>1.6438418989999999</v>
      </c>
      <c r="H397" s="169">
        <f t="shared" si="12"/>
        <v>-4.7866383651533839E-2</v>
      </c>
      <c r="I397" s="169">
        <f t="shared" si="13"/>
        <v>1.2701535610655916E-4</v>
      </c>
      <c r="J397" s="170">
        <v>64.304485150000005</v>
      </c>
      <c r="K397" s="170">
        <v>107.524</v>
      </c>
    </row>
    <row r="398" spans="1:11">
      <c r="A398" s="168" t="s">
        <v>1960</v>
      </c>
      <c r="B398" s="168" t="s">
        <v>786</v>
      </c>
      <c r="C398" s="168" t="s">
        <v>1832</v>
      </c>
      <c r="D398" s="168" t="s">
        <v>453</v>
      </c>
      <c r="E398" s="168" t="s">
        <v>454</v>
      </c>
      <c r="F398" s="197">
        <v>1.556836348</v>
      </c>
      <c r="G398" s="197">
        <v>2.02637</v>
      </c>
      <c r="H398" s="169">
        <f t="shared" si="12"/>
        <v>-0.23171170714134137</v>
      </c>
      <c r="I398" s="169">
        <f t="shared" si="13"/>
        <v>1.2634010930785897E-4</v>
      </c>
      <c r="J398" s="170">
        <v>97.841004680000012</v>
      </c>
      <c r="K398" s="170">
        <v>27.5581904762</v>
      </c>
    </row>
    <row r="399" spans="1:11">
      <c r="A399" s="168" t="s">
        <v>1868</v>
      </c>
      <c r="B399" s="168" t="s">
        <v>137</v>
      </c>
      <c r="C399" s="168" t="s">
        <v>1826</v>
      </c>
      <c r="D399" s="168" t="s">
        <v>452</v>
      </c>
      <c r="E399" s="168" t="s">
        <v>2192</v>
      </c>
      <c r="F399" s="197">
        <v>1.55656923</v>
      </c>
      <c r="G399" s="197">
        <v>0.36630225999999999</v>
      </c>
      <c r="H399" s="169">
        <f t="shared" si="12"/>
        <v>3.2494120292896911</v>
      </c>
      <c r="I399" s="169">
        <f t="shared" si="13"/>
        <v>1.2631843219493605E-4</v>
      </c>
      <c r="J399" s="170">
        <v>13.236897519999999</v>
      </c>
      <c r="K399" s="170">
        <v>57.8532857143</v>
      </c>
    </row>
    <row r="400" spans="1:11">
      <c r="A400" s="168" t="s">
        <v>1958</v>
      </c>
      <c r="B400" s="168" t="s">
        <v>1893</v>
      </c>
      <c r="C400" s="168" t="s">
        <v>1832</v>
      </c>
      <c r="D400" s="168" t="s">
        <v>453</v>
      </c>
      <c r="E400" s="168" t="s">
        <v>454</v>
      </c>
      <c r="F400" s="197">
        <v>1.55189946</v>
      </c>
      <c r="G400" s="197">
        <v>1.4683510500000001</v>
      </c>
      <c r="H400" s="169">
        <f t="shared" si="12"/>
        <v>5.6899479181085511E-2</v>
      </c>
      <c r="I400" s="169">
        <f t="shared" si="13"/>
        <v>1.259394718417811E-4</v>
      </c>
      <c r="J400" s="170">
        <v>16.808729106400001</v>
      </c>
      <c r="K400" s="170">
        <v>65.643619047599998</v>
      </c>
    </row>
    <row r="401" spans="1:11">
      <c r="A401" s="168" t="s">
        <v>2167</v>
      </c>
      <c r="B401" s="168" t="s">
        <v>2188</v>
      </c>
      <c r="C401" s="168" t="s">
        <v>1398</v>
      </c>
      <c r="D401" s="168" t="s">
        <v>452</v>
      </c>
      <c r="E401" s="168" t="s">
        <v>2192</v>
      </c>
      <c r="F401" s="197">
        <v>1.5477826299999999</v>
      </c>
      <c r="G401" s="197">
        <v>1.5301842999999999</v>
      </c>
      <c r="H401" s="169">
        <f t="shared" si="12"/>
        <v>1.1500791113854714E-2</v>
      </c>
      <c r="I401" s="169">
        <f t="shared" si="13"/>
        <v>1.2560538357818803E-4</v>
      </c>
      <c r="J401" s="170">
        <v>11.341171125928</v>
      </c>
      <c r="K401" s="170">
        <v>103.4732857143</v>
      </c>
    </row>
    <row r="402" spans="1:11">
      <c r="A402" s="168" t="s">
        <v>1226</v>
      </c>
      <c r="B402" s="168" t="s">
        <v>1227</v>
      </c>
      <c r="C402" s="168" t="s">
        <v>1827</v>
      </c>
      <c r="D402" s="168" t="s">
        <v>452</v>
      </c>
      <c r="E402" s="168" t="s">
        <v>2192</v>
      </c>
      <c r="F402" s="197">
        <v>1.532857457</v>
      </c>
      <c r="G402" s="197">
        <v>5.0236815549999996</v>
      </c>
      <c r="H402" s="169">
        <f t="shared" si="12"/>
        <v>-0.6948736817375758</v>
      </c>
      <c r="I402" s="169">
        <f t="shared" si="13"/>
        <v>1.2439417856574013E-4</v>
      </c>
      <c r="J402" s="170">
        <v>33.002472910000002</v>
      </c>
      <c r="K402" s="170">
        <v>80.852476190499999</v>
      </c>
    </row>
    <row r="403" spans="1:11">
      <c r="A403" s="168" t="s">
        <v>1949</v>
      </c>
      <c r="B403" s="168" t="s">
        <v>1896</v>
      </c>
      <c r="C403" s="168" t="s">
        <v>1832</v>
      </c>
      <c r="D403" s="168" t="s">
        <v>453</v>
      </c>
      <c r="E403" s="168" t="s">
        <v>454</v>
      </c>
      <c r="F403" s="197">
        <v>1.527739908</v>
      </c>
      <c r="G403" s="197">
        <v>2.598519429</v>
      </c>
      <c r="H403" s="169">
        <f t="shared" si="12"/>
        <v>-0.41207293239753562</v>
      </c>
      <c r="I403" s="169">
        <f t="shared" si="13"/>
        <v>1.2397888012998681E-4</v>
      </c>
      <c r="J403" s="170">
        <v>68.286840377299995</v>
      </c>
      <c r="K403" s="170">
        <v>31.816238095199999</v>
      </c>
    </row>
    <row r="404" spans="1:11">
      <c r="A404" s="168" t="s">
        <v>1071</v>
      </c>
      <c r="B404" s="168" t="s">
        <v>487</v>
      </c>
      <c r="C404" s="168" t="s">
        <v>1828</v>
      </c>
      <c r="D404" s="168" t="s">
        <v>452</v>
      </c>
      <c r="E404" s="168" t="s">
        <v>2192</v>
      </c>
      <c r="F404" s="197">
        <v>1.52145317</v>
      </c>
      <c r="G404" s="197">
        <v>5.6525154000000004</v>
      </c>
      <c r="H404" s="169">
        <f t="shared" si="12"/>
        <v>-0.73083608582472859</v>
      </c>
      <c r="I404" s="169">
        <f t="shared" si="13"/>
        <v>1.2346869987428413E-4</v>
      </c>
      <c r="J404" s="170">
        <v>33.699374169999999</v>
      </c>
      <c r="K404" s="170">
        <v>29.280190476200001</v>
      </c>
    </row>
    <row r="405" spans="1:11">
      <c r="A405" s="168" t="s">
        <v>459</v>
      </c>
      <c r="B405" s="168" t="s">
        <v>460</v>
      </c>
      <c r="C405" s="168" t="s">
        <v>1827</v>
      </c>
      <c r="D405" s="168" t="s">
        <v>452</v>
      </c>
      <c r="E405" s="168" t="s">
        <v>2192</v>
      </c>
      <c r="F405" s="197">
        <v>1.512062142</v>
      </c>
      <c r="G405" s="197">
        <v>4.3771298060000001</v>
      </c>
      <c r="H405" s="169">
        <f t="shared" si="12"/>
        <v>-0.65455396366648211</v>
      </c>
      <c r="I405" s="169">
        <f t="shared" si="13"/>
        <v>1.2270660082286015E-4</v>
      </c>
      <c r="J405" s="170">
        <v>152.94821503</v>
      </c>
      <c r="K405" s="170">
        <v>3.9213333332999998</v>
      </c>
    </row>
    <row r="406" spans="1:11">
      <c r="A406" s="168" t="s">
        <v>1954</v>
      </c>
      <c r="B406" s="168" t="s">
        <v>2020</v>
      </c>
      <c r="C406" s="168" t="s">
        <v>1832</v>
      </c>
      <c r="D406" s="168" t="s">
        <v>453</v>
      </c>
      <c r="E406" s="168" t="s">
        <v>454</v>
      </c>
      <c r="F406" s="197">
        <v>1.50668202</v>
      </c>
      <c r="G406" s="197">
        <v>0.54732831999999998</v>
      </c>
      <c r="H406" s="169">
        <f t="shared" si="12"/>
        <v>1.7527938258338249</v>
      </c>
      <c r="I406" s="169">
        <f t="shared" si="13"/>
        <v>1.2226999410922397E-4</v>
      </c>
      <c r="J406" s="170">
        <v>16.905504000000001</v>
      </c>
      <c r="K406" s="170">
        <v>51.744857142900003</v>
      </c>
    </row>
    <row r="407" spans="1:11">
      <c r="A407" s="168" t="s">
        <v>1877</v>
      </c>
      <c r="B407" s="168" t="s">
        <v>636</v>
      </c>
      <c r="C407" s="168" t="s">
        <v>1828</v>
      </c>
      <c r="D407" s="168" t="s">
        <v>452</v>
      </c>
      <c r="E407" s="168" t="s">
        <v>2192</v>
      </c>
      <c r="F407" s="197">
        <v>1.5028910500000001</v>
      </c>
      <c r="G407" s="197">
        <v>1.0869047000000001</v>
      </c>
      <c r="H407" s="169">
        <f t="shared" si="12"/>
        <v>0.38272568882994062</v>
      </c>
      <c r="I407" s="169">
        <f t="shared" si="13"/>
        <v>1.2196234997899919E-4</v>
      </c>
      <c r="J407" s="170">
        <v>4.5431397499999999</v>
      </c>
      <c r="K407" s="170">
        <v>24.537333333300001</v>
      </c>
    </row>
    <row r="408" spans="1:11">
      <c r="A408" s="168" t="s">
        <v>585</v>
      </c>
      <c r="B408" s="168" t="s">
        <v>586</v>
      </c>
      <c r="C408" s="168" t="s">
        <v>617</v>
      </c>
      <c r="D408" s="168" t="s">
        <v>1693</v>
      </c>
      <c r="E408" s="168" t="s">
        <v>454</v>
      </c>
      <c r="F408" s="197">
        <v>1.49435126</v>
      </c>
      <c r="G408" s="197">
        <v>1.28513327</v>
      </c>
      <c r="H408" s="169">
        <f t="shared" si="12"/>
        <v>0.16279867223420341</v>
      </c>
      <c r="I408" s="169">
        <f t="shared" si="13"/>
        <v>1.212693304439323E-4</v>
      </c>
      <c r="J408" s="170">
        <v>49.618845810159144</v>
      </c>
      <c r="K408" s="170">
        <v>30.781904761900002</v>
      </c>
    </row>
    <row r="409" spans="1:11">
      <c r="A409" s="168" t="s">
        <v>676</v>
      </c>
      <c r="B409" s="168" t="s">
        <v>677</v>
      </c>
      <c r="C409" s="168" t="s">
        <v>1846</v>
      </c>
      <c r="D409" s="168" t="s">
        <v>452</v>
      </c>
      <c r="E409" s="168" t="s">
        <v>2192</v>
      </c>
      <c r="F409" s="197">
        <v>1.49182327</v>
      </c>
      <c r="G409" s="197">
        <v>1.7579073000000001</v>
      </c>
      <c r="H409" s="169">
        <f t="shared" si="12"/>
        <v>-0.15136408501176368</v>
      </c>
      <c r="I409" s="169">
        <f t="shared" si="13"/>
        <v>1.2106417944438153E-4</v>
      </c>
      <c r="J409" s="170">
        <v>26.367591292613998</v>
      </c>
      <c r="K409" s="170">
        <v>100.17923809520001</v>
      </c>
    </row>
    <row r="410" spans="1:11">
      <c r="A410" s="168" t="s">
        <v>1070</v>
      </c>
      <c r="B410" s="168" t="s">
        <v>494</v>
      </c>
      <c r="C410" s="168" t="s">
        <v>1828</v>
      </c>
      <c r="D410" s="168" t="s">
        <v>452</v>
      </c>
      <c r="E410" s="168" t="s">
        <v>2192</v>
      </c>
      <c r="F410" s="197">
        <v>1.4809543200000002</v>
      </c>
      <c r="G410" s="197">
        <v>4.2128921699999999</v>
      </c>
      <c r="H410" s="169">
        <f t="shared" si="12"/>
        <v>-0.64847086983477187</v>
      </c>
      <c r="I410" s="169">
        <f t="shared" si="13"/>
        <v>1.2018214432692959E-4</v>
      </c>
      <c r="J410" s="170">
        <v>26.56198221</v>
      </c>
      <c r="K410" s="170">
        <v>27.084666666699999</v>
      </c>
    </row>
    <row r="411" spans="1:11">
      <c r="A411" s="168" t="s">
        <v>672</v>
      </c>
      <c r="B411" s="168" t="s">
        <v>673</v>
      </c>
      <c r="C411" s="168" t="s">
        <v>1846</v>
      </c>
      <c r="D411" s="168" t="s">
        <v>452</v>
      </c>
      <c r="E411" s="168" t="s">
        <v>2192</v>
      </c>
      <c r="F411" s="197">
        <v>1.4734309299999999</v>
      </c>
      <c r="G411" s="197">
        <v>3.7204947549999998</v>
      </c>
      <c r="H411" s="169">
        <f t="shared" si="12"/>
        <v>-0.60396908824563034</v>
      </c>
      <c r="I411" s="169">
        <f t="shared" si="13"/>
        <v>1.1957160750577511E-4</v>
      </c>
      <c r="J411" s="170">
        <v>30.225043543266001</v>
      </c>
      <c r="K411" s="170">
        <v>93.425714285699996</v>
      </c>
    </row>
    <row r="412" spans="1:11">
      <c r="A412" s="168" t="s">
        <v>39</v>
      </c>
      <c r="B412" s="168" t="s">
        <v>302</v>
      </c>
      <c r="C412" s="168" t="s">
        <v>1398</v>
      </c>
      <c r="D412" s="168" t="s">
        <v>452</v>
      </c>
      <c r="E412" s="168" t="s">
        <v>2192</v>
      </c>
      <c r="F412" s="197">
        <v>1.4669604999999999</v>
      </c>
      <c r="G412" s="197">
        <v>2.7704282599999996</v>
      </c>
      <c r="H412" s="169">
        <f t="shared" si="12"/>
        <v>-0.47049323702754897</v>
      </c>
      <c r="I412" s="169">
        <f t="shared" si="13"/>
        <v>1.1904652030921842E-4</v>
      </c>
      <c r="J412" s="170">
        <v>128.84870312999999</v>
      </c>
      <c r="K412" s="170">
        <v>21.2452857143</v>
      </c>
    </row>
    <row r="413" spans="1:11">
      <c r="A413" s="168" t="s">
        <v>473</v>
      </c>
      <c r="B413" s="168" t="s">
        <v>474</v>
      </c>
      <c r="C413" s="168" t="s">
        <v>1833</v>
      </c>
      <c r="D413" s="168" t="s">
        <v>452</v>
      </c>
      <c r="E413" s="168" t="s">
        <v>454</v>
      </c>
      <c r="F413" s="197">
        <v>1.4614250249999998</v>
      </c>
      <c r="G413" s="197">
        <v>2.7194051310000003</v>
      </c>
      <c r="H413" s="169">
        <f t="shared" si="12"/>
        <v>-0.4625938561561096</v>
      </c>
      <c r="I413" s="169">
        <f t="shared" si="13"/>
        <v>1.1859730641626856E-4</v>
      </c>
      <c r="J413" s="170">
        <v>27.632543999999999</v>
      </c>
      <c r="K413" s="170">
        <v>187.031952381</v>
      </c>
    </row>
    <row r="414" spans="1:11">
      <c r="A414" s="168" t="s">
        <v>1869</v>
      </c>
      <c r="B414" s="168" t="s">
        <v>164</v>
      </c>
      <c r="C414" s="172" t="s">
        <v>1826</v>
      </c>
      <c r="D414" s="168" t="s">
        <v>452</v>
      </c>
      <c r="E414" s="168" t="s">
        <v>2192</v>
      </c>
      <c r="F414" s="197">
        <v>1.4598595000000001</v>
      </c>
      <c r="G414" s="197">
        <v>0.81911245999999993</v>
      </c>
      <c r="H414" s="169">
        <f t="shared" si="12"/>
        <v>0.7822455050921826</v>
      </c>
      <c r="I414" s="169">
        <f t="shared" si="13"/>
        <v>1.1847026120700283E-4</v>
      </c>
      <c r="J414" s="170">
        <v>28.132448270000001</v>
      </c>
      <c r="K414" s="170">
        <v>34.488904761900002</v>
      </c>
    </row>
    <row r="415" spans="1:11">
      <c r="A415" s="168" t="s">
        <v>651</v>
      </c>
      <c r="B415" s="168" t="s">
        <v>652</v>
      </c>
      <c r="C415" s="168" t="s">
        <v>1398</v>
      </c>
      <c r="D415" s="168" t="s">
        <v>452</v>
      </c>
      <c r="E415" s="168" t="s">
        <v>2192</v>
      </c>
      <c r="F415" s="197">
        <v>1.4461386920000001</v>
      </c>
      <c r="G415" s="197">
        <v>29.923245709</v>
      </c>
      <c r="H415" s="169">
        <f t="shared" si="12"/>
        <v>-0.95167173019720097</v>
      </c>
      <c r="I415" s="169">
        <f t="shared" si="13"/>
        <v>1.1735679261106526E-4</v>
      </c>
      <c r="J415" s="170">
        <v>84.277160488732989</v>
      </c>
      <c r="K415" s="170">
        <v>48.078857142899999</v>
      </c>
    </row>
    <row r="416" spans="1:11">
      <c r="A416" s="168" t="s">
        <v>540</v>
      </c>
      <c r="B416" s="168" t="s">
        <v>908</v>
      </c>
      <c r="C416" s="168" t="s">
        <v>1827</v>
      </c>
      <c r="D416" s="168" t="s">
        <v>452</v>
      </c>
      <c r="E416" s="168" t="s">
        <v>2192</v>
      </c>
      <c r="F416" s="197">
        <v>1.4437397250000001</v>
      </c>
      <c r="G416" s="197">
        <v>3.5138689700000003</v>
      </c>
      <c r="H416" s="169">
        <f t="shared" si="12"/>
        <v>-0.58913102983461563</v>
      </c>
      <c r="I416" s="169">
        <f t="shared" si="13"/>
        <v>1.1716211206330228E-4</v>
      </c>
      <c r="J416" s="170">
        <v>16.19033099</v>
      </c>
      <c r="K416" s="170">
        <v>37.4172857143</v>
      </c>
    </row>
    <row r="417" spans="1:11">
      <c r="A417" s="168" t="s">
        <v>152</v>
      </c>
      <c r="B417" s="168" t="s">
        <v>153</v>
      </c>
      <c r="C417" s="168" t="s">
        <v>1826</v>
      </c>
      <c r="D417" s="168" t="s">
        <v>452</v>
      </c>
      <c r="E417" s="168" t="s">
        <v>2192</v>
      </c>
      <c r="F417" s="197">
        <v>1.4215089599999999</v>
      </c>
      <c r="G417" s="197">
        <v>0.62755881999999996</v>
      </c>
      <c r="H417" s="169">
        <f t="shared" si="12"/>
        <v>1.2651405967013578</v>
      </c>
      <c r="I417" s="169">
        <f t="shared" si="13"/>
        <v>1.1535804493466318E-4</v>
      </c>
      <c r="J417" s="170">
        <v>144.32163890999999</v>
      </c>
      <c r="K417" s="170">
        <v>25.3956190476</v>
      </c>
    </row>
    <row r="418" spans="1:11">
      <c r="A418" s="168" t="s">
        <v>1022</v>
      </c>
      <c r="B418" s="168" t="s">
        <v>126</v>
      </c>
      <c r="C418" s="168" t="s">
        <v>1026</v>
      </c>
      <c r="D418" s="168" t="s">
        <v>452</v>
      </c>
      <c r="E418" s="168" t="s">
        <v>2192</v>
      </c>
      <c r="F418" s="197">
        <v>1.41503562</v>
      </c>
      <c r="G418" s="197">
        <v>1.285378084</v>
      </c>
      <c r="H418" s="169">
        <f t="shared" si="12"/>
        <v>0.1008711270356466</v>
      </c>
      <c r="I418" s="169">
        <f t="shared" si="13"/>
        <v>1.1483272158629868E-4</v>
      </c>
      <c r="J418" s="170">
        <v>44.452676392741701</v>
      </c>
      <c r="K418" s="170">
        <v>71.877476190500005</v>
      </c>
    </row>
    <row r="419" spans="1:11">
      <c r="A419" s="168" t="s">
        <v>77</v>
      </c>
      <c r="B419" s="168" t="s">
        <v>89</v>
      </c>
      <c r="C419" s="168" t="s">
        <v>1830</v>
      </c>
      <c r="D419" s="168" t="s">
        <v>453</v>
      </c>
      <c r="E419" s="168" t="s">
        <v>454</v>
      </c>
      <c r="F419" s="197">
        <v>1.41321702</v>
      </c>
      <c r="G419" s="197">
        <v>1.024396E-2</v>
      </c>
      <c r="H419" s="169">
        <f t="shared" si="12"/>
        <v>136.95612438939631</v>
      </c>
      <c r="I419" s="169">
        <f t="shared" si="13"/>
        <v>1.1468513887917443E-4</v>
      </c>
      <c r="J419" s="170">
        <v>8.6591688500000004</v>
      </c>
      <c r="K419" s="170">
        <v>40.532095238099998</v>
      </c>
    </row>
    <row r="420" spans="1:11">
      <c r="A420" s="168" t="s">
        <v>1000</v>
      </c>
      <c r="B420" s="168" t="s">
        <v>2046</v>
      </c>
      <c r="C420" s="168" t="s">
        <v>1826</v>
      </c>
      <c r="D420" s="168" t="s">
        <v>452</v>
      </c>
      <c r="E420" s="168" t="s">
        <v>2192</v>
      </c>
      <c r="F420" s="197">
        <v>1.39842142</v>
      </c>
      <c r="G420" s="197">
        <v>3.0291017899999999</v>
      </c>
      <c r="H420" s="169">
        <f t="shared" si="12"/>
        <v>-0.53833792425971927</v>
      </c>
      <c r="I420" s="169">
        <f t="shared" si="13"/>
        <v>1.1348444895201752E-4</v>
      </c>
      <c r="J420" s="170">
        <v>14.432469749999999</v>
      </c>
      <c r="K420" s="170">
        <v>27.690857142900001</v>
      </c>
    </row>
    <row r="421" spans="1:11">
      <c r="A421" s="168" t="s">
        <v>1664</v>
      </c>
      <c r="B421" s="168" t="s">
        <v>1665</v>
      </c>
      <c r="C421" s="168" t="s">
        <v>1832</v>
      </c>
      <c r="D421" s="168" t="s">
        <v>452</v>
      </c>
      <c r="E421" s="168" t="s">
        <v>2192</v>
      </c>
      <c r="F421" s="197">
        <v>1.3895013000000001</v>
      </c>
      <c r="G421" s="197">
        <v>1.3127495300000001</v>
      </c>
      <c r="H421" s="169">
        <f t="shared" si="12"/>
        <v>5.8466423522543609E-2</v>
      </c>
      <c r="I421" s="169">
        <f t="shared" si="13"/>
        <v>1.1276056494372918E-4</v>
      </c>
      <c r="J421" s="170">
        <v>12.69072682</v>
      </c>
      <c r="K421" s="170">
        <v>84.308857142899996</v>
      </c>
    </row>
    <row r="422" spans="1:11">
      <c r="A422" s="168" t="s">
        <v>1973</v>
      </c>
      <c r="B422" s="168" t="s">
        <v>642</v>
      </c>
      <c r="C422" s="168" t="s">
        <v>1398</v>
      </c>
      <c r="D422" s="168" t="s">
        <v>452</v>
      </c>
      <c r="E422" s="168" t="s">
        <v>2192</v>
      </c>
      <c r="F422" s="197">
        <v>1.3867955000000001</v>
      </c>
      <c r="G422" s="197">
        <v>2.7086723E-2</v>
      </c>
      <c r="H422" s="169">
        <f t="shared" si="12"/>
        <v>50.198349095237546</v>
      </c>
      <c r="I422" s="169">
        <f t="shared" si="13"/>
        <v>1.1254098433835318E-4</v>
      </c>
      <c r="J422" s="170">
        <v>14.751863740000001</v>
      </c>
      <c r="K422" s="170">
        <v>53.1567619048</v>
      </c>
    </row>
    <row r="423" spans="1:11">
      <c r="A423" s="168" t="s">
        <v>2199</v>
      </c>
      <c r="B423" s="168" t="s">
        <v>1168</v>
      </c>
      <c r="C423" s="168" t="s">
        <v>2081</v>
      </c>
      <c r="D423" s="168" t="s">
        <v>452</v>
      </c>
      <c r="E423" s="168" t="s">
        <v>2192</v>
      </c>
      <c r="F423" s="197">
        <v>1.38320451721758</v>
      </c>
      <c r="G423" s="197">
        <v>1.9981177245772103E-2</v>
      </c>
      <c r="H423" s="169">
        <f t="shared" si="12"/>
        <v>68.225376473263495</v>
      </c>
      <c r="I423" s="169">
        <f t="shared" si="13"/>
        <v>1.1224956953561144E-4</v>
      </c>
      <c r="J423" s="170">
        <v>7.0535682359999994</v>
      </c>
      <c r="K423" s="170">
        <v>99.862047618999995</v>
      </c>
    </row>
    <row r="424" spans="1:11">
      <c r="A424" s="168" t="s">
        <v>1991</v>
      </c>
      <c r="B424" s="168" t="s">
        <v>806</v>
      </c>
      <c r="C424" s="168" t="s">
        <v>1832</v>
      </c>
      <c r="D424" s="168" t="s">
        <v>453</v>
      </c>
      <c r="E424" s="168" t="s">
        <v>454</v>
      </c>
      <c r="F424" s="197">
        <v>1.3707022350000002</v>
      </c>
      <c r="G424" s="197">
        <v>0.40995559999999998</v>
      </c>
      <c r="H424" s="169">
        <f t="shared" si="12"/>
        <v>2.3435382636558697</v>
      </c>
      <c r="I424" s="169">
        <f t="shared" si="13"/>
        <v>1.1123498652950685E-4</v>
      </c>
      <c r="J424" s="170">
        <v>67.756070290000011</v>
      </c>
      <c r="K424" s="170">
        <v>47.988714285699999</v>
      </c>
    </row>
    <row r="425" spans="1:11">
      <c r="A425" s="168" t="s">
        <v>1711</v>
      </c>
      <c r="B425" s="168" t="s">
        <v>1712</v>
      </c>
      <c r="C425" s="168" t="s">
        <v>1831</v>
      </c>
      <c r="D425" s="168" t="s">
        <v>452</v>
      </c>
      <c r="E425" s="168" t="s">
        <v>2192</v>
      </c>
      <c r="F425" s="197">
        <v>1.3616936899999998</v>
      </c>
      <c r="G425" s="197">
        <v>1.6132406699999999</v>
      </c>
      <c r="H425" s="169">
        <f t="shared" si="12"/>
        <v>-0.1559265053738077</v>
      </c>
      <c r="I425" s="169">
        <f t="shared" si="13"/>
        <v>1.1050392667118138E-4</v>
      </c>
      <c r="J425" s="170">
        <v>34.806125000000002</v>
      </c>
      <c r="K425" s="170">
        <v>75.057904761900005</v>
      </c>
    </row>
    <row r="426" spans="1:11">
      <c r="A426" s="168" t="s">
        <v>1970</v>
      </c>
      <c r="B426" s="168" t="s">
        <v>94</v>
      </c>
      <c r="C426" s="168" t="s">
        <v>1832</v>
      </c>
      <c r="D426" s="168" t="s">
        <v>453</v>
      </c>
      <c r="E426" s="168" t="s">
        <v>454</v>
      </c>
      <c r="F426" s="197">
        <v>1.3529465199999999</v>
      </c>
      <c r="G426" s="197">
        <v>7.7166612800000003</v>
      </c>
      <c r="H426" s="169">
        <f t="shared" si="12"/>
        <v>-0.82467203484665585</v>
      </c>
      <c r="I426" s="169">
        <f t="shared" si="13"/>
        <v>1.0979407787085364E-4</v>
      </c>
      <c r="J426" s="170">
        <v>139.42795534000001</v>
      </c>
      <c r="K426" s="170">
        <v>90.099380952399997</v>
      </c>
    </row>
    <row r="427" spans="1:11">
      <c r="A427" s="168" t="s">
        <v>2044</v>
      </c>
      <c r="B427" s="168" t="s">
        <v>2045</v>
      </c>
      <c r="C427" s="168" t="s">
        <v>1398</v>
      </c>
      <c r="D427" s="168" t="s">
        <v>452</v>
      </c>
      <c r="E427" s="168" t="s">
        <v>2192</v>
      </c>
      <c r="F427" s="197">
        <v>1.32307949</v>
      </c>
      <c r="G427" s="197">
        <v>4.4202911199999999</v>
      </c>
      <c r="H427" s="169">
        <f t="shared" si="12"/>
        <v>-0.7006804633265874</v>
      </c>
      <c r="I427" s="169">
        <f t="shared" si="13"/>
        <v>1.0737031390892622E-4</v>
      </c>
      <c r="J427" s="170">
        <v>15.144263076444</v>
      </c>
      <c r="K427" s="170">
        <v>101.80514285709999</v>
      </c>
    </row>
    <row r="428" spans="1:11">
      <c r="A428" s="168" t="s">
        <v>764</v>
      </c>
      <c r="B428" s="168" t="s">
        <v>765</v>
      </c>
      <c r="C428" s="168" t="s">
        <v>1829</v>
      </c>
      <c r="D428" s="168" t="s">
        <v>452</v>
      </c>
      <c r="E428" s="168" t="s">
        <v>2192</v>
      </c>
      <c r="F428" s="197">
        <v>1.320816228</v>
      </c>
      <c r="G428" s="197">
        <v>0.13316029500000001</v>
      </c>
      <c r="H428" s="169">
        <f t="shared" si="12"/>
        <v>8.9189944570188882</v>
      </c>
      <c r="I428" s="169">
        <f t="shared" si="13"/>
        <v>1.0718664606943901E-4</v>
      </c>
      <c r="J428" s="170">
        <v>21.656735231274002</v>
      </c>
      <c r="K428" s="170">
        <v>119.3711904762</v>
      </c>
    </row>
    <row r="429" spans="1:11">
      <c r="A429" s="168" t="s">
        <v>1938</v>
      </c>
      <c r="B429" s="168" t="s">
        <v>898</v>
      </c>
      <c r="C429" s="168" t="s">
        <v>1832</v>
      </c>
      <c r="D429" s="168" t="s">
        <v>453</v>
      </c>
      <c r="E429" s="168" t="s">
        <v>2192</v>
      </c>
      <c r="F429" s="197">
        <v>1.3198812279999999</v>
      </c>
      <c r="G429" s="197">
        <v>2.8574110619999997</v>
      </c>
      <c r="H429" s="169">
        <f t="shared" si="12"/>
        <v>-0.53808493095278709</v>
      </c>
      <c r="I429" s="169">
        <f t="shared" si="13"/>
        <v>1.071107691140001E-4</v>
      </c>
      <c r="J429" s="170">
        <v>10.945714455199999</v>
      </c>
      <c r="K429" s="170">
        <v>30.515047619000001</v>
      </c>
    </row>
    <row r="430" spans="1:11">
      <c r="A430" s="168" t="s">
        <v>305</v>
      </c>
      <c r="B430" s="168" t="s">
        <v>313</v>
      </c>
      <c r="C430" s="168" t="s">
        <v>2081</v>
      </c>
      <c r="D430" s="168" t="s">
        <v>1693</v>
      </c>
      <c r="E430" s="168" t="s">
        <v>454</v>
      </c>
      <c r="F430" s="197">
        <v>1.3168310839999999</v>
      </c>
      <c r="G430" s="197">
        <v>1.813822118</v>
      </c>
      <c r="H430" s="169">
        <f t="shared" si="12"/>
        <v>-0.27400208050611063</v>
      </c>
      <c r="I430" s="169">
        <f t="shared" si="13"/>
        <v>1.0686324436494105E-4</v>
      </c>
      <c r="J430" s="170">
        <v>36.020930199541795</v>
      </c>
      <c r="K430" s="170">
        <v>64.695666666700006</v>
      </c>
    </row>
    <row r="431" spans="1:11">
      <c r="A431" s="168" t="s">
        <v>543</v>
      </c>
      <c r="B431" s="168" t="s">
        <v>911</v>
      </c>
      <c r="C431" s="168" t="s">
        <v>1827</v>
      </c>
      <c r="D431" s="168" t="s">
        <v>452</v>
      </c>
      <c r="E431" s="168" t="s">
        <v>2192</v>
      </c>
      <c r="F431" s="197">
        <v>1.3055993379999999</v>
      </c>
      <c r="G431" s="197">
        <v>27.040075411</v>
      </c>
      <c r="H431" s="169">
        <f t="shared" si="12"/>
        <v>-0.95171613547095069</v>
      </c>
      <c r="I431" s="169">
        <f t="shared" si="13"/>
        <v>1.0595176769034963E-4</v>
      </c>
      <c r="J431" s="170">
        <v>27.231783710000002</v>
      </c>
      <c r="K431" s="170">
        <v>29.532095238099998</v>
      </c>
    </row>
    <row r="432" spans="1:11">
      <c r="A432" s="168" t="s">
        <v>1122</v>
      </c>
      <c r="B432" s="168" t="s">
        <v>1269</v>
      </c>
      <c r="C432" s="168" t="s">
        <v>1833</v>
      </c>
      <c r="D432" s="168" t="s">
        <v>452</v>
      </c>
      <c r="E432" s="168" t="s">
        <v>454</v>
      </c>
      <c r="F432" s="197">
        <v>1.2995234099999999</v>
      </c>
      <c r="G432" s="197">
        <v>1.3755189099999998</v>
      </c>
      <c r="H432" s="169">
        <f t="shared" si="12"/>
        <v>-5.5248604324894313E-2</v>
      </c>
      <c r="I432" s="169">
        <f t="shared" si="13"/>
        <v>1.0545869505066414E-4</v>
      </c>
      <c r="J432" s="170">
        <v>216.322641</v>
      </c>
      <c r="K432" s="170">
        <v>25.317714285699999</v>
      </c>
    </row>
    <row r="433" spans="1:11">
      <c r="A433" s="168" t="s">
        <v>790</v>
      </c>
      <c r="B433" s="168" t="s">
        <v>192</v>
      </c>
      <c r="C433" s="168" t="s">
        <v>2081</v>
      </c>
      <c r="D433" s="168" t="s">
        <v>453</v>
      </c>
      <c r="E433" s="168" t="s">
        <v>454</v>
      </c>
      <c r="F433" s="197">
        <v>1.2724240600000001</v>
      </c>
      <c r="G433" s="197">
        <v>0.64230171999999996</v>
      </c>
      <c r="H433" s="169">
        <f t="shared" si="12"/>
        <v>0.98103791470463464</v>
      </c>
      <c r="I433" s="169">
        <f t="shared" si="13"/>
        <v>1.0325953336898178E-4</v>
      </c>
      <c r="J433" s="170">
        <v>539.39316222410571</v>
      </c>
      <c r="K433" s="170">
        <v>36.265190476199997</v>
      </c>
    </row>
    <row r="434" spans="1:11">
      <c r="A434" s="168" t="s">
        <v>1725</v>
      </c>
      <c r="B434" s="168" t="s">
        <v>1726</v>
      </c>
      <c r="C434" s="168" t="s">
        <v>347</v>
      </c>
      <c r="D434" s="168" t="s">
        <v>453</v>
      </c>
      <c r="E434" s="168" t="s">
        <v>454</v>
      </c>
      <c r="F434" s="197">
        <v>1.25968631</v>
      </c>
      <c r="G434" s="197">
        <v>0.1246356</v>
      </c>
      <c r="H434" s="169">
        <f t="shared" si="12"/>
        <v>9.1069542730969317</v>
      </c>
      <c r="I434" s="169">
        <f t="shared" si="13"/>
        <v>1.0222584172284082E-4</v>
      </c>
      <c r="J434" s="170">
        <v>10.270816</v>
      </c>
      <c r="K434" s="170">
        <v>78.929857142900005</v>
      </c>
    </row>
    <row r="435" spans="1:11">
      <c r="A435" s="168" t="s">
        <v>2010</v>
      </c>
      <c r="B435" s="168" t="s">
        <v>2013</v>
      </c>
      <c r="C435" s="168" t="s">
        <v>1832</v>
      </c>
      <c r="D435" s="168" t="s">
        <v>453</v>
      </c>
      <c r="E435" s="168" t="s">
        <v>454</v>
      </c>
      <c r="F435" s="197">
        <v>1.258156966</v>
      </c>
      <c r="G435" s="197">
        <v>0.83456003099999998</v>
      </c>
      <c r="H435" s="169">
        <f t="shared" si="12"/>
        <v>0.50756916131297469</v>
      </c>
      <c r="I435" s="169">
        <f t="shared" si="13"/>
        <v>1.0210173266771917E-4</v>
      </c>
      <c r="J435" s="170">
        <v>230.93447777</v>
      </c>
      <c r="K435" s="170">
        <v>130.132952381</v>
      </c>
    </row>
    <row r="436" spans="1:11">
      <c r="A436" s="168" t="s">
        <v>457</v>
      </c>
      <c r="B436" s="168" t="s">
        <v>458</v>
      </c>
      <c r="C436" s="168" t="s">
        <v>1827</v>
      </c>
      <c r="D436" s="168" t="s">
        <v>452</v>
      </c>
      <c r="E436" s="168" t="s">
        <v>2192</v>
      </c>
      <c r="F436" s="197">
        <v>1.2556556440000002</v>
      </c>
      <c r="G436" s="197">
        <v>6.9889100000000001E-3</v>
      </c>
      <c r="H436" s="169">
        <f t="shared" si="12"/>
        <v>178.66401684955167</v>
      </c>
      <c r="I436" s="169">
        <f t="shared" si="13"/>
        <v>1.0189874582501081E-4</v>
      </c>
      <c r="J436" s="170">
        <v>30.24024447</v>
      </c>
      <c r="K436" s="170">
        <v>80.527047619000001</v>
      </c>
    </row>
    <row r="437" spans="1:11">
      <c r="A437" s="168" t="s">
        <v>2166</v>
      </c>
      <c r="B437" s="168" t="s">
        <v>2187</v>
      </c>
      <c r="C437" s="168" t="s">
        <v>1398</v>
      </c>
      <c r="D437" s="168" t="s">
        <v>452</v>
      </c>
      <c r="E437" s="168" t="s">
        <v>2192</v>
      </c>
      <c r="F437" s="197">
        <v>1.24914236</v>
      </c>
      <c r="G437" s="197">
        <v>0.95160800000000001</v>
      </c>
      <c r="H437" s="169">
        <f t="shared" si="12"/>
        <v>0.3126648367815319</v>
      </c>
      <c r="I437" s="169">
        <f t="shared" si="13"/>
        <v>1.0137018094818848E-4</v>
      </c>
      <c r="J437" s="170">
        <v>4.185827687942</v>
      </c>
      <c r="K437" s="170">
        <v>67.862619047600006</v>
      </c>
    </row>
    <row r="438" spans="1:11">
      <c r="A438" s="168" t="s">
        <v>1565</v>
      </c>
      <c r="B438" s="168" t="s">
        <v>1569</v>
      </c>
      <c r="C438" s="168" t="s">
        <v>1833</v>
      </c>
      <c r="D438" s="168" t="s">
        <v>452</v>
      </c>
      <c r="E438" s="168" t="s">
        <v>454</v>
      </c>
      <c r="F438" s="197">
        <v>1.24494942</v>
      </c>
      <c r="G438" s="197">
        <v>1.731125</v>
      </c>
      <c r="H438" s="169">
        <f t="shared" si="12"/>
        <v>-0.28084371723590151</v>
      </c>
      <c r="I438" s="169">
        <f t="shared" si="13"/>
        <v>1.0102991621927087E-4</v>
      </c>
      <c r="J438" s="170">
        <v>21.596941000000001</v>
      </c>
      <c r="K438" s="170">
        <v>106.15461904759999</v>
      </c>
    </row>
    <row r="439" spans="1:11">
      <c r="A439" s="168" t="s">
        <v>1021</v>
      </c>
      <c r="B439" s="168" t="s">
        <v>129</v>
      </c>
      <c r="C439" s="168" t="s">
        <v>1026</v>
      </c>
      <c r="D439" s="168" t="s">
        <v>452</v>
      </c>
      <c r="E439" s="168" t="s">
        <v>2192</v>
      </c>
      <c r="F439" s="197">
        <v>1.2286086599999999</v>
      </c>
      <c r="G439" s="197">
        <v>2.3170827099999998</v>
      </c>
      <c r="H439" s="169">
        <f t="shared" si="12"/>
        <v>-0.46976055075737888</v>
      </c>
      <c r="I439" s="169">
        <f t="shared" si="13"/>
        <v>9.9703833739743942E-5</v>
      </c>
      <c r="J439" s="170">
        <v>13.762579586127</v>
      </c>
      <c r="K439" s="170">
        <v>65.563047619000002</v>
      </c>
    </row>
    <row r="440" spans="1:11">
      <c r="A440" s="168" t="s">
        <v>587</v>
      </c>
      <c r="B440" s="168" t="s">
        <v>588</v>
      </c>
      <c r="C440" s="168" t="s">
        <v>617</v>
      </c>
      <c r="D440" s="168" t="s">
        <v>453</v>
      </c>
      <c r="E440" s="168" t="s">
        <v>454</v>
      </c>
      <c r="F440" s="197">
        <v>1.22146044</v>
      </c>
      <c r="G440" s="197">
        <v>0.85720791500000004</v>
      </c>
      <c r="H440" s="169">
        <f t="shared" si="12"/>
        <v>0.42492902669943255</v>
      </c>
      <c r="I440" s="169">
        <f t="shared" si="13"/>
        <v>9.9123742648399109E-5</v>
      </c>
      <c r="J440" s="170">
        <v>43.00271146</v>
      </c>
      <c r="K440" s="170">
        <v>31.2588095238</v>
      </c>
    </row>
    <row r="441" spans="1:11">
      <c r="A441" s="168" t="s">
        <v>142</v>
      </c>
      <c r="B441" s="168" t="s">
        <v>143</v>
      </c>
      <c r="C441" s="168" t="s">
        <v>1826</v>
      </c>
      <c r="D441" s="168" t="s">
        <v>452</v>
      </c>
      <c r="E441" s="168" t="s">
        <v>2192</v>
      </c>
      <c r="F441" s="197">
        <v>1.2193961499999999</v>
      </c>
      <c r="G441" s="197">
        <v>1.3275603600000001</v>
      </c>
      <c r="H441" s="169">
        <f t="shared" si="12"/>
        <v>-8.1475926262215448E-2</v>
      </c>
      <c r="I441" s="169">
        <f t="shared" si="13"/>
        <v>9.8956221749636576E-5</v>
      </c>
      <c r="J441" s="170">
        <v>62.769366270000006</v>
      </c>
      <c r="K441" s="170">
        <v>57.288380952399997</v>
      </c>
    </row>
    <row r="442" spans="1:11">
      <c r="A442" s="168" t="s">
        <v>276</v>
      </c>
      <c r="B442" s="168" t="s">
        <v>414</v>
      </c>
      <c r="C442" s="168" t="s">
        <v>1846</v>
      </c>
      <c r="D442" s="168" t="s">
        <v>453</v>
      </c>
      <c r="E442" s="168" t="s">
        <v>2192</v>
      </c>
      <c r="F442" s="197">
        <v>1.21719018</v>
      </c>
      <c r="G442" s="197">
        <v>7.1968449900000007</v>
      </c>
      <c r="H442" s="169">
        <f t="shared" si="12"/>
        <v>-0.83087169701566688</v>
      </c>
      <c r="I442" s="169">
        <f t="shared" si="13"/>
        <v>9.8777203260449914E-5</v>
      </c>
      <c r="J442" s="170">
        <v>234.20873680261198</v>
      </c>
      <c r="K442" s="170">
        <v>22.920190476199998</v>
      </c>
    </row>
    <row r="443" spans="1:11">
      <c r="A443" s="168" t="s">
        <v>158</v>
      </c>
      <c r="B443" s="168" t="s">
        <v>159</v>
      </c>
      <c r="C443" s="168" t="s">
        <v>1826</v>
      </c>
      <c r="D443" s="168" t="s">
        <v>452</v>
      </c>
      <c r="E443" s="168" t="s">
        <v>2192</v>
      </c>
      <c r="F443" s="197">
        <v>1.2160660000000001</v>
      </c>
      <c r="G443" s="197">
        <v>2.2669000000000002E-2</v>
      </c>
      <c r="H443" s="169">
        <f t="shared" si="12"/>
        <v>52.644448365609421</v>
      </c>
      <c r="I443" s="169">
        <f t="shared" si="13"/>
        <v>9.8685974002946935E-5</v>
      </c>
      <c r="J443" s="170">
        <v>103.04761363</v>
      </c>
      <c r="K443" s="170">
        <v>26.077190476199998</v>
      </c>
    </row>
    <row r="444" spans="1:11">
      <c r="A444" s="168" t="s">
        <v>1077</v>
      </c>
      <c r="B444" s="168" t="s">
        <v>59</v>
      </c>
      <c r="C444" s="168" t="s">
        <v>1828</v>
      </c>
      <c r="D444" s="168" t="s">
        <v>452</v>
      </c>
      <c r="E444" s="168" t="s">
        <v>2192</v>
      </c>
      <c r="F444" s="197">
        <v>1.202637</v>
      </c>
      <c r="G444" s="197">
        <v>7.4260403899999998</v>
      </c>
      <c r="H444" s="169">
        <f t="shared" si="12"/>
        <v>-0.83805137908763783</v>
      </c>
      <c r="I444" s="169">
        <f t="shared" si="13"/>
        <v>9.7596186158466794E-5</v>
      </c>
      <c r="J444" s="170">
        <v>19.07114215</v>
      </c>
      <c r="K444" s="170">
        <v>29.361285714299999</v>
      </c>
    </row>
    <row r="445" spans="1:11">
      <c r="A445" s="168" t="s">
        <v>1935</v>
      </c>
      <c r="B445" s="168" t="s">
        <v>894</v>
      </c>
      <c r="C445" s="168" t="s">
        <v>1832</v>
      </c>
      <c r="D445" s="168" t="s">
        <v>453</v>
      </c>
      <c r="E445" s="168" t="s">
        <v>2192</v>
      </c>
      <c r="F445" s="197">
        <v>1.2007407400000001</v>
      </c>
      <c r="G445" s="197">
        <v>3.7816912999999999</v>
      </c>
      <c r="H445" s="169">
        <f t="shared" si="12"/>
        <v>-0.68248578618778322</v>
      </c>
      <c r="I445" s="169">
        <f t="shared" si="13"/>
        <v>9.7442301200690806E-5</v>
      </c>
      <c r="J445" s="170">
        <v>6.4989323080000005</v>
      </c>
      <c r="K445" s="170">
        <v>39.076047619000001</v>
      </c>
    </row>
    <row r="446" spans="1:11">
      <c r="A446" s="168" t="s">
        <v>1847</v>
      </c>
      <c r="B446" s="168" t="s">
        <v>1848</v>
      </c>
      <c r="C446" s="168" t="s">
        <v>1398</v>
      </c>
      <c r="D446" s="168" t="s">
        <v>452</v>
      </c>
      <c r="E446" s="168" t="s">
        <v>2192</v>
      </c>
      <c r="F446" s="197">
        <v>1.19257207</v>
      </c>
      <c r="G446" s="197">
        <v>6.987271904</v>
      </c>
      <c r="H446" s="169">
        <f t="shared" si="12"/>
        <v>-0.8293222181153006</v>
      </c>
      <c r="I446" s="169">
        <f t="shared" si="13"/>
        <v>9.6779398730546373E-5</v>
      </c>
      <c r="J446" s="170">
        <v>146.66257977000001</v>
      </c>
      <c r="K446" s="170">
        <v>90.095904761900002</v>
      </c>
    </row>
    <row r="447" spans="1:11">
      <c r="A447" s="168" t="s">
        <v>1985</v>
      </c>
      <c r="B447" s="168" t="s">
        <v>821</v>
      </c>
      <c r="C447" s="168" t="s">
        <v>1832</v>
      </c>
      <c r="D447" s="168" t="s">
        <v>1693</v>
      </c>
      <c r="E447" s="168" t="s">
        <v>2192</v>
      </c>
      <c r="F447" s="197">
        <v>1.17546167</v>
      </c>
      <c r="G447" s="197">
        <v>0.94356016200000004</v>
      </c>
      <c r="H447" s="169">
        <f t="shared" si="12"/>
        <v>0.24577289010215764</v>
      </c>
      <c r="I447" s="169">
        <f t="shared" si="13"/>
        <v>9.5390858561196997E-5</v>
      </c>
      <c r="J447" s="170">
        <v>91.560788200000005</v>
      </c>
      <c r="K447" s="170">
        <v>56.418333333299998</v>
      </c>
    </row>
    <row r="448" spans="1:11">
      <c r="A448" s="168" t="s">
        <v>706</v>
      </c>
      <c r="B448" s="168" t="s">
        <v>707</v>
      </c>
      <c r="C448" s="168" t="s">
        <v>1846</v>
      </c>
      <c r="D448" s="168" t="s">
        <v>453</v>
      </c>
      <c r="E448" s="168" t="s">
        <v>2192</v>
      </c>
      <c r="F448" s="197">
        <v>1.1670952700000001</v>
      </c>
      <c r="G448" s="197">
        <v>0.62690145999999991</v>
      </c>
      <c r="H448" s="169">
        <f t="shared" si="12"/>
        <v>0.86168854990384025</v>
      </c>
      <c r="I448" s="169">
        <f t="shared" si="13"/>
        <v>9.4711909940893286E-5</v>
      </c>
      <c r="J448" s="170">
        <v>15.14512311741</v>
      </c>
      <c r="K448" s="170">
        <v>56.227238095200001</v>
      </c>
    </row>
    <row r="449" spans="1:11">
      <c r="A449" s="168" t="s">
        <v>663</v>
      </c>
      <c r="B449" s="168" t="s">
        <v>664</v>
      </c>
      <c r="C449" s="168" t="s">
        <v>1826</v>
      </c>
      <c r="D449" s="168" t="s">
        <v>452</v>
      </c>
      <c r="E449" s="168" t="s">
        <v>2192</v>
      </c>
      <c r="F449" s="197">
        <v>1.14346919</v>
      </c>
      <c r="G449" s="197">
        <v>1.7690911999999999</v>
      </c>
      <c r="H449" s="169">
        <f t="shared" si="12"/>
        <v>-0.35364033804475425</v>
      </c>
      <c r="I449" s="169">
        <f t="shared" si="13"/>
        <v>9.2794610454951284E-5</v>
      </c>
      <c r="J449" s="170">
        <v>73.636870689999995</v>
      </c>
      <c r="K449" s="170">
        <v>35.207000000000001</v>
      </c>
    </row>
    <row r="450" spans="1:11">
      <c r="A450" s="168" t="s">
        <v>46</v>
      </c>
      <c r="B450" s="168" t="s">
        <v>1193</v>
      </c>
      <c r="C450" s="168" t="s">
        <v>1831</v>
      </c>
      <c r="D450" s="168" t="s">
        <v>452</v>
      </c>
      <c r="E450" s="168" t="s">
        <v>2192</v>
      </c>
      <c r="F450" s="197">
        <v>1.1385384999999999</v>
      </c>
      <c r="G450" s="197">
        <v>2.7134255</v>
      </c>
      <c r="H450" s="169">
        <f t="shared" si="12"/>
        <v>-0.58040546902798695</v>
      </c>
      <c r="I450" s="169">
        <f t="shared" si="13"/>
        <v>9.2394475967878538E-5</v>
      </c>
      <c r="J450" s="170">
        <v>33.3191080378</v>
      </c>
      <c r="K450" s="170">
        <v>35.636904761899999</v>
      </c>
    </row>
    <row r="451" spans="1:11">
      <c r="A451" s="168" t="s">
        <v>449</v>
      </c>
      <c r="B451" s="168" t="s">
        <v>450</v>
      </c>
      <c r="C451" s="168" t="s">
        <v>1833</v>
      </c>
      <c r="D451" s="168" t="s">
        <v>452</v>
      </c>
      <c r="E451" s="168" t="s">
        <v>2192</v>
      </c>
      <c r="F451" s="197">
        <v>1.1367500500000001</v>
      </c>
      <c r="G451" s="197">
        <v>7.98545938</v>
      </c>
      <c r="H451" s="169">
        <f t="shared" si="12"/>
        <v>-0.85764750706176651</v>
      </c>
      <c r="I451" s="169">
        <f t="shared" si="13"/>
        <v>9.2249339988247859E-5</v>
      </c>
      <c r="J451" s="170">
        <v>409.8834789</v>
      </c>
      <c r="K451" s="170">
        <v>25.881619047600001</v>
      </c>
    </row>
    <row r="452" spans="1:11">
      <c r="A452" s="168" t="s">
        <v>58</v>
      </c>
      <c r="B452" s="168" t="s">
        <v>351</v>
      </c>
      <c r="C452" s="168" t="s">
        <v>1398</v>
      </c>
      <c r="D452" s="168" t="s">
        <v>452</v>
      </c>
      <c r="E452" s="168" t="s">
        <v>2192</v>
      </c>
      <c r="F452" s="197">
        <v>1.1277068799999999</v>
      </c>
      <c r="G452" s="197">
        <v>5.0091700000000003E-3</v>
      </c>
      <c r="H452" s="169">
        <f t="shared" si="12"/>
        <v>224.12849034870044</v>
      </c>
      <c r="I452" s="169">
        <f t="shared" si="13"/>
        <v>9.1515470248016451E-5</v>
      </c>
      <c r="J452" s="170">
        <v>37.831415651332001</v>
      </c>
      <c r="K452" s="170">
        <v>25.889714285699998</v>
      </c>
    </row>
    <row r="453" spans="1:11">
      <c r="A453" s="168" t="s">
        <v>1920</v>
      </c>
      <c r="B453" s="168" t="s">
        <v>1321</v>
      </c>
      <c r="C453" s="168" t="s">
        <v>1832</v>
      </c>
      <c r="D453" s="168" t="s">
        <v>453</v>
      </c>
      <c r="E453" s="168" t="s">
        <v>454</v>
      </c>
      <c r="F453" s="197">
        <v>1.1233868899999999</v>
      </c>
      <c r="G453" s="197">
        <v>0.27070913000000002</v>
      </c>
      <c r="H453" s="169">
        <f t="shared" si="12"/>
        <v>3.1497931377489925</v>
      </c>
      <c r="I453" s="169">
        <f t="shared" si="13"/>
        <v>9.1164895179859801E-5</v>
      </c>
      <c r="J453" s="170">
        <v>9.0035954135999994</v>
      </c>
      <c r="K453" s="170">
        <v>29.427333333299998</v>
      </c>
    </row>
    <row r="454" spans="1:11">
      <c r="A454" s="168" t="s">
        <v>1116</v>
      </c>
      <c r="B454" s="168" t="s">
        <v>1263</v>
      </c>
      <c r="C454" s="168" t="s">
        <v>1833</v>
      </c>
      <c r="D454" s="168" t="s">
        <v>452</v>
      </c>
      <c r="E454" s="168" t="s">
        <v>454</v>
      </c>
      <c r="F454" s="197">
        <v>1.1191623700000002</v>
      </c>
      <c r="G454" s="197">
        <v>0.94565184999999996</v>
      </c>
      <c r="H454" s="169">
        <f t="shared" si="12"/>
        <v>0.18348245181352962</v>
      </c>
      <c r="I454" s="169">
        <f t="shared" si="13"/>
        <v>9.082206767634034E-5</v>
      </c>
      <c r="J454" s="170">
        <v>51.802087999999998</v>
      </c>
      <c r="K454" s="170">
        <v>32.891666666699997</v>
      </c>
    </row>
    <row r="455" spans="1:11">
      <c r="A455" s="168" t="s">
        <v>1289</v>
      </c>
      <c r="B455" s="168" t="s">
        <v>1290</v>
      </c>
      <c r="C455" s="168" t="s">
        <v>1833</v>
      </c>
      <c r="D455" s="168" t="s">
        <v>452</v>
      </c>
      <c r="E455" s="168" t="s">
        <v>2192</v>
      </c>
      <c r="F455" s="197">
        <v>1.1009023070000001</v>
      </c>
      <c r="G455" s="197">
        <v>1.4837723219999999</v>
      </c>
      <c r="H455" s="169">
        <f t="shared" ref="H455:H518" si="14">IF(ISERROR(F455/G455-1),"",((F455/G455-1)))</f>
        <v>-0.25803825110035972</v>
      </c>
      <c r="I455" s="169">
        <f t="shared" ref="I455:I518" si="15">F455/$F$906</f>
        <v>8.9340230257556994E-5</v>
      </c>
      <c r="J455" s="170">
        <v>96.800399999999996</v>
      </c>
      <c r="K455" s="170">
        <v>48.680190476200004</v>
      </c>
    </row>
    <row r="456" spans="1:11">
      <c r="A456" s="168" t="s">
        <v>279</v>
      </c>
      <c r="B456" s="168" t="s">
        <v>407</v>
      </c>
      <c r="C456" s="168" t="s">
        <v>1846</v>
      </c>
      <c r="D456" s="168" t="s">
        <v>453</v>
      </c>
      <c r="E456" s="168" t="s">
        <v>2192</v>
      </c>
      <c r="F456" s="197">
        <v>1.0956589699999999</v>
      </c>
      <c r="G456" s="197">
        <v>1.2387561999999999</v>
      </c>
      <c r="H456" s="169">
        <f t="shared" si="14"/>
        <v>-0.11551686280157469</v>
      </c>
      <c r="I456" s="169">
        <f t="shared" si="15"/>
        <v>8.891472389616649E-5</v>
      </c>
      <c r="J456" s="170">
        <v>202.94319171297602</v>
      </c>
      <c r="K456" s="170">
        <v>22.421857142899999</v>
      </c>
    </row>
    <row r="457" spans="1:11">
      <c r="A457" s="168" t="s">
        <v>999</v>
      </c>
      <c r="B457" s="168" t="s">
        <v>2073</v>
      </c>
      <c r="C457" s="168" t="s">
        <v>1826</v>
      </c>
      <c r="D457" s="168" t="s">
        <v>452</v>
      </c>
      <c r="E457" s="168" t="s">
        <v>2192</v>
      </c>
      <c r="F457" s="197">
        <v>1.0884529273988199</v>
      </c>
      <c r="G457" s="197">
        <v>2.1254260634829403</v>
      </c>
      <c r="H457" s="169">
        <f t="shared" si="14"/>
        <v>-0.48788953607957086</v>
      </c>
      <c r="I457" s="169">
        <f t="shared" si="15"/>
        <v>8.8329940395267544E-5</v>
      </c>
      <c r="J457" s="170">
        <v>70.139249212251997</v>
      </c>
      <c r="K457" s="170">
        <v>82.509619047599998</v>
      </c>
    </row>
    <row r="458" spans="1:11">
      <c r="A458" s="168" t="s">
        <v>2049</v>
      </c>
      <c r="B458" s="168" t="s">
        <v>2050</v>
      </c>
      <c r="C458" s="168" t="s">
        <v>1828</v>
      </c>
      <c r="D458" s="168" t="s">
        <v>452</v>
      </c>
      <c r="E458" s="168" t="s">
        <v>2192</v>
      </c>
      <c r="F458" s="197">
        <v>1.0871801699999999</v>
      </c>
      <c r="G458" s="197">
        <v>3.28525E-2</v>
      </c>
      <c r="H458" s="169">
        <f t="shared" si="14"/>
        <v>32.092768282474694</v>
      </c>
      <c r="I458" s="169">
        <f t="shared" si="15"/>
        <v>8.8226653810845313E-5</v>
      </c>
      <c r="J458" s="170">
        <v>13.54626176</v>
      </c>
      <c r="K458" s="170">
        <v>33.156350000000003</v>
      </c>
    </row>
    <row r="459" spans="1:11">
      <c r="A459" s="168" t="s">
        <v>1681</v>
      </c>
      <c r="B459" s="168" t="s">
        <v>1682</v>
      </c>
      <c r="C459" s="168" t="s">
        <v>1026</v>
      </c>
      <c r="D459" s="168" t="s">
        <v>452</v>
      </c>
      <c r="E459" s="168" t="s">
        <v>2192</v>
      </c>
      <c r="F459" s="197">
        <v>1.0818155</v>
      </c>
      <c r="G459" s="197">
        <v>2.7590279999999998</v>
      </c>
      <c r="H459" s="169">
        <f t="shared" si="14"/>
        <v>-0.60789977484824353</v>
      </c>
      <c r="I459" s="169">
        <f t="shared" si="15"/>
        <v>8.7791301055193579E-5</v>
      </c>
      <c r="J459" s="170">
        <v>4.5210580345928797</v>
      </c>
      <c r="K459" s="170">
        <v>71.780619047599998</v>
      </c>
    </row>
    <row r="460" spans="1:11">
      <c r="A460" s="168" t="s">
        <v>1110</v>
      </c>
      <c r="B460" s="168" t="s">
        <v>1257</v>
      </c>
      <c r="C460" s="168" t="s">
        <v>1833</v>
      </c>
      <c r="D460" s="168" t="s">
        <v>452</v>
      </c>
      <c r="E460" s="168" t="s">
        <v>454</v>
      </c>
      <c r="F460" s="197">
        <v>1.0726099689999999</v>
      </c>
      <c r="G460" s="197">
        <v>7.7218415080000007</v>
      </c>
      <c r="H460" s="169">
        <f t="shared" si="14"/>
        <v>-0.86109401910298833</v>
      </c>
      <c r="I460" s="169">
        <f t="shared" si="15"/>
        <v>8.7044255423665903E-5</v>
      </c>
      <c r="J460" s="170">
        <v>21.423570000000002</v>
      </c>
      <c r="K460" s="170">
        <v>31.148857142899999</v>
      </c>
    </row>
    <row r="461" spans="1:11">
      <c r="A461" s="168" t="s">
        <v>971</v>
      </c>
      <c r="B461" s="168" t="s">
        <v>972</v>
      </c>
      <c r="C461" s="168" t="s">
        <v>1833</v>
      </c>
      <c r="D461" s="168" t="s">
        <v>452</v>
      </c>
      <c r="E461" s="168" t="s">
        <v>2192</v>
      </c>
      <c r="F461" s="197">
        <v>1.05957466</v>
      </c>
      <c r="G461" s="197">
        <v>1.0259184300000002</v>
      </c>
      <c r="H461" s="169">
        <f t="shared" si="14"/>
        <v>3.2805951248970011E-2</v>
      </c>
      <c r="I461" s="169">
        <f t="shared" si="15"/>
        <v>8.5986416321927697E-5</v>
      </c>
      <c r="J461" s="170">
        <v>57.572420969999996</v>
      </c>
      <c r="K461" s="170">
        <v>50.2242380952</v>
      </c>
    </row>
    <row r="462" spans="1:11">
      <c r="A462" s="168" t="s">
        <v>711</v>
      </c>
      <c r="B462" s="168" t="s">
        <v>723</v>
      </c>
      <c r="C462" s="168" t="s">
        <v>1832</v>
      </c>
      <c r="D462" s="168" t="s">
        <v>453</v>
      </c>
      <c r="E462" s="168" t="s">
        <v>2192</v>
      </c>
      <c r="F462" s="197">
        <v>1.0502443799999999</v>
      </c>
      <c r="G462" s="197">
        <v>1.5769921899999999</v>
      </c>
      <c r="H462" s="169">
        <f t="shared" si="14"/>
        <v>-0.33402055719755974</v>
      </c>
      <c r="I462" s="169">
        <f t="shared" si="15"/>
        <v>8.5229247081507997E-5</v>
      </c>
      <c r="J462" s="170">
        <v>40.783311529999999</v>
      </c>
      <c r="K462" s="170">
        <v>46.3956190476</v>
      </c>
    </row>
    <row r="463" spans="1:11">
      <c r="A463" s="168" t="s">
        <v>506</v>
      </c>
      <c r="B463" s="168" t="s">
        <v>507</v>
      </c>
      <c r="C463" s="168" t="s">
        <v>1833</v>
      </c>
      <c r="D463" s="168" t="s">
        <v>452</v>
      </c>
      <c r="E463" s="168" t="s">
        <v>454</v>
      </c>
      <c r="F463" s="197">
        <v>1.0195231139999998</v>
      </c>
      <c r="G463" s="197">
        <v>0.26506518800000001</v>
      </c>
      <c r="H463" s="169">
        <f t="shared" si="14"/>
        <v>2.8463108705168776</v>
      </c>
      <c r="I463" s="169">
        <f t="shared" si="15"/>
        <v>8.2736160310055109E-5</v>
      </c>
      <c r="J463" s="170">
        <v>59.296455999999999</v>
      </c>
      <c r="K463" s="170">
        <v>102.17466666670001</v>
      </c>
    </row>
    <row r="464" spans="1:11">
      <c r="A464" s="168" t="s">
        <v>581</v>
      </c>
      <c r="B464" s="168" t="s">
        <v>582</v>
      </c>
      <c r="C464" s="168" t="s">
        <v>617</v>
      </c>
      <c r="D464" s="168" t="s">
        <v>453</v>
      </c>
      <c r="E464" s="168" t="s">
        <v>454</v>
      </c>
      <c r="F464" s="197">
        <v>1.01528599</v>
      </c>
      <c r="G464" s="197">
        <v>7.3993568400000003</v>
      </c>
      <c r="H464" s="169">
        <f t="shared" si="14"/>
        <v>-0.8627872648996342</v>
      </c>
      <c r="I464" s="169">
        <f t="shared" si="15"/>
        <v>8.2392309968945957E-5</v>
      </c>
      <c r="J464" s="170">
        <v>9.9475607839000002</v>
      </c>
      <c r="K464" s="170">
        <v>85.247666666699999</v>
      </c>
    </row>
    <row r="465" spans="1:11">
      <c r="A465" s="168" t="s">
        <v>603</v>
      </c>
      <c r="B465" s="168" t="s">
        <v>604</v>
      </c>
      <c r="C465" s="168" t="s">
        <v>617</v>
      </c>
      <c r="D465" s="168" t="s">
        <v>1693</v>
      </c>
      <c r="E465" s="168" t="s">
        <v>454</v>
      </c>
      <c r="F465" s="197">
        <v>0.99438499999999996</v>
      </c>
      <c r="G465" s="197">
        <v>1.3634511100000002</v>
      </c>
      <c r="H465" s="169">
        <f t="shared" si="14"/>
        <v>-0.27068525398024734</v>
      </c>
      <c r="I465" s="169">
        <f t="shared" si="15"/>
        <v>8.0696156507064891E-5</v>
      </c>
      <c r="J465" s="170">
        <v>15.384515331485296</v>
      </c>
      <c r="K465" s="170">
        <v>99.457523809500003</v>
      </c>
    </row>
    <row r="466" spans="1:11">
      <c r="A466" s="168" t="s">
        <v>1113</v>
      </c>
      <c r="B466" s="168" t="s">
        <v>1260</v>
      </c>
      <c r="C466" s="168" t="s">
        <v>1833</v>
      </c>
      <c r="D466" s="168" t="s">
        <v>452</v>
      </c>
      <c r="E466" s="168" t="s">
        <v>454</v>
      </c>
      <c r="F466" s="197">
        <v>0.97558111000000003</v>
      </c>
      <c r="G466" s="197">
        <v>2.1404878640000002</v>
      </c>
      <c r="H466" s="169">
        <f t="shared" si="14"/>
        <v>-0.54422488143572112</v>
      </c>
      <c r="I466" s="169">
        <f t="shared" si="15"/>
        <v>7.9170186535291759E-5</v>
      </c>
      <c r="J466" s="170">
        <v>104.839125</v>
      </c>
      <c r="K466" s="170">
        <v>22.425761904800002</v>
      </c>
    </row>
    <row r="467" spans="1:11">
      <c r="A467" s="168" t="s">
        <v>76</v>
      </c>
      <c r="B467" s="168" t="s">
        <v>88</v>
      </c>
      <c r="C467" s="168" t="s">
        <v>1830</v>
      </c>
      <c r="D467" s="168" t="s">
        <v>453</v>
      </c>
      <c r="E467" s="168" t="s">
        <v>454</v>
      </c>
      <c r="F467" s="197">
        <v>0.97303306000000001</v>
      </c>
      <c r="G467" s="197">
        <v>8.4515463499999992</v>
      </c>
      <c r="H467" s="169">
        <f t="shared" si="14"/>
        <v>-0.88486922751124708</v>
      </c>
      <c r="I467" s="169">
        <f t="shared" si="15"/>
        <v>7.8963407630151567E-5</v>
      </c>
      <c r="J467" s="170">
        <v>22.465753299999999</v>
      </c>
      <c r="K467" s="170">
        <v>30.807428571399999</v>
      </c>
    </row>
    <row r="468" spans="1:11">
      <c r="A468" s="168" t="s">
        <v>266</v>
      </c>
      <c r="B468" s="168" t="s">
        <v>417</v>
      </c>
      <c r="C468" s="168" t="s">
        <v>1846</v>
      </c>
      <c r="D468" s="168" t="s">
        <v>453</v>
      </c>
      <c r="E468" s="168" t="s">
        <v>2192</v>
      </c>
      <c r="F468" s="197">
        <v>0.96638553999999999</v>
      </c>
      <c r="G468" s="197">
        <v>0</v>
      </c>
      <c r="H468" s="169" t="str">
        <f t="shared" si="14"/>
        <v/>
      </c>
      <c r="I468" s="169">
        <f t="shared" si="15"/>
        <v>7.8423949257082936E-5</v>
      </c>
      <c r="J468" s="170">
        <v>637.65037524000002</v>
      </c>
      <c r="K468" s="170">
        <v>122.22638095240001</v>
      </c>
    </row>
    <row r="469" spans="1:11">
      <c r="A469" s="168" t="s">
        <v>661</v>
      </c>
      <c r="B469" s="168" t="s">
        <v>662</v>
      </c>
      <c r="C469" s="168" t="s">
        <v>1827</v>
      </c>
      <c r="D469" s="168" t="s">
        <v>452</v>
      </c>
      <c r="E469" s="168" t="s">
        <v>2192</v>
      </c>
      <c r="F469" s="197">
        <v>0.96100340000000006</v>
      </c>
      <c r="G469" s="197">
        <v>1.859094</v>
      </c>
      <c r="H469" s="169">
        <f t="shared" si="14"/>
        <v>-0.48307971517308967</v>
      </c>
      <c r="I469" s="169">
        <f t="shared" si="15"/>
        <v>7.7987178779065944E-5</v>
      </c>
      <c r="J469" s="170">
        <v>10.71295975</v>
      </c>
      <c r="K469" s="170">
        <v>95.949904761900001</v>
      </c>
    </row>
    <row r="470" spans="1:11">
      <c r="A470" s="168" t="s">
        <v>1172</v>
      </c>
      <c r="B470" s="168" t="s">
        <v>1173</v>
      </c>
      <c r="C470" s="168" t="s">
        <v>1832</v>
      </c>
      <c r="D470" s="168" t="s">
        <v>453</v>
      </c>
      <c r="E470" s="168" t="s">
        <v>454</v>
      </c>
      <c r="F470" s="197">
        <v>0.95844904000000009</v>
      </c>
      <c r="G470" s="197">
        <v>1.0494521999999999</v>
      </c>
      <c r="H470" s="169">
        <f t="shared" si="14"/>
        <v>-8.6714916601251413E-2</v>
      </c>
      <c r="I470" s="169">
        <f t="shared" si="15"/>
        <v>7.7779887805916323E-5</v>
      </c>
      <c r="J470" s="170">
        <v>126.6072987</v>
      </c>
      <c r="K470" s="170">
        <v>92.605000000000004</v>
      </c>
    </row>
    <row r="471" spans="1:11">
      <c r="A471" s="168" t="s">
        <v>822</v>
      </c>
      <c r="B471" s="168" t="s">
        <v>823</v>
      </c>
      <c r="C471" s="168" t="s">
        <v>1832</v>
      </c>
      <c r="D471" s="168" t="s">
        <v>1693</v>
      </c>
      <c r="E471" s="168" t="s">
        <v>2192</v>
      </c>
      <c r="F471" s="197">
        <v>0.95487858999999997</v>
      </c>
      <c r="G471" s="197">
        <v>1.28918223</v>
      </c>
      <c r="H471" s="169">
        <f t="shared" si="14"/>
        <v>-0.25931449582577637</v>
      </c>
      <c r="I471" s="169">
        <f t="shared" si="15"/>
        <v>7.7490139275919741E-5</v>
      </c>
      <c r="J471" s="170">
        <v>36.098558609999998</v>
      </c>
      <c r="K471" s="170">
        <v>38.991809523800001</v>
      </c>
    </row>
    <row r="472" spans="1:11">
      <c r="A472" s="168" t="s">
        <v>1066</v>
      </c>
      <c r="B472" s="168" t="s">
        <v>489</v>
      </c>
      <c r="C472" s="168" t="s">
        <v>1828</v>
      </c>
      <c r="D472" s="168" t="s">
        <v>452</v>
      </c>
      <c r="E472" s="168" t="s">
        <v>2192</v>
      </c>
      <c r="F472" s="197">
        <v>0.94731993000000003</v>
      </c>
      <c r="G472" s="197">
        <v>5.7851558399999998</v>
      </c>
      <c r="H472" s="169">
        <f t="shared" si="14"/>
        <v>-0.83624988570748682</v>
      </c>
      <c r="I472" s="169">
        <f t="shared" si="15"/>
        <v>7.6876740229932838E-5</v>
      </c>
      <c r="J472" s="170">
        <v>8.7009179499999991</v>
      </c>
      <c r="K472" s="170">
        <v>32.401809523799997</v>
      </c>
    </row>
    <row r="473" spans="1:11">
      <c r="A473" s="168" t="s">
        <v>962</v>
      </c>
      <c r="B473" s="168" t="s">
        <v>963</v>
      </c>
      <c r="C473" s="168" t="s">
        <v>1827</v>
      </c>
      <c r="D473" s="168" t="s">
        <v>452</v>
      </c>
      <c r="E473" s="168" t="s">
        <v>2192</v>
      </c>
      <c r="F473" s="197">
        <v>0.94446866299999999</v>
      </c>
      <c r="G473" s="197">
        <v>1.1567774439999998</v>
      </c>
      <c r="H473" s="169">
        <f t="shared" si="14"/>
        <v>-0.18353468257978922</v>
      </c>
      <c r="I473" s="169">
        <f t="shared" si="15"/>
        <v>7.6645354712175196E-5</v>
      </c>
      <c r="J473" s="170">
        <v>104.73645931999999</v>
      </c>
      <c r="K473" s="170">
        <v>54.561047619</v>
      </c>
    </row>
    <row r="474" spans="1:11">
      <c r="A474" s="168" t="s">
        <v>1703</v>
      </c>
      <c r="B474" s="168" t="s">
        <v>1704</v>
      </c>
      <c r="C474" s="168" t="s">
        <v>347</v>
      </c>
      <c r="D474" s="168" t="s">
        <v>453</v>
      </c>
      <c r="E474" s="168" t="s">
        <v>454</v>
      </c>
      <c r="F474" s="197">
        <v>0.93971321400000007</v>
      </c>
      <c r="G474" s="197">
        <v>1.0613073</v>
      </c>
      <c r="H474" s="169">
        <f t="shared" si="14"/>
        <v>-0.11457010236337761</v>
      </c>
      <c r="I474" s="169">
        <f t="shared" si="15"/>
        <v>7.6259441351891845E-5</v>
      </c>
      <c r="J474" s="170">
        <v>82.412054999999995</v>
      </c>
      <c r="K474" s="170">
        <v>122.163047619</v>
      </c>
    </row>
    <row r="475" spans="1:11">
      <c r="A475" s="168" t="s">
        <v>1049</v>
      </c>
      <c r="B475" s="168" t="s">
        <v>1294</v>
      </c>
      <c r="C475" s="168" t="s">
        <v>1398</v>
      </c>
      <c r="D475" s="168" t="s">
        <v>452</v>
      </c>
      <c r="E475" s="168" t="s">
        <v>2192</v>
      </c>
      <c r="F475" s="197">
        <v>0.93911130300000001</v>
      </c>
      <c r="G475" s="197">
        <v>2.1820300339999998</v>
      </c>
      <c r="H475" s="169">
        <f t="shared" si="14"/>
        <v>-0.56961577596690405</v>
      </c>
      <c r="I475" s="169">
        <f t="shared" si="15"/>
        <v>7.6210595176356893E-5</v>
      </c>
      <c r="J475" s="170">
        <v>8.3392365000000002</v>
      </c>
      <c r="K475" s="170">
        <v>35.914714285700001</v>
      </c>
    </row>
    <row r="476" spans="1:11">
      <c r="A476" s="168" t="s">
        <v>1080</v>
      </c>
      <c r="B476" s="168" t="s">
        <v>639</v>
      </c>
      <c r="C476" s="168" t="s">
        <v>1828</v>
      </c>
      <c r="D476" s="168" t="s">
        <v>452</v>
      </c>
      <c r="E476" s="168" t="s">
        <v>2192</v>
      </c>
      <c r="F476" s="197">
        <v>0.93320800000000004</v>
      </c>
      <c r="G476" s="197">
        <v>3.7699999999999999E-3</v>
      </c>
      <c r="H476" s="169">
        <f t="shared" si="14"/>
        <v>246.53527851458887</v>
      </c>
      <c r="I476" s="169">
        <f t="shared" si="15"/>
        <v>7.5731531370289197E-5</v>
      </c>
      <c r="J476" s="170">
        <v>42.321821299999996</v>
      </c>
      <c r="K476" s="170">
        <v>56.971142857099998</v>
      </c>
    </row>
    <row r="477" spans="1:11">
      <c r="A477" s="168" t="s">
        <v>680</v>
      </c>
      <c r="B477" s="168" t="s">
        <v>682</v>
      </c>
      <c r="C477" s="168" t="s">
        <v>1846</v>
      </c>
      <c r="D477" s="168" t="s">
        <v>453</v>
      </c>
      <c r="E477" s="168" t="s">
        <v>2192</v>
      </c>
      <c r="F477" s="197">
        <v>0.92221074000000003</v>
      </c>
      <c r="G477" s="197">
        <v>5.2042687900000004</v>
      </c>
      <c r="H477" s="169">
        <f t="shared" si="14"/>
        <v>-0.82279725025501615</v>
      </c>
      <c r="I477" s="169">
        <f t="shared" si="15"/>
        <v>7.4839083662299954E-5</v>
      </c>
      <c r="J477" s="170">
        <v>20.631999954851999</v>
      </c>
      <c r="K477" s="170">
        <v>88.665952380999997</v>
      </c>
    </row>
    <row r="478" spans="1:11">
      <c r="A478" s="168" t="s">
        <v>716</v>
      </c>
      <c r="B478" s="168" t="s">
        <v>729</v>
      </c>
      <c r="C478" s="168" t="s">
        <v>1833</v>
      </c>
      <c r="D478" s="168" t="s">
        <v>452</v>
      </c>
      <c r="E478" s="168" t="s">
        <v>2192</v>
      </c>
      <c r="F478" s="197">
        <v>0.91753200000000001</v>
      </c>
      <c r="G478" s="197">
        <v>2.2710299999999999E-2</v>
      </c>
      <c r="H478" s="169">
        <f t="shared" si="14"/>
        <v>39.401579899869226</v>
      </c>
      <c r="I478" s="169">
        <f t="shared" si="15"/>
        <v>7.4459395377283715E-5</v>
      </c>
      <c r="J478" s="170">
        <v>2.0080469999999999</v>
      </c>
      <c r="K478" s="170">
        <v>64.781619047600003</v>
      </c>
    </row>
    <row r="479" spans="1:11">
      <c r="A479" s="168" t="s">
        <v>1660</v>
      </c>
      <c r="B479" s="168" t="s">
        <v>1661</v>
      </c>
      <c r="C479" s="168" t="s">
        <v>1026</v>
      </c>
      <c r="D479" s="168" t="s">
        <v>452</v>
      </c>
      <c r="E479" s="168" t="s">
        <v>2192</v>
      </c>
      <c r="F479" s="197">
        <v>0.90653813000000005</v>
      </c>
      <c r="G479" s="197">
        <v>0.67004820999999992</v>
      </c>
      <c r="H479" s="169">
        <f t="shared" si="14"/>
        <v>0.35294463364061546</v>
      </c>
      <c r="I479" s="169">
        <f t="shared" si="15"/>
        <v>7.3567222773977836E-5</v>
      </c>
      <c r="J479" s="170">
        <v>9.7968569199999997</v>
      </c>
      <c r="K479" s="170">
        <v>37.319761904800004</v>
      </c>
    </row>
    <row r="480" spans="1:11">
      <c r="A480" s="168" t="s">
        <v>557</v>
      </c>
      <c r="B480" s="168" t="s">
        <v>956</v>
      </c>
      <c r="C480" s="168" t="s">
        <v>1827</v>
      </c>
      <c r="D480" s="168" t="s">
        <v>452</v>
      </c>
      <c r="E480" s="168" t="s">
        <v>2192</v>
      </c>
      <c r="F480" s="197">
        <v>0.88155437000000003</v>
      </c>
      <c r="G480" s="197">
        <v>1.54900569</v>
      </c>
      <c r="H480" s="169">
        <f t="shared" si="14"/>
        <v>-0.43089016671074976</v>
      </c>
      <c r="I480" s="169">
        <f t="shared" si="15"/>
        <v>7.1539745079629119E-5</v>
      </c>
      <c r="J480" s="170">
        <v>33.314011069999999</v>
      </c>
      <c r="K480" s="170">
        <v>51.337428571399997</v>
      </c>
    </row>
    <row r="481" spans="1:11">
      <c r="A481" s="168" t="s">
        <v>1876</v>
      </c>
      <c r="B481" s="168" t="s">
        <v>804</v>
      </c>
      <c r="C481" s="168" t="s">
        <v>1828</v>
      </c>
      <c r="D481" s="168" t="s">
        <v>452</v>
      </c>
      <c r="E481" s="168" t="s">
        <v>454</v>
      </c>
      <c r="F481" s="197">
        <v>0.88052991000000003</v>
      </c>
      <c r="G481" s="197">
        <v>0.95126425999999997</v>
      </c>
      <c r="H481" s="169">
        <f t="shared" si="14"/>
        <v>-7.4358254561145753E-2</v>
      </c>
      <c r="I481" s="169">
        <f t="shared" si="15"/>
        <v>7.1456608282015281E-5</v>
      </c>
      <c r="J481" s="170">
        <v>25.184614309999997</v>
      </c>
      <c r="K481" s="170">
        <v>24.826476190499999</v>
      </c>
    </row>
    <row r="482" spans="1:11">
      <c r="A482" s="168" t="s">
        <v>1160</v>
      </c>
      <c r="B482" s="168" t="s">
        <v>1161</v>
      </c>
      <c r="C482" s="168" t="s">
        <v>1832</v>
      </c>
      <c r="D482" s="168" t="s">
        <v>453</v>
      </c>
      <c r="E482" s="168" t="s">
        <v>454</v>
      </c>
      <c r="F482" s="197">
        <v>0.86077469200000001</v>
      </c>
      <c r="G482" s="197">
        <v>1.4921748910000001</v>
      </c>
      <c r="H482" s="169">
        <f t="shared" si="14"/>
        <v>-0.42314088168100672</v>
      </c>
      <c r="I482" s="169">
        <f t="shared" si="15"/>
        <v>6.9853436307820992E-5</v>
      </c>
      <c r="J482" s="170">
        <v>89.936932749999997</v>
      </c>
      <c r="K482" s="170">
        <v>96.205809523799999</v>
      </c>
    </row>
    <row r="483" spans="1:11">
      <c r="A483" s="168" t="s">
        <v>863</v>
      </c>
      <c r="B483" s="168" t="s">
        <v>288</v>
      </c>
      <c r="C483" s="168" t="s">
        <v>1398</v>
      </c>
      <c r="D483" s="168" t="s">
        <v>452</v>
      </c>
      <c r="E483" s="168" t="s">
        <v>2192</v>
      </c>
      <c r="F483" s="197">
        <v>0.83720989099999998</v>
      </c>
      <c r="G483" s="197">
        <v>2.7159769100000002</v>
      </c>
      <c r="H483" s="169">
        <f t="shared" si="14"/>
        <v>-0.69174631495670558</v>
      </c>
      <c r="I483" s="169">
        <f t="shared" si="15"/>
        <v>6.7941109724501815E-5</v>
      </c>
      <c r="J483" s="170">
        <v>20.8502063</v>
      </c>
      <c r="K483" s="170">
        <v>37.776142857099998</v>
      </c>
    </row>
    <row r="484" spans="1:11">
      <c r="A484" s="168" t="s">
        <v>18</v>
      </c>
      <c r="B484" s="168" t="s">
        <v>19</v>
      </c>
      <c r="C484" s="168" t="s">
        <v>2081</v>
      </c>
      <c r="D484" s="168" t="s">
        <v>453</v>
      </c>
      <c r="E484" s="168" t="s">
        <v>454</v>
      </c>
      <c r="F484" s="197">
        <v>0.82826146999999994</v>
      </c>
      <c r="G484" s="197">
        <v>0.71137444999999999</v>
      </c>
      <c r="H484" s="169">
        <f t="shared" si="14"/>
        <v>0.1643115239800923</v>
      </c>
      <c r="I484" s="169">
        <f t="shared" si="15"/>
        <v>6.7214929038442487E-5</v>
      </c>
      <c r="J484" s="170">
        <v>64.317187572089409</v>
      </c>
      <c r="K484" s="170">
        <v>54.185476190499998</v>
      </c>
    </row>
    <row r="485" spans="1:11">
      <c r="A485" s="168" t="s">
        <v>1701</v>
      </c>
      <c r="B485" s="168" t="s">
        <v>1702</v>
      </c>
      <c r="C485" s="168" t="s">
        <v>1827</v>
      </c>
      <c r="D485" s="168" t="s">
        <v>452</v>
      </c>
      <c r="E485" s="168" t="s">
        <v>2192</v>
      </c>
      <c r="F485" s="197">
        <v>0.82443989500000003</v>
      </c>
      <c r="G485" s="197">
        <v>0.75201425</v>
      </c>
      <c r="H485" s="169">
        <f t="shared" si="14"/>
        <v>9.6308873136380146E-2</v>
      </c>
      <c r="I485" s="169">
        <f t="shared" si="15"/>
        <v>6.6904801256644213E-5</v>
      </c>
      <c r="J485" s="170">
        <v>40.189942789999996</v>
      </c>
      <c r="K485" s="170">
        <v>40.089952381000003</v>
      </c>
    </row>
    <row r="486" spans="1:11">
      <c r="A486" s="168" t="s">
        <v>1295</v>
      </c>
      <c r="B486" s="168" t="s">
        <v>795</v>
      </c>
      <c r="C486" s="168" t="s">
        <v>1829</v>
      </c>
      <c r="D486" s="168" t="s">
        <v>452</v>
      </c>
      <c r="E486" s="168" t="s">
        <v>2192</v>
      </c>
      <c r="F486" s="197">
        <v>0.8171001</v>
      </c>
      <c r="G486" s="197">
        <v>3.5628711900000001</v>
      </c>
      <c r="H486" s="169">
        <f t="shared" si="14"/>
        <v>-0.77066246394386206</v>
      </c>
      <c r="I486" s="169">
        <f t="shared" si="15"/>
        <v>6.6309163504616806E-5</v>
      </c>
      <c r="J486" s="170">
        <v>64.80569543</v>
      </c>
      <c r="K486" s="170">
        <v>47.0303333333</v>
      </c>
    </row>
    <row r="487" spans="1:11">
      <c r="A487" s="168" t="s">
        <v>1124</v>
      </c>
      <c r="B487" s="168" t="s">
        <v>1271</v>
      </c>
      <c r="C487" s="168" t="s">
        <v>1833</v>
      </c>
      <c r="D487" s="168" t="s">
        <v>452</v>
      </c>
      <c r="E487" s="168" t="s">
        <v>454</v>
      </c>
      <c r="F487" s="197">
        <v>0.80146168999999989</v>
      </c>
      <c r="G487" s="197">
        <v>2.2196582140000003</v>
      </c>
      <c r="H487" s="169">
        <f t="shared" si="14"/>
        <v>-0.63892563055656115</v>
      </c>
      <c r="I487" s="169">
        <f t="shared" si="15"/>
        <v>6.5040078008675434E-5</v>
      </c>
      <c r="J487" s="170">
        <v>50.818767000000001</v>
      </c>
      <c r="K487" s="170">
        <v>27.272666666700001</v>
      </c>
    </row>
    <row r="488" spans="1:11">
      <c r="A488" s="168" t="s">
        <v>1842</v>
      </c>
      <c r="B488" s="168" t="s">
        <v>1843</v>
      </c>
      <c r="C488" s="168" t="s">
        <v>1827</v>
      </c>
      <c r="D488" s="168" t="s">
        <v>452</v>
      </c>
      <c r="E488" s="168" t="s">
        <v>2192</v>
      </c>
      <c r="F488" s="197">
        <v>0.79909966500000007</v>
      </c>
      <c r="G488" s="197">
        <v>15.471731213</v>
      </c>
      <c r="H488" s="169">
        <f t="shared" si="14"/>
        <v>-0.94835098580767985</v>
      </c>
      <c r="I488" s="169">
        <f t="shared" si="15"/>
        <v>6.4848395371594635E-5</v>
      </c>
      <c r="J488" s="170">
        <v>79.305503430000002</v>
      </c>
      <c r="K488" s="170">
        <v>26.438285714300001</v>
      </c>
    </row>
    <row r="489" spans="1:11">
      <c r="A489" s="168" t="s">
        <v>1112</v>
      </c>
      <c r="B489" s="168" t="s">
        <v>1259</v>
      </c>
      <c r="C489" s="168" t="s">
        <v>1833</v>
      </c>
      <c r="D489" s="168" t="s">
        <v>452</v>
      </c>
      <c r="E489" s="168" t="s">
        <v>454</v>
      </c>
      <c r="F489" s="197">
        <v>0.79732738999999997</v>
      </c>
      <c r="G489" s="197">
        <v>0.85672099999999995</v>
      </c>
      <c r="H489" s="169">
        <f t="shared" si="14"/>
        <v>-6.9326665273758858E-2</v>
      </c>
      <c r="I489" s="169">
        <f t="shared" si="15"/>
        <v>6.4704572022717126E-5</v>
      </c>
      <c r="J489" s="170">
        <v>8.1895369999999996</v>
      </c>
      <c r="K489" s="170">
        <v>37.899000000000001</v>
      </c>
    </row>
    <row r="490" spans="1:11">
      <c r="A490" s="168" t="s">
        <v>1670</v>
      </c>
      <c r="B490" s="168" t="s">
        <v>1671</v>
      </c>
      <c r="C490" s="168" t="s">
        <v>1026</v>
      </c>
      <c r="D490" s="168" t="s">
        <v>452</v>
      </c>
      <c r="E490" s="168" t="s">
        <v>2192</v>
      </c>
      <c r="F490" s="197">
        <v>0.78610000000000002</v>
      </c>
      <c r="G490" s="197">
        <v>0.11201</v>
      </c>
      <c r="H490" s="169">
        <f t="shared" si="14"/>
        <v>6.0181233818409074</v>
      </c>
      <c r="I490" s="169">
        <f t="shared" si="15"/>
        <v>6.3793448845471035E-5</v>
      </c>
      <c r="J490" s="170">
        <v>5.6595540569382301</v>
      </c>
      <c r="K490" s="170">
        <v>60.306761904799998</v>
      </c>
    </row>
    <row r="491" spans="1:11">
      <c r="A491" s="168" t="s">
        <v>1082</v>
      </c>
      <c r="B491" s="168" t="s">
        <v>796</v>
      </c>
      <c r="C491" s="168" t="s">
        <v>1829</v>
      </c>
      <c r="D491" s="168" t="s">
        <v>452</v>
      </c>
      <c r="E491" s="168" t="s">
        <v>2192</v>
      </c>
      <c r="F491" s="197">
        <v>0.78071360999999995</v>
      </c>
      <c r="G491" s="197">
        <v>1.5849857199999999</v>
      </c>
      <c r="H491" s="169">
        <f t="shared" si="14"/>
        <v>-0.50743177042629761</v>
      </c>
      <c r="I491" s="169">
        <f t="shared" si="15"/>
        <v>6.3356333472202036E-5</v>
      </c>
      <c r="J491" s="170">
        <v>35.982737119999996</v>
      </c>
      <c r="K491" s="170">
        <v>61.799190476200003</v>
      </c>
    </row>
    <row r="492" spans="1:11">
      <c r="A492" s="168" t="s">
        <v>2543</v>
      </c>
      <c r="B492" s="168" t="s">
        <v>2542</v>
      </c>
      <c r="C492" s="168" t="s">
        <v>347</v>
      </c>
      <c r="D492" s="168" t="s">
        <v>1693</v>
      </c>
      <c r="E492" s="168" t="s">
        <v>454</v>
      </c>
      <c r="F492" s="197">
        <v>0.77193252000000001</v>
      </c>
      <c r="G492" s="197">
        <v>0.79169634</v>
      </c>
      <c r="H492" s="169">
        <f t="shared" si="14"/>
        <v>-2.4963889564021513E-2</v>
      </c>
      <c r="I492" s="169">
        <f t="shared" si="15"/>
        <v>6.2643732002004262E-5</v>
      </c>
      <c r="J492" s="170">
        <v>5.5694790000000003</v>
      </c>
      <c r="K492" s="170">
        <v>141.85900000000001</v>
      </c>
    </row>
    <row r="493" spans="1:11">
      <c r="A493" s="168" t="s">
        <v>83</v>
      </c>
      <c r="B493" s="168" t="s">
        <v>98</v>
      </c>
      <c r="C493" s="168" t="s">
        <v>1832</v>
      </c>
      <c r="D493" s="168" t="s">
        <v>1693</v>
      </c>
      <c r="E493" s="168" t="s">
        <v>454</v>
      </c>
      <c r="F493" s="197">
        <v>0.77004909399999999</v>
      </c>
      <c r="G493" s="197">
        <v>0.43766647999999997</v>
      </c>
      <c r="H493" s="169">
        <f t="shared" si="14"/>
        <v>0.75944270166634653</v>
      </c>
      <c r="I493" s="169">
        <f t="shared" si="15"/>
        <v>6.2490888546737455E-5</v>
      </c>
      <c r="J493" s="170">
        <v>84.74982279000001</v>
      </c>
      <c r="K493" s="170">
        <v>87.0508571429</v>
      </c>
    </row>
    <row r="494" spans="1:11">
      <c r="A494" s="168" t="s">
        <v>1376</v>
      </c>
      <c r="B494" s="168" t="s">
        <v>1383</v>
      </c>
      <c r="C494" s="168" t="s">
        <v>1833</v>
      </c>
      <c r="D494" s="168" t="s">
        <v>452</v>
      </c>
      <c r="E494" s="168" t="s">
        <v>454</v>
      </c>
      <c r="F494" s="197">
        <v>0.75833207999999996</v>
      </c>
      <c r="G494" s="197">
        <v>2.27556972</v>
      </c>
      <c r="H494" s="169">
        <f t="shared" si="14"/>
        <v>-0.66675067200314131</v>
      </c>
      <c r="I494" s="169">
        <f t="shared" si="15"/>
        <v>6.1540031488817762E-5</v>
      </c>
      <c r="J494" s="170">
        <v>31.027887</v>
      </c>
      <c r="K494" s="170">
        <v>64.339333333300004</v>
      </c>
    </row>
    <row r="495" spans="1:11">
      <c r="A495" s="168" t="s">
        <v>1025</v>
      </c>
      <c r="B495" s="168" t="s">
        <v>167</v>
      </c>
      <c r="C495" s="168" t="s">
        <v>1026</v>
      </c>
      <c r="D495" s="168" t="s">
        <v>452</v>
      </c>
      <c r="E495" s="168" t="s">
        <v>2192</v>
      </c>
      <c r="F495" s="197">
        <v>0.75800804500000007</v>
      </c>
      <c r="G495" s="197">
        <v>3.1618802210000001</v>
      </c>
      <c r="H495" s="169">
        <f t="shared" si="14"/>
        <v>-0.76026667931137926</v>
      </c>
      <c r="I495" s="169">
        <f t="shared" si="15"/>
        <v>6.1513735457528312E-5</v>
      </c>
      <c r="J495" s="170">
        <v>3.9866495685160901</v>
      </c>
      <c r="K495" s="170">
        <v>160.09738095239999</v>
      </c>
    </row>
    <row r="496" spans="1:11">
      <c r="A496" s="168" t="s">
        <v>1992</v>
      </c>
      <c r="B496" s="168" t="s">
        <v>400</v>
      </c>
      <c r="C496" s="168" t="s">
        <v>1398</v>
      </c>
      <c r="D496" s="168" t="s">
        <v>452</v>
      </c>
      <c r="E496" s="168" t="s">
        <v>2192</v>
      </c>
      <c r="F496" s="197">
        <v>0.74684101000000003</v>
      </c>
      <c r="G496" s="197">
        <v>1.4657925600000001</v>
      </c>
      <c r="H496" s="169">
        <f t="shared" si="14"/>
        <v>-0.49048655970801214</v>
      </c>
      <c r="I496" s="169">
        <f t="shared" si="15"/>
        <v>6.0607510198619671E-5</v>
      </c>
      <c r="J496" s="170">
        <v>59.418170809999999</v>
      </c>
      <c r="K496" s="170">
        <v>56.740571428599999</v>
      </c>
    </row>
    <row r="497" spans="1:11">
      <c r="A497" s="168" t="s">
        <v>401</v>
      </c>
      <c r="B497" s="168" t="s">
        <v>402</v>
      </c>
      <c r="C497" s="168" t="s">
        <v>1830</v>
      </c>
      <c r="D497" s="168" t="s">
        <v>453</v>
      </c>
      <c r="E497" s="168" t="s">
        <v>454</v>
      </c>
      <c r="F497" s="197">
        <v>0.74460684600000004</v>
      </c>
      <c r="G497" s="197">
        <v>2.0719249739999999</v>
      </c>
      <c r="H497" s="169">
        <f t="shared" si="14"/>
        <v>-0.64062074865457941</v>
      </c>
      <c r="I497" s="169">
        <f t="shared" si="15"/>
        <v>6.0426203714907174E-5</v>
      </c>
      <c r="J497" s="170">
        <v>157.29437071999999</v>
      </c>
      <c r="K497" s="170">
        <v>96.110619047599997</v>
      </c>
    </row>
    <row r="498" spans="1:11">
      <c r="A498" s="168" t="s">
        <v>1737</v>
      </c>
      <c r="B498" s="168" t="s">
        <v>1738</v>
      </c>
      <c r="C498" s="168" t="s">
        <v>1832</v>
      </c>
      <c r="D498" s="168" t="s">
        <v>453</v>
      </c>
      <c r="E498" s="168" t="s">
        <v>2192</v>
      </c>
      <c r="F498" s="197">
        <v>0.74279568000000007</v>
      </c>
      <c r="G498" s="197">
        <v>0.1531537</v>
      </c>
      <c r="H498" s="169">
        <f t="shared" si="14"/>
        <v>3.8500015344062861</v>
      </c>
      <c r="I498" s="169">
        <f t="shared" si="15"/>
        <v>6.0279224290442532E-5</v>
      </c>
      <c r="J498" s="170">
        <v>5.2417112499999998</v>
      </c>
      <c r="K498" s="170">
        <v>63.851047618999999</v>
      </c>
    </row>
    <row r="499" spans="1:11">
      <c r="A499" s="168" t="s">
        <v>442</v>
      </c>
      <c r="B499" s="168" t="s">
        <v>443</v>
      </c>
      <c r="C499" s="168" t="s">
        <v>1833</v>
      </c>
      <c r="D499" s="168" t="s">
        <v>452</v>
      </c>
      <c r="E499" s="168" t="s">
        <v>454</v>
      </c>
      <c r="F499" s="197">
        <v>0.74211078000000008</v>
      </c>
      <c r="G499" s="197">
        <v>1.3422750000000001E-2</v>
      </c>
      <c r="H499" s="169">
        <f t="shared" si="14"/>
        <v>54.287536458624352</v>
      </c>
      <c r="I499" s="169">
        <f t="shared" si="15"/>
        <v>6.0223643406185747E-5</v>
      </c>
      <c r="J499" s="170">
        <v>5.2248020000000004</v>
      </c>
      <c r="K499" s="170">
        <v>94.551238095200006</v>
      </c>
    </row>
    <row r="500" spans="1:11">
      <c r="A500" s="168" t="s">
        <v>1638</v>
      </c>
      <c r="B500" s="168" t="s">
        <v>1639</v>
      </c>
      <c r="C500" s="168" t="s">
        <v>1026</v>
      </c>
      <c r="D500" s="168" t="s">
        <v>452</v>
      </c>
      <c r="E500" s="168" t="s">
        <v>2192</v>
      </c>
      <c r="F500" s="197">
        <v>0.74100358</v>
      </c>
      <c r="G500" s="197">
        <v>1.71985294</v>
      </c>
      <c r="H500" s="169">
        <f t="shared" si="14"/>
        <v>-0.5691471271956543</v>
      </c>
      <c r="I500" s="169">
        <f t="shared" si="15"/>
        <v>6.0133792106654243E-5</v>
      </c>
      <c r="J500" s="170">
        <v>14.888835369511099</v>
      </c>
      <c r="K500" s="170">
        <v>75.119571428599997</v>
      </c>
    </row>
    <row r="501" spans="1:11">
      <c r="A501" s="168" t="s">
        <v>1287</v>
      </c>
      <c r="B501" s="168" t="s">
        <v>1288</v>
      </c>
      <c r="C501" s="168" t="s">
        <v>1833</v>
      </c>
      <c r="D501" s="168" t="s">
        <v>452</v>
      </c>
      <c r="E501" s="168" t="s">
        <v>2192</v>
      </c>
      <c r="F501" s="197">
        <v>0.73460899000000002</v>
      </c>
      <c r="G501" s="197">
        <v>0.525782054</v>
      </c>
      <c r="H501" s="169">
        <f t="shared" si="14"/>
        <v>0.39717395147153511</v>
      </c>
      <c r="I501" s="169">
        <f t="shared" si="15"/>
        <v>5.9614859464429648E-5</v>
      </c>
      <c r="J501" s="170">
        <v>136.41771499999999</v>
      </c>
      <c r="K501" s="170">
        <v>42.447142857099998</v>
      </c>
    </row>
    <row r="502" spans="1:11">
      <c r="A502" s="168" t="s">
        <v>2154</v>
      </c>
      <c r="B502" s="168" t="s">
        <v>2175</v>
      </c>
      <c r="C502" s="168" t="s">
        <v>1398</v>
      </c>
      <c r="D502" s="168" t="s">
        <v>452</v>
      </c>
      <c r="E502" s="168" t="s">
        <v>2192</v>
      </c>
      <c r="F502" s="197">
        <v>0.73307855</v>
      </c>
      <c r="G502" s="197">
        <v>0.22445799999999999</v>
      </c>
      <c r="H502" s="169">
        <f t="shared" si="14"/>
        <v>2.2659943062844721</v>
      </c>
      <c r="I502" s="169">
        <f t="shared" si="15"/>
        <v>5.949066146690889E-5</v>
      </c>
      <c r="J502" s="170">
        <v>3.9708074371099999</v>
      </c>
      <c r="K502" s="170">
        <v>183.30959999999999</v>
      </c>
    </row>
    <row r="503" spans="1:11">
      <c r="A503" s="168" t="s">
        <v>2047</v>
      </c>
      <c r="B503" s="168" t="s">
        <v>2048</v>
      </c>
      <c r="C503" s="168" t="s">
        <v>1398</v>
      </c>
      <c r="D503" s="168" t="s">
        <v>452</v>
      </c>
      <c r="E503" s="168" t="s">
        <v>2192</v>
      </c>
      <c r="F503" s="197">
        <v>0.72853483400000008</v>
      </c>
      <c r="G503" s="197">
        <v>1.0598086089999998</v>
      </c>
      <c r="H503" s="169">
        <f t="shared" si="14"/>
        <v>-0.31257886771893528</v>
      </c>
      <c r="I503" s="169">
        <f t="shared" si="15"/>
        <v>5.9121930625776282E-5</v>
      </c>
      <c r="J503" s="170">
        <v>8.9709682104180004</v>
      </c>
      <c r="K503" s="170">
        <v>101.8825714286</v>
      </c>
    </row>
    <row r="504" spans="1:11">
      <c r="A504" s="168" t="s">
        <v>277</v>
      </c>
      <c r="B504" s="168" t="s">
        <v>23</v>
      </c>
      <c r="C504" s="168" t="s">
        <v>1846</v>
      </c>
      <c r="D504" s="168" t="s">
        <v>453</v>
      </c>
      <c r="E504" s="168" t="s">
        <v>2192</v>
      </c>
      <c r="F504" s="197">
        <v>0.70934200000000003</v>
      </c>
      <c r="G504" s="197">
        <v>2.782124</v>
      </c>
      <c r="H504" s="169">
        <f t="shared" si="14"/>
        <v>-0.74503580717466222</v>
      </c>
      <c r="I504" s="169">
        <f t="shared" si="15"/>
        <v>5.7564397138969747E-5</v>
      </c>
      <c r="J504" s="170">
        <v>44.843153141358002</v>
      </c>
      <c r="K504" s="170">
        <v>39.583809523799999</v>
      </c>
    </row>
    <row r="505" spans="1:11">
      <c r="A505" s="168" t="s">
        <v>1123</v>
      </c>
      <c r="B505" s="168" t="s">
        <v>1270</v>
      </c>
      <c r="C505" s="168" t="s">
        <v>1833</v>
      </c>
      <c r="D505" s="168" t="s">
        <v>452</v>
      </c>
      <c r="E505" s="168" t="s">
        <v>454</v>
      </c>
      <c r="F505" s="197">
        <v>0.70423553000000005</v>
      </c>
      <c r="G505" s="197">
        <v>0.50861425000000005</v>
      </c>
      <c r="H505" s="169">
        <f t="shared" si="14"/>
        <v>0.38461619980171613</v>
      </c>
      <c r="I505" s="169">
        <f t="shared" si="15"/>
        <v>5.7149997784274499E-5</v>
      </c>
      <c r="J505" s="170">
        <v>6.3328819999999997</v>
      </c>
      <c r="K505" s="170">
        <v>44.285666666700003</v>
      </c>
    </row>
    <row r="506" spans="1:11">
      <c r="A506" s="168" t="s">
        <v>536</v>
      </c>
      <c r="B506" s="168" t="s">
        <v>2056</v>
      </c>
      <c r="C506" s="168" t="s">
        <v>1827</v>
      </c>
      <c r="D506" s="168" t="s">
        <v>452</v>
      </c>
      <c r="E506" s="168" t="s">
        <v>2192</v>
      </c>
      <c r="F506" s="197">
        <v>0.70421331999999992</v>
      </c>
      <c r="G506" s="197">
        <v>0.13888622</v>
      </c>
      <c r="H506" s="169">
        <f t="shared" si="14"/>
        <v>4.0704333374470121</v>
      </c>
      <c r="I506" s="169">
        <f t="shared" si="15"/>
        <v>5.7148195402263478E-5</v>
      </c>
      <c r="J506" s="170">
        <v>63.669330030000005</v>
      </c>
      <c r="K506" s="170">
        <v>17.897333333300001</v>
      </c>
    </row>
    <row r="507" spans="1:11">
      <c r="A507" s="168" t="s">
        <v>1013</v>
      </c>
      <c r="B507" s="168" t="s">
        <v>438</v>
      </c>
      <c r="C507" s="168" t="s">
        <v>1826</v>
      </c>
      <c r="D507" s="168" t="s">
        <v>452</v>
      </c>
      <c r="E507" s="168" t="s">
        <v>2192</v>
      </c>
      <c r="F507" s="197">
        <v>0.70350000000000001</v>
      </c>
      <c r="G507" s="197">
        <v>2.5116000000000001E-3</v>
      </c>
      <c r="H507" s="169">
        <f t="shared" si="14"/>
        <v>279.10033444816054</v>
      </c>
      <c r="I507" s="169">
        <f t="shared" si="15"/>
        <v>5.7090308183168645E-5</v>
      </c>
      <c r="J507" s="170">
        <v>18.91230397</v>
      </c>
      <c r="K507" s="170">
        <v>21.655095238099999</v>
      </c>
    </row>
    <row r="508" spans="1:11">
      <c r="A508" s="168" t="s">
        <v>755</v>
      </c>
      <c r="B508" s="168" t="s">
        <v>756</v>
      </c>
      <c r="C508" s="168" t="s">
        <v>1398</v>
      </c>
      <c r="D508" s="168" t="s">
        <v>452</v>
      </c>
      <c r="E508" s="168" t="s">
        <v>454</v>
      </c>
      <c r="F508" s="197">
        <v>0.70121668999999998</v>
      </c>
      <c r="G508" s="197">
        <v>5.7840929999999999E-2</v>
      </c>
      <c r="H508" s="169">
        <f t="shared" si="14"/>
        <v>11.123191829730262</v>
      </c>
      <c r="I508" s="169">
        <f t="shared" si="15"/>
        <v>5.6905013411913905E-5</v>
      </c>
      <c r="J508" s="170">
        <v>20.608291945581001</v>
      </c>
      <c r="K508" s="170">
        <v>74.642095238099998</v>
      </c>
    </row>
    <row r="509" spans="1:11">
      <c r="A509" s="168" t="s">
        <v>1027</v>
      </c>
      <c r="B509" s="168" t="s">
        <v>2057</v>
      </c>
      <c r="C509" s="168" t="s">
        <v>1826</v>
      </c>
      <c r="D509" s="168" t="s">
        <v>452</v>
      </c>
      <c r="E509" s="168" t="s">
        <v>2192</v>
      </c>
      <c r="F509" s="197">
        <v>0.70098464999999999</v>
      </c>
      <c r="G509" s="197">
        <v>9.0690449999999992E-2</v>
      </c>
      <c r="H509" s="169">
        <f t="shared" si="14"/>
        <v>6.729420793479358</v>
      </c>
      <c r="I509" s="169">
        <f t="shared" si="15"/>
        <v>5.6886182942673214E-5</v>
      </c>
      <c r="J509" s="170">
        <v>124.49785923</v>
      </c>
      <c r="K509" s="170">
        <v>40.6990952381</v>
      </c>
    </row>
    <row r="510" spans="1:11">
      <c r="A510" s="168" t="s">
        <v>1975</v>
      </c>
      <c r="B510" s="168" t="s">
        <v>64</v>
      </c>
      <c r="C510" s="168" t="s">
        <v>1832</v>
      </c>
      <c r="D510" s="168" t="s">
        <v>453</v>
      </c>
      <c r="E510" s="168" t="s">
        <v>454</v>
      </c>
      <c r="F510" s="197">
        <v>0.69805733700000006</v>
      </c>
      <c r="G510" s="197">
        <v>0.30535910399999999</v>
      </c>
      <c r="H510" s="169">
        <f t="shared" si="14"/>
        <v>1.2860210416388962</v>
      </c>
      <c r="I510" s="169">
        <f t="shared" si="15"/>
        <v>5.6648626153307769E-5</v>
      </c>
      <c r="J510" s="170">
        <v>401.67856872999999</v>
      </c>
      <c r="K510" s="170">
        <v>43.460285714299999</v>
      </c>
    </row>
    <row r="511" spans="1:11">
      <c r="A511" s="168" t="s">
        <v>1835</v>
      </c>
      <c r="B511" s="168" t="s">
        <v>1836</v>
      </c>
      <c r="C511" s="168" t="s">
        <v>1827</v>
      </c>
      <c r="D511" s="168" t="s">
        <v>452</v>
      </c>
      <c r="E511" s="168" t="s">
        <v>2192</v>
      </c>
      <c r="F511" s="197">
        <v>0.68133710000000003</v>
      </c>
      <c r="G511" s="197">
        <v>1.3418316399999999</v>
      </c>
      <c r="H511" s="169">
        <f t="shared" si="14"/>
        <v>-0.49223354131074137</v>
      </c>
      <c r="I511" s="169">
        <f t="shared" si="15"/>
        <v>5.5291748423065238E-5</v>
      </c>
      <c r="J511" s="170">
        <v>17.00307346</v>
      </c>
      <c r="K511" s="170">
        <v>80.181666666699996</v>
      </c>
    </row>
    <row r="512" spans="1:11">
      <c r="A512" s="168" t="s">
        <v>1979</v>
      </c>
      <c r="B512" s="168" t="s">
        <v>479</v>
      </c>
      <c r="C512" s="168" t="s">
        <v>1398</v>
      </c>
      <c r="D512" s="168" t="s">
        <v>452</v>
      </c>
      <c r="E512" s="168" t="s">
        <v>2192</v>
      </c>
      <c r="F512" s="197">
        <v>0.68036078</v>
      </c>
      <c r="G512" s="197">
        <v>1.23362094</v>
      </c>
      <c r="H512" s="169">
        <f t="shared" si="14"/>
        <v>-0.44848473470302797</v>
      </c>
      <c r="I512" s="169">
        <f t="shared" si="15"/>
        <v>5.5212518274258707E-5</v>
      </c>
      <c r="J512" s="170">
        <v>27.779149449999998</v>
      </c>
      <c r="K512" s="170">
        <v>17.225809523799999</v>
      </c>
    </row>
    <row r="513" spans="1:11">
      <c r="A513" s="168" t="s">
        <v>49</v>
      </c>
      <c r="B513" s="168" t="s">
        <v>1162</v>
      </c>
      <c r="C513" s="168" t="s">
        <v>1832</v>
      </c>
      <c r="D513" s="168" t="s">
        <v>453</v>
      </c>
      <c r="E513" s="168" t="s">
        <v>454</v>
      </c>
      <c r="F513" s="197">
        <v>0.67443076000000002</v>
      </c>
      <c r="G513" s="197">
        <v>0.70259431999999999</v>
      </c>
      <c r="H513" s="169">
        <f t="shared" si="14"/>
        <v>-4.0085094909392383E-2</v>
      </c>
      <c r="I513" s="169">
        <f t="shared" si="15"/>
        <v>5.4731286334909242E-5</v>
      </c>
      <c r="J513" s="170">
        <v>64.220250969999995</v>
      </c>
      <c r="K513" s="170">
        <v>85.705619047599995</v>
      </c>
    </row>
    <row r="514" spans="1:11">
      <c r="A514" s="168" t="s">
        <v>10</v>
      </c>
      <c r="B514" s="168" t="s">
        <v>11</v>
      </c>
      <c r="C514" s="168" t="s">
        <v>2081</v>
      </c>
      <c r="D514" s="168" t="s">
        <v>453</v>
      </c>
      <c r="E514" s="168" t="s">
        <v>454</v>
      </c>
      <c r="F514" s="197">
        <v>0.670793325</v>
      </c>
      <c r="G514" s="197">
        <v>10.168499949999999</v>
      </c>
      <c r="H514" s="169">
        <f t="shared" si="14"/>
        <v>-0.93403222419251719</v>
      </c>
      <c r="I514" s="169">
        <f t="shared" si="15"/>
        <v>5.4436101849982094E-5</v>
      </c>
      <c r="J514" s="170">
        <v>62.947248268254256</v>
      </c>
      <c r="K514" s="170">
        <v>66.840619047600001</v>
      </c>
    </row>
    <row r="515" spans="1:11">
      <c r="A515" s="168" t="s">
        <v>875</v>
      </c>
      <c r="B515" s="168" t="s">
        <v>876</v>
      </c>
      <c r="C515" s="168" t="s">
        <v>1398</v>
      </c>
      <c r="D515" s="168" t="s">
        <v>452</v>
      </c>
      <c r="E515" s="168" t="s">
        <v>2192</v>
      </c>
      <c r="F515" s="197">
        <v>0.66120838000000004</v>
      </c>
      <c r="G515" s="197">
        <v>0.90286752999999997</v>
      </c>
      <c r="H515" s="169">
        <f t="shared" si="14"/>
        <v>-0.26765737161906789</v>
      </c>
      <c r="I515" s="169">
        <f t="shared" si="15"/>
        <v>5.3658266080303746E-5</v>
      </c>
      <c r="J515" s="170">
        <v>10.29639289</v>
      </c>
      <c r="K515" s="170">
        <v>71.279714285699995</v>
      </c>
    </row>
    <row r="516" spans="1:11">
      <c r="A516" s="168" t="s">
        <v>838</v>
      </c>
      <c r="B516" s="168" t="s">
        <v>839</v>
      </c>
      <c r="C516" s="168" t="s">
        <v>1827</v>
      </c>
      <c r="D516" s="168" t="s">
        <v>452</v>
      </c>
      <c r="E516" s="168" t="s">
        <v>2192</v>
      </c>
      <c r="F516" s="197">
        <v>0.65577063600000007</v>
      </c>
      <c r="G516" s="197">
        <v>0.66015650800000003</v>
      </c>
      <c r="H516" s="169">
        <f t="shared" si="14"/>
        <v>-6.6436851668513208E-3</v>
      </c>
      <c r="I516" s="169">
        <f t="shared" si="15"/>
        <v>5.3216983236265118E-5</v>
      </c>
      <c r="J516" s="170">
        <v>288.27619119000002</v>
      </c>
      <c r="K516" s="170">
        <v>5.0412857142999998</v>
      </c>
    </row>
    <row r="517" spans="1:11">
      <c r="A517" s="168" t="s">
        <v>1206</v>
      </c>
      <c r="B517" s="168" t="s">
        <v>1207</v>
      </c>
      <c r="C517" s="168" t="s">
        <v>1827</v>
      </c>
      <c r="D517" s="168" t="s">
        <v>452</v>
      </c>
      <c r="E517" s="168" t="s">
        <v>2192</v>
      </c>
      <c r="F517" s="197">
        <v>0.6506000500000001</v>
      </c>
      <c r="G517" s="197">
        <v>4.3502471100000006</v>
      </c>
      <c r="H517" s="169">
        <f t="shared" si="14"/>
        <v>-0.85044526585525393</v>
      </c>
      <c r="I517" s="169">
        <f t="shared" si="15"/>
        <v>5.279738075122237E-5</v>
      </c>
      <c r="J517" s="170">
        <v>20.526951920000002</v>
      </c>
      <c r="K517" s="170">
        <v>44.958238095200002</v>
      </c>
    </row>
    <row r="518" spans="1:11">
      <c r="A518" s="168" t="s">
        <v>1019</v>
      </c>
      <c r="B518" s="168" t="s">
        <v>128</v>
      </c>
      <c r="C518" s="168" t="s">
        <v>1026</v>
      </c>
      <c r="D518" s="168" t="s">
        <v>452</v>
      </c>
      <c r="E518" s="168" t="s">
        <v>2192</v>
      </c>
      <c r="F518" s="197">
        <v>0.64853077999999997</v>
      </c>
      <c r="G518" s="197">
        <v>2.06434819</v>
      </c>
      <c r="H518" s="169">
        <f t="shared" si="14"/>
        <v>-0.68584234813604772</v>
      </c>
      <c r="I518" s="169">
        <f t="shared" si="15"/>
        <v>5.2629455716376325E-5</v>
      </c>
      <c r="J518" s="170">
        <v>14.9438177229763</v>
      </c>
      <c r="K518" s="170">
        <v>99.4812857143</v>
      </c>
    </row>
    <row r="519" spans="1:11">
      <c r="A519" s="168" t="s">
        <v>659</v>
      </c>
      <c r="B519" s="168" t="s">
        <v>660</v>
      </c>
      <c r="C519" s="168" t="s">
        <v>1827</v>
      </c>
      <c r="D519" s="168" t="s">
        <v>452</v>
      </c>
      <c r="E519" s="168" t="s">
        <v>2192</v>
      </c>
      <c r="F519" s="197">
        <v>0.64507169999999991</v>
      </c>
      <c r="G519" s="197">
        <v>3.1044700000000001</v>
      </c>
      <c r="H519" s="169">
        <f t="shared" ref="H519:H582" si="16">IF(ISERROR(F519/G519-1),"",((F519/G519-1)))</f>
        <v>-0.79221197176973845</v>
      </c>
      <c r="I519" s="169">
        <f t="shared" ref="I519:I582" si="17">F519/$F$906</f>
        <v>5.2348745065018485E-5</v>
      </c>
      <c r="J519" s="170">
        <v>8.7045103400000006</v>
      </c>
      <c r="K519" s="170">
        <v>104.4156190476</v>
      </c>
    </row>
    <row r="520" spans="1:11">
      <c r="A520" s="168" t="s">
        <v>1283</v>
      </c>
      <c r="B520" s="168" t="s">
        <v>1284</v>
      </c>
      <c r="C520" s="168" t="s">
        <v>1833</v>
      </c>
      <c r="D520" s="168" t="s">
        <v>452</v>
      </c>
      <c r="E520" s="168" t="s">
        <v>2192</v>
      </c>
      <c r="F520" s="197">
        <v>0.63963335499999996</v>
      </c>
      <c r="G520" s="197">
        <v>2.6257686009999999</v>
      </c>
      <c r="H520" s="169">
        <f t="shared" si="16"/>
        <v>-0.75640147621675369</v>
      </c>
      <c r="I520" s="169">
        <f t="shared" si="17"/>
        <v>5.1907413448733633E-5</v>
      </c>
      <c r="J520" s="170">
        <v>412.36320000000001</v>
      </c>
      <c r="K520" s="170">
        <v>36.069333333300001</v>
      </c>
    </row>
    <row r="521" spans="1:11">
      <c r="A521" s="168" t="s">
        <v>1884</v>
      </c>
      <c r="B521" s="168" t="s">
        <v>189</v>
      </c>
      <c r="C521" s="168" t="s">
        <v>2081</v>
      </c>
      <c r="D521" s="168" t="s">
        <v>453</v>
      </c>
      <c r="E521" s="168" t="s">
        <v>454</v>
      </c>
      <c r="F521" s="197">
        <v>0.63917168000000002</v>
      </c>
      <c r="G521" s="197">
        <v>6.5341174100000003</v>
      </c>
      <c r="H521" s="169">
        <f t="shared" si="16"/>
        <v>-0.90217933962714025</v>
      </c>
      <c r="I521" s="169">
        <f t="shared" si="17"/>
        <v>5.1869947680388984E-5</v>
      </c>
      <c r="J521" s="170">
        <v>369.62142227999999</v>
      </c>
      <c r="K521" s="170">
        <v>47.814476190500002</v>
      </c>
    </row>
    <row r="522" spans="1:11">
      <c r="A522" s="168" t="s">
        <v>714</v>
      </c>
      <c r="B522" s="168" t="s">
        <v>727</v>
      </c>
      <c r="C522" s="168" t="s">
        <v>1833</v>
      </c>
      <c r="D522" s="168" t="s">
        <v>452</v>
      </c>
      <c r="E522" s="168" t="s">
        <v>2192</v>
      </c>
      <c r="F522" s="197">
        <v>0.63736023499999994</v>
      </c>
      <c r="G522" s="197">
        <v>1.18782E-2</v>
      </c>
      <c r="H522" s="169">
        <f t="shared" si="16"/>
        <v>52.657981428162508</v>
      </c>
      <c r="I522" s="169">
        <f t="shared" si="17"/>
        <v>5.1722945614565441E-5</v>
      </c>
      <c r="J522" s="170">
        <v>4.6714669999999998</v>
      </c>
      <c r="K522" s="170">
        <v>105.25780952380001</v>
      </c>
    </row>
    <row r="523" spans="1:11">
      <c r="A523" s="168" t="s">
        <v>1632</v>
      </c>
      <c r="B523" s="168" t="s">
        <v>1633</v>
      </c>
      <c r="C523" s="168" t="s">
        <v>1846</v>
      </c>
      <c r="D523" s="168" t="s">
        <v>452</v>
      </c>
      <c r="E523" s="168" t="s">
        <v>2192</v>
      </c>
      <c r="F523" s="197">
        <v>0.63578556999999991</v>
      </c>
      <c r="G523" s="197">
        <v>0.39192884</v>
      </c>
      <c r="H523" s="169">
        <f t="shared" si="16"/>
        <v>0.62219644259912066</v>
      </c>
      <c r="I523" s="169">
        <f t="shared" si="17"/>
        <v>5.1595158677628339E-5</v>
      </c>
      <c r="J523" s="170">
        <v>93.485198370000006</v>
      </c>
      <c r="K523" s="170">
        <v>4.3334285713999998</v>
      </c>
    </row>
    <row r="524" spans="1:11">
      <c r="A524" s="168" t="s">
        <v>1298</v>
      </c>
      <c r="B524" s="168" t="s">
        <v>1299</v>
      </c>
      <c r="C524" s="168" t="s">
        <v>1833</v>
      </c>
      <c r="D524" s="168" t="s">
        <v>452</v>
      </c>
      <c r="E524" s="168" t="s">
        <v>2192</v>
      </c>
      <c r="F524" s="197">
        <v>0.62818818099999996</v>
      </c>
      <c r="G524" s="197">
        <v>0.82803126500000002</v>
      </c>
      <c r="H524" s="169">
        <f t="shared" si="16"/>
        <v>-0.24134726845127041</v>
      </c>
      <c r="I524" s="169">
        <f t="shared" si="17"/>
        <v>5.0978616702649789E-5</v>
      </c>
      <c r="J524" s="170">
        <v>515.95128</v>
      </c>
      <c r="K524" s="170">
        <v>38.3195714286</v>
      </c>
    </row>
    <row r="525" spans="1:11">
      <c r="A525" s="168" t="s">
        <v>2169</v>
      </c>
      <c r="B525" s="168" t="s">
        <v>2190</v>
      </c>
      <c r="C525" s="168" t="s">
        <v>1398</v>
      </c>
      <c r="D525" s="168" t="s">
        <v>452</v>
      </c>
      <c r="E525" s="168" t="s">
        <v>2192</v>
      </c>
      <c r="F525" s="197">
        <v>0.62749781999999998</v>
      </c>
      <c r="G525" s="197">
        <v>1.4567281999999999</v>
      </c>
      <c r="H525" s="169">
        <f t="shared" si="16"/>
        <v>-0.56924166086714045</v>
      </c>
      <c r="I525" s="169">
        <f t="shared" si="17"/>
        <v>5.0922592648282139E-5</v>
      </c>
      <c r="J525" s="170">
        <v>27.736518392919997</v>
      </c>
      <c r="K525" s="170">
        <v>74.803428571400005</v>
      </c>
    </row>
    <row r="526" spans="1:11">
      <c r="A526" s="168" t="s">
        <v>467</v>
      </c>
      <c r="B526" s="168" t="s">
        <v>468</v>
      </c>
      <c r="C526" s="168" t="s">
        <v>1833</v>
      </c>
      <c r="D526" s="168" t="s">
        <v>452</v>
      </c>
      <c r="E526" s="168" t="s">
        <v>454</v>
      </c>
      <c r="F526" s="197">
        <v>0.62364709799999996</v>
      </c>
      <c r="G526" s="197">
        <v>2.1132812799999998</v>
      </c>
      <c r="H526" s="169">
        <f t="shared" si="16"/>
        <v>-0.7048915807364744</v>
      </c>
      <c r="I526" s="169">
        <f t="shared" si="17"/>
        <v>5.0610099534269761E-5</v>
      </c>
      <c r="J526" s="170">
        <v>49.365676999999998</v>
      </c>
      <c r="K526" s="170">
        <v>40.2918571429</v>
      </c>
    </row>
    <row r="527" spans="1:11">
      <c r="A527" s="168" t="s">
        <v>583</v>
      </c>
      <c r="B527" s="168" t="s">
        <v>584</v>
      </c>
      <c r="C527" s="168" t="s">
        <v>617</v>
      </c>
      <c r="D527" s="168" t="s">
        <v>453</v>
      </c>
      <c r="E527" s="168" t="s">
        <v>454</v>
      </c>
      <c r="F527" s="197">
        <v>0.62327253000000005</v>
      </c>
      <c r="G527" s="197">
        <v>3.142962035</v>
      </c>
      <c r="H527" s="169">
        <f t="shared" si="16"/>
        <v>-0.80169263164516713</v>
      </c>
      <c r="I527" s="169">
        <f t="shared" si="17"/>
        <v>5.0579702657858179E-5</v>
      </c>
      <c r="J527" s="170">
        <v>318.69348041039996</v>
      </c>
      <c r="K527" s="170">
        <v>44.302047619</v>
      </c>
    </row>
    <row r="528" spans="1:11">
      <c r="A528" s="168" t="s">
        <v>1214</v>
      </c>
      <c r="B528" s="168" t="s">
        <v>1215</v>
      </c>
      <c r="C528" s="168" t="s">
        <v>1827</v>
      </c>
      <c r="D528" s="168" t="s">
        <v>452</v>
      </c>
      <c r="E528" s="168" t="s">
        <v>2192</v>
      </c>
      <c r="F528" s="197">
        <v>0.61809190700000005</v>
      </c>
      <c r="G528" s="197">
        <v>1.644143847</v>
      </c>
      <c r="H528" s="169">
        <f t="shared" si="16"/>
        <v>-0.62406458040286061</v>
      </c>
      <c r="I528" s="169">
        <f t="shared" si="17"/>
        <v>5.0159285651957951E-5</v>
      </c>
      <c r="J528" s="170">
        <v>176.69535355000002</v>
      </c>
      <c r="K528" s="170">
        <v>56.647809523799999</v>
      </c>
    </row>
    <row r="529" spans="1:11">
      <c r="A529" s="168" t="s">
        <v>1891</v>
      </c>
      <c r="B529" s="168" t="s">
        <v>1892</v>
      </c>
      <c r="C529" s="168" t="s">
        <v>1833</v>
      </c>
      <c r="D529" s="168" t="s">
        <v>452</v>
      </c>
      <c r="E529" s="168" t="s">
        <v>454</v>
      </c>
      <c r="F529" s="197">
        <v>0.61579850000000003</v>
      </c>
      <c r="G529" s="197">
        <v>0.39752700000000002</v>
      </c>
      <c r="H529" s="169">
        <f t="shared" si="16"/>
        <v>0.54907339627245455</v>
      </c>
      <c r="I529" s="169">
        <f t="shared" si="17"/>
        <v>4.9973171490736289E-5</v>
      </c>
      <c r="J529" s="170">
        <v>24.805813000000001</v>
      </c>
      <c r="K529" s="170">
        <v>126.117</v>
      </c>
    </row>
    <row r="530" spans="1:11">
      <c r="A530" s="168" t="s">
        <v>1709</v>
      </c>
      <c r="B530" s="168" t="s">
        <v>1710</v>
      </c>
      <c r="C530" s="168" t="s">
        <v>347</v>
      </c>
      <c r="D530" s="168" t="s">
        <v>453</v>
      </c>
      <c r="E530" s="168" t="s">
        <v>454</v>
      </c>
      <c r="F530" s="197">
        <v>0.611985</v>
      </c>
      <c r="G530" s="197">
        <v>4.9591679999999999E-2</v>
      </c>
      <c r="H530" s="169">
        <f t="shared" si="16"/>
        <v>11.340477273607187</v>
      </c>
      <c r="I530" s="169">
        <f t="shared" si="17"/>
        <v>4.9663699009916792E-5</v>
      </c>
      <c r="J530" s="170">
        <v>4.3882680000000001</v>
      </c>
      <c r="K530" s="170">
        <v>46.703523809499998</v>
      </c>
    </row>
    <row r="531" spans="1:11">
      <c r="A531" s="168" t="s">
        <v>54</v>
      </c>
      <c r="B531" s="168" t="s">
        <v>1192</v>
      </c>
      <c r="C531" s="168" t="s">
        <v>1831</v>
      </c>
      <c r="D531" s="168" t="s">
        <v>452</v>
      </c>
      <c r="E531" s="168" t="s">
        <v>2192</v>
      </c>
      <c r="F531" s="197">
        <v>0.6037844</v>
      </c>
      <c r="G531" s="197">
        <v>0.63427849999999997</v>
      </c>
      <c r="H531" s="169">
        <f t="shared" si="16"/>
        <v>-4.8076830603591247E-2</v>
      </c>
      <c r="I531" s="169">
        <f t="shared" si="17"/>
        <v>4.8998205362032082E-5</v>
      </c>
      <c r="J531" s="170">
        <v>6.3952303695000001</v>
      </c>
      <c r="K531" s="170">
        <v>38.464952381000003</v>
      </c>
    </row>
    <row r="532" spans="1:11">
      <c r="A532" s="168" t="s">
        <v>1860</v>
      </c>
      <c r="B532" s="168" t="s">
        <v>1861</v>
      </c>
      <c r="C532" s="168" t="s">
        <v>1831</v>
      </c>
      <c r="D532" s="168" t="s">
        <v>452</v>
      </c>
      <c r="E532" s="168" t="s">
        <v>454</v>
      </c>
      <c r="F532" s="197">
        <v>0.59132929000000001</v>
      </c>
      <c r="G532" s="197">
        <v>1.20224789</v>
      </c>
      <c r="H532" s="169">
        <f t="shared" si="16"/>
        <v>-0.50814695129138465</v>
      </c>
      <c r="I532" s="169">
        <f t="shared" si="17"/>
        <v>4.7987450467426164E-5</v>
      </c>
      <c r="J532" s="170">
        <v>10.963294547</v>
      </c>
      <c r="K532" s="170">
        <v>79.620333333299996</v>
      </c>
    </row>
    <row r="533" spans="1:11">
      <c r="A533" s="168" t="s">
        <v>556</v>
      </c>
      <c r="B533" s="168" t="s">
        <v>955</v>
      </c>
      <c r="C533" s="168" t="s">
        <v>1827</v>
      </c>
      <c r="D533" s="168" t="s">
        <v>452</v>
      </c>
      <c r="E533" s="168" t="s">
        <v>2192</v>
      </c>
      <c r="F533" s="197">
        <v>0.58846120499999999</v>
      </c>
      <c r="G533" s="197">
        <v>5.3113447189999992</v>
      </c>
      <c r="H533" s="169">
        <f t="shared" si="16"/>
        <v>-0.88920673838116215</v>
      </c>
      <c r="I533" s="169">
        <f t="shared" si="17"/>
        <v>4.7754700138292513E-5</v>
      </c>
      <c r="J533" s="170">
        <v>24.326510249999998</v>
      </c>
      <c r="K533" s="170">
        <v>36.059619047600002</v>
      </c>
    </row>
    <row r="534" spans="1:11">
      <c r="A534" s="168" t="s">
        <v>236</v>
      </c>
      <c r="B534" s="168" t="s">
        <v>237</v>
      </c>
      <c r="C534" s="168" t="s">
        <v>1398</v>
      </c>
      <c r="D534" s="168" t="s">
        <v>452</v>
      </c>
      <c r="E534" s="168" t="s">
        <v>454</v>
      </c>
      <c r="F534" s="197">
        <v>0.58720055000000004</v>
      </c>
      <c r="G534" s="197">
        <v>0.19344186999999999</v>
      </c>
      <c r="H534" s="169">
        <f t="shared" si="16"/>
        <v>2.0355400824030498</v>
      </c>
      <c r="I534" s="169">
        <f t="shared" si="17"/>
        <v>4.7652395685609289E-5</v>
      </c>
      <c r="J534" s="170">
        <v>27.902962689946001</v>
      </c>
      <c r="K534" s="170">
        <v>45.642666666700002</v>
      </c>
    </row>
    <row r="535" spans="1:11">
      <c r="A535" s="168" t="s">
        <v>1051</v>
      </c>
      <c r="B535" s="168" t="s">
        <v>225</v>
      </c>
      <c r="C535" s="168" t="s">
        <v>1398</v>
      </c>
      <c r="D535" s="168" t="s">
        <v>452</v>
      </c>
      <c r="E535" s="168" t="s">
        <v>2192</v>
      </c>
      <c r="F535" s="197">
        <v>0.58304670999999997</v>
      </c>
      <c r="G535" s="197">
        <v>2.7692028999999998</v>
      </c>
      <c r="H535" s="169">
        <f t="shared" si="16"/>
        <v>-0.78945323580298143</v>
      </c>
      <c r="I535" s="169">
        <f t="shared" si="17"/>
        <v>4.7315303993010028E-5</v>
      </c>
      <c r="J535" s="170">
        <v>3.71326935</v>
      </c>
      <c r="K535" s="170">
        <v>42.575047619000003</v>
      </c>
    </row>
    <row r="536" spans="1:11">
      <c r="A536" s="168" t="s">
        <v>762</v>
      </c>
      <c r="B536" s="168" t="s">
        <v>763</v>
      </c>
      <c r="C536" s="168" t="s">
        <v>1829</v>
      </c>
      <c r="D536" s="168" t="s">
        <v>452</v>
      </c>
      <c r="E536" s="168" t="s">
        <v>2192</v>
      </c>
      <c r="F536" s="197">
        <v>0.58252004000000002</v>
      </c>
      <c r="G536" s="197">
        <v>1.92699764</v>
      </c>
      <c r="H536" s="169">
        <f t="shared" si="16"/>
        <v>-0.69770588821271207</v>
      </c>
      <c r="I536" s="169">
        <f t="shared" si="17"/>
        <v>4.7272563761864575E-5</v>
      </c>
      <c r="J536" s="170">
        <v>62.422905932243992</v>
      </c>
      <c r="K536" s="170">
        <v>67.525476190500001</v>
      </c>
    </row>
    <row r="537" spans="1:11">
      <c r="A537" s="168" t="s">
        <v>607</v>
      </c>
      <c r="B537" s="168" t="s">
        <v>608</v>
      </c>
      <c r="C537" s="168" t="s">
        <v>1833</v>
      </c>
      <c r="D537" s="168" t="s">
        <v>452</v>
      </c>
      <c r="E537" s="168" t="s">
        <v>2192</v>
      </c>
      <c r="F537" s="197">
        <v>0.58038774000000004</v>
      </c>
      <c r="G537" s="197">
        <v>1.215600875</v>
      </c>
      <c r="H537" s="169">
        <f t="shared" si="16"/>
        <v>-0.52255073853907841</v>
      </c>
      <c r="I537" s="169">
        <f t="shared" si="17"/>
        <v>4.7099523727551897E-5</v>
      </c>
      <c r="J537" s="170">
        <v>7.2249150000000002</v>
      </c>
      <c r="K537" s="170">
        <v>40.233095238099999</v>
      </c>
    </row>
    <row r="538" spans="1:11">
      <c r="A538" s="168" t="s">
        <v>270</v>
      </c>
      <c r="B538" s="168" t="s">
        <v>25</v>
      </c>
      <c r="C538" s="168" t="s">
        <v>1846</v>
      </c>
      <c r="D538" s="168" t="s">
        <v>453</v>
      </c>
      <c r="E538" s="168" t="s">
        <v>2192</v>
      </c>
      <c r="F538" s="197">
        <v>0.57677030000000007</v>
      </c>
      <c r="G538" s="197">
        <v>0</v>
      </c>
      <c r="H538" s="169" t="str">
        <f t="shared" si="16"/>
        <v/>
      </c>
      <c r="I538" s="169">
        <f t="shared" si="17"/>
        <v>4.6805961873345611E-5</v>
      </c>
      <c r="J538" s="170">
        <v>34.097764649812994</v>
      </c>
      <c r="K538" s="170">
        <v>51.270857142899999</v>
      </c>
    </row>
    <row r="539" spans="1:11">
      <c r="A539" s="168" t="s">
        <v>82</v>
      </c>
      <c r="B539" s="168" t="s">
        <v>95</v>
      </c>
      <c r="C539" s="168" t="s">
        <v>1832</v>
      </c>
      <c r="D539" s="168" t="s">
        <v>1693</v>
      </c>
      <c r="E539" s="168" t="s">
        <v>454</v>
      </c>
      <c r="F539" s="197">
        <v>0.57466185000000003</v>
      </c>
      <c r="G539" s="197">
        <v>1.2309322970000001</v>
      </c>
      <c r="H539" s="169">
        <f t="shared" si="16"/>
        <v>-0.53314910056340814</v>
      </c>
      <c r="I539" s="169">
        <f t="shared" si="17"/>
        <v>4.6634857310035301E-5</v>
      </c>
      <c r="J539" s="170">
        <v>33.924844999999998</v>
      </c>
      <c r="K539" s="170">
        <v>96.522523809500001</v>
      </c>
    </row>
    <row r="540" spans="1:11">
      <c r="A540" s="168" t="s">
        <v>403</v>
      </c>
      <c r="B540" s="168" t="s">
        <v>404</v>
      </c>
      <c r="C540" s="168" t="s">
        <v>1170</v>
      </c>
      <c r="D540" s="168" t="s">
        <v>453</v>
      </c>
      <c r="E540" s="168" t="s">
        <v>2192</v>
      </c>
      <c r="F540" s="197">
        <v>0.57355091000000002</v>
      </c>
      <c r="G540" s="197">
        <v>0.53309538000000001</v>
      </c>
      <c r="H540" s="169">
        <f t="shared" si="16"/>
        <v>7.5887977119591721E-2</v>
      </c>
      <c r="I540" s="169">
        <f t="shared" si="17"/>
        <v>4.6544702502682057E-5</v>
      </c>
      <c r="J540" s="170">
        <v>50.520076200000005</v>
      </c>
      <c r="K540" s="170">
        <v>49.416428571399997</v>
      </c>
    </row>
    <row r="541" spans="1:11">
      <c r="A541" s="168" t="s">
        <v>696</v>
      </c>
      <c r="B541" s="168" t="s">
        <v>697</v>
      </c>
      <c r="C541" s="168" t="s">
        <v>1826</v>
      </c>
      <c r="D541" s="168" t="s">
        <v>452</v>
      </c>
      <c r="E541" s="168" t="s">
        <v>2192</v>
      </c>
      <c r="F541" s="197">
        <v>0.56288590000000005</v>
      </c>
      <c r="G541" s="197">
        <v>2.8616863299999999</v>
      </c>
      <c r="H541" s="169">
        <f t="shared" si="16"/>
        <v>-0.8033027260538369</v>
      </c>
      <c r="I541" s="169">
        <f t="shared" si="17"/>
        <v>4.5679217488216422E-5</v>
      </c>
      <c r="J541" s="170">
        <v>526.58243935999997</v>
      </c>
      <c r="K541" s="170">
        <v>31.0424761905</v>
      </c>
    </row>
    <row r="542" spans="1:11">
      <c r="A542" s="168" t="s">
        <v>1125</v>
      </c>
      <c r="B542" s="168" t="s">
        <v>1272</v>
      </c>
      <c r="C542" s="168" t="s">
        <v>1833</v>
      </c>
      <c r="D542" s="168" t="s">
        <v>452</v>
      </c>
      <c r="E542" s="168" t="s">
        <v>454</v>
      </c>
      <c r="F542" s="197">
        <v>0.56007061000000002</v>
      </c>
      <c r="G542" s="197">
        <v>0.21900947000000001</v>
      </c>
      <c r="H542" s="169">
        <f t="shared" si="16"/>
        <v>1.557289463327773</v>
      </c>
      <c r="I542" s="169">
        <f t="shared" si="17"/>
        <v>4.5450751569630783E-5</v>
      </c>
      <c r="J542" s="170">
        <v>96.920928000000004</v>
      </c>
      <c r="K542" s="170">
        <v>40.698523809500003</v>
      </c>
    </row>
    <row r="543" spans="1:11">
      <c r="A543" s="168" t="s">
        <v>2163</v>
      </c>
      <c r="B543" s="168" t="s">
        <v>2184</v>
      </c>
      <c r="C543" s="168" t="s">
        <v>1398</v>
      </c>
      <c r="D543" s="168" t="s">
        <v>452</v>
      </c>
      <c r="E543" s="168" t="s">
        <v>2192</v>
      </c>
      <c r="F543" s="197">
        <v>0.55448643000000009</v>
      </c>
      <c r="G543" s="197">
        <v>1.6178455000000001E-2</v>
      </c>
      <c r="H543" s="169">
        <f t="shared" si="16"/>
        <v>33.273138566074451</v>
      </c>
      <c r="I543" s="169">
        <f t="shared" si="17"/>
        <v>4.4997585177093071E-5</v>
      </c>
      <c r="J543" s="170">
        <v>3.0767858569729998</v>
      </c>
      <c r="K543" s="170">
        <v>98.864952380999995</v>
      </c>
    </row>
    <row r="544" spans="1:11">
      <c r="A544" s="168" t="s">
        <v>1715</v>
      </c>
      <c r="B544" s="168" t="s">
        <v>1716</v>
      </c>
      <c r="C544" s="168" t="s">
        <v>1827</v>
      </c>
      <c r="D544" s="168" t="s">
        <v>452</v>
      </c>
      <c r="E544" s="168" t="s">
        <v>2192</v>
      </c>
      <c r="F544" s="197">
        <v>0.55292520200000006</v>
      </c>
      <c r="G544" s="197">
        <v>0.43447065899999998</v>
      </c>
      <c r="H544" s="169">
        <f t="shared" si="16"/>
        <v>0.27264106458337412</v>
      </c>
      <c r="I544" s="169">
        <f t="shared" si="17"/>
        <v>4.4870888677215037E-5</v>
      </c>
      <c r="J544" s="170">
        <v>19.673416719999999</v>
      </c>
      <c r="K544" s="170">
        <v>19.674952381000001</v>
      </c>
    </row>
    <row r="545" spans="1:11">
      <c r="A545" s="168" t="s">
        <v>688</v>
      </c>
      <c r="B545" s="168" t="s">
        <v>689</v>
      </c>
      <c r="C545" s="168" t="s">
        <v>1846</v>
      </c>
      <c r="D545" s="168" t="s">
        <v>452</v>
      </c>
      <c r="E545" s="168" t="s">
        <v>2192</v>
      </c>
      <c r="F545" s="197">
        <v>0.54044550000000002</v>
      </c>
      <c r="G545" s="197">
        <v>0.72635850000000002</v>
      </c>
      <c r="H545" s="169">
        <f t="shared" si="16"/>
        <v>-0.2559521228153866</v>
      </c>
      <c r="I545" s="169">
        <f t="shared" si="17"/>
        <v>4.3858138096953333E-5</v>
      </c>
      <c r="J545" s="170">
        <v>24.166471964777998</v>
      </c>
      <c r="K545" s="170">
        <v>79.2021428571</v>
      </c>
    </row>
    <row r="546" spans="1:11">
      <c r="A546" s="168" t="s">
        <v>338</v>
      </c>
      <c r="B546" s="168" t="s">
        <v>339</v>
      </c>
      <c r="C546" s="168" t="s">
        <v>347</v>
      </c>
      <c r="D546" s="168" t="s">
        <v>453</v>
      </c>
      <c r="E546" s="168" t="s">
        <v>2192</v>
      </c>
      <c r="F546" s="197">
        <v>0.53914949000000001</v>
      </c>
      <c r="G546" s="197">
        <v>1.0717999999999999E-3</v>
      </c>
      <c r="H546" s="169">
        <f t="shared" si="16"/>
        <v>502.03180630714689</v>
      </c>
      <c r="I546" s="169">
        <f t="shared" si="17"/>
        <v>4.3752964521532627E-5</v>
      </c>
      <c r="J546" s="170">
        <v>20.927768870000001</v>
      </c>
      <c r="K546" s="170">
        <v>78.592666666699998</v>
      </c>
    </row>
    <row r="547" spans="1:11">
      <c r="A547" s="168" t="s">
        <v>2090</v>
      </c>
      <c r="B547" s="168" t="s">
        <v>2091</v>
      </c>
      <c r="C547" s="168" t="s">
        <v>2092</v>
      </c>
      <c r="D547" s="168" t="s">
        <v>452</v>
      </c>
      <c r="E547" s="168" t="s">
        <v>2192</v>
      </c>
      <c r="F547" s="197">
        <v>0.53645231999999998</v>
      </c>
      <c r="G547" s="197">
        <v>0.68820000000000003</v>
      </c>
      <c r="H547" s="169">
        <f t="shared" si="16"/>
        <v>-0.22049938971229299</v>
      </c>
      <c r="I547" s="169">
        <f t="shared" si="17"/>
        <v>4.353408425639773E-5</v>
      </c>
      <c r="J547" s="170">
        <v>87.587941962545258</v>
      </c>
      <c r="K547" s="170">
        <v>38.553142857099999</v>
      </c>
    </row>
    <row r="548" spans="1:11">
      <c r="A548" s="168" t="s">
        <v>174</v>
      </c>
      <c r="B548" s="168" t="s">
        <v>175</v>
      </c>
      <c r="C548" s="168" t="s">
        <v>1834</v>
      </c>
      <c r="D548" s="168" t="s">
        <v>453</v>
      </c>
      <c r="E548" s="168" t="s">
        <v>454</v>
      </c>
      <c r="F548" s="197">
        <v>0.53235060999999995</v>
      </c>
      <c r="G548" s="197">
        <v>2.672184E-2</v>
      </c>
      <c r="H548" s="169">
        <f t="shared" si="16"/>
        <v>18.921929403065057</v>
      </c>
      <c r="I548" s="169">
        <f t="shared" si="17"/>
        <v>4.3201223008383538E-5</v>
      </c>
      <c r="J548" s="170">
        <v>4.2300084599999996</v>
      </c>
      <c r="K548" s="170">
        <v>119.0530952381</v>
      </c>
    </row>
    <row r="549" spans="1:11">
      <c r="A549" s="168" t="s">
        <v>2150</v>
      </c>
      <c r="B549" s="168" t="s">
        <v>2171</v>
      </c>
      <c r="C549" s="168" t="s">
        <v>1832</v>
      </c>
      <c r="D549" s="168" t="s">
        <v>453</v>
      </c>
      <c r="E549" s="168" t="s">
        <v>454</v>
      </c>
      <c r="F549" s="197">
        <v>0.52784232999999992</v>
      </c>
      <c r="G549" s="197">
        <v>0.77324048000000001</v>
      </c>
      <c r="H549" s="169">
        <f t="shared" si="16"/>
        <v>-0.31736329944857533</v>
      </c>
      <c r="I549" s="169">
        <f t="shared" si="17"/>
        <v>4.2835367863286144E-5</v>
      </c>
      <c r="J549" s="170">
        <v>57.227723900000001</v>
      </c>
      <c r="K549" s="170">
        <v>129.6123333333</v>
      </c>
    </row>
    <row r="550" spans="1:11">
      <c r="A550" s="168" t="s">
        <v>465</v>
      </c>
      <c r="B550" s="168" t="s">
        <v>466</v>
      </c>
      <c r="C550" s="168" t="s">
        <v>1833</v>
      </c>
      <c r="D550" s="168" t="s">
        <v>452</v>
      </c>
      <c r="E550" s="168" t="s">
        <v>454</v>
      </c>
      <c r="F550" s="197">
        <v>0.52659555000000002</v>
      </c>
      <c r="G550" s="197">
        <v>0.81173356000000008</v>
      </c>
      <c r="H550" s="169">
        <f t="shared" si="16"/>
        <v>-0.35127044642579519</v>
      </c>
      <c r="I550" s="169">
        <f t="shared" si="17"/>
        <v>4.2734189392160904E-5</v>
      </c>
      <c r="J550" s="170">
        <v>17.437684000000001</v>
      </c>
      <c r="K550" s="170">
        <v>38.846619047600001</v>
      </c>
    </row>
    <row r="551" spans="1:11">
      <c r="A551" s="168" t="s">
        <v>51</v>
      </c>
      <c r="B551" s="168" t="s">
        <v>870</v>
      </c>
      <c r="C551" s="168" t="s">
        <v>1398</v>
      </c>
      <c r="D551" s="168" t="s">
        <v>452</v>
      </c>
      <c r="E551" s="168" t="s">
        <v>2192</v>
      </c>
      <c r="F551" s="197">
        <v>0.52389340000000006</v>
      </c>
      <c r="G551" s="197">
        <v>0</v>
      </c>
      <c r="H551" s="169" t="str">
        <f t="shared" si="16"/>
        <v/>
      </c>
      <c r="I551" s="169">
        <f t="shared" si="17"/>
        <v>4.2514904990942503E-5</v>
      </c>
      <c r="J551" s="170">
        <v>25.275443249999999</v>
      </c>
      <c r="K551" s="170">
        <v>30.900476190500001</v>
      </c>
    </row>
    <row r="552" spans="1:11">
      <c r="A552" s="168" t="s">
        <v>669</v>
      </c>
      <c r="B552" s="168" t="s">
        <v>671</v>
      </c>
      <c r="C552" s="168" t="s">
        <v>1846</v>
      </c>
      <c r="D552" s="168" t="s">
        <v>452</v>
      </c>
      <c r="E552" s="168" t="s">
        <v>2192</v>
      </c>
      <c r="F552" s="197">
        <v>0.52264569500000002</v>
      </c>
      <c r="G552" s="197">
        <v>1.6785148300000001</v>
      </c>
      <c r="H552" s="169">
        <f t="shared" si="16"/>
        <v>-0.68862610823641046</v>
      </c>
      <c r="I552" s="169">
        <f t="shared" si="17"/>
        <v>4.2413651454380053E-5</v>
      </c>
      <c r="J552" s="170">
        <v>59.206991858586001</v>
      </c>
      <c r="K552" s="170">
        <v>254.4662380952</v>
      </c>
    </row>
    <row r="553" spans="1:11">
      <c r="A553" s="168" t="s">
        <v>760</v>
      </c>
      <c r="B553" s="168" t="s">
        <v>761</v>
      </c>
      <c r="C553" s="168" t="s">
        <v>1829</v>
      </c>
      <c r="D553" s="168" t="s">
        <v>452</v>
      </c>
      <c r="E553" s="168" t="s">
        <v>454</v>
      </c>
      <c r="F553" s="197">
        <v>0.51285608999999999</v>
      </c>
      <c r="G553" s="197">
        <v>1.350194216</v>
      </c>
      <c r="H553" s="169">
        <f t="shared" si="16"/>
        <v>-0.62016124501010306</v>
      </c>
      <c r="I553" s="169">
        <f t="shared" si="17"/>
        <v>4.1619207152402093E-5</v>
      </c>
      <c r="J553" s="170">
        <v>201.72341575999999</v>
      </c>
      <c r="K553" s="170">
        <v>97.541047618999997</v>
      </c>
    </row>
    <row r="554" spans="1:11">
      <c r="A554" s="168" t="s">
        <v>2375</v>
      </c>
      <c r="B554" s="168" t="s">
        <v>2692</v>
      </c>
      <c r="C554" s="168" t="s">
        <v>1026</v>
      </c>
      <c r="D554" s="168" t="s">
        <v>452</v>
      </c>
      <c r="E554" s="168" t="s">
        <v>2192</v>
      </c>
      <c r="F554" s="197">
        <v>0.50592053000000003</v>
      </c>
      <c r="G554" s="197">
        <v>2.200125E-2</v>
      </c>
      <c r="H554" s="169">
        <f t="shared" si="16"/>
        <v>21.995081188568832</v>
      </c>
      <c r="I554" s="169">
        <f t="shared" si="17"/>
        <v>4.1056373807948856E-5</v>
      </c>
      <c r="J554" s="170">
        <v>6.6947997900000003</v>
      </c>
      <c r="K554" s="170">
        <v>91.945571428600005</v>
      </c>
    </row>
    <row r="555" spans="1:11">
      <c r="A555" s="168" t="s">
        <v>1656</v>
      </c>
      <c r="B555" s="168" t="s">
        <v>1657</v>
      </c>
      <c r="C555" s="168" t="s">
        <v>1026</v>
      </c>
      <c r="D555" s="168" t="s">
        <v>452</v>
      </c>
      <c r="E555" s="168" t="s">
        <v>2192</v>
      </c>
      <c r="F555" s="197">
        <v>0.49911477000000004</v>
      </c>
      <c r="G555" s="197">
        <v>0.11090455</v>
      </c>
      <c r="H555" s="169">
        <f t="shared" si="16"/>
        <v>3.5003993974999226</v>
      </c>
      <c r="I555" s="169">
        <f t="shared" si="17"/>
        <v>4.0504073970250657E-5</v>
      </c>
      <c r="J555" s="170">
        <v>26.095279918543998</v>
      </c>
      <c r="K555" s="170">
        <v>97.833619047599996</v>
      </c>
    </row>
    <row r="556" spans="1:11">
      <c r="A556" s="168" t="s">
        <v>106</v>
      </c>
      <c r="B556" s="168" t="s">
        <v>107</v>
      </c>
      <c r="C556" s="168" t="s">
        <v>1830</v>
      </c>
      <c r="D556" s="168" t="s">
        <v>453</v>
      </c>
      <c r="E556" s="168" t="s">
        <v>454</v>
      </c>
      <c r="F556" s="197">
        <v>0.49249248800000001</v>
      </c>
      <c r="G556" s="197">
        <v>0.24868662</v>
      </c>
      <c r="H556" s="169">
        <f t="shared" si="16"/>
        <v>0.98037388581661533</v>
      </c>
      <c r="I556" s="169">
        <f t="shared" si="17"/>
        <v>3.9966663706916117E-5</v>
      </c>
      <c r="J556" s="170">
        <v>26.92386334240091</v>
      </c>
      <c r="K556" s="170">
        <v>24.269047618999998</v>
      </c>
    </row>
    <row r="557" spans="1:11">
      <c r="A557" s="168" t="s">
        <v>2697</v>
      </c>
      <c r="B557" s="168" t="s">
        <v>2698</v>
      </c>
      <c r="C557" s="168" t="s">
        <v>1828</v>
      </c>
      <c r="D557" s="168" t="s">
        <v>452</v>
      </c>
      <c r="E557" s="168" t="s">
        <v>2192</v>
      </c>
      <c r="F557" s="197">
        <v>0.466395</v>
      </c>
      <c r="G557" s="197">
        <v>2.9545E-4</v>
      </c>
      <c r="H557" s="169">
        <f t="shared" si="16"/>
        <v>1577.5919783381282</v>
      </c>
      <c r="I557" s="169">
        <f t="shared" si="17"/>
        <v>3.7848804953928844E-5</v>
      </c>
      <c r="J557" s="170">
        <v>235.9896626</v>
      </c>
      <c r="K557" s="170">
        <v>32.039761904800002</v>
      </c>
    </row>
    <row r="558" spans="1:11">
      <c r="A558" s="168" t="s">
        <v>611</v>
      </c>
      <c r="B558" s="168" t="s">
        <v>612</v>
      </c>
      <c r="C558" s="168" t="s">
        <v>617</v>
      </c>
      <c r="D558" s="168" t="s">
        <v>453</v>
      </c>
      <c r="E558" s="168" t="s">
        <v>454</v>
      </c>
      <c r="F558" s="197">
        <v>0.45271</v>
      </c>
      <c r="G558" s="197">
        <v>0.51990000000000003</v>
      </c>
      <c r="H558" s="169">
        <f t="shared" si="16"/>
        <v>-0.12923639161377187</v>
      </c>
      <c r="I558" s="169">
        <f t="shared" si="17"/>
        <v>3.6738242242505013E-5</v>
      </c>
      <c r="J558" s="170">
        <v>176.04356962039267</v>
      </c>
      <c r="K558" s="170">
        <v>30.507238095200002</v>
      </c>
    </row>
    <row r="559" spans="1:11">
      <c r="A559" s="168" t="s">
        <v>1668</v>
      </c>
      <c r="B559" s="168" t="s">
        <v>1669</v>
      </c>
      <c r="C559" s="168" t="s">
        <v>1026</v>
      </c>
      <c r="D559" s="168" t="s">
        <v>452</v>
      </c>
      <c r="E559" s="168" t="s">
        <v>2192</v>
      </c>
      <c r="F559" s="197">
        <v>0.43985000000000002</v>
      </c>
      <c r="G559" s="197">
        <v>0.23611499999999999</v>
      </c>
      <c r="H559" s="169">
        <f t="shared" si="16"/>
        <v>0.86286343519047937</v>
      </c>
      <c r="I559" s="169">
        <f t="shared" si="17"/>
        <v>3.5694629785880212E-5</v>
      </c>
      <c r="J559" s="170">
        <v>3.6633550673214499</v>
      </c>
      <c r="K559" s="170">
        <v>63.447857142899998</v>
      </c>
    </row>
    <row r="560" spans="1:11">
      <c r="A560" s="168" t="s">
        <v>1375</v>
      </c>
      <c r="B560" s="168" t="s">
        <v>968</v>
      </c>
      <c r="C560" s="168" t="s">
        <v>1833</v>
      </c>
      <c r="D560" s="168" t="s">
        <v>452</v>
      </c>
      <c r="E560" s="168" t="s">
        <v>454</v>
      </c>
      <c r="F560" s="197">
        <v>0.43916661200000001</v>
      </c>
      <c r="G560" s="197">
        <v>1.4656276960000001</v>
      </c>
      <c r="H560" s="169">
        <f t="shared" si="16"/>
        <v>-0.70035595451793375</v>
      </c>
      <c r="I560" s="169">
        <f t="shared" si="17"/>
        <v>3.5639171603181306E-5</v>
      </c>
      <c r="J560" s="170">
        <v>101.40953</v>
      </c>
      <c r="K560" s="170">
        <v>107.675</v>
      </c>
    </row>
    <row r="561" spans="1:11">
      <c r="A561" s="168" t="s">
        <v>559</v>
      </c>
      <c r="B561" s="168" t="s">
        <v>958</v>
      </c>
      <c r="C561" s="168" t="s">
        <v>1827</v>
      </c>
      <c r="D561" s="168" t="s">
        <v>452</v>
      </c>
      <c r="E561" s="168" t="s">
        <v>2192</v>
      </c>
      <c r="F561" s="197">
        <v>0.43534183500000001</v>
      </c>
      <c r="G561" s="197">
        <v>1.7426750149999999</v>
      </c>
      <c r="H561" s="169">
        <f t="shared" si="16"/>
        <v>-0.75018759593566564</v>
      </c>
      <c r="I561" s="169">
        <f t="shared" si="17"/>
        <v>3.5328783973242577E-5</v>
      </c>
      <c r="J561" s="170">
        <v>44.058284180000001</v>
      </c>
      <c r="K561" s="170">
        <v>41.811476190500002</v>
      </c>
    </row>
    <row r="562" spans="1:11">
      <c r="A562" s="168" t="s">
        <v>1006</v>
      </c>
      <c r="B562" s="168" t="s">
        <v>431</v>
      </c>
      <c r="C562" s="168" t="s">
        <v>1826</v>
      </c>
      <c r="D562" s="168" t="s">
        <v>452</v>
      </c>
      <c r="E562" s="168" t="s">
        <v>2192</v>
      </c>
      <c r="F562" s="197">
        <v>0.42993177000000005</v>
      </c>
      <c r="G562" s="197">
        <v>0</v>
      </c>
      <c r="H562" s="169" t="str">
        <f t="shared" si="16"/>
        <v/>
      </c>
      <c r="I562" s="169">
        <f t="shared" si="17"/>
        <v>3.4889747330540419E-5</v>
      </c>
      <c r="J562" s="170">
        <v>24.38637185</v>
      </c>
      <c r="K562" s="170">
        <v>21.352714285699999</v>
      </c>
    </row>
    <row r="563" spans="1:11">
      <c r="A563" s="168" t="s">
        <v>1922</v>
      </c>
      <c r="B563" s="168" t="s">
        <v>1327</v>
      </c>
      <c r="C563" s="168" t="s">
        <v>1832</v>
      </c>
      <c r="D563" s="168" t="s">
        <v>453</v>
      </c>
      <c r="E563" s="168" t="s">
        <v>454</v>
      </c>
      <c r="F563" s="197">
        <v>0.42176858</v>
      </c>
      <c r="G563" s="197">
        <v>6.2199348499999996</v>
      </c>
      <c r="H563" s="169">
        <f t="shared" si="16"/>
        <v>-0.93219083637186329</v>
      </c>
      <c r="I563" s="169">
        <f t="shared" si="17"/>
        <v>3.4227289572391499E-5</v>
      </c>
      <c r="J563" s="170">
        <v>38.393155804799996</v>
      </c>
      <c r="K563" s="170">
        <v>27.1905238095</v>
      </c>
    </row>
    <row r="564" spans="1:11">
      <c r="A564" s="168" t="s">
        <v>154</v>
      </c>
      <c r="B564" s="168" t="s">
        <v>155</v>
      </c>
      <c r="C564" s="168" t="s">
        <v>1826</v>
      </c>
      <c r="D564" s="168" t="s">
        <v>452</v>
      </c>
      <c r="E564" s="168" t="s">
        <v>2192</v>
      </c>
      <c r="F564" s="197">
        <v>0.42074966999999996</v>
      </c>
      <c r="G564" s="197">
        <v>1.07110975</v>
      </c>
      <c r="H564" s="169">
        <f t="shared" si="16"/>
        <v>-0.60718341887934457</v>
      </c>
      <c r="I564" s="169">
        <f t="shared" si="17"/>
        <v>3.4144603167400863E-5</v>
      </c>
      <c r="J564" s="170">
        <v>91.980531780000007</v>
      </c>
      <c r="K564" s="170">
        <v>45.491333333299998</v>
      </c>
    </row>
    <row r="565" spans="1:11">
      <c r="A565" s="168" t="s">
        <v>2001</v>
      </c>
      <c r="B565" s="168" t="s">
        <v>2002</v>
      </c>
      <c r="C565" s="168" t="s">
        <v>1832</v>
      </c>
      <c r="D565" s="168" t="s">
        <v>453</v>
      </c>
      <c r="E565" s="168" t="s">
        <v>454</v>
      </c>
      <c r="F565" s="197">
        <v>0.41717166999999999</v>
      </c>
      <c r="G565" s="197">
        <v>0.41306215000000002</v>
      </c>
      <c r="H565" s="169">
        <f t="shared" si="16"/>
        <v>9.9489144672295637E-3</v>
      </c>
      <c r="I565" s="169">
        <f t="shared" si="17"/>
        <v>3.3854241941133094E-5</v>
      </c>
      <c r="J565" s="170">
        <v>135.86817671</v>
      </c>
      <c r="K565" s="170">
        <v>82.202952381000003</v>
      </c>
    </row>
    <row r="566" spans="1:11">
      <c r="A566" s="168" t="s">
        <v>1120</v>
      </c>
      <c r="B566" s="168" t="s">
        <v>1267</v>
      </c>
      <c r="C566" s="168" t="s">
        <v>1833</v>
      </c>
      <c r="D566" s="168" t="s">
        <v>452</v>
      </c>
      <c r="E566" s="168" t="s">
        <v>454</v>
      </c>
      <c r="F566" s="197">
        <v>0.41295584000000002</v>
      </c>
      <c r="G566" s="197">
        <v>0.70142990999999999</v>
      </c>
      <c r="H566" s="169">
        <f t="shared" si="16"/>
        <v>-0.41126571006930679</v>
      </c>
      <c r="I566" s="169">
        <f t="shared" si="17"/>
        <v>3.3512119646964157E-5</v>
      </c>
      <c r="J566" s="170">
        <v>27.080891000000001</v>
      </c>
      <c r="K566" s="170">
        <v>32.238666666699999</v>
      </c>
    </row>
    <row r="567" spans="1:11">
      <c r="A567" s="168" t="s">
        <v>1731</v>
      </c>
      <c r="B567" s="168" t="s">
        <v>1732</v>
      </c>
      <c r="C567" s="168" t="s">
        <v>347</v>
      </c>
      <c r="D567" s="168" t="s">
        <v>453</v>
      </c>
      <c r="E567" s="168" t="s">
        <v>454</v>
      </c>
      <c r="F567" s="197">
        <v>0.39792818000000002</v>
      </c>
      <c r="G567" s="197">
        <v>2.02129242</v>
      </c>
      <c r="H567" s="169">
        <f t="shared" si="16"/>
        <v>-0.80313181009207957</v>
      </c>
      <c r="I567" s="169">
        <f t="shared" si="17"/>
        <v>3.2292597627530073E-5</v>
      </c>
      <c r="J567" s="170">
        <v>15.403337000000001</v>
      </c>
      <c r="K567" s="170">
        <v>78.712666666700002</v>
      </c>
    </row>
    <row r="568" spans="1:11">
      <c r="A568" s="168" t="s">
        <v>1041</v>
      </c>
      <c r="B568" s="168" t="s">
        <v>1291</v>
      </c>
      <c r="C568" s="168" t="s">
        <v>1398</v>
      </c>
      <c r="D568" s="168" t="s">
        <v>452</v>
      </c>
      <c r="E568" s="168" t="s">
        <v>2192</v>
      </c>
      <c r="F568" s="197">
        <v>0.39023405499999997</v>
      </c>
      <c r="G568" s="197">
        <v>1.99674263</v>
      </c>
      <c r="H568" s="169">
        <f t="shared" si="16"/>
        <v>-0.80456466990941145</v>
      </c>
      <c r="I568" s="169">
        <f t="shared" si="17"/>
        <v>3.1668205349705165E-5</v>
      </c>
      <c r="J568" s="170">
        <v>7.2888063499999998</v>
      </c>
      <c r="K568" s="170">
        <v>44.679047619000002</v>
      </c>
    </row>
    <row r="569" spans="1:11">
      <c r="A569" s="168" t="s">
        <v>1277</v>
      </c>
      <c r="B569" s="168" t="s">
        <v>1278</v>
      </c>
      <c r="C569" s="168" t="s">
        <v>1833</v>
      </c>
      <c r="D569" s="168" t="s">
        <v>452</v>
      </c>
      <c r="E569" s="168" t="s">
        <v>2192</v>
      </c>
      <c r="F569" s="197">
        <v>0.37441999999999998</v>
      </c>
      <c r="G569" s="197">
        <v>14.68210223</v>
      </c>
      <c r="H569" s="169">
        <f t="shared" si="16"/>
        <v>-0.97449820235994911</v>
      </c>
      <c r="I569" s="169">
        <f t="shared" si="17"/>
        <v>3.0384865941637531E-5</v>
      </c>
      <c r="J569" s="170">
        <v>95.1738</v>
      </c>
      <c r="K569" s="170">
        <v>49.673047619000002</v>
      </c>
    </row>
    <row r="570" spans="1:11">
      <c r="A570" s="168" t="s">
        <v>2117</v>
      </c>
      <c r="B570" s="168" t="s">
        <v>2118</v>
      </c>
      <c r="C570" s="168" t="s">
        <v>1398</v>
      </c>
      <c r="D570" s="168" t="s">
        <v>452</v>
      </c>
      <c r="E570" s="168" t="s">
        <v>2192</v>
      </c>
      <c r="F570" s="197">
        <v>0.37377811</v>
      </c>
      <c r="G570" s="197">
        <v>0.48359583</v>
      </c>
      <c r="H570" s="169">
        <f t="shared" si="16"/>
        <v>-0.22708574637626633</v>
      </c>
      <c r="I570" s="169">
        <f t="shared" si="17"/>
        <v>3.0332775397330931E-5</v>
      </c>
      <c r="J570" s="170">
        <v>6.1174243736779994</v>
      </c>
      <c r="K570" s="170">
        <v>154.41966666670001</v>
      </c>
    </row>
    <row r="571" spans="1:11">
      <c r="A571" s="168" t="s">
        <v>122</v>
      </c>
      <c r="B571" s="168" t="s">
        <v>123</v>
      </c>
      <c r="C571" s="168" t="s">
        <v>1833</v>
      </c>
      <c r="D571" s="168" t="s">
        <v>452</v>
      </c>
      <c r="E571" s="168" t="s">
        <v>454</v>
      </c>
      <c r="F571" s="197">
        <v>0.36585327000000001</v>
      </c>
      <c r="G571" s="197">
        <v>0.21215477900000002</v>
      </c>
      <c r="H571" s="169">
        <f t="shared" si="16"/>
        <v>0.72446395845742395</v>
      </c>
      <c r="I571" s="169">
        <f t="shared" si="17"/>
        <v>2.9689660176432137E-5</v>
      </c>
      <c r="J571" s="170">
        <v>55.624749000000001</v>
      </c>
      <c r="K571" s="170">
        <v>100.47485714290001</v>
      </c>
    </row>
    <row r="572" spans="1:11">
      <c r="A572" s="168" t="s">
        <v>535</v>
      </c>
      <c r="B572" s="168" t="s">
        <v>906</v>
      </c>
      <c r="C572" s="168" t="s">
        <v>1827</v>
      </c>
      <c r="D572" s="168" t="s">
        <v>452</v>
      </c>
      <c r="E572" s="168" t="s">
        <v>2192</v>
      </c>
      <c r="F572" s="197">
        <v>0.36229957000000002</v>
      </c>
      <c r="G572" s="197">
        <v>0.76430914999999999</v>
      </c>
      <c r="H572" s="169">
        <f t="shared" si="16"/>
        <v>-0.52597771464596488</v>
      </c>
      <c r="I572" s="169">
        <f t="shared" si="17"/>
        <v>2.9401270939487536E-5</v>
      </c>
      <c r="J572" s="170">
        <v>114.71676731000001</v>
      </c>
      <c r="K572" s="170">
        <v>22.250095238099998</v>
      </c>
    </row>
    <row r="573" spans="1:11">
      <c r="A573" s="168" t="s">
        <v>1959</v>
      </c>
      <c r="B573" s="168" t="s">
        <v>1894</v>
      </c>
      <c r="C573" s="168" t="s">
        <v>1832</v>
      </c>
      <c r="D573" s="168" t="s">
        <v>453</v>
      </c>
      <c r="E573" s="168" t="s">
        <v>454</v>
      </c>
      <c r="F573" s="197">
        <v>0.35600072499999996</v>
      </c>
      <c r="G573" s="197">
        <v>0.41479274999999999</v>
      </c>
      <c r="H573" s="169">
        <f t="shared" si="16"/>
        <v>-0.14173831389290203</v>
      </c>
      <c r="I573" s="169">
        <f t="shared" si="17"/>
        <v>2.8890108178651698E-5</v>
      </c>
      <c r="J573" s="170">
        <v>10.129180502100001</v>
      </c>
      <c r="K573" s="170">
        <v>92.251333333299996</v>
      </c>
    </row>
    <row r="574" spans="1:11">
      <c r="A574" s="168" t="s">
        <v>2144</v>
      </c>
      <c r="B574" s="168" t="s">
        <v>2145</v>
      </c>
      <c r="C574" s="168" t="s">
        <v>2081</v>
      </c>
      <c r="D574" s="168" t="s">
        <v>452</v>
      </c>
      <c r="E574" s="168" t="s">
        <v>2192</v>
      </c>
      <c r="F574" s="197">
        <v>0.35524</v>
      </c>
      <c r="G574" s="197">
        <v>0</v>
      </c>
      <c r="H574" s="169" t="str">
        <f t="shared" si="16"/>
        <v/>
      </c>
      <c r="I574" s="169">
        <f t="shared" si="17"/>
        <v>2.8828373957340198E-5</v>
      </c>
      <c r="J574" s="170">
        <v>15.276674400000001</v>
      </c>
      <c r="K574" s="170">
        <v>46.371380952400003</v>
      </c>
    </row>
    <row r="575" spans="1:11">
      <c r="A575" s="168" t="s">
        <v>2146</v>
      </c>
      <c r="B575" s="168" t="s">
        <v>2147</v>
      </c>
      <c r="C575" s="168" t="s">
        <v>2081</v>
      </c>
      <c r="D575" s="168" t="s">
        <v>452</v>
      </c>
      <c r="E575" s="168" t="s">
        <v>2192</v>
      </c>
      <c r="F575" s="197">
        <v>0.35447059999999997</v>
      </c>
      <c r="G575" s="197">
        <v>0</v>
      </c>
      <c r="H575" s="169" t="str">
        <f t="shared" si="16"/>
        <v/>
      </c>
      <c r="I575" s="169">
        <f t="shared" si="17"/>
        <v>2.8765935743955506E-5</v>
      </c>
      <c r="J575" s="170">
        <v>3.6000800000000002</v>
      </c>
      <c r="K575" s="170">
        <v>46.171619047599997</v>
      </c>
    </row>
    <row r="576" spans="1:11">
      <c r="A576" s="168" t="s">
        <v>198</v>
      </c>
      <c r="B576" s="168" t="s">
        <v>96</v>
      </c>
      <c r="C576" s="168" t="s">
        <v>1832</v>
      </c>
      <c r="D576" s="168" t="s">
        <v>453</v>
      </c>
      <c r="E576" s="168" t="s">
        <v>454</v>
      </c>
      <c r="F576" s="197">
        <v>0.35386815999999999</v>
      </c>
      <c r="G576" s="197">
        <v>0.82949254000000006</v>
      </c>
      <c r="H576" s="169">
        <f t="shared" si="16"/>
        <v>-0.57339199216909176</v>
      </c>
      <c r="I576" s="169">
        <f t="shared" si="17"/>
        <v>2.871704663910566E-5</v>
      </c>
      <c r="J576" s="170">
        <v>71.905545029999999</v>
      </c>
      <c r="K576" s="170">
        <v>80.475999999999999</v>
      </c>
    </row>
    <row r="577" spans="1:11">
      <c r="A577" s="168" t="s">
        <v>280</v>
      </c>
      <c r="B577" s="168" t="s">
        <v>410</v>
      </c>
      <c r="C577" s="168" t="s">
        <v>1846</v>
      </c>
      <c r="D577" s="168" t="s">
        <v>453</v>
      </c>
      <c r="E577" s="168" t="s">
        <v>2192</v>
      </c>
      <c r="F577" s="197">
        <v>0.35328180999999997</v>
      </c>
      <c r="G577" s="197">
        <v>1.0151650800000001</v>
      </c>
      <c r="H577" s="169">
        <f t="shared" si="16"/>
        <v>-0.65199570300428378</v>
      </c>
      <c r="I577" s="169">
        <f t="shared" si="17"/>
        <v>2.8669463267103952E-5</v>
      </c>
      <c r="J577" s="170">
        <v>45.398753923319802</v>
      </c>
      <c r="K577" s="170">
        <v>24.268428571400001</v>
      </c>
    </row>
    <row r="578" spans="1:11">
      <c r="A578" s="168" t="s">
        <v>748</v>
      </c>
      <c r="B578" s="168" t="s">
        <v>749</v>
      </c>
      <c r="C578" s="168" t="s">
        <v>1398</v>
      </c>
      <c r="D578" s="168" t="s">
        <v>452</v>
      </c>
      <c r="E578" s="168" t="s">
        <v>2192</v>
      </c>
      <c r="F578" s="197">
        <v>0.34873511800000001</v>
      </c>
      <c r="G578" s="197">
        <v>4.6486258469999999</v>
      </c>
      <c r="H578" s="169">
        <f t="shared" si="16"/>
        <v>-0.92498103106640495</v>
      </c>
      <c r="I578" s="169">
        <f t="shared" si="17"/>
        <v>2.8300490918143119E-5</v>
      </c>
      <c r="J578" s="170">
        <v>48.109764080310001</v>
      </c>
      <c r="K578" s="170">
        <v>135.39995238099999</v>
      </c>
    </row>
    <row r="579" spans="1:11">
      <c r="A579" s="168" t="s">
        <v>1844</v>
      </c>
      <c r="B579" s="168" t="s">
        <v>1845</v>
      </c>
      <c r="C579" s="168" t="s">
        <v>1846</v>
      </c>
      <c r="D579" s="168" t="s">
        <v>453</v>
      </c>
      <c r="E579" s="168" t="s">
        <v>2192</v>
      </c>
      <c r="F579" s="197">
        <v>0.34613756000000001</v>
      </c>
      <c r="G579" s="197">
        <v>2.08584463</v>
      </c>
      <c r="H579" s="169">
        <f t="shared" si="16"/>
        <v>-0.834054006218095</v>
      </c>
      <c r="I579" s="169">
        <f t="shared" si="17"/>
        <v>2.8089694348500397E-5</v>
      </c>
      <c r="J579" s="170">
        <v>576.10884192919207</v>
      </c>
      <c r="K579" s="170">
        <v>25.885714285700001</v>
      </c>
    </row>
    <row r="580" spans="1:11">
      <c r="A580" s="168" t="s">
        <v>1024</v>
      </c>
      <c r="B580" s="168" t="s">
        <v>125</v>
      </c>
      <c r="C580" s="168" t="s">
        <v>1026</v>
      </c>
      <c r="D580" s="168" t="s">
        <v>452</v>
      </c>
      <c r="E580" s="168" t="s">
        <v>2192</v>
      </c>
      <c r="F580" s="197">
        <v>0.34034355599999999</v>
      </c>
      <c r="G580" s="197">
        <v>1.8728202300000001</v>
      </c>
      <c r="H580" s="169">
        <f t="shared" si="16"/>
        <v>-0.81827217020183518</v>
      </c>
      <c r="I580" s="169">
        <f t="shared" si="17"/>
        <v>2.7619500355643946E-5</v>
      </c>
      <c r="J580" s="170">
        <v>18.863997489528803</v>
      </c>
      <c r="K580" s="170">
        <v>94.133904761899998</v>
      </c>
    </row>
    <row r="581" spans="1:11">
      <c r="A581" s="168" t="s">
        <v>2205</v>
      </c>
      <c r="B581" s="168" t="s">
        <v>2206</v>
      </c>
      <c r="C581" s="168" t="s">
        <v>1398</v>
      </c>
      <c r="D581" s="168" t="s">
        <v>452</v>
      </c>
      <c r="E581" s="168" t="s">
        <v>2192</v>
      </c>
      <c r="F581" s="197">
        <v>0.33419136999999999</v>
      </c>
      <c r="G581" s="197">
        <v>0.22153703</v>
      </c>
      <c r="H581" s="169">
        <f t="shared" si="16"/>
        <v>0.508512459519747</v>
      </c>
      <c r="I581" s="169">
        <f t="shared" si="17"/>
        <v>2.7120239240163953E-5</v>
      </c>
      <c r="J581" s="170">
        <v>4.2681486673910003</v>
      </c>
      <c r="K581" s="170">
        <v>65.896047619000001</v>
      </c>
    </row>
    <row r="582" spans="1:11">
      <c r="A582" s="168" t="s">
        <v>469</v>
      </c>
      <c r="B582" s="168" t="s">
        <v>470</v>
      </c>
      <c r="C582" s="168" t="s">
        <v>1833</v>
      </c>
      <c r="D582" s="168" t="s">
        <v>452</v>
      </c>
      <c r="E582" s="168" t="s">
        <v>454</v>
      </c>
      <c r="F582" s="197">
        <v>0.33360898499999997</v>
      </c>
      <c r="G582" s="197">
        <v>0.20874139899999999</v>
      </c>
      <c r="H582" s="169">
        <f t="shared" si="16"/>
        <v>0.59819272361971665</v>
      </c>
      <c r="I582" s="169">
        <f t="shared" si="17"/>
        <v>2.70729776351444E-5</v>
      </c>
      <c r="J582" s="170">
        <v>58.973560999999997</v>
      </c>
      <c r="K582" s="170">
        <v>32.913761904799998</v>
      </c>
    </row>
    <row r="583" spans="1:11">
      <c r="A583" s="168" t="s">
        <v>48</v>
      </c>
      <c r="B583" s="168" t="s">
        <v>350</v>
      </c>
      <c r="C583" s="168" t="s">
        <v>1398</v>
      </c>
      <c r="D583" s="168" t="s">
        <v>452</v>
      </c>
      <c r="E583" s="168" t="s">
        <v>2192</v>
      </c>
      <c r="F583" s="197">
        <v>0.33355196999999998</v>
      </c>
      <c r="G583" s="197">
        <v>0.32761802000000001</v>
      </c>
      <c r="H583" s="169">
        <f t="shared" ref="H583:H646" si="18">IF(ISERROR(F583/G583-1),"",((F583/G583-1)))</f>
        <v>1.8112404195593346E-2</v>
      </c>
      <c r="I583" s="169">
        <f t="shared" ref="I583:I646" si="19">F583/$F$906</f>
        <v>2.7068350763899106E-5</v>
      </c>
      <c r="J583" s="170">
        <v>22.971451730000002</v>
      </c>
      <c r="K583" s="170">
        <v>40.979619047600004</v>
      </c>
    </row>
    <row r="584" spans="1:11">
      <c r="A584" s="168" t="s">
        <v>1232</v>
      </c>
      <c r="B584" s="168" t="s">
        <v>1233</v>
      </c>
      <c r="C584" s="168" t="s">
        <v>1827</v>
      </c>
      <c r="D584" s="168" t="s">
        <v>452</v>
      </c>
      <c r="E584" s="168" t="s">
        <v>2192</v>
      </c>
      <c r="F584" s="197">
        <v>0.32881970299999996</v>
      </c>
      <c r="G584" s="197">
        <v>6.9372967000000008E-2</v>
      </c>
      <c r="H584" s="169">
        <f t="shared" si="18"/>
        <v>3.7398823665708276</v>
      </c>
      <c r="I584" s="169">
        <f t="shared" si="19"/>
        <v>2.668431866519969E-5</v>
      </c>
      <c r="J584" s="170">
        <v>12.870486400000001</v>
      </c>
      <c r="K584" s="170">
        <v>36.466523809500003</v>
      </c>
    </row>
    <row r="585" spans="1:11">
      <c r="A585" s="168" t="s">
        <v>2526</v>
      </c>
      <c r="B585" s="168" t="s">
        <v>2525</v>
      </c>
      <c r="C585" s="168" t="s">
        <v>1827</v>
      </c>
      <c r="D585" s="168" t="s">
        <v>452</v>
      </c>
      <c r="E585" s="168" t="s">
        <v>2192</v>
      </c>
      <c r="F585" s="197">
        <v>0.32876203000000004</v>
      </c>
      <c r="G585" s="197">
        <v>0.56000472000000001</v>
      </c>
      <c r="H585" s="169">
        <f t="shared" si="18"/>
        <v>-0.41292989459088836</v>
      </c>
      <c r="I585" s="169">
        <f t="shared" si="19"/>
        <v>2.667963839605421E-5</v>
      </c>
      <c r="J585" s="170">
        <v>32.919204620000002</v>
      </c>
      <c r="K585" s="170">
        <v>15.099047619</v>
      </c>
    </row>
    <row r="586" spans="1:11">
      <c r="A586" s="168" t="s">
        <v>50</v>
      </c>
      <c r="B586" s="168" t="s">
        <v>871</v>
      </c>
      <c r="C586" s="168" t="s">
        <v>1398</v>
      </c>
      <c r="D586" s="168" t="s">
        <v>452</v>
      </c>
      <c r="E586" s="168" t="s">
        <v>2192</v>
      </c>
      <c r="F586" s="197">
        <v>0.32117899999999999</v>
      </c>
      <c r="G586" s="197">
        <v>0.30135000000000001</v>
      </c>
      <c r="H586" s="169">
        <f t="shared" si="18"/>
        <v>6.5800564128090322E-2</v>
      </c>
      <c r="I586" s="169">
        <f t="shared" si="19"/>
        <v>2.6064261680116449E-5</v>
      </c>
      <c r="J586" s="170">
        <v>7.2977907000000002</v>
      </c>
      <c r="K586" s="170">
        <v>30.2252857143</v>
      </c>
    </row>
    <row r="587" spans="1:11">
      <c r="A587" s="168" t="s">
        <v>324</v>
      </c>
      <c r="B587" s="168" t="s">
        <v>325</v>
      </c>
      <c r="C587" s="168" t="s">
        <v>347</v>
      </c>
      <c r="D587" s="168" t="s">
        <v>453</v>
      </c>
      <c r="E587" s="168" t="s">
        <v>2192</v>
      </c>
      <c r="F587" s="197">
        <v>0.31827071999999995</v>
      </c>
      <c r="G587" s="197">
        <v>0</v>
      </c>
      <c r="H587" s="169" t="str">
        <f t="shared" si="18"/>
        <v/>
      </c>
      <c r="I587" s="169">
        <f t="shared" si="19"/>
        <v>2.5828249453417162E-5</v>
      </c>
      <c r="J587" s="170">
        <v>10.160098660000001</v>
      </c>
      <c r="K587" s="170">
        <v>75.685904761900005</v>
      </c>
    </row>
    <row r="588" spans="1:11">
      <c r="A588" s="168" t="s">
        <v>273</v>
      </c>
      <c r="B588" s="168" t="s">
        <v>413</v>
      </c>
      <c r="C588" s="168" t="s">
        <v>1846</v>
      </c>
      <c r="D588" s="168" t="s">
        <v>453</v>
      </c>
      <c r="E588" s="168" t="s">
        <v>2192</v>
      </c>
      <c r="F588" s="197">
        <v>0.31627671999999996</v>
      </c>
      <c r="G588" s="197">
        <v>1.65E-3</v>
      </c>
      <c r="H588" s="169">
        <f t="shared" si="18"/>
        <v>190.68286060606059</v>
      </c>
      <c r="I588" s="169">
        <f t="shared" si="19"/>
        <v>2.5666432716363519E-5</v>
      </c>
      <c r="J588" s="170">
        <v>262.03321205154231</v>
      </c>
      <c r="K588" s="170">
        <v>154.76647619049999</v>
      </c>
    </row>
    <row r="589" spans="1:11">
      <c r="A589" s="168" t="s">
        <v>512</v>
      </c>
      <c r="B589" s="168" t="s">
        <v>513</v>
      </c>
      <c r="C589" s="168" t="s">
        <v>1398</v>
      </c>
      <c r="D589" s="168" t="s">
        <v>452</v>
      </c>
      <c r="E589" s="168" t="s">
        <v>2192</v>
      </c>
      <c r="F589" s="197">
        <v>0.31594223999999999</v>
      </c>
      <c r="G589" s="197">
        <v>8.2402499999999993E-3</v>
      </c>
      <c r="H589" s="169">
        <f t="shared" si="18"/>
        <v>37.34134158551015</v>
      </c>
      <c r="I589" s="169">
        <f t="shared" si="19"/>
        <v>2.5639289054272396E-5</v>
      </c>
      <c r="J589" s="170">
        <v>7.1881929544430001</v>
      </c>
      <c r="K589" s="170">
        <v>45.558857142900003</v>
      </c>
    </row>
    <row r="590" spans="1:11">
      <c r="A590" s="168" t="s">
        <v>272</v>
      </c>
      <c r="B590" s="168" t="s">
        <v>411</v>
      </c>
      <c r="C590" s="168" t="s">
        <v>1846</v>
      </c>
      <c r="D590" s="168" t="s">
        <v>453</v>
      </c>
      <c r="E590" s="168" t="s">
        <v>2192</v>
      </c>
      <c r="F590" s="197">
        <v>0.31255879999999997</v>
      </c>
      <c r="G590" s="197">
        <v>1.9150243</v>
      </c>
      <c r="H590" s="169">
        <f t="shared" si="18"/>
        <v>-0.83678598751984512</v>
      </c>
      <c r="I590" s="169">
        <f t="shared" si="19"/>
        <v>2.5364716726881834E-5</v>
      </c>
      <c r="J590" s="170">
        <v>30.413119138974</v>
      </c>
      <c r="K590" s="170">
        <v>62.871285714300001</v>
      </c>
    </row>
    <row r="591" spans="1:11">
      <c r="A591" s="168" t="s">
        <v>1972</v>
      </c>
      <c r="B591" s="168" t="s">
        <v>641</v>
      </c>
      <c r="C591" s="168" t="s">
        <v>1830</v>
      </c>
      <c r="D591" s="168" t="s">
        <v>453</v>
      </c>
      <c r="E591" s="168" t="s">
        <v>454</v>
      </c>
      <c r="F591" s="197">
        <v>0.3077878</v>
      </c>
      <c r="G591" s="197">
        <v>0.17014863</v>
      </c>
      <c r="H591" s="169">
        <f t="shared" si="18"/>
        <v>0.80893492942023704</v>
      </c>
      <c r="I591" s="169">
        <f t="shared" si="19"/>
        <v>2.4977541374583473E-5</v>
      </c>
      <c r="J591" s="170">
        <v>8.04664629</v>
      </c>
      <c r="K591" s="170">
        <v>47.009809523800001</v>
      </c>
    </row>
    <row r="592" spans="1:11">
      <c r="A592" s="168" t="s">
        <v>2089</v>
      </c>
      <c r="B592" s="168" t="s">
        <v>1167</v>
      </c>
      <c r="C592" s="168" t="s">
        <v>1828</v>
      </c>
      <c r="D592" s="168" t="s">
        <v>453</v>
      </c>
      <c r="E592" s="168" t="s">
        <v>454</v>
      </c>
      <c r="F592" s="197">
        <v>0.30766949999999998</v>
      </c>
      <c r="G592" s="197">
        <v>0.52652830000000006</v>
      </c>
      <c r="H592" s="169">
        <f t="shared" si="18"/>
        <v>-0.41566388739218774</v>
      </c>
      <c r="I592" s="169">
        <f t="shared" si="19"/>
        <v>2.4967941113804413E-5</v>
      </c>
      <c r="J592" s="170">
        <v>3.7007439399999997</v>
      </c>
      <c r="K592" s="170">
        <v>62.594809523800002</v>
      </c>
    </row>
    <row r="593" spans="1:11">
      <c r="A593" s="168" t="s">
        <v>678</v>
      </c>
      <c r="B593" s="168" t="s">
        <v>679</v>
      </c>
      <c r="C593" s="168" t="s">
        <v>1846</v>
      </c>
      <c r="D593" s="168" t="s">
        <v>452</v>
      </c>
      <c r="E593" s="168" t="s">
        <v>2192</v>
      </c>
      <c r="F593" s="197">
        <v>0.30223859000000003</v>
      </c>
      <c r="G593" s="197">
        <v>1.5171449099999998</v>
      </c>
      <c r="H593" s="169">
        <f t="shared" si="18"/>
        <v>-0.80078462643360804</v>
      </c>
      <c r="I593" s="169">
        <f t="shared" si="19"/>
        <v>2.4527212861330996E-5</v>
      </c>
      <c r="J593" s="170">
        <v>17.785013898366</v>
      </c>
      <c r="K593" s="170">
        <v>80.788285714300002</v>
      </c>
    </row>
    <row r="594" spans="1:11">
      <c r="A594" s="168" t="s">
        <v>767</v>
      </c>
      <c r="B594" s="168" t="s">
        <v>768</v>
      </c>
      <c r="C594" s="168" t="s">
        <v>1829</v>
      </c>
      <c r="D594" s="168" t="s">
        <v>452</v>
      </c>
      <c r="E594" s="168" t="s">
        <v>2192</v>
      </c>
      <c r="F594" s="197">
        <v>0.30063013999999999</v>
      </c>
      <c r="G594" s="197">
        <v>0.27898764000000004</v>
      </c>
      <c r="H594" s="169">
        <f t="shared" si="18"/>
        <v>7.7575121249098933E-2</v>
      </c>
      <c r="I594" s="169">
        <f t="shared" si="19"/>
        <v>2.4396684210020094E-5</v>
      </c>
      <c r="J594" s="170">
        <v>50.986541847383997</v>
      </c>
      <c r="K594" s="170">
        <v>79.376809523800006</v>
      </c>
    </row>
    <row r="595" spans="1:11">
      <c r="A595" s="168" t="s">
        <v>307</v>
      </c>
      <c r="B595" s="168" t="s">
        <v>315</v>
      </c>
      <c r="C595" s="168" t="s">
        <v>1398</v>
      </c>
      <c r="D595" s="168" t="s">
        <v>453</v>
      </c>
      <c r="E595" s="168" t="s">
        <v>454</v>
      </c>
      <c r="F595" s="197">
        <v>0.29126555999999998</v>
      </c>
      <c r="G595" s="197">
        <v>9.8813710000000013E-2</v>
      </c>
      <c r="H595" s="169">
        <f t="shared" si="18"/>
        <v>1.9476229563691105</v>
      </c>
      <c r="I595" s="169">
        <f t="shared" si="19"/>
        <v>2.3636731462037237E-5</v>
      </c>
      <c r="J595" s="170">
        <v>8.6808651799999996</v>
      </c>
      <c r="K595" s="170">
        <v>70.234714285699994</v>
      </c>
    </row>
    <row r="596" spans="1:11">
      <c r="A596" s="168" t="s">
        <v>326</v>
      </c>
      <c r="B596" s="168" t="s">
        <v>327</v>
      </c>
      <c r="C596" s="168" t="s">
        <v>347</v>
      </c>
      <c r="D596" s="168" t="s">
        <v>453</v>
      </c>
      <c r="E596" s="168" t="s">
        <v>2192</v>
      </c>
      <c r="F596" s="197">
        <v>0.28551700900000004</v>
      </c>
      <c r="G596" s="197">
        <v>3.1625999999999998E-3</v>
      </c>
      <c r="H596" s="169">
        <f t="shared" si="18"/>
        <v>89.279203503446553</v>
      </c>
      <c r="I596" s="169">
        <f t="shared" si="19"/>
        <v>2.3170226063037014E-5</v>
      </c>
      <c r="J596" s="170">
        <v>35.396724290000002</v>
      </c>
      <c r="K596" s="170">
        <v>115.43219047620001</v>
      </c>
    </row>
    <row r="597" spans="1:11">
      <c r="A597" s="168" t="s">
        <v>138</v>
      </c>
      <c r="B597" s="168" t="s">
        <v>139</v>
      </c>
      <c r="C597" s="168" t="s">
        <v>1826</v>
      </c>
      <c r="D597" s="168" t="s">
        <v>452</v>
      </c>
      <c r="E597" s="168" t="s">
        <v>2192</v>
      </c>
      <c r="F597" s="197">
        <v>0.27580503000000001</v>
      </c>
      <c r="G597" s="197">
        <v>0.65378053000000003</v>
      </c>
      <c r="H597" s="169">
        <f t="shared" si="18"/>
        <v>-0.57813820182133591</v>
      </c>
      <c r="I597" s="169">
        <f t="shared" si="19"/>
        <v>2.2382081252548791E-5</v>
      </c>
      <c r="J597" s="170">
        <v>11.489554029999999</v>
      </c>
      <c r="K597" s="170">
        <v>33.718428571399997</v>
      </c>
    </row>
    <row r="598" spans="1:11">
      <c r="A598" s="168" t="s">
        <v>1650</v>
      </c>
      <c r="B598" s="168" t="s">
        <v>1651</v>
      </c>
      <c r="C598" s="168" t="s">
        <v>1846</v>
      </c>
      <c r="D598" s="168" t="s">
        <v>453</v>
      </c>
      <c r="E598" s="168" t="s">
        <v>2192</v>
      </c>
      <c r="F598" s="197">
        <v>0.26225394000000002</v>
      </c>
      <c r="G598" s="197">
        <v>2.3974339000000001E-2</v>
      </c>
      <c r="H598" s="169">
        <f t="shared" si="18"/>
        <v>9.9389435095582819</v>
      </c>
      <c r="I598" s="169">
        <f t="shared" si="19"/>
        <v>2.1282385581876646E-5</v>
      </c>
      <c r="J598" s="170">
        <v>18.522319910094001</v>
      </c>
      <c r="K598" s="170">
        <v>145.5995238095</v>
      </c>
    </row>
    <row r="599" spans="1:11">
      <c r="A599" s="168" t="s">
        <v>1240</v>
      </c>
      <c r="B599" s="168" t="s">
        <v>1241</v>
      </c>
      <c r="C599" s="168" t="s">
        <v>1827</v>
      </c>
      <c r="D599" s="168" t="s">
        <v>452</v>
      </c>
      <c r="E599" s="168" t="s">
        <v>2192</v>
      </c>
      <c r="F599" s="197">
        <v>0.254096549</v>
      </c>
      <c r="G599" s="197">
        <v>0.99526380000000003</v>
      </c>
      <c r="H599" s="169">
        <f t="shared" si="18"/>
        <v>-0.74469427201109895</v>
      </c>
      <c r="I599" s="169">
        <f t="shared" si="19"/>
        <v>2.06203984231551E-5</v>
      </c>
      <c r="J599" s="170">
        <v>21.134007829999998</v>
      </c>
      <c r="K599" s="170">
        <v>150.3224285714</v>
      </c>
    </row>
    <row r="600" spans="1:11">
      <c r="A600" s="168" t="s">
        <v>686</v>
      </c>
      <c r="B600" s="168" t="s">
        <v>687</v>
      </c>
      <c r="C600" s="168" t="s">
        <v>1832</v>
      </c>
      <c r="D600" s="168" t="s">
        <v>453</v>
      </c>
      <c r="E600" s="168" t="s">
        <v>2192</v>
      </c>
      <c r="F600" s="197">
        <v>0.24473490000000001</v>
      </c>
      <c r="G600" s="197">
        <v>1.1296131599999999</v>
      </c>
      <c r="H600" s="169">
        <f t="shared" si="18"/>
        <v>-0.78334627404659485</v>
      </c>
      <c r="I600" s="169">
        <f t="shared" si="19"/>
        <v>1.9860683531168386E-5</v>
      </c>
      <c r="J600" s="170">
        <v>36.386082439999996</v>
      </c>
      <c r="K600" s="170">
        <v>48.881809523800001</v>
      </c>
    </row>
    <row r="601" spans="1:11">
      <c r="A601" s="168" t="s">
        <v>1185</v>
      </c>
      <c r="B601" s="168" t="s">
        <v>1186</v>
      </c>
      <c r="C601" s="168" t="s">
        <v>1833</v>
      </c>
      <c r="D601" s="168" t="s">
        <v>452</v>
      </c>
      <c r="E601" s="168" t="s">
        <v>2192</v>
      </c>
      <c r="F601" s="197">
        <v>0.24017123100000001</v>
      </c>
      <c r="G601" s="197">
        <v>1.0598707979999999</v>
      </c>
      <c r="H601" s="169">
        <f t="shared" si="18"/>
        <v>-0.77339574648796017</v>
      </c>
      <c r="I601" s="169">
        <f t="shared" si="19"/>
        <v>1.9490333467691524E-5</v>
      </c>
      <c r="J601" s="170">
        <v>12.2135</v>
      </c>
      <c r="K601" s="170">
        <v>76.431047618999997</v>
      </c>
    </row>
    <row r="602" spans="1:11">
      <c r="A602" s="168" t="s">
        <v>2066</v>
      </c>
      <c r="B602" s="168" t="s">
        <v>2067</v>
      </c>
      <c r="C602" s="168" t="s">
        <v>1828</v>
      </c>
      <c r="D602" s="168" t="s">
        <v>452</v>
      </c>
      <c r="E602" s="168" t="s">
        <v>2192</v>
      </c>
      <c r="F602" s="197">
        <v>0.23977520000000002</v>
      </c>
      <c r="G602" s="197">
        <v>3.7102059999999999E-2</v>
      </c>
      <c r="H602" s="169">
        <f t="shared" si="18"/>
        <v>5.4625845572995146</v>
      </c>
      <c r="I602" s="169">
        <f t="shared" si="19"/>
        <v>1.945819482968145E-5</v>
      </c>
      <c r="J602" s="170">
        <v>1.7500938300000002</v>
      </c>
      <c r="K602" s="170">
        <v>30.941949999999999</v>
      </c>
    </row>
    <row r="603" spans="1:11">
      <c r="A603" s="168" t="s">
        <v>252</v>
      </c>
      <c r="B603" s="168" t="s">
        <v>33</v>
      </c>
      <c r="C603" s="168" t="s">
        <v>1846</v>
      </c>
      <c r="D603" s="168" t="s">
        <v>1693</v>
      </c>
      <c r="E603" s="168" t="s">
        <v>2192</v>
      </c>
      <c r="F603" s="197">
        <v>0.23938334</v>
      </c>
      <c r="G603" s="197">
        <v>0</v>
      </c>
      <c r="H603" s="169" t="str">
        <f t="shared" si="18"/>
        <v/>
      </c>
      <c r="I603" s="169">
        <f t="shared" si="19"/>
        <v>1.9426394675929271E-5</v>
      </c>
      <c r="J603" s="170">
        <v>8.1444467399999994</v>
      </c>
      <c r="K603" s="170">
        <v>61.135047618999998</v>
      </c>
    </row>
    <row r="604" spans="1:11">
      <c r="A604" s="168" t="s">
        <v>544</v>
      </c>
      <c r="B604" s="168" t="s">
        <v>912</v>
      </c>
      <c r="C604" s="168" t="s">
        <v>1827</v>
      </c>
      <c r="D604" s="168" t="s">
        <v>452</v>
      </c>
      <c r="E604" s="168" t="s">
        <v>2192</v>
      </c>
      <c r="F604" s="197">
        <v>0.23054099</v>
      </c>
      <c r="G604" s="197">
        <v>10.268255104</v>
      </c>
      <c r="H604" s="169">
        <f t="shared" si="18"/>
        <v>-0.97754818246478969</v>
      </c>
      <c r="I604" s="169">
        <f t="shared" si="19"/>
        <v>1.8708821844993319E-5</v>
      </c>
      <c r="J604" s="170">
        <v>20.514517730000001</v>
      </c>
      <c r="K604" s="170">
        <v>33.4371428571</v>
      </c>
    </row>
    <row r="605" spans="1:11">
      <c r="A605" s="168" t="s">
        <v>1862</v>
      </c>
      <c r="B605" s="168" t="s">
        <v>1863</v>
      </c>
      <c r="C605" s="168" t="s">
        <v>1831</v>
      </c>
      <c r="D605" s="168" t="s">
        <v>452</v>
      </c>
      <c r="E605" s="168" t="s">
        <v>454</v>
      </c>
      <c r="F605" s="197">
        <v>0.21332361999999999</v>
      </c>
      <c r="G605" s="197">
        <v>0.38886693999999999</v>
      </c>
      <c r="H605" s="169">
        <f t="shared" si="18"/>
        <v>-0.45142258686223113</v>
      </c>
      <c r="I605" s="169">
        <f t="shared" si="19"/>
        <v>1.7311600865030787E-5</v>
      </c>
      <c r="J605" s="170">
        <v>4.0201634789999998</v>
      </c>
      <c r="K605" s="170">
        <v>96.590857142900006</v>
      </c>
    </row>
    <row r="606" spans="1:11">
      <c r="A606" s="168" t="s">
        <v>1047</v>
      </c>
      <c r="B606" s="168" t="s">
        <v>1293</v>
      </c>
      <c r="C606" s="168" t="s">
        <v>1398</v>
      </c>
      <c r="D606" s="168" t="s">
        <v>452</v>
      </c>
      <c r="E606" s="168" t="s">
        <v>2192</v>
      </c>
      <c r="F606" s="197">
        <v>0.21198323999999999</v>
      </c>
      <c r="G606" s="197">
        <v>1.6851546499999999</v>
      </c>
      <c r="H606" s="169">
        <f t="shared" si="18"/>
        <v>-0.87420546832304091</v>
      </c>
      <c r="I606" s="169">
        <f t="shared" si="19"/>
        <v>1.7202826583179249E-5</v>
      </c>
      <c r="J606" s="170">
        <v>23.99166396</v>
      </c>
      <c r="K606" s="170">
        <v>37.903904761900002</v>
      </c>
    </row>
    <row r="607" spans="1:11">
      <c r="A607" s="168" t="s">
        <v>991</v>
      </c>
      <c r="B607" s="168" t="s">
        <v>2058</v>
      </c>
      <c r="C607" s="168" t="s">
        <v>1826</v>
      </c>
      <c r="D607" s="168" t="s">
        <v>452</v>
      </c>
      <c r="E607" s="168" t="s">
        <v>2192</v>
      </c>
      <c r="F607" s="197">
        <v>0.20718239999999999</v>
      </c>
      <c r="G607" s="197">
        <v>2.6422948399999999</v>
      </c>
      <c r="H607" s="169">
        <f t="shared" si="18"/>
        <v>-0.92158997668859699</v>
      </c>
      <c r="I607" s="169">
        <f t="shared" si="19"/>
        <v>1.6813229660452764E-5</v>
      </c>
      <c r="J607" s="170">
        <v>23.131871199999999</v>
      </c>
      <c r="K607" s="170">
        <v>17.062761904799999</v>
      </c>
    </row>
    <row r="608" spans="1:11">
      <c r="A608" s="168" t="s">
        <v>1971</v>
      </c>
      <c r="B608" s="168" t="s">
        <v>364</v>
      </c>
      <c r="C608" s="168" t="s">
        <v>1398</v>
      </c>
      <c r="D608" s="168" t="s">
        <v>452</v>
      </c>
      <c r="E608" s="168" t="s">
        <v>2192</v>
      </c>
      <c r="F608" s="197">
        <v>0.20609392999999998</v>
      </c>
      <c r="G608" s="197">
        <v>0</v>
      </c>
      <c r="H608" s="169" t="str">
        <f t="shared" si="18"/>
        <v/>
      </c>
      <c r="I608" s="169">
        <f t="shared" si="19"/>
        <v>1.6724898334584768E-5</v>
      </c>
      <c r="J608" s="170">
        <v>9.0454294300000004</v>
      </c>
      <c r="K608" s="170">
        <v>41.811476190500002</v>
      </c>
    </row>
    <row r="609" spans="1:11">
      <c r="A609" s="168" t="s">
        <v>771</v>
      </c>
      <c r="B609" s="168" t="s">
        <v>772</v>
      </c>
      <c r="C609" s="168" t="s">
        <v>1829</v>
      </c>
      <c r="D609" s="168" t="s">
        <v>452</v>
      </c>
      <c r="E609" s="168" t="s">
        <v>2192</v>
      </c>
      <c r="F609" s="197">
        <v>0.20459863</v>
      </c>
      <c r="G609" s="197">
        <v>5.6006940000000005E-2</v>
      </c>
      <c r="H609" s="169">
        <f t="shared" si="18"/>
        <v>2.6530942415350665</v>
      </c>
      <c r="I609" s="169">
        <f t="shared" si="19"/>
        <v>1.6603552012159338E-5</v>
      </c>
      <c r="J609" s="170">
        <v>9.0370559999999998</v>
      </c>
      <c r="K609" s="170">
        <v>255.0478571429</v>
      </c>
    </row>
    <row r="610" spans="1:11">
      <c r="A610" s="168" t="s">
        <v>1986</v>
      </c>
      <c r="B610" s="168" t="s">
        <v>834</v>
      </c>
      <c r="C610" s="168" t="s">
        <v>1832</v>
      </c>
      <c r="D610" s="168" t="s">
        <v>453</v>
      </c>
      <c r="E610" s="168" t="s">
        <v>454</v>
      </c>
      <c r="F610" s="197">
        <v>0.20304785</v>
      </c>
      <c r="G610" s="197">
        <v>2.15514948</v>
      </c>
      <c r="H610" s="169">
        <f t="shared" si="18"/>
        <v>-0.90578479502962361</v>
      </c>
      <c r="I610" s="169">
        <f t="shared" si="19"/>
        <v>1.6477703386538452E-5</v>
      </c>
      <c r="J610" s="170">
        <v>21.956963200000001</v>
      </c>
      <c r="K610" s="170">
        <v>21.116904761899999</v>
      </c>
    </row>
    <row r="611" spans="1:11">
      <c r="A611" s="168" t="s">
        <v>208</v>
      </c>
      <c r="B611" s="168" t="s">
        <v>209</v>
      </c>
      <c r="C611" s="168" t="s">
        <v>1398</v>
      </c>
      <c r="D611" s="168" t="s">
        <v>452</v>
      </c>
      <c r="E611" s="168" t="s">
        <v>2192</v>
      </c>
      <c r="F611" s="197">
        <v>0.20023478</v>
      </c>
      <c r="G611" s="197">
        <v>0.31525178999999998</v>
      </c>
      <c r="H611" s="169">
        <f t="shared" si="18"/>
        <v>-0.36484173491925287</v>
      </c>
      <c r="I611" s="169">
        <f t="shared" si="19"/>
        <v>1.6249417625002095E-5</v>
      </c>
      <c r="J611" s="170">
        <v>7.9387308899999995</v>
      </c>
      <c r="K611" s="170">
        <v>39.494</v>
      </c>
    </row>
    <row r="612" spans="1:11">
      <c r="A612" s="168" t="s">
        <v>717</v>
      </c>
      <c r="B612" s="168" t="s">
        <v>730</v>
      </c>
      <c r="C612" s="168" t="s">
        <v>1833</v>
      </c>
      <c r="D612" s="168" t="s">
        <v>452</v>
      </c>
      <c r="E612" s="168" t="s">
        <v>2192</v>
      </c>
      <c r="F612" s="197">
        <v>0.19815555499999998</v>
      </c>
      <c r="G612" s="197">
        <v>0.17830946</v>
      </c>
      <c r="H612" s="169">
        <f t="shared" si="18"/>
        <v>0.11130141384534498</v>
      </c>
      <c r="I612" s="169">
        <f t="shared" si="19"/>
        <v>1.6080684723748152E-5</v>
      </c>
      <c r="J612" s="170">
        <v>6.6640470000000001</v>
      </c>
      <c r="K612" s="170">
        <v>61.405095238100003</v>
      </c>
    </row>
    <row r="613" spans="1:11">
      <c r="A613" s="168" t="s">
        <v>674</v>
      </c>
      <c r="B613" s="168" t="s">
        <v>675</v>
      </c>
      <c r="C613" s="168" t="s">
        <v>1846</v>
      </c>
      <c r="D613" s="168" t="s">
        <v>453</v>
      </c>
      <c r="E613" s="168" t="s">
        <v>2192</v>
      </c>
      <c r="F613" s="197">
        <v>0.19479656000000001</v>
      </c>
      <c r="G613" s="197">
        <v>3.0731442499999999</v>
      </c>
      <c r="H613" s="169">
        <f t="shared" si="18"/>
        <v>-0.93661327157031438</v>
      </c>
      <c r="I613" s="169">
        <f t="shared" si="19"/>
        <v>1.580809615269524E-5</v>
      </c>
      <c r="J613" s="170">
        <v>60.613884791460002</v>
      </c>
      <c r="K613" s="170">
        <v>63.644619047600003</v>
      </c>
    </row>
    <row r="614" spans="1:11">
      <c r="A614" s="168" t="s">
        <v>1964</v>
      </c>
      <c r="B614" s="168" t="s">
        <v>759</v>
      </c>
      <c r="C614" s="168" t="s">
        <v>1829</v>
      </c>
      <c r="D614" s="168" t="s">
        <v>452</v>
      </c>
      <c r="E614" s="168" t="s">
        <v>2192</v>
      </c>
      <c r="F614" s="197">
        <v>0.19358098000000001</v>
      </c>
      <c r="G614" s="197">
        <v>0.20601676800000002</v>
      </c>
      <c r="H614" s="169">
        <f t="shared" si="18"/>
        <v>-6.0362989482487195E-2</v>
      </c>
      <c r="I614" s="169">
        <f t="shared" si="19"/>
        <v>1.5709449618478758E-5</v>
      </c>
      <c r="J614" s="170">
        <v>32.396035070000003</v>
      </c>
      <c r="K614" s="170">
        <v>145.99842857140001</v>
      </c>
    </row>
    <row r="615" spans="1:11">
      <c r="A615" s="168" t="s">
        <v>1733</v>
      </c>
      <c r="B615" s="168" t="s">
        <v>1734</v>
      </c>
      <c r="C615" s="168" t="s">
        <v>347</v>
      </c>
      <c r="D615" s="168" t="s">
        <v>453</v>
      </c>
      <c r="E615" s="168" t="s">
        <v>454</v>
      </c>
      <c r="F615" s="197">
        <v>0.1890375</v>
      </c>
      <c r="G615" s="197">
        <v>0.98660000000000003</v>
      </c>
      <c r="H615" s="169">
        <f t="shared" si="18"/>
        <v>-0.808394992904926</v>
      </c>
      <c r="I615" s="169">
        <f t="shared" si="19"/>
        <v>1.5340737929176608E-5</v>
      </c>
      <c r="J615" s="170">
        <v>39.051938999999997</v>
      </c>
      <c r="K615" s="170">
        <v>63.974333333300002</v>
      </c>
    </row>
    <row r="616" spans="1:11">
      <c r="A616" s="168" t="s">
        <v>701</v>
      </c>
      <c r="B616" s="168" t="s">
        <v>702</v>
      </c>
      <c r="C616" s="168" t="s">
        <v>703</v>
      </c>
      <c r="D616" s="168" t="s">
        <v>452</v>
      </c>
      <c r="E616" s="168" t="s">
        <v>2192</v>
      </c>
      <c r="F616" s="197">
        <v>0.18784497</v>
      </c>
      <c r="G616" s="197">
        <v>2.1146465E-2</v>
      </c>
      <c r="H616" s="169">
        <f t="shared" si="18"/>
        <v>7.8830435725309176</v>
      </c>
      <c r="I616" s="169">
        <f t="shared" si="19"/>
        <v>1.5243961944503297E-5</v>
      </c>
      <c r="J616" s="170">
        <v>34.018309270000003</v>
      </c>
      <c r="K616" s="170">
        <v>77.033285714300007</v>
      </c>
    </row>
    <row r="617" spans="1:11">
      <c r="A617" s="168" t="s">
        <v>1345</v>
      </c>
      <c r="B617" s="168" t="s">
        <v>1337</v>
      </c>
      <c r="C617" s="168" t="s">
        <v>1830</v>
      </c>
      <c r="D617" s="168" t="s">
        <v>453</v>
      </c>
      <c r="E617" s="168" t="s">
        <v>454</v>
      </c>
      <c r="F617" s="197">
        <v>0.18758190100000002</v>
      </c>
      <c r="G617" s="197">
        <v>1.5257577379999998</v>
      </c>
      <c r="H617" s="169">
        <f t="shared" si="18"/>
        <v>-0.87705656256681552</v>
      </c>
      <c r="I617" s="169">
        <f t="shared" si="19"/>
        <v>1.5222613415315753E-5</v>
      </c>
      <c r="J617" s="170">
        <v>7.5996104649778822</v>
      </c>
      <c r="K617" s="170">
        <v>129.43909523810001</v>
      </c>
    </row>
    <row r="618" spans="1:11">
      <c r="A618" s="168" t="s">
        <v>2121</v>
      </c>
      <c r="B618" s="168" t="s">
        <v>2122</v>
      </c>
      <c r="C618" s="168" t="s">
        <v>1398</v>
      </c>
      <c r="D618" s="168" t="s">
        <v>452</v>
      </c>
      <c r="E618" s="168" t="s">
        <v>2192</v>
      </c>
      <c r="F618" s="197">
        <v>0.187098605</v>
      </c>
      <c r="G618" s="197">
        <v>4.0922960000000001E-2</v>
      </c>
      <c r="H618" s="169">
        <f t="shared" si="18"/>
        <v>3.5719714556327302</v>
      </c>
      <c r="I618" s="169">
        <f t="shared" si="19"/>
        <v>1.5183393063384418E-5</v>
      </c>
      <c r="J618" s="170">
        <v>21.190837671941999</v>
      </c>
      <c r="K618" s="170">
        <v>239.041</v>
      </c>
    </row>
    <row r="619" spans="1:11">
      <c r="A619" s="168" t="s">
        <v>395</v>
      </c>
      <c r="B619" s="168" t="s">
        <v>2703</v>
      </c>
      <c r="C619" s="168" t="s">
        <v>1398</v>
      </c>
      <c r="D619" s="168" t="s">
        <v>452</v>
      </c>
      <c r="E619" s="168" t="s">
        <v>454</v>
      </c>
      <c r="F619" s="197">
        <v>0.18698229999999999</v>
      </c>
      <c r="G619" s="197">
        <v>0</v>
      </c>
      <c r="H619" s="169" t="str">
        <f t="shared" si="18"/>
        <v/>
      </c>
      <c r="I619" s="169">
        <f t="shared" si="19"/>
        <v>1.5173954700494235E-5</v>
      </c>
      <c r="J619" s="170">
        <v>5.7574442499999998</v>
      </c>
      <c r="K619" s="170">
        <v>5.3834285713999996</v>
      </c>
    </row>
    <row r="620" spans="1:11">
      <c r="A620" s="168" t="s">
        <v>238</v>
      </c>
      <c r="B620" s="168" t="s">
        <v>239</v>
      </c>
      <c r="C620" s="168" t="s">
        <v>1398</v>
      </c>
      <c r="D620" s="168" t="s">
        <v>452</v>
      </c>
      <c r="E620" s="168" t="s">
        <v>454</v>
      </c>
      <c r="F620" s="197">
        <v>0.18549806200000002</v>
      </c>
      <c r="G620" s="197">
        <v>4.0210221519999996</v>
      </c>
      <c r="H620" s="169">
        <f t="shared" si="18"/>
        <v>-0.95386793332940578</v>
      </c>
      <c r="I620" s="169">
        <f t="shared" si="19"/>
        <v>1.5053506079545879E-5</v>
      </c>
      <c r="J620" s="170">
        <v>198.78116673713498</v>
      </c>
      <c r="K620" s="170">
        <v>54.312190476200001</v>
      </c>
    </row>
    <row r="621" spans="1:11">
      <c r="A621" s="168" t="s">
        <v>2165</v>
      </c>
      <c r="B621" s="168" t="s">
        <v>2186</v>
      </c>
      <c r="C621" s="168" t="s">
        <v>1398</v>
      </c>
      <c r="D621" s="168" t="s">
        <v>452</v>
      </c>
      <c r="E621" s="168" t="s">
        <v>2192</v>
      </c>
      <c r="F621" s="197">
        <v>0.18338325</v>
      </c>
      <c r="G621" s="197">
        <v>8.0982999999999999E-2</v>
      </c>
      <c r="H621" s="169">
        <f t="shared" si="18"/>
        <v>1.264465999036835</v>
      </c>
      <c r="I621" s="169">
        <f t="shared" si="19"/>
        <v>1.4881885228331288E-5</v>
      </c>
      <c r="J621" s="170">
        <v>2.5621501394570001</v>
      </c>
      <c r="K621" s="170">
        <v>112.1319</v>
      </c>
    </row>
    <row r="622" spans="1:11">
      <c r="A622" s="168" t="s">
        <v>1202</v>
      </c>
      <c r="B622" s="168" t="s">
        <v>1203</v>
      </c>
      <c r="C622" s="168" t="s">
        <v>1827</v>
      </c>
      <c r="D622" s="168" t="s">
        <v>452</v>
      </c>
      <c r="E622" s="168" t="s">
        <v>2192</v>
      </c>
      <c r="F622" s="197">
        <v>0.17003305400000002</v>
      </c>
      <c r="G622" s="197">
        <v>9.6058611000000002E-2</v>
      </c>
      <c r="H622" s="169">
        <f t="shared" si="18"/>
        <v>0.77009694633206816</v>
      </c>
      <c r="I622" s="169">
        <f t="shared" si="19"/>
        <v>1.3798492472189563E-5</v>
      </c>
      <c r="J622" s="170">
        <v>29.784192019999999</v>
      </c>
      <c r="K622" s="170">
        <v>102.5974761905</v>
      </c>
    </row>
    <row r="623" spans="1:11">
      <c r="A623" s="168" t="s">
        <v>1204</v>
      </c>
      <c r="B623" s="168" t="s">
        <v>1205</v>
      </c>
      <c r="C623" s="168" t="s">
        <v>1827</v>
      </c>
      <c r="D623" s="168" t="s">
        <v>452</v>
      </c>
      <c r="E623" s="168" t="s">
        <v>2192</v>
      </c>
      <c r="F623" s="197">
        <v>0.16926769</v>
      </c>
      <c r="G623" s="197">
        <v>0.53326210400000007</v>
      </c>
      <c r="H623" s="169">
        <f t="shared" si="18"/>
        <v>-0.68258068831382779</v>
      </c>
      <c r="I623" s="169">
        <f t="shared" si="19"/>
        <v>1.3736381787566529E-5</v>
      </c>
      <c r="J623" s="170">
        <v>30.10069622</v>
      </c>
      <c r="K623" s="170">
        <v>57.677142857100002</v>
      </c>
    </row>
    <row r="624" spans="1:11">
      <c r="A624" s="168" t="s">
        <v>514</v>
      </c>
      <c r="B624" s="168" t="s">
        <v>515</v>
      </c>
      <c r="C624" s="168" t="s">
        <v>1398</v>
      </c>
      <c r="D624" s="168" t="s">
        <v>452</v>
      </c>
      <c r="E624" s="168" t="s">
        <v>2192</v>
      </c>
      <c r="F624" s="197">
        <v>0.16465638500000002</v>
      </c>
      <c r="G624" s="197">
        <v>7.8674999999999995E-2</v>
      </c>
      <c r="H624" s="169">
        <f t="shared" si="18"/>
        <v>1.0928679377184625</v>
      </c>
      <c r="I624" s="169">
        <f t="shared" si="19"/>
        <v>1.336216597580166E-5</v>
      </c>
      <c r="J624" s="170">
        <v>2.1791582528960003</v>
      </c>
      <c r="K624" s="170">
        <v>60.253421052599997</v>
      </c>
    </row>
    <row r="625" spans="1:11">
      <c r="A625" s="168" t="s">
        <v>2160</v>
      </c>
      <c r="B625" s="168" t="s">
        <v>2181</v>
      </c>
      <c r="C625" s="168" t="s">
        <v>1398</v>
      </c>
      <c r="D625" s="168" t="s">
        <v>452</v>
      </c>
      <c r="E625" s="168" t="s">
        <v>2192</v>
      </c>
      <c r="F625" s="197">
        <v>0.162698334</v>
      </c>
      <c r="G625" s="197">
        <v>9.2599999999999991E-3</v>
      </c>
      <c r="H625" s="169">
        <f t="shared" si="18"/>
        <v>16.570014470842334</v>
      </c>
      <c r="I625" s="169">
        <f t="shared" si="19"/>
        <v>1.3203266565668949E-5</v>
      </c>
      <c r="J625" s="170">
        <v>27.099205581684998</v>
      </c>
      <c r="K625" s="170">
        <v>159.244</v>
      </c>
    </row>
    <row r="626" spans="1:11">
      <c r="A626" s="168" t="s">
        <v>1974</v>
      </c>
      <c r="B626" s="168" t="s">
        <v>647</v>
      </c>
      <c r="C626" s="168" t="s">
        <v>1398</v>
      </c>
      <c r="D626" s="168" t="s">
        <v>452</v>
      </c>
      <c r="E626" s="168" t="s">
        <v>2192</v>
      </c>
      <c r="F626" s="197">
        <v>0.161150241</v>
      </c>
      <c r="G626" s="197">
        <v>1.17397241</v>
      </c>
      <c r="H626" s="169">
        <f t="shared" si="18"/>
        <v>-0.86273081068404323</v>
      </c>
      <c r="I626" s="169">
        <f t="shared" si="19"/>
        <v>1.3077635994999146E-5</v>
      </c>
      <c r="J626" s="170">
        <v>13.035711769999999</v>
      </c>
      <c r="K626" s="170">
        <v>63.667809523800003</v>
      </c>
    </row>
    <row r="627" spans="1:11">
      <c r="A627" s="168" t="s">
        <v>1163</v>
      </c>
      <c r="B627" s="168" t="s">
        <v>1171</v>
      </c>
      <c r="C627" s="168" t="s">
        <v>1832</v>
      </c>
      <c r="D627" s="168" t="s">
        <v>453</v>
      </c>
      <c r="E627" s="168" t="s">
        <v>454</v>
      </c>
      <c r="F627" s="197">
        <v>0.15720676800000002</v>
      </c>
      <c r="G627" s="197">
        <v>0.88235865599999996</v>
      </c>
      <c r="H627" s="169">
        <f t="shared" si="18"/>
        <v>-0.82183348354889374</v>
      </c>
      <c r="I627" s="169">
        <f t="shared" si="19"/>
        <v>1.2757615968159056E-5</v>
      </c>
      <c r="J627" s="170">
        <v>149.87177409999998</v>
      </c>
      <c r="K627" s="170">
        <v>81.498666666700004</v>
      </c>
    </row>
    <row r="628" spans="1:11">
      <c r="A628" s="168" t="s">
        <v>555</v>
      </c>
      <c r="B628" s="168" t="s">
        <v>954</v>
      </c>
      <c r="C628" s="168" t="s">
        <v>1827</v>
      </c>
      <c r="D628" s="168" t="s">
        <v>452</v>
      </c>
      <c r="E628" s="168" t="s">
        <v>2192</v>
      </c>
      <c r="F628" s="197">
        <v>0.15717704000000002</v>
      </c>
      <c r="G628" s="197">
        <v>11.494722320000001</v>
      </c>
      <c r="H628" s="169">
        <f t="shared" si="18"/>
        <v>-0.98632615598494944</v>
      </c>
      <c r="I628" s="169">
        <f t="shared" si="19"/>
        <v>1.2755203486735219E-5</v>
      </c>
      <c r="J628" s="170">
        <v>16.46947552</v>
      </c>
      <c r="K628" s="170">
        <v>31.236095238099999</v>
      </c>
    </row>
    <row r="629" spans="1:11">
      <c r="A629" s="168" t="s">
        <v>1055</v>
      </c>
      <c r="B629" s="168" t="s">
        <v>230</v>
      </c>
      <c r="C629" s="168" t="s">
        <v>1398</v>
      </c>
      <c r="D629" s="168" t="s">
        <v>452</v>
      </c>
      <c r="E629" s="168" t="s">
        <v>2192</v>
      </c>
      <c r="F629" s="197">
        <v>0.15227499999999999</v>
      </c>
      <c r="G629" s="197">
        <v>6.3346E-2</v>
      </c>
      <c r="H629" s="169">
        <f t="shared" si="18"/>
        <v>1.4038613329965584</v>
      </c>
      <c r="I629" s="169">
        <f t="shared" si="19"/>
        <v>1.235739399942005E-5</v>
      </c>
      <c r="J629" s="170">
        <v>2.96025435</v>
      </c>
      <c r="K629" s="170">
        <v>42.302333333299998</v>
      </c>
    </row>
    <row r="630" spans="1:11">
      <c r="A630" s="168" t="s">
        <v>1200</v>
      </c>
      <c r="B630" s="168" t="s">
        <v>1201</v>
      </c>
      <c r="C630" s="168" t="s">
        <v>1827</v>
      </c>
      <c r="D630" s="168" t="s">
        <v>452</v>
      </c>
      <c r="E630" s="168" t="s">
        <v>2192</v>
      </c>
      <c r="F630" s="197">
        <v>0.15038689499999999</v>
      </c>
      <c r="G630" s="197">
        <v>2.1344664</v>
      </c>
      <c r="H630" s="169">
        <f t="shared" si="18"/>
        <v>-0.92954356414324446</v>
      </c>
      <c r="I630" s="169">
        <f t="shared" si="19"/>
        <v>1.2204170834768761E-5</v>
      </c>
      <c r="J630" s="170">
        <v>89.360670430000013</v>
      </c>
      <c r="K630" s="170">
        <v>58.134952380999998</v>
      </c>
    </row>
    <row r="631" spans="1:11">
      <c r="A631" s="168" t="s">
        <v>1106</v>
      </c>
      <c r="B631" s="168" t="s">
        <v>1253</v>
      </c>
      <c r="C631" s="168" t="s">
        <v>1833</v>
      </c>
      <c r="D631" s="168" t="s">
        <v>452</v>
      </c>
      <c r="E631" s="168" t="s">
        <v>2192</v>
      </c>
      <c r="F631" s="197">
        <v>0.14522950000000001</v>
      </c>
      <c r="G631" s="197">
        <v>6.6746910000000007E-2</v>
      </c>
      <c r="H631" s="169">
        <f t="shared" si="18"/>
        <v>1.1758235699600177</v>
      </c>
      <c r="I631" s="169">
        <f t="shared" si="19"/>
        <v>1.1785638823436378E-5</v>
      </c>
      <c r="J631" s="170">
        <v>13.538282000000001</v>
      </c>
      <c r="K631" s="170">
        <v>123.21438095240001</v>
      </c>
    </row>
    <row r="632" spans="1:11">
      <c r="A632" s="168" t="s">
        <v>599</v>
      </c>
      <c r="B632" s="168" t="s">
        <v>600</v>
      </c>
      <c r="C632" s="168" t="s">
        <v>1833</v>
      </c>
      <c r="D632" s="168" t="s">
        <v>452</v>
      </c>
      <c r="E632" s="168" t="s">
        <v>2192</v>
      </c>
      <c r="F632" s="197">
        <v>0.14384473</v>
      </c>
      <c r="G632" s="197">
        <v>4.5537000000000003E-4</v>
      </c>
      <c r="H632" s="169">
        <f t="shared" si="18"/>
        <v>314.88538990271644</v>
      </c>
      <c r="I632" s="169">
        <f t="shared" si="19"/>
        <v>1.1673262212117533E-5</v>
      </c>
      <c r="J632" s="170">
        <v>2.3502749999999999</v>
      </c>
      <c r="K632" s="170">
        <v>50.131571428599997</v>
      </c>
    </row>
    <row r="633" spans="1:11">
      <c r="A633" s="168" t="s">
        <v>69</v>
      </c>
      <c r="B633" s="168" t="s">
        <v>70</v>
      </c>
      <c r="C633" s="168" t="s">
        <v>1832</v>
      </c>
      <c r="D633" s="168" t="s">
        <v>1693</v>
      </c>
      <c r="E633" s="168" t="s">
        <v>454</v>
      </c>
      <c r="F633" s="197">
        <v>0.14232651999999998</v>
      </c>
      <c r="G633" s="197">
        <v>2.9663209999999999E-2</v>
      </c>
      <c r="H633" s="169">
        <f t="shared" si="18"/>
        <v>3.7980822035106785</v>
      </c>
      <c r="I633" s="169">
        <f t="shared" si="19"/>
        <v>1.1550056701404286E-5</v>
      </c>
      <c r="J633" s="170">
        <v>10.13599381</v>
      </c>
      <c r="K633" s="170">
        <v>182.89371428570001</v>
      </c>
    </row>
    <row r="634" spans="1:11">
      <c r="A634" s="168" t="s">
        <v>2099</v>
      </c>
      <c r="B634" s="168" t="s">
        <v>2100</v>
      </c>
      <c r="C634" s="168" t="s">
        <v>347</v>
      </c>
      <c r="D634" s="168" t="s">
        <v>453</v>
      </c>
      <c r="E634" s="168" t="s">
        <v>454</v>
      </c>
      <c r="F634" s="197">
        <v>0.14230222000000001</v>
      </c>
      <c r="G634" s="197">
        <v>0.88152399999999997</v>
      </c>
      <c r="H634" s="169">
        <f t="shared" si="18"/>
        <v>-0.83857249490654817</v>
      </c>
      <c r="I634" s="169">
        <f t="shared" si="19"/>
        <v>1.1548084712081117E-5</v>
      </c>
      <c r="J634" s="170">
        <v>13.324342</v>
      </c>
      <c r="K634" s="170">
        <v>99.235238095200003</v>
      </c>
    </row>
    <row r="635" spans="1:11">
      <c r="A635" s="168" t="s">
        <v>2563</v>
      </c>
      <c r="B635" s="168" t="s">
        <v>2562</v>
      </c>
      <c r="C635" s="168" t="s">
        <v>2081</v>
      </c>
      <c r="D635" s="168" t="s">
        <v>453</v>
      </c>
      <c r="E635" s="168" t="s">
        <v>454</v>
      </c>
      <c r="F635" s="197">
        <v>0.13480543</v>
      </c>
      <c r="G635" s="197">
        <v>1.3144436799999999</v>
      </c>
      <c r="H635" s="169">
        <f t="shared" si="18"/>
        <v>-0.89744297754925495</v>
      </c>
      <c r="I635" s="169">
        <f t="shared" si="19"/>
        <v>1.0939706529445016E-5</v>
      </c>
      <c r="J635" s="170">
        <v>1.5512565497298998</v>
      </c>
      <c r="K635" s="170">
        <v>74.854666666699998</v>
      </c>
    </row>
    <row r="636" spans="1:11">
      <c r="A636" s="168" t="s">
        <v>690</v>
      </c>
      <c r="B636" s="168" t="s">
        <v>691</v>
      </c>
      <c r="C636" s="168" t="s">
        <v>1846</v>
      </c>
      <c r="D636" s="168" t="s">
        <v>452</v>
      </c>
      <c r="E636" s="168" t="s">
        <v>2192</v>
      </c>
      <c r="F636" s="197">
        <v>0.13135870000000002</v>
      </c>
      <c r="G636" s="197">
        <v>0.1011498</v>
      </c>
      <c r="H636" s="169">
        <f t="shared" si="18"/>
        <v>0.29865506407328568</v>
      </c>
      <c r="I636" s="169">
        <f t="shared" si="19"/>
        <v>1.065999810311357E-5</v>
      </c>
      <c r="J636" s="170">
        <v>56.958547898538008</v>
      </c>
      <c r="K636" s="170">
        <v>63.116190476200003</v>
      </c>
    </row>
    <row r="637" spans="1:11">
      <c r="A637" s="168" t="s">
        <v>249</v>
      </c>
      <c r="B637" s="168" t="s">
        <v>409</v>
      </c>
      <c r="C637" s="168" t="s">
        <v>1846</v>
      </c>
      <c r="D637" s="168" t="s">
        <v>453</v>
      </c>
      <c r="E637" s="168" t="s">
        <v>2192</v>
      </c>
      <c r="F637" s="197">
        <v>0.1299235</v>
      </c>
      <c r="G637" s="197">
        <v>1.7771973000000001</v>
      </c>
      <c r="H637" s="169">
        <f t="shared" si="18"/>
        <v>-0.9268941608227742</v>
      </c>
      <c r="I637" s="169">
        <f t="shared" si="19"/>
        <v>1.0543529005310464E-5</v>
      </c>
      <c r="J637" s="170">
        <v>21.142792069999999</v>
      </c>
      <c r="K637" s="170">
        <v>78.384809523800001</v>
      </c>
    </row>
    <row r="638" spans="1:11">
      <c r="A638" s="168" t="s">
        <v>344</v>
      </c>
      <c r="B638" s="168" t="s">
        <v>345</v>
      </c>
      <c r="C638" s="168" t="s">
        <v>348</v>
      </c>
      <c r="D638" s="168" t="s">
        <v>452</v>
      </c>
      <c r="E638" s="168" t="s">
        <v>2192</v>
      </c>
      <c r="F638" s="197">
        <v>0.129853</v>
      </c>
      <c r="G638" s="197">
        <v>0.16414200000000001</v>
      </c>
      <c r="H638" s="169">
        <f t="shared" si="18"/>
        <v>-0.20889839285496714</v>
      </c>
      <c r="I638" s="169">
        <f t="shared" si="19"/>
        <v>1.0537807801718546E-5</v>
      </c>
      <c r="J638" s="170">
        <v>7.0974599999999999</v>
      </c>
      <c r="K638" s="170">
        <v>31.390999999999998</v>
      </c>
    </row>
    <row r="639" spans="1:11">
      <c r="A639" s="168" t="s">
        <v>53</v>
      </c>
      <c r="B639" s="168" t="s">
        <v>1190</v>
      </c>
      <c r="C639" s="168" t="s">
        <v>1831</v>
      </c>
      <c r="D639" s="168" t="s">
        <v>452</v>
      </c>
      <c r="E639" s="168" t="s">
        <v>2192</v>
      </c>
      <c r="F639" s="197">
        <v>0.12506414999999999</v>
      </c>
      <c r="G639" s="197">
        <v>0.80208991000000007</v>
      </c>
      <c r="H639" s="169">
        <f t="shared" si="18"/>
        <v>-0.84407714342148998</v>
      </c>
      <c r="I639" s="169">
        <f t="shared" si="19"/>
        <v>1.0149183889361806E-5</v>
      </c>
      <c r="J639" s="170">
        <v>41.123835983999996</v>
      </c>
      <c r="K639" s="170">
        <v>108.8277142857</v>
      </c>
    </row>
    <row r="640" spans="1:11">
      <c r="A640" s="168" t="s">
        <v>2529</v>
      </c>
      <c r="B640" s="168" t="s">
        <v>2528</v>
      </c>
      <c r="C640" s="168" t="s">
        <v>1827</v>
      </c>
      <c r="D640" s="168" t="s">
        <v>452</v>
      </c>
      <c r="E640" s="168" t="s">
        <v>2192</v>
      </c>
      <c r="F640" s="197">
        <v>0.12438326</v>
      </c>
      <c r="G640" s="197">
        <v>1.08286923</v>
      </c>
      <c r="H640" s="169">
        <f t="shared" si="18"/>
        <v>-0.88513547476088128</v>
      </c>
      <c r="I640" s="169">
        <f t="shared" si="19"/>
        <v>1.0093928423919251E-5</v>
      </c>
      <c r="J640" s="170">
        <v>103.53714598000001</v>
      </c>
      <c r="K640" s="170">
        <v>27.378428571400001</v>
      </c>
    </row>
    <row r="641" spans="1:11">
      <c r="A641" s="168" t="s">
        <v>2377</v>
      </c>
      <c r="B641" s="168" t="s">
        <v>2713</v>
      </c>
      <c r="C641" s="168" t="s">
        <v>1026</v>
      </c>
      <c r="D641" s="168" t="s">
        <v>452</v>
      </c>
      <c r="E641" s="168" t="s">
        <v>2192</v>
      </c>
      <c r="F641" s="197">
        <v>0.12412050999999999</v>
      </c>
      <c r="G641" s="197">
        <v>0</v>
      </c>
      <c r="H641" s="169" t="str">
        <f t="shared" si="18"/>
        <v/>
      </c>
      <c r="I641" s="169">
        <f t="shared" si="19"/>
        <v>1.007260578216356E-5</v>
      </c>
      <c r="J641" s="170">
        <v>3.7889068799999999</v>
      </c>
      <c r="K641" s="170">
        <v>88.164550000000006</v>
      </c>
    </row>
    <row r="642" spans="1:11">
      <c r="A642" s="168" t="s">
        <v>444</v>
      </c>
      <c r="B642" s="168" t="s">
        <v>445</v>
      </c>
      <c r="C642" s="168" t="s">
        <v>1833</v>
      </c>
      <c r="D642" s="168" t="s">
        <v>452</v>
      </c>
      <c r="E642" s="168" t="s">
        <v>454</v>
      </c>
      <c r="F642" s="197">
        <v>0.12322619999999999</v>
      </c>
      <c r="G642" s="197">
        <v>0.34970495000000001</v>
      </c>
      <c r="H642" s="169">
        <f t="shared" si="18"/>
        <v>-0.6476280933398284</v>
      </c>
      <c r="I642" s="169">
        <f t="shared" si="19"/>
        <v>1.0000030894443178E-5</v>
      </c>
      <c r="J642" s="170">
        <v>4.9107560000000001</v>
      </c>
      <c r="K642" s="170">
        <v>104.68595238100001</v>
      </c>
    </row>
    <row r="643" spans="1:11">
      <c r="A643" s="168" t="s">
        <v>178</v>
      </c>
      <c r="B643" s="168" t="s">
        <v>179</v>
      </c>
      <c r="C643" s="168" t="s">
        <v>1834</v>
      </c>
      <c r="D643" s="168" t="s">
        <v>453</v>
      </c>
      <c r="E643" s="168" t="s">
        <v>454</v>
      </c>
      <c r="F643" s="197">
        <v>0.11349598900000001</v>
      </c>
      <c r="G643" s="197">
        <v>7.4076229999999995E-3</v>
      </c>
      <c r="H643" s="169">
        <f t="shared" si="18"/>
        <v>14.321512582376291</v>
      </c>
      <c r="I643" s="169">
        <f t="shared" si="19"/>
        <v>9.2104065238998141E-6</v>
      </c>
      <c r="J643" s="170">
        <v>7.54800629</v>
      </c>
      <c r="K643" s="170">
        <v>34.430476190500002</v>
      </c>
    </row>
    <row r="644" spans="1:11">
      <c r="A644" s="168" t="s">
        <v>57</v>
      </c>
      <c r="B644" s="168" t="s">
        <v>769</v>
      </c>
      <c r="C644" s="168" t="s">
        <v>1829</v>
      </c>
      <c r="D644" s="168" t="s">
        <v>452</v>
      </c>
      <c r="E644" s="168" t="s">
        <v>2192</v>
      </c>
      <c r="F644" s="197">
        <v>0.11345932</v>
      </c>
      <c r="G644" s="197">
        <v>4.3770010000000005E-2</v>
      </c>
      <c r="H644" s="169">
        <f t="shared" si="18"/>
        <v>1.5921703010805799</v>
      </c>
      <c r="I644" s="169">
        <f t="shared" si="19"/>
        <v>9.2074307676656007E-6</v>
      </c>
      <c r="J644" s="170">
        <v>17.27108832</v>
      </c>
      <c r="K644" s="170">
        <v>87.871058823499993</v>
      </c>
    </row>
    <row r="645" spans="1:11">
      <c r="A645" s="168" t="s">
        <v>1994</v>
      </c>
      <c r="B645" s="168" t="s">
        <v>418</v>
      </c>
      <c r="C645" s="168" t="s">
        <v>1826</v>
      </c>
      <c r="D645" s="168" t="s">
        <v>452</v>
      </c>
      <c r="E645" s="168" t="s">
        <v>2192</v>
      </c>
      <c r="F645" s="197">
        <v>0.1116858</v>
      </c>
      <c r="G645" s="197">
        <v>1.0285599999999999</v>
      </c>
      <c r="H645" s="169">
        <f t="shared" si="18"/>
        <v>-0.89141537683752037</v>
      </c>
      <c r="I645" s="169">
        <f t="shared" si="19"/>
        <v>9.063506384767217E-6</v>
      </c>
      <c r="J645" s="170">
        <v>159.97379769999998</v>
      </c>
      <c r="K645" s="170">
        <v>63.846523809499999</v>
      </c>
    </row>
    <row r="646" spans="1:11">
      <c r="A646" s="168" t="s">
        <v>1699</v>
      </c>
      <c r="B646" s="168" t="s">
        <v>1700</v>
      </c>
      <c r="C646" s="168" t="s">
        <v>347</v>
      </c>
      <c r="D646" s="168" t="s">
        <v>453</v>
      </c>
      <c r="E646" s="168" t="s">
        <v>454</v>
      </c>
      <c r="F646" s="197">
        <v>0.1097675</v>
      </c>
      <c r="G646" s="197">
        <v>9.5174999999999996E-2</v>
      </c>
      <c r="H646" s="169">
        <f t="shared" si="18"/>
        <v>0.15332282637247197</v>
      </c>
      <c r="I646" s="169">
        <f t="shared" si="19"/>
        <v>8.9078328407902845E-6</v>
      </c>
      <c r="J646" s="170">
        <v>18.844083999999999</v>
      </c>
      <c r="K646" s="170">
        <v>104.7004761905</v>
      </c>
    </row>
    <row r="647" spans="1:11">
      <c r="A647" s="168" t="s">
        <v>45</v>
      </c>
      <c r="B647" s="168" t="s">
        <v>1251</v>
      </c>
      <c r="C647" s="168" t="s">
        <v>1833</v>
      </c>
      <c r="D647" s="168" t="s">
        <v>452</v>
      </c>
      <c r="E647" s="168" t="s">
        <v>2192</v>
      </c>
      <c r="F647" s="197">
        <v>0.104779497</v>
      </c>
      <c r="G647" s="197">
        <v>0.38672245100000002</v>
      </c>
      <c r="H647" s="169">
        <f t="shared" ref="H647:H710" si="20">IF(ISERROR(F647/G647-1),"",((F647/G647-1)))</f>
        <v>-0.72905763105023347</v>
      </c>
      <c r="I647" s="169">
        <f t="shared" ref="I647:I710" si="21">F647/$F$906</f>
        <v>8.5030472992287051E-6</v>
      </c>
      <c r="J647" s="170">
        <v>11.571332</v>
      </c>
      <c r="K647" s="170">
        <v>77.424095238099994</v>
      </c>
    </row>
    <row r="648" spans="1:11">
      <c r="A648" s="168" t="s">
        <v>269</v>
      </c>
      <c r="B648" s="168" t="s">
        <v>415</v>
      </c>
      <c r="C648" s="168" t="s">
        <v>1846</v>
      </c>
      <c r="D648" s="168" t="s">
        <v>453</v>
      </c>
      <c r="E648" s="168" t="s">
        <v>2192</v>
      </c>
      <c r="F648" s="197">
        <v>0.10351326</v>
      </c>
      <c r="G648" s="197">
        <v>1.9988436000000001</v>
      </c>
      <c r="H648" s="169">
        <f t="shared" si="20"/>
        <v>-0.94821342700349343</v>
      </c>
      <c r="I648" s="169">
        <f t="shared" si="21"/>
        <v>8.4002898570639144E-6</v>
      </c>
      <c r="J648" s="170">
        <v>451.66947345360194</v>
      </c>
      <c r="K648" s="170">
        <v>30.145285714300002</v>
      </c>
    </row>
    <row r="649" spans="1:11">
      <c r="A649" s="168" t="s">
        <v>1727</v>
      </c>
      <c r="B649" s="168" t="s">
        <v>1728</v>
      </c>
      <c r="C649" s="168" t="s">
        <v>347</v>
      </c>
      <c r="D649" s="168" t="s">
        <v>453</v>
      </c>
      <c r="E649" s="168" t="s">
        <v>454</v>
      </c>
      <c r="F649" s="197">
        <v>0.1035083</v>
      </c>
      <c r="G649" s="197">
        <v>0.92302370999999994</v>
      </c>
      <c r="H649" s="169">
        <f t="shared" si="20"/>
        <v>-0.88785954371637976</v>
      </c>
      <c r="I649" s="169">
        <f t="shared" si="21"/>
        <v>8.3998873440168802E-6</v>
      </c>
      <c r="J649" s="170">
        <v>15.881097</v>
      </c>
      <c r="K649" s="170">
        <v>73.156999999999996</v>
      </c>
    </row>
    <row r="650" spans="1:11">
      <c r="A650" s="168" t="s">
        <v>856</v>
      </c>
      <c r="B650" s="168" t="s">
        <v>857</v>
      </c>
      <c r="C650" s="168" t="s">
        <v>1827</v>
      </c>
      <c r="D650" s="168" t="s">
        <v>452</v>
      </c>
      <c r="E650" s="168" t="s">
        <v>2192</v>
      </c>
      <c r="F650" s="197">
        <v>0.103499279</v>
      </c>
      <c r="G650" s="197">
        <v>1.1843140300000001</v>
      </c>
      <c r="H650" s="169">
        <f t="shared" si="20"/>
        <v>-0.91260824715552857</v>
      </c>
      <c r="I650" s="169">
        <f t="shared" si="21"/>
        <v>8.399155273412587E-6</v>
      </c>
      <c r="J650" s="170">
        <v>13.3062328</v>
      </c>
      <c r="K650" s="170">
        <v>7.3324285714000004</v>
      </c>
    </row>
    <row r="651" spans="1:11">
      <c r="A651" s="168" t="s">
        <v>2195</v>
      </c>
      <c r="B651" s="168" t="s">
        <v>1677</v>
      </c>
      <c r="C651" s="168" t="s">
        <v>1830</v>
      </c>
      <c r="D651" s="168" t="s">
        <v>453</v>
      </c>
      <c r="E651" s="168" t="s">
        <v>454</v>
      </c>
      <c r="F651" s="197">
        <v>0.10009999999999999</v>
      </c>
      <c r="G651" s="197">
        <v>2.0810080000000002</v>
      </c>
      <c r="H651" s="169">
        <f t="shared" si="20"/>
        <v>-0.95189831081860332</v>
      </c>
      <c r="I651" s="169">
        <f t="shared" si="21"/>
        <v>8.1232975822817076E-6</v>
      </c>
      <c r="J651" s="170">
        <v>30.884743950000001</v>
      </c>
      <c r="K651" s="170">
        <v>14.482095238099999</v>
      </c>
    </row>
    <row r="652" spans="1:11">
      <c r="A652" s="168" t="s">
        <v>545</v>
      </c>
      <c r="B652" s="168" t="s">
        <v>913</v>
      </c>
      <c r="C652" s="168" t="s">
        <v>1827</v>
      </c>
      <c r="D652" s="168" t="s">
        <v>452</v>
      </c>
      <c r="E652" s="168" t="s">
        <v>2192</v>
      </c>
      <c r="F652" s="197">
        <v>9.8864179999999996E-2</v>
      </c>
      <c r="G652" s="197">
        <v>16.580110739999999</v>
      </c>
      <c r="H652" s="169">
        <f t="shared" si="20"/>
        <v>-0.99403718216661319</v>
      </c>
      <c r="I652" s="169">
        <f t="shared" si="21"/>
        <v>8.0230085351474873E-6</v>
      </c>
      <c r="J652" s="170">
        <v>15.89639071</v>
      </c>
      <c r="K652" s="170">
        <v>44.491047619</v>
      </c>
    </row>
    <row r="653" spans="1:11">
      <c r="A653" s="168" t="s">
        <v>1208</v>
      </c>
      <c r="B653" s="168" t="s">
        <v>1209</v>
      </c>
      <c r="C653" s="168" t="s">
        <v>1827</v>
      </c>
      <c r="D653" s="168" t="s">
        <v>452</v>
      </c>
      <c r="E653" s="168" t="s">
        <v>2192</v>
      </c>
      <c r="F653" s="197">
        <v>9.3154500000000001E-2</v>
      </c>
      <c r="G653" s="197">
        <v>0.48824178899999998</v>
      </c>
      <c r="H653" s="169">
        <f t="shared" si="20"/>
        <v>-0.80920416461934597</v>
      </c>
      <c r="I653" s="169">
        <f t="shared" si="21"/>
        <v>7.5596575886979159E-6</v>
      </c>
      <c r="J653" s="170">
        <v>16.697893390000001</v>
      </c>
      <c r="K653" s="170">
        <v>83.564999999999998</v>
      </c>
    </row>
    <row r="654" spans="1:11">
      <c r="A654" s="168" t="s">
        <v>2140</v>
      </c>
      <c r="B654" s="168" t="s">
        <v>2141</v>
      </c>
      <c r="C654" s="168" t="s">
        <v>2081</v>
      </c>
      <c r="D654" s="168" t="s">
        <v>452</v>
      </c>
      <c r="E654" s="168" t="s">
        <v>2192</v>
      </c>
      <c r="F654" s="197">
        <v>8.8811274782173905E-2</v>
      </c>
      <c r="G654" s="197">
        <v>0</v>
      </c>
      <c r="H654" s="169" t="str">
        <f t="shared" si="20"/>
        <v/>
      </c>
      <c r="I654" s="169">
        <f t="shared" si="21"/>
        <v>7.2071969402336631E-6</v>
      </c>
      <c r="J654" s="170">
        <v>830.25866858220002</v>
      </c>
      <c r="K654" s="170">
        <v>68.262761904800001</v>
      </c>
    </row>
    <row r="655" spans="1:11">
      <c r="A655" s="168" t="s">
        <v>2223</v>
      </c>
      <c r="B655" s="168" t="s">
        <v>2224</v>
      </c>
      <c r="C655" s="168" t="s">
        <v>1833</v>
      </c>
      <c r="D655" s="168" t="s">
        <v>452</v>
      </c>
      <c r="E655" s="168" t="s">
        <v>2192</v>
      </c>
      <c r="F655" s="197">
        <v>8.524938E-2</v>
      </c>
      <c r="G655" s="197">
        <v>1.9771360000000002E-2</v>
      </c>
      <c r="H655" s="169">
        <f t="shared" si="20"/>
        <v>3.3117610523504704</v>
      </c>
      <c r="I655" s="169">
        <f t="shared" si="21"/>
        <v>6.9181426817683775E-6</v>
      </c>
      <c r="J655" s="170">
        <v>50.868000000000002</v>
      </c>
      <c r="K655" s="170">
        <v>73.478095238099996</v>
      </c>
    </row>
    <row r="656" spans="1:11">
      <c r="A656" s="168" t="s">
        <v>836</v>
      </c>
      <c r="B656" s="168" t="s">
        <v>837</v>
      </c>
      <c r="C656" s="168" t="s">
        <v>1827</v>
      </c>
      <c r="D656" s="168" t="s">
        <v>452</v>
      </c>
      <c r="E656" s="168" t="s">
        <v>2192</v>
      </c>
      <c r="F656" s="197">
        <v>8.5244577999999988E-2</v>
      </c>
      <c r="G656" s="197">
        <v>7.4913994999999997E-2</v>
      </c>
      <c r="H656" s="169">
        <f t="shared" si="20"/>
        <v>0.13789924032218526</v>
      </c>
      <c r="I656" s="169">
        <f t="shared" si="21"/>
        <v>6.9177529907095341E-6</v>
      </c>
      <c r="J656" s="170">
        <v>37.66536679</v>
      </c>
      <c r="K656" s="170">
        <v>26.753809523800001</v>
      </c>
    </row>
    <row r="657" spans="1:11">
      <c r="A657" s="168" t="s">
        <v>1921</v>
      </c>
      <c r="B657" s="168" t="s">
        <v>1178</v>
      </c>
      <c r="C657" s="168" t="s">
        <v>1832</v>
      </c>
      <c r="D657" s="168" t="s">
        <v>453</v>
      </c>
      <c r="E657" s="168" t="s">
        <v>454</v>
      </c>
      <c r="F657" s="197">
        <v>8.2385169999999994E-2</v>
      </c>
      <c r="G657" s="197">
        <v>0.93158306999999996</v>
      </c>
      <c r="H657" s="169">
        <f t="shared" si="20"/>
        <v>-0.91156433317320806</v>
      </c>
      <c r="I657" s="169">
        <f t="shared" si="21"/>
        <v>6.6857068159527215E-6</v>
      </c>
      <c r="J657" s="170">
        <v>3.4072121616000004</v>
      </c>
      <c r="K657" s="170">
        <v>32.1748095238</v>
      </c>
    </row>
    <row r="658" spans="1:11">
      <c r="A658" s="168" t="s">
        <v>2155</v>
      </c>
      <c r="B658" s="168" t="s">
        <v>2176</v>
      </c>
      <c r="C658" s="168" t="s">
        <v>1398</v>
      </c>
      <c r="D658" s="168" t="s">
        <v>452</v>
      </c>
      <c r="E658" s="168" t="s">
        <v>2192</v>
      </c>
      <c r="F658" s="197">
        <v>8.2219300000000009E-2</v>
      </c>
      <c r="G658" s="197">
        <v>9.8624999999999993E-4</v>
      </c>
      <c r="H658" s="169">
        <f t="shared" si="20"/>
        <v>82.365576679340947</v>
      </c>
      <c r="I658" s="169">
        <f t="shared" si="21"/>
        <v>6.6722461629060387E-6</v>
      </c>
      <c r="J658" s="170">
        <v>3.0196087513740002</v>
      </c>
      <c r="K658" s="170">
        <v>406.15261904760001</v>
      </c>
    </row>
    <row r="659" spans="1:11">
      <c r="A659" s="168" t="s">
        <v>1347</v>
      </c>
      <c r="B659" s="168" t="s">
        <v>1342</v>
      </c>
      <c r="C659" s="168" t="s">
        <v>1827</v>
      </c>
      <c r="D659" s="168" t="s">
        <v>452</v>
      </c>
      <c r="E659" s="168" t="s">
        <v>2192</v>
      </c>
      <c r="F659" s="197">
        <v>8.1184969999999995E-2</v>
      </c>
      <c r="G659" s="197">
        <v>4.5991803449999997</v>
      </c>
      <c r="H659" s="169">
        <f t="shared" si="20"/>
        <v>-0.98234794813204918</v>
      </c>
      <c r="I659" s="169">
        <f t="shared" si="21"/>
        <v>6.5883083967893403E-6</v>
      </c>
      <c r="J659" s="170">
        <v>8.9292309200000002</v>
      </c>
      <c r="K659" s="170">
        <v>62.570238095199997</v>
      </c>
    </row>
    <row r="660" spans="1:11">
      <c r="A660" s="168" t="s">
        <v>1966</v>
      </c>
      <c r="B660" s="168" t="s">
        <v>778</v>
      </c>
      <c r="C660" s="168" t="s">
        <v>1830</v>
      </c>
      <c r="D660" s="168" t="s">
        <v>453</v>
      </c>
      <c r="E660" s="168" t="s">
        <v>454</v>
      </c>
      <c r="F660" s="197">
        <v>8.0233729999999989E-2</v>
      </c>
      <c r="G660" s="197">
        <v>5.467375E-2</v>
      </c>
      <c r="H660" s="169">
        <f t="shared" si="20"/>
        <v>0.46750003429433673</v>
      </c>
      <c r="I660" s="169">
        <f t="shared" si="21"/>
        <v>6.511113535728704E-6</v>
      </c>
      <c r="J660" s="170">
        <v>2.8350496499999998</v>
      </c>
      <c r="K660" s="170">
        <v>42.426666666700001</v>
      </c>
    </row>
    <row r="661" spans="1:11">
      <c r="A661" s="168" t="s">
        <v>2152</v>
      </c>
      <c r="B661" s="168" t="s">
        <v>2173</v>
      </c>
      <c r="C661" s="168" t="s">
        <v>1832</v>
      </c>
      <c r="D661" s="168" t="s">
        <v>453</v>
      </c>
      <c r="E661" s="168" t="s">
        <v>2192</v>
      </c>
      <c r="F661" s="197">
        <v>7.8431899999999999E-2</v>
      </c>
      <c r="G661" s="197">
        <v>1.48708E-2</v>
      </c>
      <c r="H661" s="169">
        <f t="shared" si="20"/>
        <v>4.2742219651935338</v>
      </c>
      <c r="I661" s="169">
        <f t="shared" si="21"/>
        <v>6.364891744692914E-6</v>
      </c>
      <c r="J661" s="170">
        <v>23.733542750000002</v>
      </c>
      <c r="K661" s="170">
        <v>45.150857142900001</v>
      </c>
    </row>
    <row r="662" spans="1:11">
      <c r="A662" s="168" t="s">
        <v>2693</v>
      </c>
      <c r="B662" s="168" t="s">
        <v>2694</v>
      </c>
      <c r="C662" s="168" t="s">
        <v>347</v>
      </c>
      <c r="D662" s="168" t="s">
        <v>453</v>
      </c>
      <c r="E662" s="168" t="s">
        <v>454</v>
      </c>
      <c r="F662" s="197">
        <v>7.5638999999999998E-2</v>
      </c>
      <c r="G662" s="197">
        <v>0.48318250000000001</v>
      </c>
      <c r="H662" s="169">
        <f t="shared" si="20"/>
        <v>-0.8434566649247438</v>
      </c>
      <c r="I662" s="169">
        <f t="shared" si="21"/>
        <v>6.1382428154466141E-6</v>
      </c>
      <c r="J662" s="170">
        <v>24.771000000000001</v>
      </c>
      <c r="K662" s="170">
        <v>39.262904761900003</v>
      </c>
    </row>
    <row r="663" spans="1:11">
      <c r="A663" s="168" t="s">
        <v>2701</v>
      </c>
      <c r="B663" s="168" t="s">
        <v>2702</v>
      </c>
      <c r="C663" s="168" t="s">
        <v>1398</v>
      </c>
      <c r="D663" s="168" t="s">
        <v>452</v>
      </c>
      <c r="E663" s="168" t="s">
        <v>454</v>
      </c>
      <c r="F663" s="197">
        <v>7.4179300000000004E-2</v>
      </c>
      <c r="G663" s="197">
        <v>0</v>
      </c>
      <c r="H663" s="169" t="str">
        <f t="shared" si="20"/>
        <v/>
      </c>
      <c r="I663" s="169">
        <f t="shared" si="21"/>
        <v>6.0197854979555393E-6</v>
      </c>
      <c r="J663" s="170">
        <v>5.1838720800000004</v>
      </c>
      <c r="K663" s="170">
        <v>24.7109047619</v>
      </c>
    </row>
    <row r="664" spans="1:11">
      <c r="A664" s="168" t="s">
        <v>566</v>
      </c>
      <c r="B664" s="168" t="s">
        <v>877</v>
      </c>
      <c r="C664" s="168" t="s">
        <v>1398</v>
      </c>
      <c r="D664" s="168" t="s">
        <v>452</v>
      </c>
      <c r="E664" s="168" t="s">
        <v>2192</v>
      </c>
      <c r="F664" s="197">
        <v>7.357284E-2</v>
      </c>
      <c r="G664" s="197">
        <v>0.44983454</v>
      </c>
      <c r="H664" s="169">
        <f t="shared" si="20"/>
        <v>-0.83644466251968996</v>
      </c>
      <c r="I664" s="169">
        <f t="shared" si="21"/>
        <v>5.9705701627732158E-6</v>
      </c>
      <c r="J664" s="170">
        <v>12.33599703</v>
      </c>
      <c r="K664" s="170">
        <v>67.595285714300005</v>
      </c>
    </row>
    <row r="665" spans="1:11">
      <c r="A665" s="168" t="s">
        <v>267</v>
      </c>
      <c r="B665" s="168" t="s">
        <v>27</v>
      </c>
      <c r="C665" s="168" t="s">
        <v>1846</v>
      </c>
      <c r="D665" s="168" t="s">
        <v>1693</v>
      </c>
      <c r="E665" s="168" t="s">
        <v>2192</v>
      </c>
      <c r="F665" s="197">
        <v>7.2592759999999992E-2</v>
      </c>
      <c r="G665" s="197">
        <v>8.9364900000000001E-3</v>
      </c>
      <c r="H665" s="169">
        <f t="shared" si="20"/>
        <v>7.1231848298381131</v>
      </c>
      <c r="I665" s="169">
        <f t="shared" si="21"/>
        <v>5.8910348831084537E-6</v>
      </c>
      <c r="J665" s="170">
        <v>110.21114856999999</v>
      </c>
      <c r="K665" s="170">
        <v>123.86795238099999</v>
      </c>
    </row>
    <row r="666" spans="1:11">
      <c r="A666" s="168" t="s">
        <v>2011</v>
      </c>
      <c r="B666" s="168" t="s">
        <v>2012</v>
      </c>
      <c r="C666" s="168" t="s">
        <v>1833</v>
      </c>
      <c r="D666" s="168" t="s">
        <v>452</v>
      </c>
      <c r="E666" s="168" t="s">
        <v>454</v>
      </c>
      <c r="F666" s="197">
        <v>7.121914E-2</v>
      </c>
      <c r="G666" s="197">
        <v>2.0541482050000002</v>
      </c>
      <c r="H666" s="169">
        <f t="shared" si="20"/>
        <v>-0.96532911314449188</v>
      </c>
      <c r="I666" s="169">
        <f t="shared" si="21"/>
        <v>5.7795631146271978E-6</v>
      </c>
      <c r="J666" s="170">
        <v>16.689861000000001</v>
      </c>
      <c r="K666" s="170">
        <v>108.2103333333</v>
      </c>
    </row>
    <row r="667" spans="1:11">
      <c r="A667" s="168" t="s">
        <v>180</v>
      </c>
      <c r="B667" s="168" t="s">
        <v>181</v>
      </c>
      <c r="C667" s="168" t="s">
        <v>1834</v>
      </c>
      <c r="D667" s="168" t="s">
        <v>453</v>
      </c>
      <c r="E667" s="168" t="s">
        <v>454</v>
      </c>
      <c r="F667" s="197">
        <v>6.7086570000000012E-2</v>
      </c>
      <c r="G667" s="197">
        <v>2.64865E-2</v>
      </c>
      <c r="H667" s="169">
        <f t="shared" si="20"/>
        <v>1.5328590036433658</v>
      </c>
      <c r="I667" s="169">
        <f t="shared" si="21"/>
        <v>5.4441975213244019E-6</v>
      </c>
      <c r="J667" s="170">
        <v>45.435006990000005</v>
      </c>
      <c r="K667" s="170">
        <v>135.26371428569999</v>
      </c>
    </row>
    <row r="668" spans="1:11">
      <c r="A668" s="168" t="s">
        <v>558</v>
      </c>
      <c r="B668" s="168" t="s">
        <v>957</v>
      </c>
      <c r="C668" s="168" t="s">
        <v>1827</v>
      </c>
      <c r="D668" s="168" t="s">
        <v>452</v>
      </c>
      <c r="E668" s="168" t="s">
        <v>2192</v>
      </c>
      <c r="F668" s="197">
        <v>6.443183999999999E-2</v>
      </c>
      <c r="G668" s="197">
        <v>1.4166846299999998</v>
      </c>
      <c r="H668" s="169">
        <f t="shared" si="20"/>
        <v>-0.95451927787202717</v>
      </c>
      <c r="I668" s="169">
        <f t="shared" si="21"/>
        <v>5.2287613396000172E-6</v>
      </c>
      <c r="J668" s="170">
        <v>13.5487702</v>
      </c>
      <c r="K668" s="170">
        <v>55.2358095238</v>
      </c>
    </row>
    <row r="669" spans="1:11">
      <c r="A669" s="168" t="s">
        <v>2127</v>
      </c>
      <c r="B669" s="168" t="s">
        <v>2128</v>
      </c>
      <c r="C669" s="168" t="s">
        <v>1398</v>
      </c>
      <c r="D669" s="168" t="s">
        <v>452</v>
      </c>
      <c r="E669" s="168" t="s">
        <v>2192</v>
      </c>
      <c r="F669" s="197">
        <v>6.3987500000000003E-2</v>
      </c>
      <c r="G669" s="197">
        <v>6.3023999999999997E-3</v>
      </c>
      <c r="H669" s="169">
        <f t="shared" si="20"/>
        <v>9.1528782685960905</v>
      </c>
      <c r="I669" s="169">
        <f t="shared" si="21"/>
        <v>5.1927023381243835E-6</v>
      </c>
      <c r="J669" s="170">
        <v>2.4518667829180001</v>
      </c>
      <c r="K669" s="170">
        <v>89.580666666699997</v>
      </c>
    </row>
    <row r="670" spans="1:11">
      <c r="A670" s="168" t="s">
        <v>521</v>
      </c>
      <c r="B670" s="168" t="s">
        <v>522</v>
      </c>
      <c r="C670" s="168" t="s">
        <v>1827</v>
      </c>
      <c r="D670" s="168" t="s">
        <v>452</v>
      </c>
      <c r="E670" s="168" t="s">
        <v>2192</v>
      </c>
      <c r="F670" s="197">
        <v>6.0143925000000001E-2</v>
      </c>
      <c r="G670" s="197">
        <v>0.21440118</v>
      </c>
      <c r="H670" s="169">
        <f t="shared" si="20"/>
        <v>-0.71947950566316843</v>
      </c>
      <c r="I670" s="169">
        <f t="shared" si="21"/>
        <v>4.8807892161981259E-6</v>
      </c>
      <c r="J670" s="170">
        <v>21.864322300000001</v>
      </c>
      <c r="K670" s="170">
        <v>21.015761904800002</v>
      </c>
    </row>
    <row r="671" spans="1:11">
      <c r="A671" s="168" t="s">
        <v>1224</v>
      </c>
      <c r="B671" s="168" t="s">
        <v>1225</v>
      </c>
      <c r="C671" s="168" t="s">
        <v>1827</v>
      </c>
      <c r="D671" s="168" t="s">
        <v>452</v>
      </c>
      <c r="E671" s="168" t="s">
        <v>2192</v>
      </c>
      <c r="F671" s="197">
        <v>5.880842E-2</v>
      </c>
      <c r="G671" s="197">
        <v>1.3924547899999999</v>
      </c>
      <c r="H671" s="169">
        <f t="shared" si="20"/>
        <v>-0.95776637028193923</v>
      </c>
      <c r="I671" s="169">
        <f t="shared" si="21"/>
        <v>4.7724105494885841E-6</v>
      </c>
      <c r="J671" s="170">
        <v>15.220276009999999</v>
      </c>
      <c r="K671" s="170">
        <v>43.478761904800002</v>
      </c>
    </row>
    <row r="672" spans="1:11">
      <c r="A672" s="168" t="s">
        <v>2017</v>
      </c>
      <c r="B672" s="168" t="s">
        <v>2018</v>
      </c>
      <c r="C672" s="168" t="s">
        <v>1832</v>
      </c>
      <c r="D672" s="168" t="s">
        <v>453</v>
      </c>
      <c r="E672" s="168" t="s">
        <v>454</v>
      </c>
      <c r="F672" s="197">
        <v>5.5889500000000002E-2</v>
      </c>
      <c r="G672" s="197">
        <v>0.67481261999999997</v>
      </c>
      <c r="H672" s="169">
        <f t="shared" si="20"/>
        <v>-0.91717774928394191</v>
      </c>
      <c r="I672" s="169">
        <f t="shared" si="21"/>
        <v>4.535534867381953E-6</v>
      </c>
      <c r="J672" s="170">
        <v>37.319319249999999</v>
      </c>
      <c r="K672" s="170">
        <v>49.707238095199997</v>
      </c>
    </row>
    <row r="673" spans="1:11">
      <c r="A673" s="168" t="s">
        <v>567</v>
      </c>
      <c r="B673" s="168" t="s">
        <v>439</v>
      </c>
      <c r="C673" s="168" t="s">
        <v>1398</v>
      </c>
      <c r="D673" s="168" t="s">
        <v>452</v>
      </c>
      <c r="E673" s="168" t="s">
        <v>2192</v>
      </c>
      <c r="F673" s="197">
        <v>4.8383000000000002E-2</v>
      </c>
      <c r="G673" s="197">
        <v>0.14011401999999998</v>
      </c>
      <c r="H673" s="169">
        <f t="shared" si="20"/>
        <v>-0.65468837451098749</v>
      </c>
      <c r="I673" s="169">
        <f t="shared" si="21"/>
        <v>3.926368700534824E-6</v>
      </c>
      <c r="J673" s="170">
        <v>16.795094340871</v>
      </c>
      <c r="K673" s="170">
        <v>91.275428571399999</v>
      </c>
    </row>
    <row r="674" spans="1:11">
      <c r="A674" s="168" t="s">
        <v>1285</v>
      </c>
      <c r="B674" s="168" t="s">
        <v>1286</v>
      </c>
      <c r="C674" s="168" t="s">
        <v>1833</v>
      </c>
      <c r="D674" s="168" t="s">
        <v>452</v>
      </c>
      <c r="E674" s="168" t="s">
        <v>2192</v>
      </c>
      <c r="F674" s="197">
        <v>4.7528389999999997E-2</v>
      </c>
      <c r="G674" s="197">
        <v>1.61263647</v>
      </c>
      <c r="H674" s="169">
        <f t="shared" si="20"/>
        <v>-0.97052752378842089</v>
      </c>
      <c r="I674" s="169">
        <f t="shared" si="21"/>
        <v>3.8570155402271934E-6</v>
      </c>
      <c r="J674" s="170">
        <v>270.348525</v>
      </c>
      <c r="K674" s="170">
        <v>39.650380952399999</v>
      </c>
    </row>
    <row r="675" spans="1:11">
      <c r="A675" s="168" t="s">
        <v>204</v>
      </c>
      <c r="B675" s="168" t="s">
        <v>205</v>
      </c>
      <c r="C675" s="168" t="s">
        <v>1398</v>
      </c>
      <c r="D675" s="168" t="s">
        <v>452</v>
      </c>
      <c r="E675" s="168" t="s">
        <v>2192</v>
      </c>
      <c r="F675" s="197">
        <v>4.5001800000000002E-2</v>
      </c>
      <c r="G675" s="197">
        <v>3.6218600000000002E-3</v>
      </c>
      <c r="H675" s="169">
        <f t="shared" si="20"/>
        <v>11.425052321183038</v>
      </c>
      <c r="I675" s="169">
        <f t="shared" si="21"/>
        <v>3.6519781532300196E-6</v>
      </c>
      <c r="J675" s="170">
        <v>1.7742362599999999</v>
      </c>
      <c r="K675" s="170">
        <v>51.828333333300002</v>
      </c>
    </row>
    <row r="676" spans="1:11">
      <c r="A676" s="168" t="s">
        <v>572</v>
      </c>
      <c r="B676" s="168" t="s">
        <v>802</v>
      </c>
      <c r="C676" s="168" t="s">
        <v>1833</v>
      </c>
      <c r="D676" s="168" t="s">
        <v>452</v>
      </c>
      <c r="E676" s="168" t="s">
        <v>454</v>
      </c>
      <c r="F676" s="197">
        <v>4.4205010000000003E-2</v>
      </c>
      <c r="G676" s="197">
        <v>8.5451799999999994E-3</v>
      </c>
      <c r="H676" s="169">
        <f t="shared" si="20"/>
        <v>4.1730929014953464</v>
      </c>
      <c r="I676" s="169">
        <f t="shared" si="21"/>
        <v>3.5873171913860015E-6</v>
      </c>
      <c r="J676" s="170">
        <v>8.0013769999999997</v>
      </c>
      <c r="K676" s="170">
        <v>151.65038095240001</v>
      </c>
    </row>
    <row r="677" spans="1:11">
      <c r="A677" s="168" t="s">
        <v>330</v>
      </c>
      <c r="B677" s="168" t="s">
        <v>331</v>
      </c>
      <c r="C677" s="168" t="s">
        <v>347</v>
      </c>
      <c r="D677" s="168" t="s">
        <v>453</v>
      </c>
      <c r="E677" s="168" t="s">
        <v>2192</v>
      </c>
      <c r="F677" s="197">
        <v>4.4098529999999997E-2</v>
      </c>
      <c r="G677" s="197">
        <v>2.8779999999999999E-3</v>
      </c>
      <c r="H677" s="169">
        <f t="shared" si="20"/>
        <v>14.322630298818623</v>
      </c>
      <c r="I677" s="169">
        <f t="shared" si="21"/>
        <v>3.5786761451666066E-6</v>
      </c>
      <c r="J677" s="170">
        <v>24.426771989999999</v>
      </c>
      <c r="K677" s="170">
        <v>76.423333333299993</v>
      </c>
    </row>
    <row r="678" spans="1:11">
      <c r="A678" s="168" t="s">
        <v>989</v>
      </c>
      <c r="B678" s="168" t="s">
        <v>2069</v>
      </c>
      <c r="C678" s="168" t="s">
        <v>1826</v>
      </c>
      <c r="D678" s="168" t="s">
        <v>452</v>
      </c>
      <c r="E678" s="168" t="s">
        <v>2192</v>
      </c>
      <c r="F678" s="197">
        <v>4.1903311106001401E-2</v>
      </c>
      <c r="G678" s="197">
        <v>0</v>
      </c>
      <c r="H678" s="169" t="str">
        <f t="shared" si="20"/>
        <v/>
      </c>
      <c r="I678" s="169">
        <f t="shared" si="21"/>
        <v>3.400530127841952E-6</v>
      </c>
      <c r="J678" s="170">
        <v>40.553127436187204</v>
      </c>
      <c r="K678" s="170">
        <v>64.342666666699998</v>
      </c>
    </row>
    <row r="679" spans="1:11">
      <c r="A679" s="168" t="s">
        <v>719</v>
      </c>
      <c r="B679" s="168" t="s">
        <v>732</v>
      </c>
      <c r="C679" s="168" t="s">
        <v>1833</v>
      </c>
      <c r="D679" s="168" t="s">
        <v>452</v>
      </c>
      <c r="E679" s="168" t="s">
        <v>2192</v>
      </c>
      <c r="F679" s="197">
        <v>4.1881599999999998E-2</v>
      </c>
      <c r="G679" s="197">
        <v>7.8828200000000001E-2</v>
      </c>
      <c r="H679" s="169">
        <f t="shared" si="20"/>
        <v>-0.4686977502974824</v>
      </c>
      <c r="I679" s="169">
        <f t="shared" si="21"/>
        <v>3.3987682319889068E-6</v>
      </c>
      <c r="J679" s="170">
        <v>2.2054450000000001</v>
      </c>
      <c r="K679" s="170">
        <v>63.782285714300002</v>
      </c>
    </row>
    <row r="680" spans="1:11">
      <c r="A680" s="168" t="s">
        <v>374</v>
      </c>
      <c r="B680" s="168" t="s">
        <v>20</v>
      </c>
      <c r="C680" s="168" t="s">
        <v>2081</v>
      </c>
      <c r="D680" s="168" t="s">
        <v>453</v>
      </c>
      <c r="E680" s="168" t="s">
        <v>454</v>
      </c>
      <c r="F680" s="197">
        <v>4.172435E-2</v>
      </c>
      <c r="G680" s="197">
        <v>6.8180809999999994E-2</v>
      </c>
      <c r="H680" s="169">
        <f t="shared" si="20"/>
        <v>-0.38803381772671808</v>
      </c>
      <c r="I680" s="169">
        <f t="shared" si="21"/>
        <v>3.3860071076650927E-6</v>
      </c>
      <c r="J680" s="170">
        <v>8.3932143800000016</v>
      </c>
      <c r="K680" s="170">
        <v>23.091428571400002</v>
      </c>
    </row>
    <row r="681" spans="1:11">
      <c r="A681" s="168" t="s">
        <v>253</v>
      </c>
      <c r="B681" s="168" t="s">
        <v>35</v>
      </c>
      <c r="C681" s="168" t="s">
        <v>1846</v>
      </c>
      <c r="D681" s="168" t="s">
        <v>1693</v>
      </c>
      <c r="E681" s="168" t="s">
        <v>2192</v>
      </c>
      <c r="F681" s="197">
        <v>4.0980000000000003E-2</v>
      </c>
      <c r="G681" s="197">
        <v>0.48358511999999998</v>
      </c>
      <c r="H681" s="169">
        <f t="shared" si="20"/>
        <v>-0.91525793845765979</v>
      </c>
      <c r="I681" s="169">
        <f t="shared" si="21"/>
        <v>3.3256017474715725E-6</v>
      </c>
      <c r="J681" s="170">
        <v>38.675489479999996</v>
      </c>
      <c r="K681" s="170">
        <v>94.522857142899994</v>
      </c>
    </row>
    <row r="682" spans="1:11">
      <c r="A682" s="168" t="s">
        <v>842</v>
      </c>
      <c r="B682" s="168" t="s">
        <v>843</v>
      </c>
      <c r="C682" s="168" t="s">
        <v>1827</v>
      </c>
      <c r="D682" s="168" t="s">
        <v>452</v>
      </c>
      <c r="E682" s="168" t="s">
        <v>2192</v>
      </c>
      <c r="F682" s="197">
        <v>4.0749769999999998E-2</v>
      </c>
      <c r="G682" s="197">
        <v>2.2292099999999999E-2</v>
      </c>
      <c r="H682" s="169">
        <f t="shared" si="20"/>
        <v>0.82799153063192787</v>
      </c>
      <c r="I682" s="169">
        <f t="shared" si="21"/>
        <v>3.306918163032324E-6</v>
      </c>
      <c r="J682" s="170">
        <v>31.663782300000001</v>
      </c>
      <c r="K682" s="170">
        <v>9.9629523809999991</v>
      </c>
    </row>
    <row r="683" spans="1:11">
      <c r="A683" s="168" t="s">
        <v>699</v>
      </c>
      <c r="B683" s="168" t="s">
        <v>700</v>
      </c>
      <c r="C683" s="168" t="s">
        <v>1833</v>
      </c>
      <c r="D683" s="168" t="s">
        <v>452</v>
      </c>
      <c r="E683" s="168" t="s">
        <v>2192</v>
      </c>
      <c r="F683" s="197">
        <v>4.0509440000000001E-2</v>
      </c>
      <c r="G683" s="197">
        <v>0.2096046</v>
      </c>
      <c r="H683" s="169">
        <f t="shared" si="20"/>
        <v>-0.80673401251690091</v>
      </c>
      <c r="I683" s="169">
        <f t="shared" si="21"/>
        <v>3.2874149451706885E-6</v>
      </c>
      <c r="J683" s="170">
        <v>2.2189860000000001</v>
      </c>
      <c r="K683" s="170">
        <v>62.977952381000001</v>
      </c>
    </row>
    <row r="684" spans="1:11">
      <c r="A684" s="168" t="s">
        <v>2376</v>
      </c>
      <c r="B684" s="168" t="s">
        <v>2380</v>
      </c>
      <c r="C684" s="168" t="s">
        <v>1026</v>
      </c>
      <c r="D684" s="168" t="s">
        <v>452</v>
      </c>
      <c r="E684" s="168" t="s">
        <v>2192</v>
      </c>
      <c r="F684" s="197">
        <v>3.8980000000000001E-2</v>
      </c>
      <c r="G684" s="197">
        <v>2.3755999999999998E-3</v>
      </c>
      <c r="H684" s="169">
        <f t="shared" si="20"/>
        <v>15.408486277151038</v>
      </c>
      <c r="I684" s="169">
        <f t="shared" si="21"/>
        <v>3.1632980994739359E-6</v>
      </c>
      <c r="J684" s="170">
        <v>3.5224393600000004</v>
      </c>
      <c r="K684" s="170">
        <v>87.311700000000002</v>
      </c>
    </row>
    <row r="685" spans="1:11">
      <c r="A685" s="168" t="s">
        <v>561</v>
      </c>
      <c r="B685" s="168" t="s">
        <v>406</v>
      </c>
      <c r="C685" s="168" t="s">
        <v>1846</v>
      </c>
      <c r="D685" s="168" t="s">
        <v>453</v>
      </c>
      <c r="E685" s="168" t="s">
        <v>2192</v>
      </c>
      <c r="F685" s="197">
        <v>3.848062E-2</v>
      </c>
      <c r="G685" s="197">
        <v>5.9781599999999997E-3</v>
      </c>
      <c r="H685" s="169">
        <f t="shared" si="20"/>
        <v>5.4368668620445089</v>
      </c>
      <c r="I685" s="169">
        <f t="shared" si="21"/>
        <v>3.1227725016054059E-6</v>
      </c>
      <c r="J685" s="170">
        <v>98.107946741375997</v>
      </c>
      <c r="K685" s="170">
        <v>34.879714285699997</v>
      </c>
    </row>
    <row r="686" spans="1:11">
      <c r="A686" s="168" t="s">
        <v>2064</v>
      </c>
      <c r="B686" s="168" t="s">
        <v>2065</v>
      </c>
      <c r="C686" s="168" t="s">
        <v>1828</v>
      </c>
      <c r="D686" s="168" t="s">
        <v>452</v>
      </c>
      <c r="E686" s="168" t="s">
        <v>2192</v>
      </c>
      <c r="F686" s="197">
        <v>3.7086000000000001E-2</v>
      </c>
      <c r="G686" s="197">
        <v>3.4883999999999998E-2</v>
      </c>
      <c r="H686" s="169">
        <f t="shared" si="20"/>
        <v>6.3123495012040065E-2</v>
      </c>
      <c r="I686" s="169">
        <f t="shared" si="21"/>
        <v>3.0095965448201741E-6</v>
      </c>
      <c r="J686" s="170">
        <v>1.7504793600000002</v>
      </c>
      <c r="K686" s="170">
        <v>27.920649999999998</v>
      </c>
    </row>
    <row r="687" spans="1:11">
      <c r="A687" s="168" t="s">
        <v>1735</v>
      </c>
      <c r="B687" s="168" t="s">
        <v>1736</v>
      </c>
      <c r="C687" s="168" t="s">
        <v>347</v>
      </c>
      <c r="D687" s="168" t="s">
        <v>453</v>
      </c>
      <c r="E687" s="168" t="s">
        <v>454</v>
      </c>
      <c r="F687" s="197">
        <v>3.6725000000000001E-2</v>
      </c>
      <c r="G687" s="197">
        <v>3.6462500000000002E-2</v>
      </c>
      <c r="H687" s="169">
        <f t="shared" si="20"/>
        <v>7.1991772368871221E-3</v>
      </c>
      <c r="I687" s="169">
        <f t="shared" si="21"/>
        <v>2.9803007363566007E-6</v>
      </c>
      <c r="J687" s="170">
        <v>15.167878</v>
      </c>
      <c r="K687" s="170">
        <v>68.483761904800005</v>
      </c>
    </row>
    <row r="688" spans="1:11">
      <c r="A688" s="168" t="s">
        <v>2086</v>
      </c>
      <c r="B688" s="168" t="s">
        <v>1839</v>
      </c>
      <c r="C688" s="168" t="s">
        <v>1827</v>
      </c>
      <c r="D688" s="168" t="s">
        <v>452</v>
      </c>
      <c r="E688" s="168" t="s">
        <v>2192</v>
      </c>
      <c r="F688" s="197">
        <v>3.6711000000000001E-2</v>
      </c>
      <c r="G688" s="197">
        <v>0.83889418999999998</v>
      </c>
      <c r="H688" s="169">
        <f t="shared" si="20"/>
        <v>-0.95623881958224077</v>
      </c>
      <c r="I688" s="169">
        <f t="shared" si="21"/>
        <v>2.9791646108206173E-6</v>
      </c>
      <c r="J688" s="170">
        <v>10.21393885</v>
      </c>
      <c r="K688" s="170">
        <v>104.8023333333</v>
      </c>
    </row>
    <row r="689" spans="1:11">
      <c r="A689" s="168" t="s">
        <v>271</v>
      </c>
      <c r="B689" s="168" t="s">
        <v>26</v>
      </c>
      <c r="C689" s="168" t="s">
        <v>1846</v>
      </c>
      <c r="D689" s="168" t="s">
        <v>1693</v>
      </c>
      <c r="E689" s="168" t="s">
        <v>2192</v>
      </c>
      <c r="F689" s="197">
        <v>3.618681E-2</v>
      </c>
      <c r="G689" s="197">
        <v>1.909551E-2</v>
      </c>
      <c r="H689" s="169">
        <f t="shared" si="20"/>
        <v>0.89504286609784178</v>
      </c>
      <c r="I689" s="169">
        <f t="shared" si="21"/>
        <v>2.9366256361986765E-6</v>
      </c>
      <c r="J689" s="170">
        <v>39.350214588432195</v>
      </c>
      <c r="K689" s="170">
        <v>63.720999999999997</v>
      </c>
    </row>
    <row r="690" spans="1:11">
      <c r="A690" s="168" t="s">
        <v>182</v>
      </c>
      <c r="B690" s="168" t="s">
        <v>183</v>
      </c>
      <c r="C690" s="168" t="s">
        <v>1834</v>
      </c>
      <c r="D690" s="168" t="s">
        <v>453</v>
      </c>
      <c r="E690" s="168" t="s">
        <v>454</v>
      </c>
      <c r="F690" s="197">
        <v>3.5871124000000004E-2</v>
      </c>
      <c r="G690" s="197">
        <v>7.9370489000000002E-2</v>
      </c>
      <c r="H690" s="169">
        <f t="shared" si="20"/>
        <v>-0.54805464282826821</v>
      </c>
      <c r="I690" s="169">
        <f t="shared" si="21"/>
        <v>2.9110071414877861E-6</v>
      </c>
      <c r="J690" s="170">
        <v>4.2980030699999991</v>
      </c>
      <c r="K690" s="170">
        <v>149.92723809520001</v>
      </c>
    </row>
    <row r="691" spans="1:11">
      <c r="A691" s="168" t="s">
        <v>844</v>
      </c>
      <c r="B691" s="168" t="s">
        <v>845</v>
      </c>
      <c r="C691" s="168" t="s">
        <v>1827</v>
      </c>
      <c r="D691" s="168" t="s">
        <v>452</v>
      </c>
      <c r="E691" s="168" t="s">
        <v>2192</v>
      </c>
      <c r="F691" s="197">
        <v>3.5402999999999997E-2</v>
      </c>
      <c r="G691" s="197">
        <v>5.1927697000000004</v>
      </c>
      <c r="H691" s="169">
        <f t="shared" si="20"/>
        <v>-0.99318225108269287</v>
      </c>
      <c r="I691" s="169">
        <f t="shared" si="21"/>
        <v>2.8730180250301628E-6</v>
      </c>
      <c r="J691" s="170">
        <v>30.161077070000001</v>
      </c>
      <c r="K691" s="170">
        <v>13.5552857143</v>
      </c>
    </row>
    <row r="692" spans="1:11">
      <c r="A692" s="168" t="s">
        <v>365</v>
      </c>
      <c r="B692" s="168" t="s">
        <v>366</v>
      </c>
      <c r="C692" s="168" t="s">
        <v>1833</v>
      </c>
      <c r="D692" s="168" t="s">
        <v>452</v>
      </c>
      <c r="E692" s="168" t="s">
        <v>454</v>
      </c>
      <c r="F692" s="197">
        <v>3.5296480000000005E-2</v>
      </c>
      <c r="G692" s="197">
        <v>0.106442025</v>
      </c>
      <c r="H692" s="169">
        <f t="shared" si="20"/>
        <v>-0.66839713919384747</v>
      </c>
      <c r="I692" s="169">
        <f t="shared" si="21"/>
        <v>2.864373732737809E-6</v>
      </c>
      <c r="J692" s="170">
        <v>53.934708999999998</v>
      </c>
      <c r="K692" s="170">
        <v>46.348571428600003</v>
      </c>
    </row>
    <row r="693" spans="1:11">
      <c r="A693" s="168" t="s">
        <v>75</v>
      </c>
      <c r="B693" s="168" t="s">
        <v>87</v>
      </c>
      <c r="C693" s="168" t="s">
        <v>1830</v>
      </c>
      <c r="D693" s="168" t="s">
        <v>453</v>
      </c>
      <c r="E693" s="168" t="s">
        <v>454</v>
      </c>
      <c r="F693" s="197">
        <v>3.3404400000000001E-2</v>
      </c>
      <c r="G693" s="197">
        <v>0</v>
      </c>
      <c r="H693" s="169" t="str">
        <f t="shared" si="20"/>
        <v/>
      </c>
      <c r="I693" s="169">
        <f t="shared" si="21"/>
        <v>2.7108279895861249E-6</v>
      </c>
      <c r="J693" s="170">
        <v>15.46921805</v>
      </c>
      <c r="K693" s="170">
        <v>35.689761904800001</v>
      </c>
    </row>
    <row r="694" spans="1:11">
      <c r="A694" s="168" t="s">
        <v>2059</v>
      </c>
      <c r="B694" s="168" t="s">
        <v>2060</v>
      </c>
      <c r="C694" s="168" t="s">
        <v>1828</v>
      </c>
      <c r="D694" s="168" t="s">
        <v>452</v>
      </c>
      <c r="E694" s="168" t="s">
        <v>2192</v>
      </c>
      <c r="F694" s="197">
        <v>3.3078499999999997E-2</v>
      </c>
      <c r="G694" s="197">
        <v>0</v>
      </c>
      <c r="H694" s="169" t="str">
        <f t="shared" si="20"/>
        <v/>
      </c>
      <c r="I694" s="169">
        <f t="shared" si="21"/>
        <v>2.6843806101449094E-6</v>
      </c>
      <c r="J694" s="170">
        <v>0.92737831000000004</v>
      </c>
      <c r="K694" s="170">
        <v>30.5258095238</v>
      </c>
    </row>
    <row r="695" spans="1:11">
      <c r="A695" s="168" t="s">
        <v>12</v>
      </c>
      <c r="B695" s="168" t="s">
        <v>13</v>
      </c>
      <c r="C695" s="168" t="s">
        <v>2081</v>
      </c>
      <c r="D695" s="168" t="s">
        <v>453</v>
      </c>
      <c r="E695" s="168" t="s">
        <v>454</v>
      </c>
      <c r="F695" s="197">
        <v>3.2183879999999998E-2</v>
      </c>
      <c r="G695" s="197">
        <v>0</v>
      </c>
      <c r="H695" s="169" t="str">
        <f t="shared" si="20"/>
        <v/>
      </c>
      <c r="I695" s="169">
        <f t="shared" si="21"/>
        <v>2.6117805653590867E-6</v>
      </c>
      <c r="J695" s="170">
        <v>12.853086509999999</v>
      </c>
      <c r="K695" s="170">
        <v>21.9546666667</v>
      </c>
    </row>
    <row r="696" spans="1:11">
      <c r="A696" s="168" t="s">
        <v>1234</v>
      </c>
      <c r="B696" s="168" t="s">
        <v>1235</v>
      </c>
      <c r="C696" s="168" t="s">
        <v>1827</v>
      </c>
      <c r="D696" s="168" t="s">
        <v>452</v>
      </c>
      <c r="E696" s="168" t="s">
        <v>2192</v>
      </c>
      <c r="F696" s="197">
        <v>3.1032839999999999E-2</v>
      </c>
      <c r="G696" s="197">
        <v>0.1326379</v>
      </c>
      <c r="H696" s="169">
        <f t="shared" si="20"/>
        <v>-0.76603338864683468</v>
      </c>
      <c r="I696" s="169">
        <f t="shared" si="21"/>
        <v>2.518371569863487E-6</v>
      </c>
      <c r="J696" s="170">
        <v>43.410808549999999</v>
      </c>
      <c r="K696" s="170">
        <v>106.47123809519999</v>
      </c>
    </row>
    <row r="697" spans="1:11">
      <c r="A697" s="168" t="s">
        <v>704</v>
      </c>
      <c r="B697" s="168" t="s">
        <v>705</v>
      </c>
      <c r="C697" s="168" t="s">
        <v>1833</v>
      </c>
      <c r="D697" s="168" t="s">
        <v>452</v>
      </c>
      <c r="E697" s="168" t="s">
        <v>2192</v>
      </c>
      <c r="F697" s="197">
        <v>3.10303E-2</v>
      </c>
      <c r="G697" s="197">
        <v>5.3882579999999999E-2</v>
      </c>
      <c r="H697" s="169">
        <f t="shared" si="20"/>
        <v>-0.4241125796129287</v>
      </c>
      <c r="I697" s="169">
        <f t="shared" si="21"/>
        <v>2.5181654442305301E-6</v>
      </c>
      <c r="J697" s="170">
        <v>3.2012640000000001</v>
      </c>
      <c r="K697" s="170">
        <v>157.48709523810001</v>
      </c>
    </row>
    <row r="698" spans="1:11">
      <c r="A698" s="168" t="s">
        <v>1212</v>
      </c>
      <c r="B698" s="168" t="s">
        <v>1213</v>
      </c>
      <c r="C698" s="168" t="s">
        <v>1827</v>
      </c>
      <c r="D698" s="168" t="s">
        <v>452</v>
      </c>
      <c r="E698" s="168" t="s">
        <v>2192</v>
      </c>
      <c r="F698" s="197">
        <v>3.066909E-2</v>
      </c>
      <c r="G698" s="197">
        <v>2.548226E-2</v>
      </c>
      <c r="H698" s="169">
        <f t="shared" si="20"/>
        <v>0.20354670268649633</v>
      </c>
      <c r="I698" s="169">
        <f t="shared" si="21"/>
        <v>2.4888525938839169E-6</v>
      </c>
      <c r="J698" s="170">
        <v>26.843836120000002</v>
      </c>
      <c r="K698" s="170">
        <v>58.191000000000003</v>
      </c>
    </row>
    <row r="699" spans="1:11">
      <c r="A699" s="168" t="s">
        <v>1236</v>
      </c>
      <c r="B699" s="168" t="s">
        <v>1237</v>
      </c>
      <c r="C699" s="168" t="s">
        <v>1827</v>
      </c>
      <c r="D699" s="168" t="s">
        <v>452</v>
      </c>
      <c r="E699" s="168" t="s">
        <v>2192</v>
      </c>
      <c r="F699" s="197">
        <v>2.9614075E-2</v>
      </c>
      <c r="G699" s="197">
        <v>6.3621824999999993E-2</v>
      </c>
      <c r="H699" s="169">
        <f t="shared" si="20"/>
        <v>-0.53452962092803835</v>
      </c>
      <c r="I699" s="169">
        <f t="shared" si="21"/>
        <v>2.403236202287804E-6</v>
      </c>
      <c r="J699" s="170">
        <v>23.740679170000003</v>
      </c>
      <c r="K699" s="170">
        <v>109.119</v>
      </c>
    </row>
    <row r="700" spans="1:11">
      <c r="A700" s="168" t="s">
        <v>609</v>
      </c>
      <c r="B700" s="168" t="s">
        <v>610</v>
      </c>
      <c r="C700" s="168" t="s">
        <v>1833</v>
      </c>
      <c r="D700" s="168" t="s">
        <v>452</v>
      </c>
      <c r="E700" s="168" t="s">
        <v>2192</v>
      </c>
      <c r="F700" s="197">
        <v>2.8965110000000002E-2</v>
      </c>
      <c r="G700" s="197">
        <v>0.21739832000000001</v>
      </c>
      <c r="H700" s="169">
        <f t="shared" si="20"/>
        <v>-0.86676479376657556</v>
      </c>
      <c r="I700" s="169">
        <f t="shared" si="21"/>
        <v>2.3505715088264111E-6</v>
      </c>
      <c r="J700" s="170">
        <v>6.7512600000000003</v>
      </c>
      <c r="K700" s="170">
        <v>69.422047618999997</v>
      </c>
    </row>
    <row r="701" spans="1:11">
      <c r="A701" s="168" t="s">
        <v>1915</v>
      </c>
      <c r="B701" s="168" t="s">
        <v>1916</v>
      </c>
      <c r="C701" s="168" t="s">
        <v>1832</v>
      </c>
      <c r="D701" s="168" t="s">
        <v>1693</v>
      </c>
      <c r="E701" s="168" t="s">
        <v>454</v>
      </c>
      <c r="F701" s="197">
        <v>2.8431290000000001E-2</v>
      </c>
      <c r="G701" s="197">
        <v>3.1161130000000002E-2</v>
      </c>
      <c r="H701" s="169">
        <f t="shared" si="20"/>
        <v>-8.7604011792897118E-2</v>
      </c>
      <c r="I701" s="169">
        <f t="shared" si="21"/>
        <v>2.3072510421393619E-6</v>
      </c>
      <c r="J701" s="170">
        <v>41.290395100000005</v>
      </c>
      <c r="K701" s="170">
        <v>71.974714285700003</v>
      </c>
    </row>
    <row r="702" spans="1:11">
      <c r="A702" s="168" t="s">
        <v>1976</v>
      </c>
      <c r="B702" s="168" t="s">
        <v>65</v>
      </c>
      <c r="C702" s="168" t="s">
        <v>1832</v>
      </c>
      <c r="D702" s="168" t="s">
        <v>1693</v>
      </c>
      <c r="E702" s="168" t="s">
        <v>454</v>
      </c>
      <c r="F702" s="197">
        <v>2.82502E-2</v>
      </c>
      <c r="G702" s="197">
        <v>0.54312035000000003</v>
      </c>
      <c r="H702" s="169">
        <f t="shared" si="20"/>
        <v>-0.94798537745823741</v>
      </c>
      <c r="I702" s="169">
        <f t="shared" si="21"/>
        <v>2.2925552583314156E-6</v>
      </c>
      <c r="J702" s="170">
        <v>24.275680059999999</v>
      </c>
      <c r="K702" s="170">
        <v>23.777142857099999</v>
      </c>
    </row>
    <row r="703" spans="1:11">
      <c r="A703" s="168" t="s">
        <v>1713</v>
      </c>
      <c r="B703" s="168" t="s">
        <v>1714</v>
      </c>
      <c r="C703" s="168" t="s">
        <v>1827</v>
      </c>
      <c r="D703" s="168" t="s">
        <v>452</v>
      </c>
      <c r="E703" s="168" t="s">
        <v>2192</v>
      </c>
      <c r="F703" s="197">
        <v>2.7672550000000001E-2</v>
      </c>
      <c r="G703" s="197">
        <v>0.02</v>
      </c>
      <c r="H703" s="169">
        <f t="shared" si="20"/>
        <v>0.38362750000000001</v>
      </c>
      <c r="I703" s="169">
        <f t="shared" si="21"/>
        <v>2.2456779071984983E-6</v>
      </c>
      <c r="J703" s="170">
        <v>21.940414899999997</v>
      </c>
      <c r="K703" s="170">
        <v>24.9956666667</v>
      </c>
    </row>
    <row r="704" spans="1:11">
      <c r="A704" s="168" t="s">
        <v>1302</v>
      </c>
      <c r="B704" s="173" t="s">
        <v>1303</v>
      </c>
      <c r="C704" s="168" t="s">
        <v>1833</v>
      </c>
      <c r="D704" s="168" t="s">
        <v>452</v>
      </c>
      <c r="E704" s="168" t="s">
        <v>454</v>
      </c>
      <c r="F704" s="197">
        <v>2.7459599999999997E-2</v>
      </c>
      <c r="G704" s="197">
        <v>1.2032459999999998E-2</v>
      </c>
      <c r="H704" s="169">
        <f t="shared" si="20"/>
        <v>1.282126846879192</v>
      </c>
      <c r="I704" s="169">
        <f t="shared" si="21"/>
        <v>2.2283966262779496E-6</v>
      </c>
      <c r="J704" s="170">
        <v>10.766888</v>
      </c>
      <c r="K704" s="170">
        <v>112.7156190476</v>
      </c>
    </row>
    <row r="705" spans="1:11">
      <c r="A705" s="168" t="s">
        <v>554</v>
      </c>
      <c r="B705" s="168" t="s">
        <v>869</v>
      </c>
      <c r="C705" s="168" t="s">
        <v>1827</v>
      </c>
      <c r="D705" s="168" t="s">
        <v>452</v>
      </c>
      <c r="E705" s="168" t="s">
        <v>2192</v>
      </c>
      <c r="F705" s="197">
        <v>2.6681116000000001E-2</v>
      </c>
      <c r="G705" s="197">
        <v>2.9347983000000001E-2</v>
      </c>
      <c r="H705" s="169">
        <f t="shared" si="20"/>
        <v>-9.0870537849227939E-2</v>
      </c>
      <c r="I705" s="169">
        <f t="shared" si="21"/>
        <v>2.1652212297240538E-6</v>
      </c>
      <c r="J705" s="170">
        <v>10.006997119999999</v>
      </c>
      <c r="K705" s="170">
        <v>25.5157142857</v>
      </c>
    </row>
    <row r="706" spans="1:11">
      <c r="A706" s="168" t="s">
        <v>303</v>
      </c>
      <c r="B706" s="168" t="s">
        <v>349</v>
      </c>
      <c r="C706" s="168" t="s">
        <v>1398</v>
      </c>
      <c r="D706" s="168" t="s">
        <v>452</v>
      </c>
      <c r="E706" s="168" t="s">
        <v>2192</v>
      </c>
      <c r="F706" s="197">
        <v>2.6338500000000001E-2</v>
      </c>
      <c r="G706" s="197">
        <v>1.5013799999999999E-2</v>
      </c>
      <c r="H706" s="169">
        <f t="shared" si="20"/>
        <v>0.75428605682771876</v>
      </c>
      <c r="I706" s="169">
        <f t="shared" si="21"/>
        <v>2.1374173163928748E-6</v>
      </c>
      <c r="J706" s="170">
        <v>8.9714899999999993</v>
      </c>
      <c r="K706" s="170">
        <v>42.063142857099997</v>
      </c>
    </row>
    <row r="707" spans="1:11">
      <c r="A707" s="168" t="s">
        <v>1965</v>
      </c>
      <c r="B707" s="168" t="s">
        <v>777</v>
      </c>
      <c r="C707" s="168" t="s">
        <v>1830</v>
      </c>
      <c r="D707" s="168" t="s">
        <v>453</v>
      </c>
      <c r="E707" s="168" t="s">
        <v>454</v>
      </c>
      <c r="F707" s="197">
        <v>2.5310599999999999E-2</v>
      </c>
      <c r="G707" s="197">
        <v>8.0128899999999989E-2</v>
      </c>
      <c r="H707" s="169">
        <f t="shared" si="20"/>
        <v>-0.6841264512554146</v>
      </c>
      <c r="I707" s="169">
        <f t="shared" si="21"/>
        <v>2.0540013565044894E-6</v>
      </c>
      <c r="J707" s="170">
        <v>11.005997800000001</v>
      </c>
      <c r="K707" s="170">
        <v>40.881238095199997</v>
      </c>
    </row>
    <row r="708" spans="1:11">
      <c r="A708" s="168" t="s">
        <v>251</v>
      </c>
      <c r="B708" s="168" t="s">
        <v>32</v>
      </c>
      <c r="C708" s="168" t="s">
        <v>1846</v>
      </c>
      <c r="D708" s="168" t="s">
        <v>1693</v>
      </c>
      <c r="E708" s="168" t="s">
        <v>2192</v>
      </c>
      <c r="F708" s="197">
        <v>2.4682180000000001E-2</v>
      </c>
      <c r="G708" s="197">
        <v>5.2787399999999996E-3</v>
      </c>
      <c r="H708" s="169">
        <f t="shared" si="20"/>
        <v>3.6757711120456777</v>
      </c>
      <c r="I708" s="169">
        <f t="shared" si="21"/>
        <v>2.0030039272671522E-6</v>
      </c>
      <c r="J708" s="170">
        <v>70.737779769999989</v>
      </c>
      <c r="K708" s="170">
        <v>49.679095238099997</v>
      </c>
    </row>
    <row r="709" spans="1:11">
      <c r="A709" s="168" t="s">
        <v>2052</v>
      </c>
      <c r="B709" s="168" t="s">
        <v>2053</v>
      </c>
      <c r="C709" s="168" t="s">
        <v>1398</v>
      </c>
      <c r="D709" s="168" t="s">
        <v>452</v>
      </c>
      <c r="E709" s="168" t="s">
        <v>2192</v>
      </c>
      <c r="F709" s="197">
        <v>2.4262875E-2</v>
      </c>
      <c r="G709" s="197">
        <v>0.15570149999999999</v>
      </c>
      <c r="H709" s="169">
        <f t="shared" si="20"/>
        <v>-0.84417057639136428</v>
      </c>
      <c r="I709" s="169">
        <f t="shared" si="21"/>
        <v>1.9689765617053274E-6</v>
      </c>
      <c r="J709" s="170">
        <v>3.3017783927569999</v>
      </c>
      <c r="K709" s="170">
        <v>180.23828571429999</v>
      </c>
    </row>
    <row r="710" spans="1:11">
      <c r="A710" s="168" t="s">
        <v>2158</v>
      </c>
      <c r="B710" s="168" t="s">
        <v>2179</v>
      </c>
      <c r="C710" s="168" t="s">
        <v>1398</v>
      </c>
      <c r="D710" s="168" t="s">
        <v>452</v>
      </c>
      <c r="E710" s="168" t="s">
        <v>2192</v>
      </c>
      <c r="F710" s="197">
        <v>2.3878E-2</v>
      </c>
      <c r="G710" s="197">
        <v>6.0955510000000004E-2</v>
      </c>
      <c r="H710" s="169">
        <f t="shared" si="20"/>
        <v>-0.60827167224095091</v>
      </c>
      <c r="I710" s="169">
        <f t="shared" si="21"/>
        <v>1.9377432534437824E-6</v>
      </c>
      <c r="J710" s="170">
        <v>5.25052004488</v>
      </c>
      <c r="K710" s="170">
        <v>215.65947619049999</v>
      </c>
    </row>
    <row r="711" spans="1:11">
      <c r="A711" s="168" t="s">
        <v>193</v>
      </c>
      <c r="B711" s="168" t="s">
        <v>194</v>
      </c>
      <c r="C711" s="168" t="s">
        <v>2081</v>
      </c>
      <c r="D711" s="168" t="s">
        <v>453</v>
      </c>
      <c r="E711" s="168" t="s">
        <v>454</v>
      </c>
      <c r="F711" s="197">
        <v>2.3431150000000001E-2</v>
      </c>
      <c r="G711" s="197">
        <v>0.28311900000000001</v>
      </c>
      <c r="H711" s="169">
        <f t="shared" ref="H711:H774" si="22">IF(ISERROR(F711/G711-1),"",((F711/G711-1)))</f>
        <v>-0.91723921743153936</v>
      </c>
      <c r="I711" s="169">
        <f t="shared" ref="I711:I774" si="23">F711/$F$906</f>
        <v>1.9014805608899105E-6</v>
      </c>
      <c r="J711" s="170">
        <v>172.13989668451302</v>
      </c>
      <c r="K711" s="170">
        <v>60.031523809500001</v>
      </c>
    </row>
    <row r="712" spans="1:11">
      <c r="A712" s="168" t="s">
        <v>1967</v>
      </c>
      <c r="B712" s="168" t="s">
        <v>776</v>
      </c>
      <c r="C712" s="168" t="s">
        <v>1830</v>
      </c>
      <c r="D712" s="168" t="s">
        <v>453</v>
      </c>
      <c r="E712" s="168" t="s">
        <v>454</v>
      </c>
      <c r="F712" s="197">
        <v>2.254681E-2</v>
      </c>
      <c r="G712" s="197">
        <v>1.0566280000000001E-2</v>
      </c>
      <c r="H712" s="169">
        <f t="shared" si="22"/>
        <v>1.133845591826073</v>
      </c>
      <c r="I712" s="169">
        <f t="shared" si="23"/>
        <v>1.8297147568547956E-6</v>
      </c>
      <c r="J712" s="170">
        <v>2.0056887300000001</v>
      </c>
      <c r="K712" s="170">
        <v>49.282952381000001</v>
      </c>
    </row>
    <row r="713" spans="1:11">
      <c r="A713" s="168" t="s">
        <v>102</v>
      </c>
      <c r="B713" s="168" t="s">
        <v>103</v>
      </c>
      <c r="C713" s="168" t="s">
        <v>1830</v>
      </c>
      <c r="D713" s="168" t="s">
        <v>453</v>
      </c>
      <c r="E713" s="168" t="s">
        <v>454</v>
      </c>
      <c r="F713" s="197">
        <v>2.0669060000000003E-2</v>
      </c>
      <c r="G713" s="197">
        <v>5.0777000000000001E-3</v>
      </c>
      <c r="H713" s="169">
        <f t="shared" si="22"/>
        <v>3.0705555664966431</v>
      </c>
      <c r="I713" s="169">
        <f t="shared" si="23"/>
        <v>1.6773319193410147E-6</v>
      </c>
      <c r="J713" s="170">
        <v>5.2412885400000002</v>
      </c>
      <c r="K713" s="170">
        <v>46.7264285714</v>
      </c>
    </row>
    <row r="714" spans="1:11">
      <c r="A714" s="168" t="s">
        <v>549</v>
      </c>
      <c r="B714" s="168" t="s">
        <v>950</v>
      </c>
      <c r="C714" s="168" t="s">
        <v>1827</v>
      </c>
      <c r="D714" s="168" t="s">
        <v>452</v>
      </c>
      <c r="E714" s="168" t="s">
        <v>2192</v>
      </c>
      <c r="F714" s="197">
        <v>2.026671E-2</v>
      </c>
      <c r="G714" s="197">
        <v>0.77406277599999995</v>
      </c>
      <c r="H714" s="169">
        <f t="shared" si="22"/>
        <v>-0.97381774369163054</v>
      </c>
      <c r="I714" s="169">
        <f t="shared" si="23"/>
        <v>1.64468048295509E-6</v>
      </c>
      <c r="J714" s="170">
        <v>24.083739309999999</v>
      </c>
      <c r="K714" s="170">
        <v>49.010809523799999</v>
      </c>
    </row>
    <row r="715" spans="1:11">
      <c r="A715" s="168" t="s">
        <v>328</v>
      </c>
      <c r="B715" s="168" t="s">
        <v>329</v>
      </c>
      <c r="C715" s="168" t="s">
        <v>347</v>
      </c>
      <c r="D715" s="168" t="s">
        <v>453</v>
      </c>
      <c r="E715" s="168" t="s">
        <v>2192</v>
      </c>
      <c r="F715" s="197">
        <v>1.9968349999999999E-2</v>
      </c>
      <c r="G715" s="197">
        <v>9.4680000000000008E-5</v>
      </c>
      <c r="H715" s="169">
        <f t="shared" si="22"/>
        <v>209.90356991972959</v>
      </c>
      <c r="I715" s="169">
        <f t="shared" si="23"/>
        <v>1.6204680247468025E-6</v>
      </c>
      <c r="J715" s="170">
        <v>25.40615442</v>
      </c>
      <c r="K715" s="170">
        <v>100.6758571429</v>
      </c>
    </row>
    <row r="716" spans="1:11">
      <c r="A716" s="168" t="s">
        <v>981</v>
      </c>
      <c r="B716" s="168" t="s">
        <v>982</v>
      </c>
      <c r="C716" s="168" t="s">
        <v>1826</v>
      </c>
      <c r="D716" s="168" t="s">
        <v>452</v>
      </c>
      <c r="E716" s="168" t="s">
        <v>2192</v>
      </c>
      <c r="F716" s="197">
        <v>1.9725734000000002E-2</v>
      </c>
      <c r="G716" s="197">
        <v>2.2199826430000003</v>
      </c>
      <c r="H716" s="169">
        <f t="shared" si="22"/>
        <v>-0.99111446476295717</v>
      </c>
      <c r="I716" s="169">
        <f t="shared" si="23"/>
        <v>1.6007792938155055E-6</v>
      </c>
      <c r="J716" s="170">
        <v>96.080360060000004</v>
      </c>
      <c r="K716" s="170">
        <v>62.747142857100002</v>
      </c>
    </row>
    <row r="717" spans="1:11">
      <c r="A717" s="168" t="s">
        <v>390</v>
      </c>
      <c r="B717" s="168" t="s">
        <v>168</v>
      </c>
      <c r="C717" s="168" t="s">
        <v>1834</v>
      </c>
      <c r="D717" s="168" t="s">
        <v>453</v>
      </c>
      <c r="E717" s="168" t="s">
        <v>454</v>
      </c>
      <c r="F717" s="197">
        <v>1.8960825000000001E-2</v>
      </c>
      <c r="G717" s="197">
        <v>3.4243055000000001E-2</v>
      </c>
      <c r="H717" s="169">
        <f t="shared" si="22"/>
        <v>-0.44628699162501706</v>
      </c>
      <c r="I717" s="169">
        <f t="shared" si="23"/>
        <v>1.5387055332723933E-6</v>
      </c>
      <c r="J717" s="170">
        <v>10.812006360000002</v>
      </c>
      <c r="K717" s="170">
        <v>69.177476190500002</v>
      </c>
    </row>
    <row r="718" spans="1:11">
      <c r="A718" s="168" t="s">
        <v>665</v>
      </c>
      <c r="B718" s="168" t="s">
        <v>666</v>
      </c>
      <c r="C718" s="168" t="s">
        <v>1826</v>
      </c>
      <c r="D718" s="168" t="s">
        <v>452</v>
      </c>
      <c r="E718" s="168" t="s">
        <v>2192</v>
      </c>
      <c r="F718" s="197">
        <v>1.8322369999999998E-2</v>
      </c>
      <c r="G718" s="197">
        <v>1.6102799999999999</v>
      </c>
      <c r="H718" s="169">
        <f t="shared" si="22"/>
        <v>-0.9886216248105919</v>
      </c>
      <c r="I718" s="169">
        <f t="shared" si="23"/>
        <v>1.4868937454812276E-6</v>
      </c>
      <c r="J718" s="170">
        <v>349.49432545999997</v>
      </c>
      <c r="K718" s="170">
        <v>26.699904761900001</v>
      </c>
    </row>
    <row r="719" spans="1:11">
      <c r="A719" s="168" t="s">
        <v>186</v>
      </c>
      <c r="B719" s="168" t="s">
        <v>187</v>
      </c>
      <c r="C719" s="168" t="s">
        <v>1834</v>
      </c>
      <c r="D719" s="168" t="s">
        <v>453</v>
      </c>
      <c r="E719" s="168" t="s">
        <v>454</v>
      </c>
      <c r="F719" s="197">
        <v>1.7665047E-2</v>
      </c>
      <c r="G719" s="197">
        <v>1.5730185000000001E-2</v>
      </c>
      <c r="H719" s="169">
        <f t="shared" si="22"/>
        <v>0.12300313060526613</v>
      </c>
      <c r="I719" s="169">
        <f t="shared" si="23"/>
        <v>1.4335507850748525E-6</v>
      </c>
      <c r="J719" s="170">
        <v>4.6270066100000005</v>
      </c>
      <c r="K719" s="170">
        <v>143.253047619</v>
      </c>
    </row>
    <row r="720" spans="1:11">
      <c r="A720" s="168" t="s">
        <v>1033</v>
      </c>
      <c r="B720" s="168" t="s">
        <v>2054</v>
      </c>
      <c r="C720" s="168" t="s">
        <v>1826</v>
      </c>
      <c r="D720" s="168" t="s">
        <v>452</v>
      </c>
      <c r="E720" s="168" t="s">
        <v>2192</v>
      </c>
      <c r="F720" s="197">
        <v>1.7423688999999999E-2</v>
      </c>
      <c r="G720" s="197">
        <v>7.8875692999999997E-2</v>
      </c>
      <c r="H720" s="169">
        <f t="shared" si="22"/>
        <v>-0.77909938616957697</v>
      </c>
      <c r="I720" s="169">
        <f t="shared" si="23"/>
        <v>1.4139641431381458E-6</v>
      </c>
      <c r="J720" s="170">
        <v>33.945724799999994</v>
      </c>
      <c r="K720" s="170">
        <v>53.567809523800001</v>
      </c>
    </row>
    <row r="721" spans="1:13">
      <c r="A721" s="168" t="s">
        <v>2156</v>
      </c>
      <c r="B721" s="168" t="s">
        <v>2177</v>
      </c>
      <c r="C721" s="168" t="s">
        <v>1398</v>
      </c>
      <c r="D721" s="168" t="s">
        <v>452</v>
      </c>
      <c r="E721" s="168" t="s">
        <v>2192</v>
      </c>
      <c r="F721" s="197">
        <v>1.7145799999999999E-2</v>
      </c>
      <c r="G721" s="197">
        <v>3.03995E-3</v>
      </c>
      <c r="H721" s="169">
        <f t="shared" si="22"/>
        <v>4.6401585552393954</v>
      </c>
      <c r="I721" s="169">
        <f t="shared" si="23"/>
        <v>1.391412943918938E-6</v>
      </c>
      <c r="J721" s="170">
        <v>7.1899260284240007</v>
      </c>
      <c r="K721" s="170">
        <v>194.60438095239999</v>
      </c>
      <c r="M721" s="154"/>
    </row>
    <row r="722" spans="1:13">
      <c r="A722" s="168" t="s">
        <v>548</v>
      </c>
      <c r="B722" s="168" t="s">
        <v>949</v>
      </c>
      <c r="C722" s="168" t="s">
        <v>1827</v>
      </c>
      <c r="D722" s="168" t="s">
        <v>452</v>
      </c>
      <c r="E722" s="168" t="s">
        <v>2192</v>
      </c>
      <c r="F722" s="197">
        <v>1.7145400000000002E-2</v>
      </c>
      <c r="G722" s="197">
        <v>2.1962867000000004</v>
      </c>
      <c r="H722" s="169">
        <f t="shared" si="22"/>
        <v>-0.99219345998862529</v>
      </c>
      <c r="I722" s="169">
        <f t="shared" si="23"/>
        <v>1.3913804831893387E-6</v>
      </c>
      <c r="J722" s="170">
        <v>18.524851179999999</v>
      </c>
      <c r="K722" s="170">
        <v>44.891619047600003</v>
      </c>
    </row>
    <row r="723" spans="1:13">
      <c r="A723" s="168" t="s">
        <v>2785</v>
      </c>
      <c r="B723" s="168" t="s">
        <v>2786</v>
      </c>
      <c r="C723" s="168" t="s">
        <v>1026</v>
      </c>
      <c r="D723" s="168" t="s">
        <v>452</v>
      </c>
      <c r="E723" s="168" t="s">
        <v>2192</v>
      </c>
      <c r="F723" s="197">
        <v>1.7113169999999997E-2</v>
      </c>
      <c r="G723" s="197"/>
      <c r="H723" s="169" t="str">
        <f t="shared" si="22"/>
        <v/>
      </c>
      <c r="I723" s="169">
        <f t="shared" si="23"/>
        <v>1.3887649599018565E-6</v>
      </c>
      <c r="J723" s="170">
        <v>17.911799999999999</v>
      </c>
      <c r="K723" s="170">
        <v>84.360600000000005</v>
      </c>
      <c r="M723" s="154"/>
    </row>
    <row r="724" spans="1:13">
      <c r="A724" s="168" t="s">
        <v>2710</v>
      </c>
      <c r="B724" s="168" t="s">
        <v>2711</v>
      </c>
      <c r="C724" s="168" t="s">
        <v>1826</v>
      </c>
      <c r="D724" s="168" t="s">
        <v>452</v>
      </c>
      <c r="E724" s="168" t="s">
        <v>454</v>
      </c>
      <c r="F724" s="197">
        <v>1.561485E-2</v>
      </c>
      <c r="G724" s="197">
        <v>0</v>
      </c>
      <c r="H724" s="169" t="str">
        <f t="shared" si="22"/>
        <v/>
      </c>
      <c r="I724" s="169">
        <f t="shared" si="23"/>
        <v>1.2671735589679472E-6</v>
      </c>
      <c r="J724" s="170">
        <v>15.157357880000001</v>
      </c>
      <c r="K724" s="170">
        <v>16.548999999999999</v>
      </c>
    </row>
    <row r="725" spans="1:13">
      <c r="A725" s="168" t="s">
        <v>977</v>
      </c>
      <c r="B725" s="168" t="s">
        <v>978</v>
      </c>
      <c r="C725" s="168" t="s">
        <v>1398</v>
      </c>
      <c r="D725" s="168" t="s">
        <v>453</v>
      </c>
      <c r="E725" s="168" t="s">
        <v>454</v>
      </c>
      <c r="F725" s="197">
        <v>1.31065E-2</v>
      </c>
      <c r="G725" s="197">
        <v>1.1214E-2</v>
      </c>
      <c r="H725" s="169">
        <f t="shared" si="22"/>
        <v>0.16876226145889062</v>
      </c>
      <c r="I725" s="169">
        <f t="shared" si="23"/>
        <v>1.0636163812405115E-6</v>
      </c>
      <c r="J725" s="170">
        <v>4.8628011100000004</v>
      </c>
      <c r="K725" s="170">
        <v>201.30099999999999</v>
      </c>
    </row>
    <row r="726" spans="1:13">
      <c r="A726" s="168" t="s">
        <v>446</v>
      </c>
      <c r="B726" s="168" t="s">
        <v>447</v>
      </c>
      <c r="C726" s="168" t="s">
        <v>1833</v>
      </c>
      <c r="D726" s="168" t="s">
        <v>452</v>
      </c>
      <c r="E726" s="168" t="s">
        <v>454</v>
      </c>
      <c r="F726" s="197">
        <v>1.2266860000000001E-2</v>
      </c>
      <c r="G726" s="197">
        <v>0.69756356000000008</v>
      </c>
      <c r="H726" s="169">
        <f t="shared" si="22"/>
        <v>-0.9824147064104094</v>
      </c>
      <c r="I726" s="169">
        <f t="shared" si="23"/>
        <v>9.9547806373814388E-7</v>
      </c>
      <c r="J726" s="170">
        <v>8.3264099999999992</v>
      </c>
      <c r="K726" s="170">
        <v>68.275142857099993</v>
      </c>
    </row>
    <row r="727" spans="1:13">
      <c r="A727" s="168" t="s">
        <v>1723</v>
      </c>
      <c r="B727" s="168" t="s">
        <v>1724</v>
      </c>
      <c r="C727" s="168" t="s">
        <v>1831</v>
      </c>
      <c r="D727" s="168" t="s">
        <v>452</v>
      </c>
      <c r="E727" s="168" t="s">
        <v>2192</v>
      </c>
      <c r="F727" s="197">
        <v>1.1079549999999999E-2</v>
      </c>
      <c r="G727" s="197">
        <v>0</v>
      </c>
      <c r="H727" s="169" t="str">
        <f t="shared" si="22"/>
        <v/>
      </c>
      <c r="I727" s="169">
        <f t="shared" si="23"/>
        <v>8.991256915861068E-7</v>
      </c>
      <c r="J727" s="170">
        <v>10.1773095</v>
      </c>
      <c r="K727" s="170">
        <v>75.475476190500004</v>
      </c>
    </row>
    <row r="728" spans="1:13">
      <c r="A728" s="168" t="s">
        <v>550</v>
      </c>
      <c r="B728" s="168" t="s">
        <v>951</v>
      </c>
      <c r="C728" s="168" t="s">
        <v>1827</v>
      </c>
      <c r="D728" s="168" t="s">
        <v>452</v>
      </c>
      <c r="E728" s="168" t="s">
        <v>2192</v>
      </c>
      <c r="F728" s="197">
        <v>1.0737907999999999E-2</v>
      </c>
      <c r="G728" s="197">
        <v>0.134927134</v>
      </c>
      <c r="H728" s="169">
        <f t="shared" si="22"/>
        <v>-0.92041698595628663</v>
      </c>
      <c r="I728" s="169">
        <f t="shared" si="23"/>
        <v>8.7140082013150254E-7</v>
      </c>
      <c r="J728" s="170">
        <v>18.326287180000001</v>
      </c>
      <c r="K728" s="170">
        <v>51.687952381000002</v>
      </c>
    </row>
    <row r="729" spans="1:13">
      <c r="A729" s="168" t="s">
        <v>52</v>
      </c>
      <c r="B729" s="168" t="s">
        <v>1191</v>
      </c>
      <c r="C729" s="168" t="s">
        <v>1831</v>
      </c>
      <c r="D729" s="168" t="s">
        <v>452</v>
      </c>
      <c r="E729" s="168" t="s">
        <v>2192</v>
      </c>
      <c r="F729" s="197">
        <v>1.068442E-2</v>
      </c>
      <c r="G729" s="197">
        <v>4.1164754999999997E-2</v>
      </c>
      <c r="H729" s="169">
        <f t="shared" si="22"/>
        <v>-0.74044738028927903</v>
      </c>
      <c r="I729" s="169">
        <f t="shared" si="23"/>
        <v>8.6706017136945382E-7</v>
      </c>
      <c r="J729" s="170">
        <v>8.9578047999999999</v>
      </c>
      <c r="K729" s="170">
        <v>100.57752380949999</v>
      </c>
    </row>
    <row r="730" spans="1:13">
      <c r="A730" s="168" t="s">
        <v>1849</v>
      </c>
      <c r="B730" s="168" t="s">
        <v>1850</v>
      </c>
      <c r="C730" s="168" t="s">
        <v>1398</v>
      </c>
      <c r="D730" s="168" t="s">
        <v>452</v>
      </c>
      <c r="E730" s="168" t="s">
        <v>2192</v>
      </c>
      <c r="F730" s="197">
        <v>1.0458469999999999E-2</v>
      </c>
      <c r="G730" s="197">
        <v>5.8400519999999997E-2</v>
      </c>
      <c r="H730" s="169">
        <f t="shared" si="22"/>
        <v>-0.82091820415297678</v>
      </c>
      <c r="I730" s="169">
        <f t="shared" si="23"/>
        <v>8.4872391673692074E-7</v>
      </c>
      <c r="J730" s="170">
        <v>1.39063578</v>
      </c>
      <c r="K730" s="170">
        <v>92.705950000000001</v>
      </c>
    </row>
    <row r="731" spans="1:13">
      <c r="A731" s="168" t="s">
        <v>979</v>
      </c>
      <c r="B731" s="168" t="s">
        <v>980</v>
      </c>
      <c r="C731" s="168" t="s">
        <v>1398</v>
      </c>
      <c r="D731" s="168" t="s">
        <v>453</v>
      </c>
      <c r="E731" s="168" t="s">
        <v>454</v>
      </c>
      <c r="F731" s="197">
        <v>9.8200000000000006E-3</v>
      </c>
      <c r="G731" s="197">
        <v>4.7750000000000001E-2</v>
      </c>
      <c r="H731" s="169">
        <f t="shared" si="22"/>
        <v>-0.79434554973821991</v>
      </c>
      <c r="I731" s="169">
        <f t="shared" si="23"/>
        <v>7.9691091166839532E-7</v>
      </c>
      <c r="J731" s="170">
        <v>4.92068277</v>
      </c>
      <c r="K731" s="170">
        <v>190.11199999999999</v>
      </c>
    </row>
    <row r="732" spans="1:13">
      <c r="A732" s="168" t="s">
        <v>1228</v>
      </c>
      <c r="B732" s="168" t="s">
        <v>1229</v>
      </c>
      <c r="C732" s="168" t="s">
        <v>1827</v>
      </c>
      <c r="D732" s="168" t="s">
        <v>452</v>
      </c>
      <c r="E732" s="168" t="s">
        <v>2192</v>
      </c>
      <c r="F732" s="197">
        <v>9.4628300000000002E-3</v>
      </c>
      <c r="G732" s="197">
        <v>2.0127399999999998E-3</v>
      </c>
      <c r="H732" s="169">
        <f t="shared" si="22"/>
        <v>3.7014666573924107</v>
      </c>
      <c r="I732" s="169">
        <f t="shared" si="23"/>
        <v>7.6792591469073744E-7</v>
      </c>
      <c r="J732" s="170">
        <v>26.778649100000003</v>
      </c>
      <c r="K732" s="170">
        <v>15.3005714286</v>
      </c>
    </row>
    <row r="733" spans="1:13">
      <c r="A733" s="168" t="s">
        <v>78</v>
      </c>
      <c r="B733" s="168" t="s">
        <v>90</v>
      </c>
      <c r="C733" s="168" t="s">
        <v>1830</v>
      </c>
      <c r="D733" s="168" t="s">
        <v>453</v>
      </c>
      <c r="E733" s="168" t="s">
        <v>454</v>
      </c>
      <c r="F733" s="197">
        <v>7.3549899999999996E-3</v>
      </c>
      <c r="G733" s="197">
        <v>3.8003639200000001</v>
      </c>
      <c r="H733" s="169">
        <f t="shared" si="22"/>
        <v>-0.99806466166008645</v>
      </c>
      <c r="I733" s="169">
        <f t="shared" si="23"/>
        <v>5.968708539930683E-7</v>
      </c>
      <c r="J733" s="170">
        <v>8.7628320100000003</v>
      </c>
      <c r="K733" s="170">
        <v>81.350095238099996</v>
      </c>
    </row>
    <row r="734" spans="1:13">
      <c r="A734" s="168" t="s">
        <v>248</v>
      </c>
      <c r="B734" s="168" t="s">
        <v>408</v>
      </c>
      <c r="C734" s="168" t="s">
        <v>1846</v>
      </c>
      <c r="D734" s="168" t="s">
        <v>453</v>
      </c>
      <c r="E734" s="168" t="s">
        <v>2192</v>
      </c>
      <c r="F734" s="197">
        <v>7.23268E-3</v>
      </c>
      <c r="G734" s="197">
        <v>0</v>
      </c>
      <c r="H734" s="169" t="str">
        <f t="shared" si="22"/>
        <v/>
      </c>
      <c r="I734" s="169">
        <f t="shared" si="23"/>
        <v>5.8694517439977288E-7</v>
      </c>
      <c r="J734" s="170">
        <v>26.086972340425302</v>
      </c>
      <c r="K734" s="170">
        <v>26.7704285714</v>
      </c>
    </row>
    <row r="735" spans="1:13">
      <c r="A735" s="168" t="s">
        <v>2137</v>
      </c>
      <c r="B735" s="168" t="s">
        <v>2138</v>
      </c>
      <c r="C735" s="168" t="s">
        <v>1398</v>
      </c>
      <c r="D735" s="168" t="s">
        <v>452</v>
      </c>
      <c r="E735" s="168" t="s">
        <v>2192</v>
      </c>
      <c r="F735" s="197">
        <v>6.8915600000000006E-3</v>
      </c>
      <c r="G735" s="197">
        <v>0</v>
      </c>
      <c r="H735" s="169" t="str">
        <f t="shared" si="22"/>
        <v/>
      </c>
      <c r="I735" s="169">
        <f t="shared" si="23"/>
        <v>5.5926266419729597E-7</v>
      </c>
      <c r="J735" s="170">
        <v>3.1036649309069997</v>
      </c>
      <c r="K735" s="170">
        <v>89.623904761899993</v>
      </c>
    </row>
    <row r="736" spans="1:13">
      <c r="A736" s="168" t="s">
        <v>310</v>
      </c>
      <c r="B736" s="168" t="s">
        <v>318</v>
      </c>
      <c r="C736" s="174" t="s">
        <v>1827</v>
      </c>
      <c r="D736" s="168" t="s">
        <v>452</v>
      </c>
      <c r="E736" s="168" t="s">
        <v>2192</v>
      </c>
      <c r="F736" s="197">
        <v>6.8519999999999996E-3</v>
      </c>
      <c r="G736" s="197">
        <v>4.3636000000000005E-3</v>
      </c>
      <c r="H736" s="169">
        <f t="shared" si="22"/>
        <v>0.57026308552571248</v>
      </c>
      <c r="I736" s="169">
        <f t="shared" si="23"/>
        <v>5.5605229803990269E-7</v>
      </c>
      <c r="J736" s="170">
        <v>5.5596744100000004</v>
      </c>
      <c r="K736" s="170">
        <v>39.955428571399999</v>
      </c>
    </row>
    <row r="737" spans="1:11">
      <c r="A737" s="168" t="s">
        <v>516</v>
      </c>
      <c r="B737" s="168" t="s">
        <v>517</v>
      </c>
      <c r="C737" s="168" t="s">
        <v>1398</v>
      </c>
      <c r="D737" s="168" t="s">
        <v>452</v>
      </c>
      <c r="E737" s="168" t="s">
        <v>2192</v>
      </c>
      <c r="F737" s="197">
        <v>6.1136350000000001E-3</v>
      </c>
      <c r="G737" s="197">
        <v>0.30049641499999996</v>
      </c>
      <c r="H737" s="169">
        <f t="shared" si="22"/>
        <v>-0.97965488207238682</v>
      </c>
      <c r="I737" s="169">
        <f t="shared" si="23"/>
        <v>4.9613263151301524E-7</v>
      </c>
      <c r="J737" s="170">
        <v>4.9749478473460007</v>
      </c>
      <c r="K737" s="170">
        <v>57.114619047600002</v>
      </c>
    </row>
    <row r="738" spans="1:11">
      <c r="A738" s="168" t="s">
        <v>1658</v>
      </c>
      <c r="B738" s="168" t="s">
        <v>1659</v>
      </c>
      <c r="C738" s="168" t="s">
        <v>1832</v>
      </c>
      <c r="D738" s="168" t="s">
        <v>1693</v>
      </c>
      <c r="E738" s="168" t="s">
        <v>2192</v>
      </c>
      <c r="F738" s="197">
        <v>5.657156E-3</v>
      </c>
      <c r="G738" s="197">
        <v>0.17039587</v>
      </c>
      <c r="H738" s="169">
        <f t="shared" si="22"/>
        <v>-0.96679992302630335</v>
      </c>
      <c r="I738" s="169">
        <f t="shared" si="23"/>
        <v>4.5908852804585871E-7</v>
      </c>
      <c r="J738" s="170">
        <v>41.060975290000002</v>
      </c>
      <c r="K738" s="170">
        <v>25.894904761900001</v>
      </c>
    </row>
    <row r="739" spans="1:11">
      <c r="A739" s="168" t="s">
        <v>1654</v>
      </c>
      <c r="B739" s="168" t="s">
        <v>1655</v>
      </c>
      <c r="C739" s="168" t="s">
        <v>1846</v>
      </c>
      <c r="D739" s="168" t="s">
        <v>452</v>
      </c>
      <c r="E739" s="168" t="s">
        <v>2192</v>
      </c>
      <c r="F739" s="197">
        <v>5.4871949999999994E-3</v>
      </c>
      <c r="G739" s="197">
        <v>0.21937604999999999</v>
      </c>
      <c r="H739" s="169">
        <f t="shared" si="22"/>
        <v>-0.97498726501821875</v>
      </c>
      <c r="I739" s="169">
        <f t="shared" si="23"/>
        <v>4.4529588288719553E-7</v>
      </c>
      <c r="J739" s="170">
        <v>17.775655382627999</v>
      </c>
      <c r="K739" s="170">
        <v>64.468619047600001</v>
      </c>
    </row>
    <row r="740" spans="1:11">
      <c r="A740" s="168" t="s">
        <v>813</v>
      </c>
      <c r="B740" s="168" t="s">
        <v>622</v>
      </c>
      <c r="C740" s="168" t="s">
        <v>1833</v>
      </c>
      <c r="D740" s="168" t="s">
        <v>452</v>
      </c>
      <c r="E740" s="168" t="s">
        <v>454</v>
      </c>
      <c r="F740" s="197">
        <v>5.4532499999999998E-3</v>
      </c>
      <c r="G740" s="197">
        <v>0.10240381</v>
      </c>
      <c r="H740" s="169">
        <f t="shared" si="22"/>
        <v>-0.94674758683295079</v>
      </c>
      <c r="I740" s="169">
        <f t="shared" si="23"/>
        <v>4.4254118422155565E-7</v>
      </c>
      <c r="J740" s="170">
        <v>19.148475999999999</v>
      </c>
      <c r="K740" s="170">
        <v>240.62004761899999</v>
      </c>
    </row>
    <row r="741" spans="1:11">
      <c r="A741" s="168" t="s">
        <v>56</v>
      </c>
      <c r="B741" s="168" t="s">
        <v>1188</v>
      </c>
      <c r="C741" s="168" t="s">
        <v>1831</v>
      </c>
      <c r="D741" s="168" t="s">
        <v>452</v>
      </c>
      <c r="E741" s="168" t="s">
        <v>2192</v>
      </c>
      <c r="F741" s="197">
        <v>5.3895000000000002E-3</v>
      </c>
      <c r="G741" s="197">
        <v>0.38894796999999998</v>
      </c>
      <c r="H741" s="169">
        <f t="shared" si="22"/>
        <v>-0.98614339084993807</v>
      </c>
      <c r="I741" s="169">
        <f t="shared" si="23"/>
        <v>4.3736775544163103E-7</v>
      </c>
      <c r="J741" s="170">
        <v>15.709248888599999</v>
      </c>
      <c r="K741" s="170">
        <v>132.13314285710001</v>
      </c>
    </row>
    <row r="742" spans="1:11">
      <c r="A742" s="168" t="s">
        <v>342</v>
      </c>
      <c r="B742" s="168" t="s">
        <v>343</v>
      </c>
      <c r="C742" s="168" t="s">
        <v>347</v>
      </c>
      <c r="D742" s="168" t="s">
        <v>453</v>
      </c>
      <c r="E742" s="168" t="s">
        <v>2192</v>
      </c>
      <c r="F742" s="197">
        <v>5.2678899999999999E-3</v>
      </c>
      <c r="G742" s="197">
        <v>0</v>
      </c>
      <c r="H742" s="169" t="str">
        <f t="shared" si="22"/>
        <v/>
      </c>
      <c r="I742" s="169">
        <f t="shared" si="23"/>
        <v>4.2749888212513472E-7</v>
      </c>
      <c r="J742" s="170">
        <v>9.9082593299999999</v>
      </c>
      <c r="K742" s="170">
        <v>73.801476190499997</v>
      </c>
    </row>
    <row r="743" spans="1:11">
      <c r="A743" s="168" t="s">
        <v>110</v>
      </c>
      <c r="B743" s="168" t="s">
        <v>111</v>
      </c>
      <c r="C743" s="168" t="s">
        <v>1830</v>
      </c>
      <c r="D743" s="168" t="s">
        <v>453</v>
      </c>
      <c r="E743" s="168" t="s">
        <v>454</v>
      </c>
      <c r="F743" s="197">
        <v>5.0870950000000007E-3</v>
      </c>
      <c r="G743" s="197">
        <v>9.2644249999999997E-2</v>
      </c>
      <c r="H743" s="169">
        <f t="shared" si="22"/>
        <v>-0.94509000828437817</v>
      </c>
      <c r="I743" s="169">
        <f t="shared" si="23"/>
        <v>4.1282703810526843E-7</v>
      </c>
      <c r="J743" s="170">
        <v>1.7061313638639601</v>
      </c>
      <c r="K743" s="170">
        <v>82.140952381000005</v>
      </c>
    </row>
    <row r="744" spans="1:11">
      <c r="A744" s="168" t="s">
        <v>2113</v>
      </c>
      <c r="B744" s="168" t="s">
        <v>2114</v>
      </c>
      <c r="C744" s="168" t="s">
        <v>1826</v>
      </c>
      <c r="D744" s="168" t="s">
        <v>452</v>
      </c>
      <c r="E744" s="168" t="s">
        <v>2192</v>
      </c>
      <c r="F744" s="197">
        <v>5.0226400000000001E-3</v>
      </c>
      <c r="G744" s="197">
        <v>0</v>
      </c>
      <c r="H744" s="169" t="str">
        <f t="shared" si="22"/>
        <v/>
      </c>
      <c r="I744" s="169">
        <f t="shared" si="23"/>
        <v>4.0759639728942457E-7</v>
      </c>
      <c r="J744" s="170">
        <v>5.2018905799999997</v>
      </c>
      <c r="K744" s="170">
        <v>49.996809523800003</v>
      </c>
    </row>
    <row r="745" spans="1:11">
      <c r="A745" s="168" t="s">
        <v>300</v>
      </c>
      <c r="B745" s="168" t="s">
        <v>301</v>
      </c>
      <c r="C745" s="168" t="s">
        <v>1398</v>
      </c>
      <c r="D745" s="168" t="s">
        <v>452</v>
      </c>
      <c r="E745" s="168" t="s">
        <v>2192</v>
      </c>
      <c r="F745" s="197">
        <v>5.00572E-3</v>
      </c>
      <c r="G745" s="197">
        <v>0</v>
      </c>
      <c r="H745" s="169" t="str">
        <f t="shared" si="22"/>
        <v/>
      </c>
      <c r="I745" s="169">
        <f t="shared" si="23"/>
        <v>4.0622330842736452E-7</v>
      </c>
      <c r="J745" s="170">
        <v>6.6144487099999996</v>
      </c>
      <c r="K745" s="170">
        <v>22.380904761899998</v>
      </c>
    </row>
    <row r="746" spans="1:11">
      <c r="A746" s="168" t="s">
        <v>1717</v>
      </c>
      <c r="B746" s="168" t="s">
        <v>1718</v>
      </c>
      <c r="C746" s="168" t="s">
        <v>347</v>
      </c>
      <c r="D746" s="168" t="s">
        <v>453</v>
      </c>
      <c r="E746" s="168" t="s">
        <v>454</v>
      </c>
      <c r="F746" s="197">
        <v>4.3610000000000003E-3</v>
      </c>
      <c r="G746" s="197">
        <v>0.33436553000000002</v>
      </c>
      <c r="H746" s="169">
        <f t="shared" si="22"/>
        <v>-0.98695738762306029</v>
      </c>
      <c r="I746" s="169">
        <f t="shared" si="23"/>
        <v>3.5390310445884648E-7</v>
      </c>
      <c r="J746" s="170">
        <v>13.193854</v>
      </c>
      <c r="K746" s="170">
        <v>269.76857142860001</v>
      </c>
    </row>
    <row r="747" spans="1:11">
      <c r="A747" s="168" t="s">
        <v>1685</v>
      </c>
      <c r="B747" s="168" t="s">
        <v>1686</v>
      </c>
      <c r="C747" s="168" t="s">
        <v>1026</v>
      </c>
      <c r="D747" s="168" t="s">
        <v>452</v>
      </c>
      <c r="E747" s="168" t="s">
        <v>2192</v>
      </c>
      <c r="F747" s="197">
        <v>4.0757800000000002E-3</v>
      </c>
      <c r="G747" s="197">
        <v>7.9089999999999998E-4</v>
      </c>
      <c r="H747" s="169">
        <f t="shared" si="22"/>
        <v>4.1533442913136938</v>
      </c>
      <c r="I747" s="169">
        <f t="shared" si="23"/>
        <v>3.307569812179035E-7</v>
      </c>
      <c r="J747" s="170">
        <v>11.92108878</v>
      </c>
      <c r="K747" s="170">
        <v>76.260571428600002</v>
      </c>
    </row>
    <row r="748" spans="1:11">
      <c r="A748" s="168" t="s">
        <v>969</v>
      </c>
      <c r="B748" s="168" t="s">
        <v>970</v>
      </c>
      <c r="C748" s="168" t="s">
        <v>1826</v>
      </c>
      <c r="D748" s="168" t="s">
        <v>452</v>
      </c>
      <c r="E748" s="168" t="s">
        <v>2192</v>
      </c>
      <c r="F748" s="197">
        <v>4.0548600000000004E-3</v>
      </c>
      <c r="G748" s="197">
        <v>2.878356E-2</v>
      </c>
      <c r="H748" s="169">
        <f t="shared" si="22"/>
        <v>-0.85912583433043022</v>
      </c>
      <c r="I748" s="169">
        <f t="shared" si="23"/>
        <v>3.2905928505984823E-7</v>
      </c>
      <c r="J748" s="170">
        <v>40.985882709999998</v>
      </c>
      <c r="K748" s="170">
        <v>25.252952381</v>
      </c>
    </row>
    <row r="749" spans="1:11">
      <c r="A749" s="168" t="s">
        <v>2193</v>
      </c>
      <c r="B749" s="168" t="s">
        <v>1675</v>
      </c>
      <c r="C749" s="168" t="s">
        <v>1830</v>
      </c>
      <c r="D749" s="168" t="s">
        <v>453</v>
      </c>
      <c r="E749" s="168" t="s">
        <v>454</v>
      </c>
      <c r="F749" s="197">
        <v>4.00995E-3</v>
      </c>
      <c r="G749" s="197">
        <v>0</v>
      </c>
      <c r="H749" s="169" t="str">
        <f t="shared" si="22"/>
        <v/>
      </c>
      <c r="I749" s="169">
        <f t="shared" si="23"/>
        <v>3.254147566440613E-7</v>
      </c>
      <c r="J749" s="170">
        <v>30.352125219999998</v>
      </c>
      <c r="K749" s="170">
        <v>13.7642380952</v>
      </c>
    </row>
    <row r="750" spans="1:11">
      <c r="A750" s="168" t="s">
        <v>718</v>
      </c>
      <c r="B750" s="168" t="s">
        <v>731</v>
      </c>
      <c r="C750" s="168" t="s">
        <v>1833</v>
      </c>
      <c r="D750" s="168" t="s">
        <v>452</v>
      </c>
      <c r="E750" s="168" t="s">
        <v>2192</v>
      </c>
      <c r="F750" s="197">
        <v>3.7839000000000002E-3</v>
      </c>
      <c r="G750" s="197">
        <v>1.1040299999999999E-2</v>
      </c>
      <c r="H750" s="169">
        <f t="shared" si="22"/>
        <v>-0.65726474824053693</v>
      </c>
      <c r="I750" s="169">
        <f t="shared" si="23"/>
        <v>3.0707038682912845E-7</v>
      </c>
      <c r="J750" s="170">
        <v>5.4001669999999997</v>
      </c>
      <c r="K750" s="170">
        <v>62.285095238099998</v>
      </c>
    </row>
    <row r="751" spans="1:11">
      <c r="A751" s="168" t="s">
        <v>1230</v>
      </c>
      <c r="B751" s="168" t="s">
        <v>1231</v>
      </c>
      <c r="C751" s="168" t="s">
        <v>1827</v>
      </c>
      <c r="D751" s="168" t="s">
        <v>452</v>
      </c>
      <c r="E751" s="168" t="s">
        <v>2192</v>
      </c>
      <c r="F751" s="197">
        <v>3.5408600000000003E-3</v>
      </c>
      <c r="G751" s="197">
        <v>4.9531000000000002E-3</v>
      </c>
      <c r="H751" s="169">
        <f t="shared" si="22"/>
        <v>-0.28512244856756375</v>
      </c>
      <c r="I751" s="169">
        <f t="shared" si="23"/>
        <v>2.8734724752445565E-7</v>
      </c>
      <c r="J751" s="170">
        <v>10.93708191</v>
      </c>
      <c r="K751" s="170">
        <v>26.412857142899998</v>
      </c>
    </row>
    <row r="752" spans="1:11">
      <c r="A752" s="168" t="s">
        <v>1222</v>
      </c>
      <c r="B752" s="168" t="s">
        <v>1223</v>
      </c>
      <c r="C752" s="168" t="s">
        <v>1827</v>
      </c>
      <c r="D752" s="168" t="s">
        <v>452</v>
      </c>
      <c r="E752" s="168" t="s">
        <v>2192</v>
      </c>
      <c r="F752" s="197">
        <v>3.4276799999999998E-3</v>
      </c>
      <c r="G752" s="197">
        <v>1.3492419099999999</v>
      </c>
      <c r="H752" s="169">
        <f t="shared" si="22"/>
        <v>-0.99745955119345497</v>
      </c>
      <c r="I752" s="169">
        <f t="shared" si="23"/>
        <v>2.7816248408426936E-7</v>
      </c>
      <c r="J752" s="170">
        <v>12.139115009999999</v>
      </c>
      <c r="K752" s="170">
        <v>23.794571428600001</v>
      </c>
    </row>
    <row r="753" spans="1:11">
      <c r="A753" s="168" t="s">
        <v>2119</v>
      </c>
      <c r="B753" s="168" t="s">
        <v>2120</v>
      </c>
      <c r="C753" s="168" t="s">
        <v>1398</v>
      </c>
      <c r="D753" s="168" t="s">
        <v>452</v>
      </c>
      <c r="E753" s="168" t="s">
        <v>2192</v>
      </c>
      <c r="F753" s="197">
        <v>3.3413000000000002E-3</v>
      </c>
      <c r="G753" s="197">
        <v>1.7251229999999999E-2</v>
      </c>
      <c r="H753" s="169">
        <f t="shared" si="22"/>
        <v>-0.8063152598394433</v>
      </c>
      <c r="I753" s="169">
        <f t="shared" si="23"/>
        <v>2.7115258952725144E-7</v>
      </c>
      <c r="J753" s="170">
        <v>2.956240689445</v>
      </c>
      <c r="K753" s="170">
        <v>90.479238095200003</v>
      </c>
    </row>
    <row r="754" spans="1:11">
      <c r="A754" s="168" t="s">
        <v>1104</v>
      </c>
      <c r="B754" s="168" t="s">
        <v>1155</v>
      </c>
      <c r="C754" s="168" t="s">
        <v>1832</v>
      </c>
      <c r="D754" s="168" t="s">
        <v>1693</v>
      </c>
      <c r="E754" s="168" t="s">
        <v>454</v>
      </c>
      <c r="F754" s="197">
        <v>3.251E-3</v>
      </c>
      <c r="G754" s="197">
        <v>6.0211250000000001E-2</v>
      </c>
      <c r="H754" s="169">
        <f t="shared" si="22"/>
        <v>-0.94600676783823623</v>
      </c>
      <c r="I754" s="169">
        <f t="shared" si="23"/>
        <v>2.6382457982015816E-7</v>
      </c>
      <c r="J754" s="170">
        <v>40.055499779999998</v>
      </c>
      <c r="K754" s="170">
        <v>123.1060952381</v>
      </c>
    </row>
    <row r="755" spans="1:11">
      <c r="A755" s="168" t="s">
        <v>510</v>
      </c>
      <c r="B755" s="168" t="s">
        <v>511</v>
      </c>
      <c r="C755" s="168" t="s">
        <v>1398</v>
      </c>
      <c r="D755" s="168" t="s">
        <v>452</v>
      </c>
      <c r="E755" s="168" t="s">
        <v>2192</v>
      </c>
      <c r="F755" s="197">
        <v>3.0968000000000002E-3</v>
      </c>
      <c r="G755" s="197">
        <v>4.2634699999999998E-2</v>
      </c>
      <c r="H755" s="169">
        <f t="shared" si="22"/>
        <v>-0.92736432999411278</v>
      </c>
      <c r="I755" s="169">
        <f t="shared" si="23"/>
        <v>2.5131096855954039E-7</v>
      </c>
      <c r="J755" s="170">
        <v>4.9581685700000007</v>
      </c>
      <c r="K755" s="170">
        <v>83.586428571400006</v>
      </c>
    </row>
    <row r="756" spans="1:11">
      <c r="A756" s="168" t="s">
        <v>2133</v>
      </c>
      <c r="B756" s="168" t="s">
        <v>2134</v>
      </c>
      <c r="C756" s="168" t="s">
        <v>1398</v>
      </c>
      <c r="D756" s="168" t="s">
        <v>452</v>
      </c>
      <c r="E756" s="168" t="s">
        <v>2192</v>
      </c>
      <c r="F756" s="197">
        <v>2.8644999999999999E-3</v>
      </c>
      <c r="G756" s="197">
        <v>4.5539999999999999E-3</v>
      </c>
      <c r="H756" s="169">
        <f t="shared" si="22"/>
        <v>-0.37099253403601229</v>
      </c>
      <c r="I756" s="169">
        <f t="shared" si="23"/>
        <v>2.324593998446149E-7</v>
      </c>
      <c r="J756" s="170">
        <v>2.6365596526270001</v>
      </c>
      <c r="K756" s="170">
        <v>90.0741428571</v>
      </c>
    </row>
    <row r="757" spans="1:11">
      <c r="A757" s="168" t="s">
        <v>311</v>
      </c>
      <c r="B757" s="168" t="s">
        <v>319</v>
      </c>
      <c r="C757" s="168" t="s">
        <v>1398</v>
      </c>
      <c r="D757" s="168" t="s">
        <v>453</v>
      </c>
      <c r="E757" s="168" t="s">
        <v>454</v>
      </c>
      <c r="F757" s="197">
        <v>2.8537499999999999E-3</v>
      </c>
      <c r="G757" s="197">
        <v>0</v>
      </c>
      <c r="H757" s="169" t="str">
        <f t="shared" si="22"/>
        <v/>
      </c>
      <c r="I757" s="169">
        <f t="shared" si="23"/>
        <v>2.3158701773662761E-7</v>
      </c>
      <c r="J757" s="170">
        <v>3.7295222297570003</v>
      </c>
      <c r="K757" s="170">
        <v>39.8226190476</v>
      </c>
    </row>
    <row r="758" spans="1:11">
      <c r="A758" s="168" t="s">
        <v>1057</v>
      </c>
      <c r="B758" s="168" t="s">
        <v>1292</v>
      </c>
      <c r="C758" s="168" t="s">
        <v>1398</v>
      </c>
      <c r="D758" s="168" t="s">
        <v>452</v>
      </c>
      <c r="E758" s="168" t="s">
        <v>2192</v>
      </c>
      <c r="F758" s="197">
        <v>2.5998000000000002E-3</v>
      </c>
      <c r="G758" s="197">
        <v>0.66802801000000001</v>
      </c>
      <c r="H758" s="169">
        <f t="shared" si="22"/>
        <v>-0.99610824701796563</v>
      </c>
      <c r="I758" s="169">
        <f t="shared" si="23"/>
        <v>2.1097851203212772E-7</v>
      </c>
      <c r="J758" s="170">
        <v>4.38863731</v>
      </c>
      <c r="K758" s="170">
        <v>34.429523809499997</v>
      </c>
    </row>
    <row r="759" spans="1:11">
      <c r="A759" s="168" t="s">
        <v>1397</v>
      </c>
      <c r="B759" s="168" t="s">
        <v>698</v>
      </c>
      <c r="C759" s="168" t="s">
        <v>1828</v>
      </c>
      <c r="D759" s="168" t="s">
        <v>452</v>
      </c>
      <c r="E759" s="168" t="s">
        <v>2192</v>
      </c>
      <c r="F759" s="197">
        <v>2.1948499999999999E-3</v>
      </c>
      <c r="G759" s="197">
        <v>0</v>
      </c>
      <c r="H759" s="169" t="str">
        <f t="shared" si="22"/>
        <v/>
      </c>
      <c r="I759" s="169">
        <f t="shared" si="23"/>
        <v>1.7811608090380626E-7</v>
      </c>
      <c r="J759" s="170">
        <v>10.55408824</v>
      </c>
      <c r="K759" s="170">
        <v>113.42100000000001</v>
      </c>
    </row>
    <row r="760" spans="1:11">
      <c r="A760" s="168" t="s">
        <v>2157</v>
      </c>
      <c r="B760" s="168" t="s">
        <v>2178</v>
      </c>
      <c r="C760" s="168" t="s">
        <v>1398</v>
      </c>
      <c r="D760" s="168" t="s">
        <v>452</v>
      </c>
      <c r="E760" s="168" t="s">
        <v>2192</v>
      </c>
      <c r="F760" s="197">
        <v>2.137E-3</v>
      </c>
      <c r="G760" s="197">
        <v>3.0915000000000001E-3</v>
      </c>
      <c r="H760" s="169">
        <f t="shared" si="22"/>
        <v>-0.30874979783276724</v>
      </c>
      <c r="I760" s="169">
        <f t="shared" si="23"/>
        <v>1.7342144788547462E-7</v>
      </c>
      <c r="J760" s="170">
        <v>4.278086656018</v>
      </c>
      <c r="K760" s="170">
        <v>444.764952381</v>
      </c>
    </row>
    <row r="761" spans="1:11">
      <c r="A761" s="168" t="s">
        <v>1030</v>
      </c>
      <c r="B761" s="168" t="s">
        <v>2063</v>
      </c>
      <c r="C761" s="168" t="s">
        <v>1826</v>
      </c>
      <c r="D761" s="168" t="s">
        <v>452</v>
      </c>
      <c r="E761" s="168" t="s">
        <v>2192</v>
      </c>
      <c r="F761" s="197">
        <v>2.0090999999999998E-3</v>
      </c>
      <c r="G761" s="197">
        <v>1.3221999999999999E-2</v>
      </c>
      <c r="H761" s="169">
        <f t="shared" si="22"/>
        <v>-0.848048706700953</v>
      </c>
      <c r="I761" s="169">
        <f t="shared" si="23"/>
        <v>1.6304212959602575E-7</v>
      </c>
      <c r="J761" s="170">
        <v>11.5711244</v>
      </c>
      <c r="K761" s="170">
        <v>38.760952381000003</v>
      </c>
    </row>
    <row r="762" spans="1:11">
      <c r="A762" s="168" t="s">
        <v>184</v>
      </c>
      <c r="B762" s="168" t="s">
        <v>185</v>
      </c>
      <c r="C762" s="168" t="s">
        <v>1834</v>
      </c>
      <c r="D762" s="168" t="s">
        <v>453</v>
      </c>
      <c r="E762" s="168" t="s">
        <v>454</v>
      </c>
      <c r="F762" s="197">
        <v>1.94622E-3</v>
      </c>
      <c r="G762" s="197">
        <v>5.3954999999999997E-4</v>
      </c>
      <c r="H762" s="169">
        <f t="shared" si="22"/>
        <v>2.6071170419794276</v>
      </c>
      <c r="I762" s="169">
        <f t="shared" si="23"/>
        <v>1.5793930290298009E-7</v>
      </c>
      <c r="J762" s="170">
        <v>2.5100050199999999</v>
      </c>
      <c r="K762" s="170">
        <v>144.14166666669999</v>
      </c>
    </row>
    <row r="763" spans="1:11">
      <c r="A763" s="168" t="s">
        <v>308</v>
      </c>
      <c r="B763" s="168" t="s">
        <v>316</v>
      </c>
      <c r="C763" s="168" t="s">
        <v>1827</v>
      </c>
      <c r="D763" s="168" t="s">
        <v>452</v>
      </c>
      <c r="E763" s="168" t="s">
        <v>2192</v>
      </c>
      <c r="F763" s="197">
        <v>1.78279E-3</v>
      </c>
      <c r="G763" s="197">
        <v>1.2235200000000001E-3</v>
      </c>
      <c r="H763" s="169">
        <f t="shared" si="22"/>
        <v>0.45709918922453241</v>
      </c>
      <c r="I763" s="169">
        <f t="shared" si="23"/>
        <v>1.446766603068532E-7</v>
      </c>
      <c r="J763" s="170">
        <v>10.772844460000002</v>
      </c>
      <c r="K763" s="170">
        <v>90.233380952399997</v>
      </c>
    </row>
    <row r="764" spans="1:11">
      <c r="A764" s="168" t="s">
        <v>1037</v>
      </c>
      <c r="B764" s="168" t="s">
        <v>2062</v>
      </c>
      <c r="C764" s="168" t="s">
        <v>1826</v>
      </c>
      <c r="D764" s="168" t="s">
        <v>452</v>
      </c>
      <c r="E764" s="168" t="s">
        <v>2192</v>
      </c>
      <c r="F764" s="197">
        <v>1.6394999999999999E-3</v>
      </c>
      <c r="G764" s="197">
        <v>3.06369E-3</v>
      </c>
      <c r="H764" s="169">
        <f t="shared" si="22"/>
        <v>-0.46486100094983507</v>
      </c>
      <c r="I764" s="169">
        <f t="shared" si="23"/>
        <v>1.3304841544606252E-7</v>
      </c>
      <c r="J764" s="170">
        <v>22.6774798</v>
      </c>
      <c r="K764" s="170">
        <v>45.382619047600002</v>
      </c>
    </row>
    <row r="765" spans="1:11">
      <c r="A765" s="168" t="s">
        <v>2551</v>
      </c>
      <c r="B765" s="168" t="s">
        <v>2550</v>
      </c>
      <c r="C765" s="168" t="s">
        <v>2081</v>
      </c>
      <c r="D765" s="168" t="s">
        <v>453</v>
      </c>
      <c r="E765" s="168" t="s">
        <v>454</v>
      </c>
      <c r="F765" s="197">
        <v>1.6180000000000001E-3</v>
      </c>
      <c r="G765" s="197">
        <v>3.8689999999999997E-4</v>
      </c>
      <c r="H765" s="169">
        <f t="shared" si="22"/>
        <v>3.1819591625743096</v>
      </c>
      <c r="I765" s="169">
        <f t="shared" si="23"/>
        <v>1.3130365123008795E-7</v>
      </c>
      <c r="J765" s="170">
        <v>1.2540655300000001</v>
      </c>
      <c r="K765" s="170">
        <v>49.9894761905</v>
      </c>
    </row>
    <row r="766" spans="1:11">
      <c r="A766" s="168" t="s">
        <v>2161</v>
      </c>
      <c r="B766" s="168" t="s">
        <v>2182</v>
      </c>
      <c r="C766" s="168" t="s">
        <v>1398</v>
      </c>
      <c r="D766" s="168" t="s">
        <v>452</v>
      </c>
      <c r="E766" s="168" t="s">
        <v>2192</v>
      </c>
      <c r="F766" s="197">
        <v>1.5552000000000001E-3</v>
      </c>
      <c r="G766" s="197">
        <v>0.14526315000000001</v>
      </c>
      <c r="H766" s="169">
        <f t="shared" si="22"/>
        <v>-0.98929391246162568</v>
      </c>
      <c r="I766" s="169">
        <f t="shared" si="23"/>
        <v>1.2620731668296216E-7</v>
      </c>
      <c r="J766" s="170">
        <v>3.6083328327339999</v>
      </c>
      <c r="K766" s="170">
        <v>186.9643333333</v>
      </c>
    </row>
    <row r="767" spans="1:11">
      <c r="A767" s="168" t="s">
        <v>2708</v>
      </c>
      <c r="B767" s="168" t="s">
        <v>2709</v>
      </c>
      <c r="C767" s="168" t="s">
        <v>1826</v>
      </c>
      <c r="D767" s="168" t="s">
        <v>452</v>
      </c>
      <c r="E767" s="168" t="s">
        <v>454</v>
      </c>
      <c r="F767" s="197">
        <v>1.547E-3</v>
      </c>
      <c r="G767" s="197">
        <v>0</v>
      </c>
      <c r="H767" s="169" t="str">
        <f t="shared" si="22"/>
        <v/>
      </c>
      <c r="I767" s="169">
        <f t="shared" si="23"/>
        <v>1.2554187172617184E-7</v>
      </c>
      <c r="J767" s="170">
        <v>23.02872206</v>
      </c>
      <c r="K767" s="170">
        <v>95.654380952400004</v>
      </c>
    </row>
    <row r="768" spans="1:11">
      <c r="A768" s="168" t="s">
        <v>1866</v>
      </c>
      <c r="B768" s="168" t="s">
        <v>1886</v>
      </c>
      <c r="C768" s="168" t="s">
        <v>1831</v>
      </c>
      <c r="D768" s="168" t="s">
        <v>452</v>
      </c>
      <c r="E768" s="168" t="s">
        <v>454</v>
      </c>
      <c r="F768" s="197">
        <v>1.35242E-3</v>
      </c>
      <c r="G768" s="197">
        <v>5.5972720000000004E-2</v>
      </c>
      <c r="H768" s="169">
        <f t="shared" si="22"/>
        <v>-0.97583787244929321</v>
      </c>
      <c r="I768" s="169">
        <f t="shared" si="23"/>
        <v>1.0975134981248179E-7</v>
      </c>
      <c r="J768" s="170">
        <v>45.970067492300004</v>
      </c>
      <c r="K768" s="170">
        <v>71.203476190499998</v>
      </c>
    </row>
    <row r="769" spans="1:11">
      <c r="A769" s="168" t="s">
        <v>1987</v>
      </c>
      <c r="B769" s="168" t="s">
        <v>835</v>
      </c>
      <c r="C769" s="168" t="s">
        <v>1832</v>
      </c>
      <c r="D769" s="168" t="s">
        <v>453</v>
      </c>
      <c r="E769" s="168" t="s">
        <v>454</v>
      </c>
      <c r="F769" s="197">
        <v>1.33E-3</v>
      </c>
      <c r="G769" s="197">
        <v>1.4917325E-2</v>
      </c>
      <c r="H769" s="169">
        <f t="shared" si="22"/>
        <v>-0.91084192373632678</v>
      </c>
      <c r="I769" s="169">
        <f t="shared" si="23"/>
        <v>1.0793192591842829E-7</v>
      </c>
      <c r="J769" s="170">
        <v>58.592040409999996</v>
      </c>
      <c r="K769" s="170">
        <v>11.2917619048</v>
      </c>
    </row>
    <row r="770" spans="1:11">
      <c r="A770" s="168" t="s">
        <v>176</v>
      </c>
      <c r="B770" s="168" t="s">
        <v>177</v>
      </c>
      <c r="C770" s="168" t="s">
        <v>1834</v>
      </c>
      <c r="D770" s="168" t="s">
        <v>453</v>
      </c>
      <c r="E770" s="168" t="s">
        <v>454</v>
      </c>
      <c r="F770" s="197">
        <v>1.3039000000000002E-3</v>
      </c>
      <c r="G770" s="197">
        <v>1.0307719999999999E-2</v>
      </c>
      <c r="H770" s="169">
        <f t="shared" si="22"/>
        <v>-0.87350257864978864</v>
      </c>
      <c r="I770" s="169">
        <f t="shared" si="23"/>
        <v>1.0581386331205914E-7</v>
      </c>
      <c r="J770" s="170">
        <v>3.8700077400000001</v>
      </c>
      <c r="K770" s="170">
        <v>61.273666666700002</v>
      </c>
    </row>
    <row r="771" spans="1:11">
      <c r="A771" s="168" t="s">
        <v>865</v>
      </c>
      <c r="B771" s="168" t="s">
        <v>291</v>
      </c>
      <c r="C771" s="168" t="s">
        <v>1398</v>
      </c>
      <c r="D771" s="168" t="s">
        <v>452</v>
      </c>
      <c r="E771" s="168" t="s">
        <v>2192</v>
      </c>
      <c r="F771" s="197">
        <v>1.2946500000000001E-3</v>
      </c>
      <c r="G771" s="197">
        <v>9.3641200000000001E-3</v>
      </c>
      <c r="H771" s="169">
        <f t="shared" si="22"/>
        <v>-0.86174354877981063</v>
      </c>
      <c r="I771" s="169">
        <f t="shared" si="23"/>
        <v>1.0506320894007006E-7</v>
      </c>
      <c r="J771" s="170">
        <v>20.517015760000003</v>
      </c>
      <c r="K771" s="170">
        <v>58.552190476200003</v>
      </c>
    </row>
    <row r="772" spans="1:11">
      <c r="A772" s="168" t="s">
        <v>381</v>
      </c>
      <c r="B772" s="168" t="s">
        <v>380</v>
      </c>
      <c r="C772" s="168" t="s">
        <v>1846</v>
      </c>
      <c r="D772" s="168" t="s">
        <v>453</v>
      </c>
      <c r="E772" s="168" t="s">
        <v>454</v>
      </c>
      <c r="F772" s="197">
        <v>1.2824000000000002E-3</v>
      </c>
      <c r="G772" s="197">
        <v>0</v>
      </c>
      <c r="H772" s="169" t="str">
        <f t="shared" si="22"/>
        <v/>
      </c>
      <c r="I772" s="169">
        <f t="shared" si="23"/>
        <v>1.0406909909608455E-7</v>
      </c>
      <c r="J772" s="170">
        <v>121.06202403</v>
      </c>
      <c r="K772" s="170">
        <v>158.70990476189999</v>
      </c>
    </row>
    <row r="773" spans="1:11">
      <c r="A773" s="168" t="s">
        <v>332</v>
      </c>
      <c r="B773" s="168" t="s">
        <v>333</v>
      </c>
      <c r="C773" s="168" t="s">
        <v>347</v>
      </c>
      <c r="D773" s="168" t="s">
        <v>453</v>
      </c>
      <c r="E773" s="168" t="s">
        <v>2192</v>
      </c>
      <c r="F773" s="197">
        <v>1.2607999999999999E-3</v>
      </c>
      <c r="G773" s="197">
        <v>0.10185492</v>
      </c>
      <c r="H773" s="169">
        <f t="shared" si="22"/>
        <v>-0.98762160924577824</v>
      </c>
      <c r="I773" s="169">
        <f t="shared" si="23"/>
        <v>1.0231621969771005E-7</v>
      </c>
      <c r="J773" s="170">
        <v>37.775275049999998</v>
      </c>
      <c r="K773" s="170">
        <v>87.541428571400004</v>
      </c>
    </row>
    <row r="774" spans="1:11">
      <c r="A774" s="168" t="s">
        <v>2379</v>
      </c>
      <c r="B774" s="168" t="s">
        <v>2382</v>
      </c>
      <c r="C774" s="168" t="s">
        <v>1026</v>
      </c>
      <c r="D774" s="168" t="s">
        <v>452</v>
      </c>
      <c r="E774" s="168" t="s">
        <v>2192</v>
      </c>
      <c r="F774" s="197">
        <v>1.2216E-3</v>
      </c>
      <c r="G774" s="197">
        <v>0.41519620000000002</v>
      </c>
      <c r="H774" s="169">
        <f t="shared" si="22"/>
        <v>-0.99705777654034411</v>
      </c>
      <c r="I774" s="169">
        <f t="shared" si="23"/>
        <v>9.9135068196956391E-8</v>
      </c>
      <c r="J774" s="170">
        <v>3.5812425600000002</v>
      </c>
      <c r="K774" s="170">
        <v>85.569142857100005</v>
      </c>
    </row>
    <row r="775" spans="1:11">
      <c r="A775" s="168" t="s">
        <v>379</v>
      </c>
      <c r="B775" s="168" t="s">
        <v>169</v>
      </c>
      <c r="C775" s="168" t="s">
        <v>1834</v>
      </c>
      <c r="D775" s="168" t="s">
        <v>453</v>
      </c>
      <c r="E775" s="168" t="s">
        <v>454</v>
      </c>
      <c r="F775" s="197">
        <v>1.20447E-3</v>
      </c>
      <c r="G775" s="197">
        <v>3.6724000000000001E-3</v>
      </c>
      <c r="H775" s="169">
        <f t="shared" ref="H775:H838" si="24">IF(ISERROR(F775/G775-1),"",((F775/G775-1)))</f>
        <v>-0.67202102167519873</v>
      </c>
      <c r="I775" s="169">
        <f t="shared" ref="I775:I838" si="25">F775/$F$906</f>
        <v>9.7744937451856637E-8</v>
      </c>
      <c r="J775" s="170">
        <v>4.4460049400000008</v>
      </c>
      <c r="K775" s="170">
        <v>67.281095238099994</v>
      </c>
    </row>
    <row r="776" spans="1:11">
      <c r="A776" s="168" t="s">
        <v>712</v>
      </c>
      <c r="B776" s="168" t="s">
        <v>725</v>
      </c>
      <c r="C776" s="168" t="s">
        <v>1833</v>
      </c>
      <c r="D776" s="168" t="s">
        <v>452</v>
      </c>
      <c r="E776" s="168" t="s">
        <v>2192</v>
      </c>
      <c r="F776" s="197">
        <v>1.1280000000000001E-3</v>
      </c>
      <c r="G776" s="197">
        <v>0.20120525</v>
      </c>
      <c r="H776" s="169">
        <f t="shared" si="24"/>
        <v>-0.99439378445641946</v>
      </c>
      <c r="I776" s="169">
        <f t="shared" si="25"/>
        <v>9.1539257470667002E-8</v>
      </c>
      <c r="J776" s="170">
        <v>5.8487900000000002</v>
      </c>
      <c r="K776" s="170">
        <v>63.087142857099998</v>
      </c>
    </row>
    <row r="777" spans="1:11">
      <c r="A777" s="168" t="s">
        <v>2097</v>
      </c>
      <c r="B777" s="168" t="s">
        <v>2098</v>
      </c>
      <c r="C777" s="168" t="s">
        <v>1826</v>
      </c>
      <c r="D777" s="168" t="s">
        <v>452</v>
      </c>
      <c r="E777" s="168" t="s">
        <v>454</v>
      </c>
      <c r="F777" s="197">
        <v>8.5004999999999998E-4</v>
      </c>
      <c r="G777" s="197">
        <v>0</v>
      </c>
      <c r="H777" s="169" t="str">
        <f t="shared" si="24"/>
        <v/>
      </c>
      <c r="I777" s="169">
        <f t="shared" si="25"/>
        <v>6.8983107990195459E-8</v>
      </c>
      <c r="J777" s="170">
        <v>10.654236630000002</v>
      </c>
      <c r="K777" s="170">
        <v>21.828095238100001</v>
      </c>
    </row>
    <row r="778" spans="1:11">
      <c r="A778" s="168" t="s">
        <v>1864</v>
      </c>
      <c r="B778" s="168" t="s">
        <v>1865</v>
      </c>
      <c r="C778" s="168" t="s">
        <v>1831</v>
      </c>
      <c r="D778" s="168" t="s">
        <v>452</v>
      </c>
      <c r="E778" s="168" t="s">
        <v>454</v>
      </c>
      <c r="F778" s="197">
        <v>8.0594000000000011E-4</v>
      </c>
      <c r="G778" s="197">
        <v>1.7845759999999999E-2</v>
      </c>
      <c r="H778" s="169">
        <f t="shared" si="24"/>
        <v>-0.95483857229952662</v>
      </c>
      <c r="I778" s="169">
        <f t="shared" si="25"/>
        <v>6.5403501033607592E-8</v>
      </c>
      <c r="J778" s="170">
        <v>3.0741106142999999</v>
      </c>
      <c r="K778" s="170">
        <v>108.8487142857</v>
      </c>
    </row>
    <row r="779" spans="1:11">
      <c r="A779" s="168" t="s">
        <v>440</v>
      </c>
      <c r="B779" s="168" t="s">
        <v>441</v>
      </c>
      <c r="C779" s="168" t="s">
        <v>1833</v>
      </c>
      <c r="D779" s="168" t="s">
        <v>452</v>
      </c>
      <c r="E779" s="168" t="s">
        <v>454</v>
      </c>
      <c r="F779" s="197">
        <v>7.9979999999999993E-4</v>
      </c>
      <c r="G779" s="197">
        <v>0.206386025</v>
      </c>
      <c r="H779" s="169">
        <f t="shared" si="24"/>
        <v>-0.99612473761244247</v>
      </c>
      <c r="I779" s="169">
        <f t="shared" si="25"/>
        <v>6.4905228834254838E-8</v>
      </c>
      <c r="J779" s="170">
        <v>3.75353</v>
      </c>
      <c r="K779" s="170">
        <v>65.463857142899997</v>
      </c>
    </row>
    <row r="780" spans="1:11">
      <c r="A780" s="168" t="s">
        <v>539</v>
      </c>
      <c r="B780" s="168" t="s">
        <v>1338</v>
      </c>
      <c r="C780" s="168" t="s">
        <v>1827</v>
      </c>
      <c r="D780" s="168" t="s">
        <v>452</v>
      </c>
      <c r="E780" s="168" t="s">
        <v>2192</v>
      </c>
      <c r="F780" s="197">
        <v>7.1528E-4</v>
      </c>
      <c r="G780" s="197">
        <v>7.87092E-3</v>
      </c>
      <c r="H780" s="169">
        <f t="shared" si="24"/>
        <v>-0.90912371107824752</v>
      </c>
      <c r="I780" s="169">
        <f t="shared" si="25"/>
        <v>5.8046276669874727E-8</v>
      </c>
      <c r="J780" s="170">
        <v>10.39967351</v>
      </c>
      <c r="K780" s="170">
        <v>27.906238095199999</v>
      </c>
    </row>
    <row r="781" spans="1:11">
      <c r="A781" s="168" t="s">
        <v>2162</v>
      </c>
      <c r="B781" s="168" t="s">
        <v>2183</v>
      </c>
      <c r="C781" s="168" t="s">
        <v>1398</v>
      </c>
      <c r="D781" s="168" t="s">
        <v>452</v>
      </c>
      <c r="E781" s="168" t="s">
        <v>2192</v>
      </c>
      <c r="F781" s="197">
        <v>6.2639999999999994E-4</v>
      </c>
      <c r="G781" s="197">
        <v>0</v>
      </c>
      <c r="H781" s="169" t="str">
        <f t="shared" si="24"/>
        <v/>
      </c>
      <c r="I781" s="169">
        <f t="shared" si="25"/>
        <v>5.0833502552859752E-8</v>
      </c>
      <c r="J781" s="170">
        <v>3.157800361829</v>
      </c>
      <c r="K781" s="170">
        <v>176.52861904759999</v>
      </c>
    </row>
    <row r="782" spans="1:11">
      <c r="A782" s="168" t="s">
        <v>1034</v>
      </c>
      <c r="B782" s="168" t="s">
        <v>2078</v>
      </c>
      <c r="C782" s="168" t="s">
        <v>1826</v>
      </c>
      <c r="D782" s="168" t="s">
        <v>452</v>
      </c>
      <c r="E782" s="168" t="s">
        <v>2192</v>
      </c>
      <c r="F782" s="197">
        <v>6.2149999999999998E-4</v>
      </c>
      <c r="G782" s="197">
        <v>0</v>
      </c>
      <c r="H782" s="169" t="str">
        <f t="shared" si="24"/>
        <v/>
      </c>
      <c r="I782" s="169">
        <f t="shared" si="25"/>
        <v>5.0435858615265546E-8</v>
      </c>
      <c r="J782" s="170">
        <v>12.75082759</v>
      </c>
      <c r="K782" s="170">
        <v>29.720904761900002</v>
      </c>
    </row>
    <row r="783" spans="1:11">
      <c r="A783" s="168" t="s">
        <v>334</v>
      </c>
      <c r="B783" s="168" t="s">
        <v>335</v>
      </c>
      <c r="C783" s="168" t="s">
        <v>347</v>
      </c>
      <c r="D783" s="168" t="s">
        <v>453</v>
      </c>
      <c r="E783" s="168" t="s">
        <v>2192</v>
      </c>
      <c r="F783" s="197">
        <v>6.1176000000000004E-4</v>
      </c>
      <c r="G783" s="197">
        <v>0.36323273</v>
      </c>
      <c r="H783" s="169">
        <f t="shared" si="24"/>
        <v>-0.99831579054013109</v>
      </c>
      <c r="I783" s="169">
        <f t="shared" si="25"/>
        <v>4.964543984951706E-8</v>
      </c>
      <c r="J783" s="170">
        <v>11.81532831</v>
      </c>
      <c r="K783" s="170">
        <v>103.6392857143</v>
      </c>
    </row>
    <row r="784" spans="1:11">
      <c r="A784" s="168" t="s">
        <v>538</v>
      </c>
      <c r="B784" s="168" t="s">
        <v>2080</v>
      </c>
      <c r="C784" s="168" t="s">
        <v>1827</v>
      </c>
      <c r="D784" s="168" t="s">
        <v>452</v>
      </c>
      <c r="E784" s="168" t="s">
        <v>2192</v>
      </c>
      <c r="F784" s="197">
        <v>6.0114000000000001E-4</v>
      </c>
      <c r="G784" s="197">
        <v>0</v>
      </c>
      <c r="H784" s="169" t="str">
        <f t="shared" si="24"/>
        <v/>
      </c>
      <c r="I784" s="169">
        <f t="shared" si="25"/>
        <v>4.8783607478649609E-8</v>
      </c>
      <c r="J784" s="170">
        <v>11.159079720000001</v>
      </c>
      <c r="K784" s="170">
        <v>36.040904761900002</v>
      </c>
    </row>
    <row r="785" spans="1:11">
      <c r="A785" s="168" t="s">
        <v>2131</v>
      </c>
      <c r="B785" s="168" t="s">
        <v>2132</v>
      </c>
      <c r="C785" s="168" t="s">
        <v>1398</v>
      </c>
      <c r="D785" s="168" t="s">
        <v>452</v>
      </c>
      <c r="E785" s="168" t="s">
        <v>2192</v>
      </c>
      <c r="F785" s="197">
        <v>5.81976E-4</v>
      </c>
      <c r="G785" s="197">
        <v>0</v>
      </c>
      <c r="H785" s="169" t="str">
        <f t="shared" si="24"/>
        <v/>
      </c>
      <c r="I785" s="169">
        <f t="shared" si="25"/>
        <v>4.7228413923536255E-8</v>
      </c>
      <c r="J785" s="170">
        <v>2.9936901519570003</v>
      </c>
      <c r="K785" s="170">
        <v>89.833428571400006</v>
      </c>
    </row>
    <row r="786" spans="1:11">
      <c r="A786" s="168" t="s">
        <v>1117</v>
      </c>
      <c r="B786" s="168" t="s">
        <v>1264</v>
      </c>
      <c r="C786" s="168" t="s">
        <v>1833</v>
      </c>
      <c r="D786" s="168" t="s">
        <v>452</v>
      </c>
      <c r="E786" s="168" t="s">
        <v>454</v>
      </c>
      <c r="F786" s="197">
        <v>4.4044E-4</v>
      </c>
      <c r="G786" s="197">
        <v>1.74924E-3</v>
      </c>
      <c r="H786" s="169">
        <f t="shared" si="24"/>
        <v>-0.74821065148292965</v>
      </c>
      <c r="I786" s="169">
        <f t="shared" si="25"/>
        <v>3.5742509362039514E-8</v>
      </c>
      <c r="J786" s="170">
        <v>7.3687779999999998</v>
      </c>
      <c r="K786" s="170">
        <v>31.175190476200001</v>
      </c>
    </row>
    <row r="787" spans="1:11">
      <c r="A787" s="168" t="s">
        <v>2095</v>
      </c>
      <c r="B787" s="168" t="s">
        <v>2096</v>
      </c>
      <c r="C787" s="168" t="s">
        <v>2092</v>
      </c>
      <c r="D787" s="168" t="s">
        <v>452</v>
      </c>
      <c r="E787" s="168" t="s">
        <v>2192</v>
      </c>
      <c r="F787" s="197">
        <v>3.9830000000000003E-4</v>
      </c>
      <c r="G787" s="197">
        <v>0</v>
      </c>
      <c r="H787" s="169" t="str">
        <f t="shared" si="24"/>
        <v/>
      </c>
      <c r="I787" s="169">
        <f t="shared" si="25"/>
        <v>3.2322771498729314E-8</v>
      </c>
      <c r="J787" s="170">
        <v>20.74185949</v>
      </c>
      <c r="K787" s="170">
        <v>30.0817619048</v>
      </c>
    </row>
    <row r="788" spans="1:11">
      <c r="A788" s="168" t="s">
        <v>1002</v>
      </c>
      <c r="B788" s="168" t="s">
        <v>428</v>
      </c>
      <c r="C788" s="168" t="s">
        <v>1826</v>
      </c>
      <c r="D788" s="168" t="s">
        <v>452</v>
      </c>
      <c r="E788" s="168" t="s">
        <v>2192</v>
      </c>
      <c r="F788" s="197">
        <v>3.3282E-4</v>
      </c>
      <c r="G788" s="197">
        <v>0.27189999999999998</v>
      </c>
      <c r="H788" s="169">
        <f t="shared" si="24"/>
        <v>-0.99877594703935269</v>
      </c>
      <c r="I788" s="169">
        <f t="shared" si="25"/>
        <v>2.7008950063286693E-8</v>
      </c>
      <c r="J788" s="170">
        <v>71.362275819999994</v>
      </c>
      <c r="K788" s="170">
        <v>27.0303333333</v>
      </c>
    </row>
    <row r="789" spans="1:11">
      <c r="A789" s="168" t="s">
        <v>1281</v>
      </c>
      <c r="B789" s="168" t="s">
        <v>1282</v>
      </c>
      <c r="C789" s="168" t="s">
        <v>1833</v>
      </c>
      <c r="D789" s="168" t="s">
        <v>452</v>
      </c>
      <c r="E789" s="168" t="s">
        <v>2192</v>
      </c>
      <c r="F789" s="197">
        <v>2.4263999999999999E-4</v>
      </c>
      <c r="G789" s="197">
        <v>0.15776313</v>
      </c>
      <c r="H789" s="169">
        <f t="shared" si="24"/>
        <v>-0.99846199806000302</v>
      </c>
      <c r="I789" s="169">
        <f t="shared" si="25"/>
        <v>1.9690678575073261E-8</v>
      </c>
      <c r="J789" s="170">
        <v>62.674399999999999</v>
      </c>
      <c r="K789" s="170">
        <v>55.337714285700002</v>
      </c>
    </row>
    <row r="790" spans="1:11">
      <c r="A790" s="168" t="s">
        <v>1031</v>
      </c>
      <c r="B790" s="168" t="s">
        <v>2077</v>
      </c>
      <c r="C790" s="168" t="s">
        <v>1826</v>
      </c>
      <c r="D790" s="168" t="s">
        <v>452</v>
      </c>
      <c r="E790" s="168" t="s">
        <v>2192</v>
      </c>
      <c r="F790" s="197">
        <v>1.5868000000000002E-4</v>
      </c>
      <c r="G790" s="197">
        <v>6.7380000000000001E-4</v>
      </c>
      <c r="H790" s="169">
        <f t="shared" si="24"/>
        <v>-0.76449985158800826</v>
      </c>
      <c r="I790" s="169">
        <f t="shared" si="25"/>
        <v>1.2877171432132483E-8</v>
      </c>
      <c r="J790" s="170">
        <v>26.867204770000001</v>
      </c>
      <c r="K790" s="170">
        <v>34.901333333300002</v>
      </c>
    </row>
    <row r="791" spans="1:11">
      <c r="A791" s="168" t="s">
        <v>477</v>
      </c>
      <c r="B791" s="168" t="s">
        <v>480</v>
      </c>
      <c r="C791" s="168" t="s">
        <v>1398</v>
      </c>
      <c r="D791" s="168" t="s">
        <v>452</v>
      </c>
      <c r="E791" s="168" t="s">
        <v>2192</v>
      </c>
      <c r="F791" s="197">
        <v>1.0794E-4</v>
      </c>
      <c r="G791" s="197">
        <v>0.24316338000000001</v>
      </c>
      <c r="H791" s="169">
        <f t="shared" si="24"/>
        <v>-0.99955610092276226</v>
      </c>
      <c r="I791" s="169">
        <f t="shared" si="25"/>
        <v>8.7595278824324428E-9</v>
      </c>
      <c r="J791" s="170">
        <v>6.0021728239660002</v>
      </c>
      <c r="K791" s="170">
        <v>93.089904761900002</v>
      </c>
    </row>
    <row r="792" spans="1:11">
      <c r="A792" s="168" t="s">
        <v>710</v>
      </c>
      <c r="B792" s="168" t="s">
        <v>722</v>
      </c>
      <c r="C792" s="168" t="s">
        <v>1827</v>
      </c>
      <c r="D792" s="168" t="s">
        <v>452</v>
      </c>
      <c r="E792" s="168" t="s">
        <v>2192</v>
      </c>
      <c r="F792" s="197">
        <v>9.166E-5</v>
      </c>
      <c r="G792" s="197">
        <v>6.8403199999999996E-3</v>
      </c>
      <c r="H792" s="169">
        <f t="shared" si="24"/>
        <v>-0.98660004210329344</v>
      </c>
      <c r="I792" s="169">
        <f t="shared" si="25"/>
        <v>7.4383761877316816E-9</v>
      </c>
      <c r="J792" s="170">
        <v>10.548064720000001</v>
      </c>
      <c r="K792" s="170">
        <v>45.010904761900001</v>
      </c>
    </row>
    <row r="793" spans="1:11">
      <c r="A793" s="168" t="s">
        <v>709</v>
      </c>
      <c r="B793" s="168" t="s">
        <v>721</v>
      </c>
      <c r="C793" s="168" t="s">
        <v>1827</v>
      </c>
      <c r="D793" s="168" t="s">
        <v>452</v>
      </c>
      <c r="E793" s="168" t="s">
        <v>2192</v>
      </c>
      <c r="F793" s="197">
        <v>7.2209999999999988E-5</v>
      </c>
      <c r="G793" s="197">
        <v>5.7461199999999995E-3</v>
      </c>
      <c r="H793" s="169">
        <f t="shared" si="24"/>
        <v>-0.9874332593123708</v>
      </c>
      <c r="I793" s="169">
        <f t="shared" si="25"/>
        <v>5.8599732109546653E-9</v>
      </c>
      <c r="J793" s="170">
        <v>10.157991449999999</v>
      </c>
      <c r="K793" s="170">
        <v>29.993047618999999</v>
      </c>
    </row>
    <row r="794" spans="1:11">
      <c r="A794" s="168" t="s">
        <v>1648</v>
      </c>
      <c r="B794" s="168" t="s">
        <v>1649</v>
      </c>
      <c r="C794" s="168" t="s">
        <v>2081</v>
      </c>
      <c r="D794" s="168" t="s">
        <v>452</v>
      </c>
      <c r="E794" s="168" t="s">
        <v>2192</v>
      </c>
      <c r="F794" s="197">
        <v>2.2367309317200001E-5</v>
      </c>
      <c r="G794" s="197">
        <v>0.43311337732453498</v>
      </c>
      <c r="H794" s="169">
        <f t="shared" si="24"/>
        <v>-0.99994835691879258</v>
      </c>
      <c r="I794" s="169">
        <f t="shared" si="25"/>
        <v>1.8151479490365423E-9</v>
      </c>
      <c r="J794" s="170">
        <v>19.872737756586002</v>
      </c>
      <c r="K794" s="170">
        <v>36.115333333300001</v>
      </c>
    </row>
    <row r="795" spans="1:11">
      <c r="A795" s="168" t="s">
        <v>1837</v>
      </c>
      <c r="B795" s="168" t="s">
        <v>1838</v>
      </c>
      <c r="C795" s="168" t="s">
        <v>1827</v>
      </c>
      <c r="D795" s="168" t="s">
        <v>452</v>
      </c>
      <c r="E795" s="168" t="s">
        <v>2192</v>
      </c>
      <c r="F795" s="197">
        <v>1.1960000000000001E-5</v>
      </c>
      <c r="G795" s="197">
        <v>0.13256992499999998</v>
      </c>
      <c r="H795" s="169">
        <f t="shared" si="24"/>
        <v>-0.99990978345955916</v>
      </c>
      <c r="I795" s="169">
        <f t="shared" si="25"/>
        <v>9.705758150258664E-10</v>
      </c>
      <c r="J795" s="170">
        <v>6.0931534599999999</v>
      </c>
      <c r="K795" s="170">
        <v>105.8257142857</v>
      </c>
    </row>
    <row r="796" spans="1:11">
      <c r="A796" s="168" t="s">
        <v>1683</v>
      </c>
      <c r="B796" s="168" t="s">
        <v>1684</v>
      </c>
      <c r="C796" s="168" t="s">
        <v>1026</v>
      </c>
      <c r="D796" s="168" t="s">
        <v>452</v>
      </c>
      <c r="E796" s="168" t="s">
        <v>2192</v>
      </c>
      <c r="F796" s="197">
        <v>0</v>
      </c>
      <c r="G796" s="197">
        <v>0</v>
      </c>
      <c r="H796" s="169" t="str">
        <f t="shared" si="24"/>
        <v/>
      </c>
      <c r="I796" s="169">
        <f t="shared" si="25"/>
        <v>0</v>
      </c>
      <c r="J796" s="170">
        <v>10.0814456</v>
      </c>
      <c r="K796" s="170">
        <v>76.251428571399998</v>
      </c>
    </row>
    <row r="797" spans="1:11">
      <c r="A797" s="168" t="s">
        <v>987</v>
      </c>
      <c r="B797" s="168" t="s">
        <v>2070</v>
      </c>
      <c r="C797" s="168" t="s">
        <v>1826</v>
      </c>
      <c r="D797" s="168" t="s">
        <v>452</v>
      </c>
      <c r="E797" s="168" t="s">
        <v>2192</v>
      </c>
      <c r="F797" s="197">
        <v>0</v>
      </c>
      <c r="G797" s="197">
        <v>0</v>
      </c>
      <c r="H797" s="169" t="str">
        <f t="shared" si="24"/>
        <v/>
      </c>
      <c r="I797" s="169">
        <f t="shared" si="25"/>
        <v>0</v>
      </c>
      <c r="J797" s="170">
        <v>16.0329389822192</v>
      </c>
      <c r="K797" s="170">
        <v>79.921666666700006</v>
      </c>
    </row>
    <row r="798" spans="1:11">
      <c r="A798" s="168" t="s">
        <v>990</v>
      </c>
      <c r="B798" s="168" t="s">
        <v>2072</v>
      </c>
      <c r="C798" s="168" t="s">
        <v>1826</v>
      </c>
      <c r="D798" s="168" t="s">
        <v>452</v>
      </c>
      <c r="E798" s="168" t="s">
        <v>2192</v>
      </c>
      <c r="F798" s="197">
        <v>0</v>
      </c>
      <c r="G798" s="197">
        <v>0</v>
      </c>
      <c r="H798" s="169" t="str">
        <f t="shared" si="24"/>
        <v/>
      </c>
      <c r="I798" s="169">
        <f t="shared" si="25"/>
        <v>0</v>
      </c>
      <c r="J798" s="170">
        <v>3.4663173677711994</v>
      </c>
      <c r="K798" s="170">
        <v>85.451047618999993</v>
      </c>
    </row>
    <row r="799" spans="1:11">
      <c r="A799" s="168" t="s">
        <v>988</v>
      </c>
      <c r="B799" s="168" t="s">
        <v>2071</v>
      </c>
      <c r="C799" s="168" t="s">
        <v>1826</v>
      </c>
      <c r="D799" s="168" t="s">
        <v>452</v>
      </c>
      <c r="E799" s="168" t="s">
        <v>2192</v>
      </c>
      <c r="F799" s="197">
        <v>0</v>
      </c>
      <c r="G799" s="197">
        <v>0</v>
      </c>
      <c r="H799" s="169" t="str">
        <f t="shared" si="24"/>
        <v/>
      </c>
      <c r="I799" s="169">
        <f t="shared" si="25"/>
        <v>0</v>
      </c>
      <c r="J799" s="170">
        <v>63.011673184443197</v>
      </c>
      <c r="K799" s="170">
        <v>107.10738095240001</v>
      </c>
    </row>
    <row r="800" spans="1:11">
      <c r="A800" s="168" t="s">
        <v>1001</v>
      </c>
      <c r="B800" s="168" t="s">
        <v>427</v>
      </c>
      <c r="C800" s="168" t="s">
        <v>1826</v>
      </c>
      <c r="D800" s="168" t="s">
        <v>452</v>
      </c>
      <c r="E800" s="168" t="s">
        <v>2192</v>
      </c>
      <c r="F800" s="197">
        <v>0</v>
      </c>
      <c r="G800" s="197">
        <v>0</v>
      </c>
      <c r="H800" s="169" t="str">
        <f t="shared" si="24"/>
        <v/>
      </c>
      <c r="I800" s="169">
        <f t="shared" si="25"/>
        <v>0</v>
      </c>
      <c r="J800" s="170">
        <v>15.08941894</v>
      </c>
      <c r="K800" s="170">
        <v>14.1121904762</v>
      </c>
    </row>
    <row r="801" spans="1:11">
      <c r="A801" s="168" t="s">
        <v>2704</v>
      </c>
      <c r="B801" s="168" t="s">
        <v>2705</v>
      </c>
      <c r="C801" s="168" t="s">
        <v>1826</v>
      </c>
      <c r="D801" s="168" t="s">
        <v>452</v>
      </c>
      <c r="E801" s="168" t="s">
        <v>454</v>
      </c>
      <c r="F801" s="197">
        <v>0</v>
      </c>
      <c r="G801" s="197">
        <v>0</v>
      </c>
      <c r="H801" s="169" t="str">
        <f t="shared" si="24"/>
        <v/>
      </c>
      <c r="I801" s="169">
        <f t="shared" si="25"/>
        <v>0</v>
      </c>
      <c r="J801" s="170">
        <v>77.11530157</v>
      </c>
      <c r="K801" s="170">
        <v>16.141999999999999</v>
      </c>
    </row>
    <row r="802" spans="1:11">
      <c r="A802" s="168" t="s">
        <v>1008</v>
      </c>
      <c r="B802" s="168" t="s">
        <v>433</v>
      </c>
      <c r="C802" s="168" t="s">
        <v>1826</v>
      </c>
      <c r="D802" s="168" t="s">
        <v>452</v>
      </c>
      <c r="E802" s="168" t="s">
        <v>2192</v>
      </c>
      <c r="F802" s="197">
        <v>0</v>
      </c>
      <c r="G802" s="197">
        <v>0.127053</v>
      </c>
      <c r="H802" s="169">
        <f t="shared" si="24"/>
        <v>-1</v>
      </c>
      <c r="I802" s="169">
        <f t="shared" si="25"/>
        <v>0</v>
      </c>
      <c r="J802" s="170">
        <v>16.666490720000002</v>
      </c>
      <c r="K802" s="170">
        <v>16.929523809500001</v>
      </c>
    </row>
    <row r="803" spans="1:11">
      <c r="A803" s="168" t="s">
        <v>1011</v>
      </c>
      <c r="B803" s="168" t="s">
        <v>436</v>
      </c>
      <c r="C803" s="168" t="s">
        <v>1826</v>
      </c>
      <c r="D803" s="168" t="s">
        <v>452</v>
      </c>
      <c r="E803" s="168" t="s">
        <v>2192</v>
      </c>
      <c r="F803" s="197">
        <v>0</v>
      </c>
      <c r="G803" s="197">
        <v>2.2772880000000002E-2</v>
      </c>
      <c r="H803" s="169">
        <f t="shared" si="24"/>
        <v>-1</v>
      </c>
      <c r="I803" s="169">
        <f t="shared" si="25"/>
        <v>0</v>
      </c>
      <c r="J803" s="170">
        <v>29.207968399999999</v>
      </c>
      <c r="K803" s="170">
        <v>17.961285714300001</v>
      </c>
    </row>
    <row r="804" spans="1:11">
      <c r="A804" s="168" t="s">
        <v>1010</v>
      </c>
      <c r="B804" s="168" t="s">
        <v>435</v>
      </c>
      <c r="C804" s="168" t="s">
        <v>1826</v>
      </c>
      <c r="D804" s="168" t="s">
        <v>452</v>
      </c>
      <c r="E804" s="168" t="s">
        <v>2192</v>
      </c>
      <c r="F804" s="197">
        <v>0</v>
      </c>
      <c r="G804" s="197">
        <v>0.61720600000000003</v>
      </c>
      <c r="H804" s="169">
        <f t="shared" si="24"/>
        <v>-1</v>
      </c>
      <c r="I804" s="169">
        <f t="shared" si="25"/>
        <v>0</v>
      </c>
      <c r="J804" s="170">
        <v>16.47224134</v>
      </c>
      <c r="K804" s="170">
        <v>17.963380952400001</v>
      </c>
    </row>
    <row r="805" spans="1:11">
      <c r="A805" s="168" t="s">
        <v>975</v>
      </c>
      <c r="B805" s="168" t="s">
        <v>976</v>
      </c>
      <c r="C805" s="168" t="s">
        <v>1826</v>
      </c>
      <c r="D805" s="168" t="s">
        <v>452</v>
      </c>
      <c r="E805" s="168" t="s">
        <v>2192</v>
      </c>
      <c r="F805" s="197">
        <v>0</v>
      </c>
      <c r="G805" s="197">
        <v>0</v>
      </c>
      <c r="H805" s="169" t="str">
        <f t="shared" si="24"/>
        <v/>
      </c>
      <c r="I805" s="169">
        <f t="shared" si="25"/>
        <v>0</v>
      </c>
      <c r="J805" s="170">
        <v>55.59901816</v>
      </c>
      <c r="K805" s="170">
        <v>18.420714285700001</v>
      </c>
    </row>
    <row r="806" spans="1:11">
      <c r="A806" s="168" t="s">
        <v>1003</v>
      </c>
      <c r="B806" s="168" t="s">
        <v>429</v>
      </c>
      <c r="C806" s="168" t="s">
        <v>1826</v>
      </c>
      <c r="D806" s="168" t="s">
        <v>452</v>
      </c>
      <c r="E806" s="168" t="s">
        <v>2192</v>
      </c>
      <c r="F806" s="197">
        <v>0</v>
      </c>
      <c r="G806" s="197">
        <v>0.390768</v>
      </c>
      <c r="H806" s="169">
        <f t="shared" si="24"/>
        <v>-1</v>
      </c>
      <c r="I806" s="169">
        <f t="shared" si="25"/>
        <v>0</v>
      </c>
      <c r="J806" s="170">
        <v>17.2577547</v>
      </c>
      <c r="K806" s="170">
        <v>18.438285714300001</v>
      </c>
    </row>
    <row r="807" spans="1:11">
      <c r="A807" s="168" t="s">
        <v>1012</v>
      </c>
      <c r="B807" s="168" t="s">
        <v>437</v>
      </c>
      <c r="C807" s="168" t="s">
        <v>1826</v>
      </c>
      <c r="D807" s="168" t="s">
        <v>452</v>
      </c>
      <c r="E807" s="168" t="s">
        <v>2192</v>
      </c>
      <c r="F807" s="197">
        <v>0</v>
      </c>
      <c r="G807" s="197">
        <v>0.15606</v>
      </c>
      <c r="H807" s="169">
        <f t="shared" si="24"/>
        <v>-1</v>
      </c>
      <c r="I807" s="169">
        <f t="shared" si="25"/>
        <v>0</v>
      </c>
      <c r="J807" s="170">
        <v>7.9037537499999999</v>
      </c>
      <c r="K807" s="170">
        <v>18.659666666700002</v>
      </c>
    </row>
    <row r="808" spans="1:11">
      <c r="A808" s="168" t="s">
        <v>1004</v>
      </c>
      <c r="B808" s="168" t="s">
        <v>430</v>
      </c>
      <c r="C808" s="168" t="s">
        <v>1826</v>
      </c>
      <c r="D808" s="168" t="s">
        <v>452</v>
      </c>
      <c r="E808" s="168" t="s">
        <v>2192</v>
      </c>
      <c r="F808" s="197">
        <v>0</v>
      </c>
      <c r="G808" s="197">
        <v>0</v>
      </c>
      <c r="H808" s="169" t="str">
        <f t="shared" si="24"/>
        <v/>
      </c>
      <c r="I808" s="169">
        <f t="shared" si="25"/>
        <v>0</v>
      </c>
      <c r="J808" s="170">
        <v>11.620027159999999</v>
      </c>
      <c r="K808" s="170">
        <v>19.335428571400001</v>
      </c>
    </row>
    <row r="809" spans="1:11">
      <c r="A809" s="168" t="s">
        <v>8</v>
      </c>
      <c r="B809" s="168" t="s">
        <v>9</v>
      </c>
      <c r="C809" s="168" t="s">
        <v>2081</v>
      </c>
      <c r="D809" s="168" t="s">
        <v>453</v>
      </c>
      <c r="E809" s="168" t="s">
        <v>454</v>
      </c>
      <c r="F809" s="197">
        <v>0</v>
      </c>
      <c r="G809" s="197">
        <v>0</v>
      </c>
      <c r="H809" s="169" t="str">
        <f t="shared" si="24"/>
        <v/>
      </c>
      <c r="I809" s="169">
        <f t="shared" si="25"/>
        <v>0</v>
      </c>
      <c r="J809" s="170">
        <v>141.13623485967011</v>
      </c>
      <c r="K809" s="170">
        <v>20</v>
      </c>
    </row>
    <row r="810" spans="1:11">
      <c r="A810" s="168" t="s">
        <v>1009</v>
      </c>
      <c r="B810" s="168" t="s">
        <v>434</v>
      </c>
      <c r="C810" s="168" t="s">
        <v>1826</v>
      </c>
      <c r="D810" s="168" t="s">
        <v>452</v>
      </c>
      <c r="E810" s="168" t="s">
        <v>2192</v>
      </c>
      <c r="F810" s="197">
        <v>0</v>
      </c>
      <c r="G810" s="197">
        <v>0.24801999999999999</v>
      </c>
      <c r="H810" s="169">
        <f t="shared" si="24"/>
        <v>-1</v>
      </c>
      <c r="I810" s="169">
        <f t="shared" si="25"/>
        <v>0</v>
      </c>
      <c r="J810" s="170">
        <v>15.955713279999999</v>
      </c>
      <c r="K810" s="170">
        <v>20.320428571400001</v>
      </c>
    </row>
    <row r="811" spans="1:11">
      <c r="A811" s="168" t="s">
        <v>681</v>
      </c>
      <c r="B811" s="168" t="s">
        <v>683</v>
      </c>
      <c r="C811" s="168" t="s">
        <v>1826</v>
      </c>
      <c r="D811" s="168" t="s">
        <v>452</v>
      </c>
      <c r="E811" s="168" t="s">
        <v>2192</v>
      </c>
      <c r="F811" s="197">
        <v>0</v>
      </c>
      <c r="G811" s="197">
        <v>0</v>
      </c>
      <c r="H811" s="169" t="str">
        <f t="shared" si="24"/>
        <v/>
      </c>
      <c r="I811" s="169">
        <f t="shared" si="25"/>
        <v>0</v>
      </c>
      <c r="J811" s="170">
        <v>61.055036680000001</v>
      </c>
      <c r="K811" s="170">
        <v>20.712952381000001</v>
      </c>
    </row>
    <row r="812" spans="1:11">
      <c r="A812" s="168" t="s">
        <v>1005</v>
      </c>
      <c r="B812" s="168" t="s">
        <v>2074</v>
      </c>
      <c r="C812" s="168" t="s">
        <v>1826</v>
      </c>
      <c r="D812" s="168" t="s">
        <v>452</v>
      </c>
      <c r="E812" s="168" t="s">
        <v>2192</v>
      </c>
      <c r="F812" s="197">
        <v>0</v>
      </c>
      <c r="G812" s="197">
        <v>0.35088212000000002</v>
      </c>
      <c r="H812" s="169">
        <f t="shared" si="24"/>
        <v>-1</v>
      </c>
      <c r="I812" s="169">
        <f t="shared" si="25"/>
        <v>0</v>
      </c>
      <c r="J812" s="170">
        <v>77.882064150000005</v>
      </c>
      <c r="K812" s="170">
        <v>22.7659047619</v>
      </c>
    </row>
    <row r="813" spans="1:11">
      <c r="A813" s="168" t="s">
        <v>2105</v>
      </c>
      <c r="B813" s="168" t="s">
        <v>2106</v>
      </c>
      <c r="C813" s="168" t="s">
        <v>2092</v>
      </c>
      <c r="D813" s="168" t="s">
        <v>452</v>
      </c>
      <c r="E813" s="168" t="s">
        <v>2192</v>
      </c>
      <c r="F813" s="197">
        <v>0</v>
      </c>
      <c r="G813" s="197">
        <v>0.50864774999999995</v>
      </c>
      <c r="H813" s="169">
        <f t="shared" si="24"/>
        <v>-1</v>
      </c>
      <c r="I813" s="169">
        <f t="shared" si="25"/>
        <v>0</v>
      </c>
      <c r="J813" s="170">
        <v>29.139311589999998</v>
      </c>
      <c r="K813" s="170">
        <v>28.518285714299999</v>
      </c>
    </row>
    <row r="814" spans="1:11">
      <c r="A814" s="168" t="s">
        <v>14</v>
      </c>
      <c r="B814" s="168" t="s">
        <v>15</v>
      </c>
      <c r="C814" s="168" t="s">
        <v>2081</v>
      </c>
      <c r="D814" s="168" t="s">
        <v>453</v>
      </c>
      <c r="E814" s="168" t="s">
        <v>454</v>
      </c>
      <c r="F814" s="197">
        <v>0</v>
      </c>
      <c r="G814" s="197">
        <v>1.6032316799999999</v>
      </c>
      <c r="H814" s="169">
        <f t="shared" si="24"/>
        <v>-1</v>
      </c>
      <c r="I814" s="169">
        <f t="shared" si="25"/>
        <v>0</v>
      </c>
      <c r="J814" s="170">
        <v>8.5817176600000007</v>
      </c>
      <c r="K814" s="170">
        <v>30.2095714286</v>
      </c>
    </row>
    <row r="815" spans="1:11">
      <c r="A815" s="168" t="s">
        <v>2151</v>
      </c>
      <c r="B815" s="168" t="s">
        <v>2172</v>
      </c>
      <c r="C815" s="168" t="s">
        <v>1832</v>
      </c>
      <c r="D815" s="168" t="s">
        <v>453</v>
      </c>
      <c r="E815" s="168" t="s">
        <v>2192</v>
      </c>
      <c r="F815" s="197">
        <v>0</v>
      </c>
      <c r="G815" s="197">
        <v>1.0085000000000001E-3</v>
      </c>
      <c r="H815" s="169">
        <f t="shared" si="24"/>
        <v>-1</v>
      </c>
      <c r="I815" s="169">
        <f t="shared" si="25"/>
        <v>0</v>
      </c>
      <c r="J815" s="170">
        <v>6.5645973600000005</v>
      </c>
      <c r="K815" s="170">
        <v>30.965666666699999</v>
      </c>
    </row>
    <row r="816" spans="1:11">
      <c r="A816" s="168" t="s">
        <v>375</v>
      </c>
      <c r="B816" s="168" t="s">
        <v>376</v>
      </c>
      <c r="C816" s="168" t="s">
        <v>2081</v>
      </c>
      <c r="D816" s="168" t="s">
        <v>453</v>
      </c>
      <c r="E816" s="168" t="s">
        <v>454</v>
      </c>
      <c r="F816" s="197">
        <v>0</v>
      </c>
      <c r="G816" s="197">
        <v>0</v>
      </c>
      <c r="H816" s="169" t="str">
        <f t="shared" si="24"/>
        <v/>
      </c>
      <c r="I816" s="169">
        <f t="shared" si="25"/>
        <v>0</v>
      </c>
      <c r="J816" s="170">
        <v>48.506573469999999</v>
      </c>
      <c r="K816" s="170">
        <v>34.078000000000003</v>
      </c>
    </row>
    <row r="817" spans="1:11">
      <c r="A817" s="168" t="s">
        <v>1646</v>
      </c>
      <c r="B817" s="168" t="s">
        <v>1647</v>
      </c>
      <c r="C817" s="168" t="s">
        <v>2081</v>
      </c>
      <c r="D817" s="168" t="s">
        <v>452</v>
      </c>
      <c r="E817" s="168" t="s">
        <v>2192</v>
      </c>
      <c r="F817" s="197">
        <v>0</v>
      </c>
      <c r="G817" s="197">
        <v>0</v>
      </c>
      <c r="H817" s="169" t="str">
        <f t="shared" si="24"/>
        <v/>
      </c>
      <c r="I817" s="169">
        <f t="shared" si="25"/>
        <v>0</v>
      </c>
      <c r="J817" s="170">
        <v>24.948293746662003</v>
      </c>
      <c r="K817" s="170">
        <v>35.080047618999998</v>
      </c>
    </row>
    <row r="818" spans="1:11">
      <c r="A818" s="168" t="s">
        <v>1642</v>
      </c>
      <c r="B818" s="168" t="s">
        <v>1643</v>
      </c>
      <c r="C818" s="168" t="s">
        <v>2081</v>
      </c>
      <c r="D818" s="168" t="s">
        <v>452</v>
      </c>
      <c r="E818" s="168" t="s">
        <v>2192</v>
      </c>
      <c r="F818" s="197">
        <v>0</v>
      </c>
      <c r="G818" s="197">
        <v>0</v>
      </c>
      <c r="H818" s="169" t="str">
        <f t="shared" si="24"/>
        <v/>
      </c>
      <c r="I818" s="169">
        <f t="shared" si="25"/>
        <v>0</v>
      </c>
      <c r="J818" s="170">
        <v>3.8951720652399997</v>
      </c>
      <c r="K818" s="170">
        <v>36.238466666699999</v>
      </c>
    </row>
    <row r="819" spans="1:11">
      <c r="A819" s="168" t="s">
        <v>2109</v>
      </c>
      <c r="B819" s="168" t="s">
        <v>2110</v>
      </c>
      <c r="C819" s="168" t="s">
        <v>2092</v>
      </c>
      <c r="D819" s="168" t="s">
        <v>452</v>
      </c>
      <c r="E819" s="168" t="s">
        <v>2192</v>
      </c>
      <c r="F819" s="197">
        <v>0</v>
      </c>
      <c r="G819" s="197">
        <v>0</v>
      </c>
      <c r="H819" s="169" t="str">
        <f t="shared" si="24"/>
        <v/>
      </c>
      <c r="I819" s="169">
        <f t="shared" si="25"/>
        <v>0</v>
      </c>
      <c r="J819" s="170">
        <v>19.899610604591366</v>
      </c>
      <c r="K819" s="170">
        <v>36.992285714300003</v>
      </c>
    </row>
    <row r="820" spans="1:11">
      <c r="A820" s="168" t="s">
        <v>2278</v>
      </c>
      <c r="B820" s="168" t="s">
        <v>2268</v>
      </c>
      <c r="C820" s="168" t="s">
        <v>2081</v>
      </c>
      <c r="D820" s="168" t="s">
        <v>453</v>
      </c>
      <c r="E820" s="168" t="s">
        <v>454</v>
      </c>
      <c r="F820" s="197">
        <v>0</v>
      </c>
      <c r="G820" s="197">
        <v>0</v>
      </c>
      <c r="H820" s="169" t="str">
        <f t="shared" si="24"/>
        <v/>
      </c>
      <c r="I820" s="169">
        <f t="shared" si="25"/>
        <v>0</v>
      </c>
      <c r="J820" s="170">
        <v>5.06580517</v>
      </c>
      <c r="K820" s="170">
        <v>39.982142857100001</v>
      </c>
    </row>
    <row r="821" spans="1:11">
      <c r="A821" s="168" t="s">
        <v>2275</v>
      </c>
      <c r="B821" s="168" t="s">
        <v>2265</v>
      </c>
      <c r="C821" s="168" t="s">
        <v>2081</v>
      </c>
      <c r="D821" s="168" t="s">
        <v>453</v>
      </c>
      <c r="E821" s="168" t="s">
        <v>454</v>
      </c>
      <c r="F821" s="197">
        <v>0</v>
      </c>
      <c r="G821" s="197">
        <v>0</v>
      </c>
      <c r="H821" s="169" t="str">
        <f t="shared" si="24"/>
        <v/>
      </c>
      <c r="I821" s="169">
        <f t="shared" si="25"/>
        <v>0</v>
      </c>
      <c r="J821" s="170">
        <v>4.3945880921011193</v>
      </c>
      <c r="K821" s="170">
        <v>39.988904761900002</v>
      </c>
    </row>
    <row r="822" spans="1:11">
      <c r="A822" s="168" t="s">
        <v>2276</v>
      </c>
      <c r="B822" s="168" t="s">
        <v>2266</v>
      </c>
      <c r="C822" s="168" t="s">
        <v>2081</v>
      </c>
      <c r="D822" s="168" t="s">
        <v>453</v>
      </c>
      <c r="E822" s="168" t="s">
        <v>454</v>
      </c>
      <c r="F822" s="197">
        <v>0</v>
      </c>
      <c r="G822" s="197">
        <v>0</v>
      </c>
      <c r="H822" s="169" t="str">
        <f t="shared" si="24"/>
        <v/>
      </c>
      <c r="I822" s="169">
        <f t="shared" si="25"/>
        <v>0</v>
      </c>
      <c r="J822" s="170">
        <v>4.3974524143917595</v>
      </c>
      <c r="K822" s="170">
        <v>39.996238095199999</v>
      </c>
    </row>
    <row r="823" spans="1:11">
      <c r="A823" s="168" t="s">
        <v>2274</v>
      </c>
      <c r="B823" s="168" t="s">
        <v>2264</v>
      </c>
      <c r="C823" s="168" t="s">
        <v>2081</v>
      </c>
      <c r="D823" s="168" t="s">
        <v>453</v>
      </c>
      <c r="E823" s="168" t="s">
        <v>454</v>
      </c>
      <c r="F823" s="197">
        <v>0</v>
      </c>
      <c r="G823" s="197">
        <v>0</v>
      </c>
      <c r="H823" s="169" t="str">
        <f t="shared" si="24"/>
        <v/>
      </c>
      <c r="I823" s="169">
        <f t="shared" si="25"/>
        <v>0</v>
      </c>
      <c r="J823" s="170">
        <v>4.1832400748135097</v>
      </c>
      <c r="K823" s="170">
        <v>39.998761904799998</v>
      </c>
    </row>
    <row r="824" spans="1:11">
      <c r="A824" s="168" t="s">
        <v>2277</v>
      </c>
      <c r="B824" s="168" t="s">
        <v>2267</v>
      </c>
      <c r="C824" s="168" t="s">
        <v>2081</v>
      </c>
      <c r="D824" s="168" t="s">
        <v>453</v>
      </c>
      <c r="E824" s="168" t="s">
        <v>454</v>
      </c>
      <c r="F824" s="197">
        <v>0</v>
      </c>
      <c r="G824" s="197">
        <v>0</v>
      </c>
      <c r="H824" s="169" t="str">
        <f t="shared" si="24"/>
        <v/>
      </c>
      <c r="I824" s="169">
        <f t="shared" si="25"/>
        <v>0</v>
      </c>
      <c r="J824" s="170">
        <v>5.0625946800000001</v>
      </c>
      <c r="K824" s="170">
        <v>40.006523809500003</v>
      </c>
    </row>
    <row r="825" spans="1:11">
      <c r="A825" s="168" t="s">
        <v>2273</v>
      </c>
      <c r="B825" s="168" t="s">
        <v>2263</v>
      </c>
      <c r="C825" s="168" t="s">
        <v>2081</v>
      </c>
      <c r="D825" s="168" t="s">
        <v>453</v>
      </c>
      <c r="E825" s="168" t="s">
        <v>454</v>
      </c>
      <c r="F825" s="197">
        <v>0</v>
      </c>
      <c r="G825" s="197">
        <v>0</v>
      </c>
      <c r="H825" s="169" t="str">
        <f t="shared" si="24"/>
        <v/>
      </c>
      <c r="I825" s="169">
        <f t="shared" si="25"/>
        <v>0</v>
      </c>
      <c r="J825" s="170">
        <v>4.1807905967221792</v>
      </c>
      <c r="K825" s="170">
        <v>40.012666666699999</v>
      </c>
    </row>
    <row r="826" spans="1:11">
      <c r="A826" s="168" t="s">
        <v>814</v>
      </c>
      <c r="B826" s="168" t="s">
        <v>815</v>
      </c>
      <c r="C826" s="168" t="s">
        <v>2081</v>
      </c>
      <c r="D826" s="168" t="s">
        <v>453</v>
      </c>
      <c r="E826" s="168" t="s">
        <v>454</v>
      </c>
      <c r="F826" s="197">
        <v>0</v>
      </c>
      <c r="G826" s="197">
        <v>0</v>
      </c>
      <c r="H826" s="169" t="str">
        <f t="shared" si="24"/>
        <v/>
      </c>
      <c r="I826" s="169">
        <f t="shared" si="25"/>
        <v>0</v>
      </c>
      <c r="J826" s="170">
        <v>107.68943782065774</v>
      </c>
      <c r="K826" s="170">
        <v>43.2862857143</v>
      </c>
    </row>
    <row r="827" spans="1:11">
      <c r="A827" s="168" t="s">
        <v>601</v>
      </c>
      <c r="B827" s="168" t="s">
        <v>602</v>
      </c>
      <c r="C827" s="168" t="s">
        <v>1833</v>
      </c>
      <c r="D827" s="168" t="s">
        <v>452</v>
      </c>
      <c r="E827" s="168" t="s">
        <v>2192</v>
      </c>
      <c r="F827" s="197">
        <v>0</v>
      </c>
      <c r="G827" s="197">
        <v>2.77151E-3</v>
      </c>
      <c r="H827" s="169">
        <f t="shared" si="24"/>
        <v>-1</v>
      </c>
      <c r="I827" s="169">
        <f t="shared" si="25"/>
        <v>0</v>
      </c>
      <c r="J827" s="170">
        <v>2.1353900000000001</v>
      </c>
      <c r="K827" s="170">
        <v>43.364142857099999</v>
      </c>
    </row>
    <row r="828" spans="1:11">
      <c r="A828" s="168" t="s">
        <v>2557</v>
      </c>
      <c r="B828" s="168" t="s">
        <v>2556</v>
      </c>
      <c r="C828" s="168" t="s">
        <v>2081</v>
      </c>
      <c r="D828" s="168" t="s">
        <v>453</v>
      </c>
      <c r="E828" s="168" t="s">
        <v>454</v>
      </c>
      <c r="F828" s="197">
        <v>0</v>
      </c>
      <c r="G828" s="197">
        <v>0</v>
      </c>
      <c r="H828" s="169" t="str">
        <f t="shared" si="24"/>
        <v/>
      </c>
      <c r="I828" s="169">
        <f t="shared" si="25"/>
        <v>0</v>
      </c>
      <c r="J828" s="170">
        <v>1.7607504199999999</v>
      </c>
      <c r="K828" s="170">
        <v>50</v>
      </c>
    </row>
    <row r="829" spans="1:11">
      <c r="A829" s="168" t="s">
        <v>2553</v>
      </c>
      <c r="B829" s="168" t="s">
        <v>2552</v>
      </c>
      <c r="C829" s="168" t="s">
        <v>2081</v>
      </c>
      <c r="D829" s="168" t="s">
        <v>453</v>
      </c>
      <c r="E829" s="168" t="s">
        <v>454</v>
      </c>
      <c r="F829" s="197">
        <v>0</v>
      </c>
      <c r="G829" s="197">
        <v>0</v>
      </c>
      <c r="H829" s="169" t="str">
        <f t="shared" si="24"/>
        <v/>
      </c>
      <c r="I829" s="169">
        <f t="shared" si="25"/>
        <v>0</v>
      </c>
      <c r="J829" s="170">
        <v>1.2545804199999999</v>
      </c>
      <c r="K829" s="170">
        <v>50.000047619</v>
      </c>
    </row>
    <row r="830" spans="1:11">
      <c r="A830" s="168" t="s">
        <v>2279</v>
      </c>
      <c r="B830" s="168" t="s">
        <v>2269</v>
      </c>
      <c r="C830" s="168" t="s">
        <v>2081</v>
      </c>
      <c r="D830" s="168" t="s">
        <v>453</v>
      </c>
      <c r="E830" s="168" t="s">
        <v>454</v>
      </c>
      <c r="F830" s="197">
        <v>0</v>
      </c>
      <c r="G830" s="197">
        <v>0</v>
      </c>
      <c r="H830" s="169" t="str">
        <f t="shared" si="24"/>
        <v/>
      </c>
      <c r="I830" s="169">
        <f t="shared" si="25"/>
        <v>0</v>
      </c>
      <c r="J830" s="170">
        <v>3.9819926929956795</v>
      </c>
      <c r="K830" s="170">
        <v>50.004285714300003</v>
      </c>
    </row>
    <row r="831" spans="1:11">
      <c r="A831" s="168" t="s">
        <v>2280</v>
      </c>
      <c r="B831" s="168" t="s">
        <v>2270</v>
      </c>
      <c r="C831" s="168" t="s">
        <v>2081</v>
      </c>
      <c r="D831" s="168" t="s">
        <v>453</v>
      </c>
      <c r="E831" s="168" t="s">
        <v>454</v>
      </c>
      <c r="F831" s="197">
        <v>0</v>
      </c>
      <c r="G831" s="197">
        <v>0</v>
      </c>
      <c r="H831" s="169" t="str">
        <f t="shared" si="24"/>
        <v/>
      </c>
      <c r="I831" s="169">
        <f t="shared" si="25"/>
        <v>0</v>
      </c>
      <c r="J831" s="170">
        <v>3.9845567726348001</v>
      </c>
      <c r="K831" s="170">
        <v>50.006666666699999</v>
      </c>
    </row>
    <row r="832" spans="1:11">
      <c r="A832" s="168" t="s">
        <v>2555</v>
      </c>
      <c r="B832" s="168" t="s">
        <v>2554</v>
      </c>
      <c r="C832" s="168" t="s">
        <v>2081</v>
      </c>
      <c r="D832" s="168" t="s">
        <v>453</v>
      </c>
      <c r="E832" s="168" t="s">
        <v>454</v>
      </c>
      <c r="F832" s="197">
        <v>0</v>
      </c>
      <c r="G832" s="197">
        <v>0</v>
      </c>
      <c r="H832" s="169" t="str">
        <f t="shared" si="24"/>
        <v/>
      </c>
      <c r="I832" s="169">
        <f t="shared" si="25"/>
        <v>0</v>
      </c>
      <c r="J832" s="170">
        <v>1.7553549099999999</v>
      </c>
      <c r="K832" s="170">
        <v>50.007761904799999</v>
      </c>
    </row>
    <row r="833" spans="1:11">
      <c r="A833" s="168" t="s">
        <v>1687</v>
      </c>
      <c r="B833" s="168" t="s">
        <v>1688</v>
      </c>
      <c r="C833" s="168" t="s">
        <v>1026</v>
      </c>
      <c r="D833" s="168" t="s">
        <v>452</v>
      </c>
      <c r="E833" s="168" t="s">
        <v>2192</v>
      </c>
      <c r="F833" s="197">
        <v>0</v>
      </c>
      <c r="G833" s="197">
        <v>0.76775110000000002</v>
      </c>
      <c r="H833" s="169">
        <f t="shared" si="24"/>
        <v>-1</v>
      </c>
      <c r="I833" s="169">
        <f t="shared" si="25"/>
        <v>0</v>
      </c>
      <c r="J833" s="170">
        <v>10.571077571379401</v>
      </c>
      <c r="K833" s="170">
        <v>51.116818181799999</v>
      </c>
    </row>
    <row r="834" spans="1:11">
      <c r="A834" s="168" t="s">
        <v>597</v>
      </c>
      <c r="B834" s="168" t="s">
        <v>598</v>
      </c>
      <c r="C834" s="168" t="s">
        <v>1828</v>
      </c>
      <c r="D834" s="168" t="s">
        <v>452</v>
      </c>
      <c r="E834" s="168" t="s">
        <v>2192</v>
      </c>
      <c r="F834" s="197">
        <v>0</v>
      </c>
      <c r="G834" s="197">
        <v>0</v>
      </c>
      <c r="H834" s="169" t="str">
        <f t="shared" si="24"/>
        <v/>
      </c>
      <c r="I834" s="169">
        <f t="shared" si="25"/>
        <v>0</v>
      </c>
      <c r="J834" s="170">
        <v>0.92625243000000002</v>
      </c>
      <c r="K834" s="170">
        <v>55.025799999999997</v>
      </c>
    </row>
    <row r="835" spans="1:11">
      <c r="A835" s="168" t="s">
        <v>1680</v>
      </c>
      <c r="B835" s="168" t="s">
        <v>1694</v>
      </c>
      <c r="C835" s="168" t="s">
        <v>1026</v>
      </c>
      <c r="D835" s="168" t="s">
        <v>452</v>
      </c>
      <c r="E835" s="168" t="s">
        <v>2192</v>
      </c>
      <c r="F835" s="197">
        <v>0</v>
      </c>
      <c r="G835" s="197">
        <v>0</v>
      </c>
      <c r="H835" s="169" t="str">
        <f t="shared" si="24"/>
        <v/>
      </c>
      <c r="I835" s="169">
        <f t="shared" si="25"/>
        <v>0</v>
      </c>
      <c r="J835" s="170">
        <v>4.5340265078856596</v>
      </c>
      <c r="K835" s="170">
        <v>56.973095238100001</v>
      </c>
    </row>
    <row r="836" spans="1:11">
      <c r="A836" s="168" t="s">
        <v>2164</v>
      </c>
      <c r="B836" s="168" t="s">
        <v>2185</v>
      </c>
      <c r="C836" s="168" t="s">
        <v>1398</v>
      </c>
      <c r="D836" s="168" t="s">
        <v>452</v>
      </c>
      <c r="E836" s="168" t="s">
        <v>2192</v>
      </c>
      <c r="F836" s="197">
        <v>0</v>
      </c>
      <c r="G836" s="197">
        <v>2.1795E-3</v>
      </c>
      <c r="H836" s="169">
        <f t="shared" si="24"/>
        <v>-1</v>
      </c>
      <c r="I836" s="169">
        <f t="shared" si="25"/>
        <v>0</v>
      </c>
      <c r="J836" s="170">
        <v>2.3150970882589998</v>
      </c>
      <c r="K836" s="170">
        <v>62.478000000000002</v>
      </c>
    </row>
    <row r="837" spans="1:11">
      <c r="A837" s="168" t="s">
        <v>1081</v>
      </c>
      <c r="B837" s="168" t="s">
        <v>630</v>
      </c>
      <c r="C837" s="168" t="s">
        <v>1828</v>
      </c>
      <c r="D837" s="168" t="s">
        <v>452</v>
      </c>
      <c r="E837" s="168" t="s">
        <v>2192</v>
      </c>
      <c r="F837" s="197">
        <v>0</v>
      </c>
      <c r="G837" s="197">
        <v>0</v>
      </c>
      <c r="H837" s="169" t="str">
        <f t="shared" si="24"/>
        <v/>
      </c>
      <c r="I837" s="169">
        <f t="shared" si="25"/>
        <v>0</v>
      </c>
      <c r="J837" s="170">
        <v>2.82240979</v>
      </c>
      <c r="K837" s="170">
        <v>62.807523809499997</v>
      </c>
    </row>
    <row r="838" spans="1:11">
      <c r="A838" s="168" t="s">
        <v>713</v>
      </c>
      <c r="B838" s="168" t="s">
        <v>726</v>
      </c>
      <c r="C838" s="168" t="s">
        <v>1833</v>
      </c>
      <c r="D838" s="168" t="s">
        <v>452</v>
      </c>
      <c r="E838" s="168" t="s">
        <v>2192</v>
      </c>
      <c r="F838" s="197">
        <v>0</v>
      </c>
      <c r="G838" s="197">
        <v>1.7896499999999999E-2</v>
      </c>
      <c r="H838" s="169">
        <f t="shared" si="24"/>
        <v>-1</v>
      </c>
      <c r="I838" s="169">
        <f t="shared" si="25"/>
        <v>0</v>
      </c>
      <c r="J838" s="170">
        <v>2.0468890000000002</v>
      </c>
      <c r="K838" s="170">
        <v>64.243571428600006</v>
      </c>
    </row>
    <row r="839" spans="1:11">
      <c r="A839" s="168" t="s">
        <v>336</v>
      </c>
      <c r="B839" s="168" t="s">
        <v>337</v>
      </c>
      <c r="C839" s="168" t="s">
        <v>347</v>
      </c>
      <c r="D839" s="168" t="s">
        <v>453</v>
      </c>
      <c r="E839" s="168" t="s">
        <v>2192</v>
      </c>
      <c r="F839" s="197">
        <v>0</v>
      </c>
      <c r="G839" s="197">
        <v>0.10216699999999999</v>
      </c>
      <c r="H839" s="169">
        <f t="shared" ref="H839:H902" si="26">IF(ISERROR(F839/G839-1),"",((F839/G839-1)))</f>
        <v>-1</v>
      </c>
      <c r="I839" s="169">
        <f t="shared" ref="I839:I905" si="27">F839/$F$906</f>
        <v>0</v>
      </c>
      <c r="J839" s="170">
        <v>8.3750114100000008</v>
      </c>
      <c r="K839" s="170">
        <v>64.259190476200004</v>
      </c>
    </row>
    <row r="840" spans="1:11">
      <c r="A840" s="168" t="s">
        <v>2142</v>
      </c>
      <c r="B840" s="168" t="s">
        <v>2143</v>
      </c>
      <c r="C840" s="168" t="s">
        <v>2081</v>
      </c>
      <c r="D840" s="168" t="s">
        <v>452</v>
      </c>
      <c r="E840" s="168" t="s">
        <v>2192</v>
      </c>
      <c r="F840" s="197">
        <v>0</v>
      </c>
      <c r="G840" s="197">
        <v>0</v>
      </c>
      <c r="H840" s="169" t="str">
        <f t="shared" si="26"/>
        <v/>
      </c>
      <c r="I840" s="169">
        <f t="shared" si="27"/>
        <v>0</v>
      </c>
      <c r="J840" s="170">
        <v>114.54445788786002</v>
      </c>
      <c r="K840" s="170">
        <v>68.201476190500003</v>
      </c>
    </row>
    <row r="841" spans="1:11">
      <c r="A841" s="168" t="s">
        <v>2115</v>
      </c>
      <c r="B841" s="168" t="s">
        <v>2116</v>
      </c>
      <c r="C841" s="168" t="s">
        <v>1398</v>
      </c>
      <c r="D841" s="168" t="s">
        <v>452</v>
      </c>
      <c r="E841" s="168" t="s">
        <v>2192</v>
      </c>
      <c r="F841" s="197">
        <v>0</v>
      </c>
      <c r="G841" s="197">
        <v>0</v>
      </c>
      <c r="H841" s="169" t="str">
        <f t="shared" si="26"/>
        <v/>
      </c>
      <c r="I841" s="169">
        <f t="shared" si="27"/>
        <v>0</v>
      </c>
      <c r="J841" s="170">
        <v>2.33356092</v>
      </c>
      <c r="K841" s="170">
        <v>68.592714285699998</v>
      </c>
    </row>
    <row r="842" spans="1:11">
      <c r="A842" s="168" t="s">
        <v>1853</v>
      </c>
      <c r="B842" s="168" t="s">
        <v>1854</v>
      </c>
      <c r="C842" s="168" t="s">
        <v>1398</v>
      </c>
      <c r="D842" s="168" t="s">
        <v>452</v>
      </c>
      <c r="E842" s="168" t="s">
        <v>2192</v>
      </c>
      <c r="F842" s="197">
        <v>0</v>
      </c>
      <c r="G842" s="197">
        <v>5.1667200000000005E-3</v>
      </c>
      <c r="H842" s="169">
        <f t="shared" si="26"/>
        <v>-1</v>
      </c>
      <c r="I842" s="169">
        <f t="shared" si="27"/>
        <v>0</v>
      </c>
      <c r="J842" s="170">
        <v>37.883124289999998</v>
      </c>
      <c r="K842" s="170">
        <v>71.275499999999994</v>
      </c>
    </row>
    <row r="843" spans="1:11">
      <c r="A843" s="168" t="s">
        <v>1151</v>
      </c>
      <c r="B843" s="168" t="s">
        <v>1152</v>
      </c>
      <c r="C843" s="168" t="s">
        <v>1832</v>
      </c>
      <c r="D843" s="168" t="s">
        <v>453</v>
      </c>
      <c r="E843" s="168" t="s">
        <v>454</v>
      </c>
      <c r="F843" s="197">
        <v>0</v>
      </c>
      <c r="G843" s="197">
        <v>0</v>
      </c>
      <c r="H843" s="169" t="str">
        <f t="shared" si="26"/>
        <v/>
      </c>
      <c r="I843" s="169">
        <f t="shared" si="27"/>
        <v>0</v>
      </c>
      <c r="J843" s="170">
        <v>18.91784844</v>
      </c>
      <c r="K843" s="170">
        <v>73.358857142900007</v>
      </c>
    </row>
    <row r="844" spans="1:11">
      <c r="A844" s="168" t="s">
        <v>2559</v>
      </c>
      <c r="B844" s="168" t="s">
        <v>2558</v>
      </c>
      <c r="C844" s="168" t="s">
        <v>2081</v>
      </c>
      <c r="D844" s="168" t="s">
        <v>453</v>
      </c>
      <c r="E844" s="168" t="s">
        <v>454</v>
      </c>
      <c r="F844" s="197">
        <v>0</v>
      </c>
      <c r="G844" s="197">
        <v>2.7629999999999998E-2</v>
      </c>
      <c r="H844" s="169">
        <f t="shared" si="26"/>
        <v>-1</v>
      </c>
      <c r="I844" s="169">
        <f t="shared" si="27"/>
        <v>0</v>
      </c>
      <c r="J844" s="170">
        <v>1.8410530667477474</v>
      </c>
      <c r="K844" s="170">
        <v>74.990190476199999</v>
      </c>
    </row>
    <row r="845" spans="1:11">
      <c r="A845" s="168" t="s">
        <v>2565</v>
      </c>
      <c r="B845" s="168" t="s">
        <v>2564</v>
      </c>
      <c r="C845" s="168" t="s">
        <v>2081</v>
      </c>
      <c r="D845" s="168" t="s">
        <v>453</v>
      </c>
      <c r="E845" s="168" t="s">
        <v>454</v>
      </c>
      <c r="F845" s="197">
        <v>0</v>
      </c>
      <c r="G845" s="197">
        <v>8.4002699999999996E-3</v>
      </c>
      <c r="H845" s="169">
        <f t="shared" si="26"/>
        <v>-1</v>
      </c>
      <c r="I845" s="169">
        <f t="shared" si="27"/>
        <v>0</v>
      </c>
      <c r="J845" s="170">
        <v>0.27384146534709997</v>
      </c>
      <c r="K845" s="170">
        <v>74.999809523799996</v>
      </c>
    </row>
    <row r="846" spans="1:11">
      <c r="A846" s="168" t="s">
        <v>2561</v>
      </c>
      <c r="B846" s="168" t="s">
        <v>2560</v>
      </c>
      <c r="C846" s="168" t="s">
        <v>2081</v>
      </c>
      <c r="D846" s="168" t="s">
        <v>453</v>
      </c>
      <c r="E846" s="168" t="s">
        <v>454</v>
      </c>
      <c r="F846" s="197">
        <v>0</v>
      </c>
      <c r="G846" s="197">
        <v>0</v>
      </c>
      <c r="H846" s="169" t="str">
        <f t="shared" si="26"/>
        <v/>
      </c>
      <c r="I846" s="169">
        <f t="shared" si="27"/>
        <v>0</v>
      </c>
      <c r="J846" s="170">
        <v>1.8415460749264225</v>
      </c>
      <c r="K846" s="170">
        <v>75.000095238100002</v>
      </c>
    </row>
    <row r="847" spans="1:11">
      <c r="A847" s="168" t="s">
        <v>2378</v>
      </c>
      <c r="B847" s="168" t="s">
        <v>2381</v>
      </c>
      <c r="C847" s="168" t="s">
        <v>1026</v>
      </c>
      <c r="D847" s="168" t="s">
        <v>452</v>
      </c>
      <c r="E847" s="168" t="s">
        <v>2192</v>
      </c>
      <c r="F847" s="197">
        <v>0</v>
      </c>
      <c r="G847" s="197">
        <v>6.6779999999999999E-3</v>
      </c>
      <c r="H847" s="169">
        <f t="shared" si="26"/>
        <v>-1</v>
      </c>
      <c r="I847" s="169">
        <f t="shared" si="27"/>
        <v>0</v>
      </c>
      <c r="J847" s="170">
        <v>3.5125808599999999</v>
      </c>
      <c r="K847" s="170">
        <v>75.632952380999996</v>
      </c>
    </row>
    <row r="848" spans="1:11">
      <c r="A848" s="168" t="s">
        <v>1729</v>
      </c>
      <c r="B848" s="168" t="s">
        <v>1730</v>
      </c>
      <c r="C848" s="168" t="s">
        <v>1831</v>
      </c>
      <c r="D848" s="168" t="s">
        <v>452</v>
      </c>
      <c r="E848" s="168" t="s">
        <v>2192</v>
      </c>
      <c r="F848" s="197">
        <v>0</v>
      </c>
      <c r="G848" s="197">
        <v>0</v>
      </c>
      <c r="H848" s="169" t="str">
        <f t="shared" si="26"/>
        <v/>
      </c>
      <c r="I848" s="169">
        <f t="shared" si="27"/>
        <v>0</v>
      </c>
      <c r="J848" s="170">
        <v>3.4653499999999999</v>
      </c>
      <c r="K848" s="170">
        <v>82.445285714299999</v>
      </c>
    </row>
    <row r="849" spans="1:11">
      <c r="A849" s="168" t="s">
        <v>340</v>
      </c>
      <c r="B849" s="168" t="s">
        <v>341</v>
      </c>
      <c r="C849" s="168" t="s">
        <v>347</v>
      </c>
      <c r="D849" s="168" t="s">
        <v>453</v>
      </c>
      <c r="E849" s="168" t="s">
        <v>2192</v>
      </c>
      <c r="F849" s="197">
        <v>0</v>
      </c>
      <c r="G849" s="197">
        <v>4.9770824299999994</v>
      </c>
      <c r="H849" s="169">
        <f t="shared" si="26"/>
        <v>-1</v>
      </c>
      <c r="I849" s="169">
        <f t="shared" si="27"/>
        <v>0</v>
      </c>
      <c r="J849" s="170">
        <v>14.176869400000001</v>
      </c>
      <c r="K849" s="170">
        <v>86.988095238100001</v>
      </c>
    </row>
    <row r="850" spans="1:11">
      <c r="A850" s="168" t="s">
        <v>2129</v>
      </c>
      <c r="B850" s="168" t="s">
        <v>2130</v>
      </c>
      <c r="C850" s="168" t="s">
        <v>1398</v>
      </c>
      <c r="D850" s="168" t="s">
        <v>452</v>
      </c>
      <c r="E850" s="168" t="s">
        <v>2192</v>
      </c>
      <c r="F850" s="197">
        <v>0</v>
      </c>
      <c r="G850" s="197">
        <v>0</v>
      </c>
      <c r="H850" s="169" t="str">
        <f t="shared" si="26"/>
        <v/>
      </c>
      <c r="I850" s="169">
        <f t="shared" si="27"/>
        <v>0</v>
      </c>
      <c r="J850" s="170">
        <v>2.4062790082330001</v>
      </c>
      <c r="K850" s="170">
        <v>90.033000000000001</v>
      </c>
    </row>
    <row r="851" spans="1:11">
      <c r="A851" s="168" t="s">
        <v>2125</v>
      </c>
      <c r="B851" s="168" t="s">
        <v>2126</v>
      </c>
      <c r="C851" s="168" t="s">
        <v>1398</v>
      </c>
      <c r="D851" s="168" t="s">
        <v>452</v>
      </c>
      <c r="E851" s="168" t="s">
        <v>2192</v>
      </c>
      <c r="F851" s="197">
        <v>0</v>
      </c>
      <c r="G851" s="197">
        <v>0</v>
      </c>
      <c r="H851" s="169" t="str">
        <f t="shared" si="26"/>
        <v/>
      </c>
      <c r="I851" s="169">
        <f t="shared" si="27"/>
        <v>0</v>
      </c>
      <c r="J851" s="170">
        <v>2.5770387655050002</v>
      </c>
      <c r="K851" s="170">
        <v>90.181428571400005</v>
      </c>
    </row>
    <row r="852" spans="1:11">
      <c r="A852" s="168" t="s">
        <v>2170</v>
      </c>
      <c r="B852" s="168" t="s">
        <v>2191</v>
      </c>
      <c r="C852" s="168" t="s">
        <v>1398</v>
      </c>
      <c r="D852" s="168" t="s">
        <v>452</v>
      </c>
      <c r="E852" s="168" t="s">
        <v>2192</v>
      </c>
      <c r="F852" s="197">
        <v>0</v>
      </c>
      <c r="G852" s="197">
        <v>0.16298279999999998</v>
      </c>
      <c r="H852" s="169">
        <f t="shared" si="26"/>
        <v>-1</v>
      </c>
      <c r="I852" s="169">
        <f t="shared" si="27"/>
        <v>0</v>
      </c>
      <c r="J852" s="170">
        <v>3.6189712565919998</v>
      </c>
      <c r="K852" s="170">
        <v>91.154571428599994</v>
      </c>
    </row>
    <row r="853" spans="1:11">
      <c r="A853" s="168" t="s">
        <v>2549</v>
      </c>
      <c r="B853" s="168" t="s">
        <v>2548</v>
      </c>
      <c r="C853" s="168" t="s">
        <v>2081</v>
      </c>
      <c r="D853" s="168" t="s">
        <v>452</v>
      </c>
      <c r="E853" s="168" t="s">
        <v>2192</v>
      </c>
      <c r="F853" s="197">
        <v>0</v>
      </c>
      <c r="G853" s="197">
        <v>0</v>
      </c>
      <c r="H853" s="169" t="str">
        <f t="shared" si="26"/>
        <v/>
      </c>
      <c r="I853" s="169">
        <f t="shared" si="27"/>
        <v>0</v>
      </c>
      <c r="J853" s="170">
        <v>3.8603796994619999</v>
      </c>
      <c r="K853" s="170">
        <v>93.827809523799999</v>
      </c>
    </row>
    <row r="854" spans="1:11">
      <c r="A854" s="168" t="s">
        <v>2547</v>
      </c>
      <c r="B854" s="168" t="s">
        <v>2546</v>
      </c>
      <c r="C854" s="168" t="s">
        <v>2081</v>
      </c>
      <c r="D854" s="168" t="s">
        <v>452</v>
      </c>
      <c r="E854" s="168" t="s">
        <v>2192</v>
      </c>
      <c r="F854" s="197">
        <v>0</v>
      </c>
      <c r="G854" s="197">
        <v>0</v>
      </c>
      <c r="H854" s="169" t="str">
        <f t="shared" si="26"/>
        <v/>
      </c>
      <c r="I854" s="169">
        <f t="shared" si="27"/>
        <v>0</v>
      </c>
      <c r="J854" s="170">
        <v>3.8362750285859999</v>
      </c>
      <c r="K854" s="170">
        <v>93.830714285699997</v>
      </c>
    </row>
    <row r="855" spans="1:11">
      <c r="A855" s="168" t="s">
        <v>256</v>
      </c>
      <c r="B855" s="168" t="s">
        <v>1189</v>
      </c>
      <c r="C855" s="168" t="s">
        <v>1831</v>
      </c>
      <c r="D855" s="168" t="s">
        <v>452</v>
      </c>
      <c r="E855" s="168" t="s">
        <v>2192</v>
      </c>
      <c r="F855" s="197">
        <v>0</v>
      </c>
      <c r="G855" s="197">
        <v>1.2209473</v>
      </c>
      <c r="H855" s="169">
        <f t="shared" si="26"/>
        <v>-1</v>
      </c>
      <c r="I855" s="169">
        <f t="shared" si="27"/>
        <v>0</v>
      </c>
      <c r="J855" s="170">
        <v>3.7557600791999999</v>
      </c>
      <c r="K855" s="170">
        <v>94.397142857099993</v>
      </c>
    </row>
    <row r="856" spans="1:11">
      <c r="A856" s="168" t="s">
        <v>2123</v>
      </c>
      <c r="B856" s="168" t="s">
        <v>2124</v>
      </c>
      <c r="C856" s="168" t="s">
        <v>1398</v>
      </c>
      <c r="D856" s="168" t="s">
        <v>452</v>
      </c>
      <c r="E856" s="168" t="s">
        <v>2192</v>
      </c>
      <c r="F856" s="197">
        <v>0</v>
      </c>
      <c r="G856" s="197">
        <v>2.006E-3</v>
      </c>
      <c r="H856" s="169">
        <f t="shared" si="26"/>
        <v>-1</v>
      </c>
      <c r="I856" s="169">
        <f t="shared" si="27"/>
        <v>0</v>
      </c>
      <c r="J856" s="170">
        <v>2.9200817557569998</v>
      </c>
      <c r="K856" s="170">
        <v>95.986999999999995</v>
      </c>
    </row>
    <row r="857" spans="1:11">
      <c r="A857" s="168" t="s">
        <v>377</v>
      </c>
      <c r="B857" s="168" t="s">
        <v>378</v>
      </c>
      <c r="C857" s="168" t="s">
        <v>2081</v>
      </c>
      <c r="D857" s="168" t="s">
        <v>453</v>
      </c>
      <c r="E857" s="168" t="s">
        <v>454</v>
      </c>
      <c r="F857" s="197">
        <v>0</v>
      </c>
      <c r="G857" s="197">
        <v>6.6300300000000006E-2</v>
      </c>
      <c r="H857" s="169">
        <f t="shared" si="26"/>
        <v>-1</v>
      </c>
      <c r="I857" s="169">
        <f t="shared" si="27"/>
        <v>0</v>
      </c>
      <c r="J857" s="170">
        <v>23.036357434922646</v>
      </c>
      <c r="K857" s="170">
        <v>97.216142857099996</v>
      </c>
    </row>
    <row r="858" spans="1:11">
      <c r="A858" s="168" t="s">
        <v>2695</v>
      </c>
      <c r="B858" s="168" t="s">
        <v>2696</v>
      </c>
      <c r="C858" s="168" t="s">
        <v>1828</v>
      </c>
      <c r="D858" s="168" t="s">
        <v>452</v>
      </c>
      <c r="E858" s="168" t="s">
        <v>2192</v>
      </c>
      <c r="F858" s="197">
        <v>0</v>
      </c>
      <c r="G858" s="197">
        <v>0</v>
      </c>
      <c r="H858" s="169" t="str">
        <f t="shared" si="26"/>
        <v/>
      </c>
      <c r="I858" s="169">
        <f t="shared" si="27"/>
        <v>0</v>
      </c>
      <c r="J858" s="170">
        <v>129.73434914000001</v>
      </c>
      <c r="K858" s="170">
        <v>103.04152380950001</v>
      </c>
    </row>
    <row r="859" spans="1:11">
      <c r="A859" s="168" t="s">
        <v>1707</v>
      </c>
      <c r="B859" s="168" t="s">
        <v>1708</v>
      </c>
      <c r="C859" s="168" t="s">
        <v>347</v>
      </c>
      <c r="D859" s="168" t="s">
        <v>453</v>
      </c>
      <c r="E859" s="168" t="s">
        <v>454</v>
      </c>
      <c r="F859" s="197">
        <v>0</v>
      </c>
      <c r="G859" s="197">
        <v>1.3898433000000001</v>
      </c>
      <c r="H859" s="169">
        <f t="shared" si="26"/>
        <v>-1</v>
      </c>
      <c r="I859" s="169">
        <f t="shared" si="27"/>
        <v>0</v>
      </c>
      <c r="J859" s="170">
        <v>5.4921490000000004</v>
      </c>
      <c r="K859" s="170">
        <v>106.95171428570001</v>
      </c>
    </row>
    <row r="860" spans="1:11">
      <c r="A860" s="168" t="s">
        <v>2135</v>
      </c>
      <c r="B860" s="168" t="s">
        <v>2136</v>
      </c>
      <c r="C860" s="168" t="s">
        <v>1398</v>
      </c>
      <c r="D860" s="168" t="s">
        <v>452</v>
      </c>
      <c r="E860" s="168" t="s">
        <v>2192</v>
      </c>
      <c r="F860" s="197">
        <v>0</v>
      </c>
      <c r="G860" s="197">
        <v>0.54149099999999994</v>
      </c>
      <c r="H860" s="169">
        <f t="shared" si="26"/>
        <v>-1</v>
      </c>
      <c r="I860" s="169">
        <f t="shared" si="27"/>
        <v>0</v>
      </c>
      <c r="J860" s="170">
        <v>4.0904162413550003</v>
      </c>
      <c r="K860" s="170">
        <v>115.1098095238</v>
      </c>
    </row>
    <row r="861" spans="1:11">
      <c r="A861" s="168" t="s">
        <v>1719</v>
      </c>
      <c r="B861" s="168" t="s">
        <v>1720</v>
      </c>
      <c r="C861" s="168" t="s">
        <v>1831</v>
      </c>
      <c r="D861" s="168" t="s">
        <v>452</v>
      </c>
      <c r="E861" s="168" t="s">
        <v>2192</v>
      </c>
      <c r="F861" s="197">
        <v>0</v>
      </c>
      <c r="G861" s="197">
        <v>3.1219999999999996E-5</v>
      </c>
      <c r="H861" s="169">
        <f t="shared" si="26"/>
        <v>-1</v>
      </c>
      <c r="I861" s="169">
        <f t="shared" si="27"/>
        <v>0</v>
      </c>
      <c r="J861" s="170">
        <v>1.8002856999999999</v>
      </c>
      <c r="K861" s="170">
        <v>117.44047619049999</v>
      </c>
    </row>
    <row r="862" spans="1:11">
      <c r="A862" s="168" t="s">
        <v>322</v>
      </c>
      <c r="B862" s="168" t="s">
        <v>323</v>
      </c>
      <c r="C862" s="168" t="s">
        <v>347</v>
      </c>
      <c r="D862" s="168" t="s">
        <v>453</v>
      </c>
      <c r="E862" s="168" t="s">
        <v>2192</v>
      </c>
      <c r="F862" s="197">
        <v>0</v>
      </c>
      <c r="G862" s="197">
        <v>0.12388468</v>
      </c>
      <c r="H862" s="169">
        <f t="shared" si="26"/>
        <v>-1</v>
      </c>
      <c r="I862" s="169">
        <f t="shared" si="27"/>
        <v>0</v>
      </c>
      <c r="J862" s="170">
        <v>6.5599745499999997</v>
      </c>
      <c r="K862" s="170">
        <v>125.2685714286</v>
      </c>
    </row>
    <row r="863" spans="1:11">
      <c r="A863" s="168" t="s">
        <v>2706</v>
      </c>
      <c r="B863" s="168" t="s">
        <v>2707</v>
      </c>
      <c r="C863" s="168" t="s">
        <v>1826</v>
      </c>
      <c r="D863" s="168" t="s">
        <v>452</v>
      </c>
      <c r="E863" s="168" t="s">
        <v>454</v>
      </c>
      <c r="F863" s="197">
        <v>0</v>
      </c>
      <c r="G863" s="197">
        <v>1.268E-3</v>
      </c>
      <c r="H863" s="169">
        <f t="shared" si="26"/>
        <v>-1</v>
      </c>
      <c r="I863" s="169">
        <f t="shared" si="27"/>
        <v>0</v>
      </c>
      <c r="J863" s="170">
        <v>22.907783129999999</v>
      </c>
      <c r="K863" s="170">
        <v>127.4108571429</v>
      </c>
    </row>
    <row r="864" spans="1:11">
      <c r="A864" s="168" t="s">
        <v>170</v>
      </c>
      <c r="B864" s="168" t="s">
        <v>171</v>
      </c>
      <c r="C864" s="168" t="s">
        <v>1834</v>
      </c>
      <c r="D864" s="168" t="s">
        <v>453</v>
      </c>
      <c r="E864" s="168" t="s">
        <v>454</v>
      </c>
      <c r="F864" s="197">
        <v>0</v>
      </c>
      <c r="G864" s="197">
        <v>2.9350000000000001E-3</v>
      </c>
      <c r="H864" s="169">
        <f t="shared" si="26"/>
        <v>-1</v>
      </c>
      <c r="I864" s="169">
        <f t="shared" si="27"/>
        <v>0</v>
      </c>
      <c r="J864" s="170">
        <v>10.31900607</v>
      </c>
      <c r="K864" s="170">
        <v>147.64842857139999</v>
      </c>
    </row>
    <row r="865" spans="1:15">
      <c r="A865" s="168" t="s">
        <v>274</v>
      </c>
      <c r="B865" s="168" t="s">
        <v>21</v>
      </c>
      <c r="C865" s="168" t="s">
        <v>1846</v>
      </c>
      <c r="D865" s="168" t="s">
        <v>453</v>
      </c>
      <c r="E865" s="168" t="s">
        <v>2192</v>
      </c>
      <c r="F865" s="197">
        <v>0</v>
      </c>
      <c r="G865" s="197">
        <v>8.5199999999999998E-2</v>
      </c>
      <c r="H865" s="169">
        <f t="shared" si="26"/>
        <v>-1</v>
      </c>
      <c r="I865" s="169">
        <f t="shared" si="27"/>
        <v>0</v>
      </c>
      <c r="J865" s="170">
        <v>57.116732373942504</v>
      </c>
      <c r="K865" s="170">
        <v>151.73976190479999</v>
      </c>
    </row>
    <row r="866" spans="1:15">
      <c r="A866" s="168" t="s">
        <v>2159</v>
      </c>
      <c r="B866" s="168" t="s">
        <v>2180</v>
      </c>
      <c r="C866" s="168" t="s">
        <v>1398</v>
      </c>
      <c r="D866" s="168" t="s">
        <v>452</v>
      </c>
      <c r="E866" s="168" t="s">
        <v>2192</v>
      </c>
      <c r="F866" s="197">
        <v>0</v>
      </c>
      <c r="G866" s="197">
        <v>0</v>
      </c>
      <c r="H866" s="169" t="str">
        <f t="shared" si="26"/>
        <v/>
      </c>
      <c r="I866" s="169">
        <f t="shared" si="27"/>
        <v>0</v>
      </c>
      <c r="J866" s="170">
        <v>6.6832415645759999</v>
      </c>
      <c r="K866" s="170">
        <v>157.0651428571</v>
      </c>
    </row>
    <row r="867" spans="1:15">
      <c r="A867" s="168" t="s">
        <v>275</v>
      </c>
      <c r="B867" s="168" t="s">
        <v>22</v>
      </c>
      <c r="C867" s="168" t="s">
        <v>1846</v>
      </c>
      <c r="D867" s="168" t="s">
        <v>1693</v>
      </c>
      <c r="E867" s="168" t="s">
        <v>2192</v>
      </c>
      <c r="F867" s="197">
        <v>0</v>
      </c>
      <c r="G867" s="197">
        <v>0</v>
      </c>
      <c r="H867" s="169" t="str">
        <f t="shared" si="26"/>
        <v/>
      </c>
      <c r="I867" s="169">
        <f t="shared" si="27"/>
        <v>0</v>
      </c>
      <c r="J867" s="170">
        <v>23.120698224196996</v>
      </c>
      <c r="K867" s="170">
        <v>163.04028571430001</v>
      </c>
    </row>
    <row r="868" spans="1:15">
      <c r="A868" s="168" t="s">
        <v>2271</v>
      </c>
      <c r="B868" s="168" t="s">
        <v>2261</v>
      </c>
      <c r="C868" s="168" t="s">
        <v>2081</v>
      </c>
      <c r="D868" s="168" t="s">
        <v>453</v>
      </c>
      <c r="E868" s="168" t="s">
        <v>454</v>
      </c>
      <c r="F868" s="197">
        <v>0</v>
      </c>
      <c r="G868" s="197">
        <v>2.097</v>
      </c>
      <c r="H868" s="169">
        <f t="shared" si="26"/>
        <v>-1</v>
      </c>
      <c r="I868" s="169">
        <f t="shared" si="27"/>
        <v>0</v>
      </c>
      <c r="J868" s="170">
        <v>1.3374136699999999</v>
      </c>
      <c r="K868" s="170">
        <v>184.21819047619999</v>
      </c>
    </row>
    <row r="869" spans="1:15">
      <c r="A869" s="168" t="s">
        <v>2272</v>
      </c>
      <c r="B869" s="168" t="s">
        <v>2262</v>
      </c>
      <c r="C869" s="168" t="s">
        <v>2081</v>
      </c>
      <c r="D869" s="168" t="s">
        <v>453</v>
      </c>
      <c r="E869" s="168" t="s">
        <v>454</v>
      </c>
      <c r="F869" s="197">
        <v>0</v>
      </c>
      <c r="G869" s="197">
        <v>2.954215</v>
      </c>
      <c r="H869" s="169">
        <f t="shared" si="26"/>
        <v>-1</v>
      </c>
      <c r="I869" s="169">
        <f t="shared" si="27"/>
        <v>0</v>
      </c>
      <c r="J869" s="170">
        <v>1.3381129599999999</v>
      </c>
      <c r="K869" s="170">
        <v>196.24971428570001</v>
      </c>
    </row>
    <row r="870" spans="1:15">
      <c r="A870" s="168" t="s">
        <v>2153</v>
      </c>
      <c r="B870" s="168" t="s">
        <v>2174</v>
      </c>
      <c r="C870" s="168" t="s">
        <v>1398</v>
      </c>
      <c r="D870" s="168" t="s">
        <v>452</v>
      </c>
      <c r="E870" s="168" t="s">
        <v>2192</v>
      </c>
      <c r="F870" s="197">
        <v>0</v>
      </c>
      <c r="G870" s="197">
        <v>0</v>
      </c>
      <c r="H870" s="169" t="str">
        <f t="shared" si="26"/>
        <v/>
      </c>
      <c r="I870" s="169">
        <f t="shared" si="27"/>
        <v>0</v>
      </c>
      <c r="J870" s="170">
        <v>3.4182902422939998</v>
      </c>
      <c r="K870" s="170">
        <v>204.76380952380001</v>
      </c>
    </row>
    <row r="871" spans="1:15">
      <c r="A871" s="168" t="s">
        <v>852</v>
      </c>
      <c r="B871" s="168" t="s">
        <v>853</v>
      </c>
      <c r="C871" s="168" t="s">
        <v>1827</v>
      </c>
      <c r="D871" s="168" t="s">
        <v>452</v>
      </c>
      <c r="E871" s="168" t="s">
        <v>2192</v>
      </c>
      <c r="F871" s="197">
        <v>0</v>
      </c>
      <c r="G871" s="197">
        <v>1.43187072</v>
      </c>
      <c r="H871" s="169">
        <f t="shared" si="26"/>
        <v>-1</v>
      </c>
      <c r="I871" s="169">
        <f t="shared" si="27"/>
        <v>0</v>
      </c>
      <c r="J871" s="170">
        <v>76.782107409999995</v>
      </c>
      <c r="K871" s="170">
        <v>3.656952381</v>
      </c>
    </row>
    <row r="872" spans="1:15">
      <c r="A872" s="168" t="s">
        <v>2699</v>
      </c>
      <c r="B872" s="168" t="s">
        <v>2700</v>
      </c>
      <c r="C872" s="168" t="s">
        <v>1398</v>
      </c>
      <c r="D872" s="168" t="s">
        <v>452</v>
      </c>
      <c r="E872" s="168" t="s">
        <v>2192</v>
      </c>
      <c r="F872" s="197">
        <v>0</v>
      </c>
      <c r="G872" s="197">
        <v>0</v>
      </c>
      <c r="H872" s="169" t="str">
        <f t="shared" si="26"/>
        <v/>
      </c>
      <c r="I872" s="169">
        <f t="shared" si="27"/>
        <v>0</v>
      </c>
      <c r="J872" s="170">
        <v>4.8988899000000004</v>
      </c>
      <c r="K872" s="170">
        <v>5.9405238095000001</v>
      </c>
    </row>
    <row r="873" spans="1:15">
      <c r="A873" s="168" t="s">
        <v>992</v>
      </c>
      <c r="B873" s="168" t="s">
        <v>426</v>
      </c>
      <c r="C873" s="168" t="s">
        <v>1826</v>
      </c>
      <c r="D873" s="168" t="s">
        <v>452</v>
      </c>
      <c r="E873" s="168" t="s">
        <v>2192</v>
      </c>
      <c r="F873" s="197">
        <v>0</v>
      </c>
      <c r="G873" s="197">
        <v>2.8034799999999999E-2</v>
      </c>
      <c r="H873" s="169">
        <f t="shared" si="26"/>
        <v>-1</v>
      </c>
      <c r="I873" s="169">
        <f t="shared" si="27"/>
        <v>0</v>
      </c>
      <c r="J873" s="170">
        <v>116.70994565000001</v>
      </c>
      <c r="K873" s="170">
        <v>10.6888571429</v>
      </c>
      <c r="M873" s="154"/>
      <c r="N873" s="154"/>
      <c r="O873" s="154"/>
    </row>
    <row r="874" spans="1:15">
      <c r="A874" s="168" t="s">
        <v>2194</v>
      </c>
      <c r="B874" s="168" t="s">
        <v>1679</v>
      </c>
      <c r="C874" s="168" t="s">
        <v>1830</v>
      </c>
      <c r="D874" s="168" t="s">
        <v>453</v>
      </c>
      <c r="E874" s="168" t="s">
        <v>454</v>
      </c>
      <c r="F874" s="197">
        <v>0</v>
      </c>
      <c r="G874" s="197">
        <v>0</v>
      </c>
      <c r="H874" s="169" t="str">
        <f t="shared" si="26"/>
        <v/>
      </c>
      <c r="I874" s="169">
        <f t="shared" si="27"/>
        <v>0</v>
      </c>
      <c r="J874" s="170">
        <v>31.182982190000001</v>
      </c>
      <c r="K874" s="170">
        <v>18.091761904799998</v>
      </c>
    </row>
    <row r="875" spans="1:15">
      <c r="A875" s="168" t="s">
        <v>2196</v>
      </c>
      <c r="B875" s="168" t="s">
        <v>1673</v>
      </c>
      <c r="C875" s="168" t="s">
        <v>1830</v>
      </c>
      <c r="D875" s="168" t="s">
        <v>453</v>
      </c>
      <c r="E875" s="168" t="s">
        <v>454</v>
      </c>
      <c r="F875" s="197">
        <v>0</v>
      </c>
      <c r="G875" s="197">
        <v>0</v>
      </c>
      <c r="H875" s="169" t="str">
        <f t="shared" si="26"/>
        <v/>
      </c>
      <c r="I875" s="169">
        <f t="shared" si="27"/>
        <v>0</v>
      </c>
      <c r="J875" s="170">
        <v>30.727192550000002</v>
      </c>
      <c r="K875" s="170">
        <v>18.225952380999999</v>
      </c>
    </row>
    <row r="876" spans="1:15">
      <c r="A876" s="168" t="s">
        <v>537</v>
      </c>
      <c r="B876" s="168" t="s">
        <v>2055</v>
      </c>
      <c r="C876" s="168" t="s">
        <v>1827</v>
      </c>
      <c r="D876" s="168" t="s">
        <v>452</v>
      </c>
      <c r="E876" s="168" t="s">
        <v>2192</v>
      </c>
      <c r="F876" s="197">
        <v>0</v>
      </c>
      <c r="G876" s="197">
        <v>2.0849400000000001E-2</v>
      </c>
      <c r="H876" s="169">
        <f t="shared" si="26"/>
        <v>-1</v>
      </c>
      <c r="I876" s="169">
        <f t="shared" si="27"/>
        <v>0</v>
      </c>
      <c r="J876" s="170">
        <v>16.340844130000001</v>
      </c>
      <c r="K876" s="170">
        <v>20.014666666699998</v>
      </c>
    </row>
    <row r="877" spans="1:15">
      <c r="A877" s="168" t="s">
        <v>846</v>
      </c>
      <c r="B877" s="168" t="s">
        <v>847</v>
      </c>
      <c r="C877" s="168" t="s">
        <v>1827</v>
      </c>
      <c r="D877" s="168" t="s">
        <v>452</v>
      </c>
      <c r="E877" s="168" t="s">
        <v>2192</v>
      </c>
      <c r="F877" s="197">
        <v>0</v>
      </c>
      <c r="G877" s="197">
        <v>0</v>
      </c>
      <c r="H877" s="169" t="str">
        <f t="shared" si="26"/>
        <v/>
      </c>
      <c r="I877" s="169">
        <f t="shared" si="27"/>
        <v>0</v>
      </c>
      <c r="J877" s="170">
        <v>9.8931559399999998</v>
      </c>
      <c r="K877" s="170">
        <v>21.487857142900001</v>
      </c>
    </row>
    <row r="878" spans="1:15">
      <c r="A878" s="168" t="s">
        <v>848</v>
      </c>
      <c r="B878" s="168" t="s">
        <v>849</v>
      </c>
      <c r="C878" s="168" t="s">
        <v>1827</v>
      </c>
      <c r="D878" s="168" t="s">
        <v>452</v>
      </c>
      <c r="E878" s="168" t="s">
        <v>2192</v>
      </c>
      <c r="F878" s="197">
        <v>0</v>
      </c>
      <c r="G878" s="197">
        <v>0</v>
      </c>
      <c r="H878" s="169" t="str">
        <f t="shared" si="26"/>
        <v/>
      </c>
      <c r="I878" s="169">
        <f t="shared" si="27"/>
        <v>0</v>
      </c>
      <c r="J878" s="170">
        <v>10.918478109999999</v>
      </c>
      <c r="K878" s="170">
        <v>23.927666666699999</v>
      </c>
    </row>
    <row r="879" spans="1:15">
      <c r="A879" s="168" t="s">
        <v>850</v>
      </c>
      <c r="B879" s="168" t="s">
        <v>851</v>
      </c>
      <c r="C879" s="168" t="s">
        <v>1827</v>
      </c>
      <c r="D879" s="168" t="s">
        <v>452</v>
      </c>
      <c r="E879" s="168" t="s">
        <v>2192</v>
      </c>
      <c r="F879" s="197">
        <v>0</v>
      </c>
      <c r="G879" s="197">
        <v>0</v>
      </c>
      <c r="H879" s="169" t="str">
        <f t="shared" si="26"/>
        <v/>
      </c>
      <c r="I879" s="169">
        <f t="shared" si="27"/>
        <v>0</v>
      </c>
      <c r="J879" s="170">
        <v>10.552798300000001</v>
      </c>
      <c r="K879" s="170">
        <v>29.724142857099999</v>
      </c>
    </row>
    <row r="880" spans="1:15">
      <c r="A880" s="168" t="s">
        <v>995</v>
      </c>
      <c r="B880" s="168" t="s">
        <v>422</v>
      </c>
      <c r="C880" s="168" t="s">
        <v>1826</v>
      </c>
      <c r="D880" s="168" t="s">
        <v>452</v>
      </c>
      <c r="E880" s="168" t="s">
        <v>2192</v>
      </c>
      <c r="F880" s="197">
        <v>0</v>
      </c>
      <c r="G880" s="197">
        <v>0</v>
      </c>
      <c r="H880" s="169" t="str">
        <f t="shared" si="26"/>
        <v/>
      </c>
      <c r="I880" s="169">
        <f t="shared" si="27"/>
        <v>0</v>
      </c>
      <c r="J880" s="170">
        <v>111.48036216</v>
      </c>
      <c r="K880" s="170">
        <v>30.258714285700002</v>
      </c>
    </row>
    <row r="881" spans="1:11">
      <c r="A881" s="168" t="s">
        <v>2103</v>
      </c>
      <c r="B881" s="168" t="s">
        <v>2104</v>
      </c>
      <c r="C881" s="168" t="s">
        <v>347</v>
      </c>
      <c r="D881" s="168" t="s">
        <v>453</v>
      </c>
      <c r="E881" s="168" t="s">
        <v>454</v>
      </c>
      <c r="F881" s="197">
        <v>0</v>
      </c>
      <c r="G881" s="197">
        <v>6.3422240000000005E-2</v>
      </c>
      <c r="H881" s="169">
        <f t="shared" si="26"/>
        <v>-1</v>
      </c>
      <c r="I881" s="169">
        <f t="shared" si="27"/>
        <v>0</v>
      </c>
      <c r="J881" s="170">
        <v>9.5351130000000008</v>
      </c>
      <c r="K881" s="170">
        <v>30.433599999999998</v>
      </c>
    </row>
    <row r="882" spans="1:11">
      <c r="A882" s="168" t="s">
        <v>993</v>
      </c>
      <c r="B882" s="168" t="s">
        <v>420</v>
      </c>
      <c r="C882" s="168" t="s">
        <v>1826</v>
      </c>
      <c r="D882" s="168" t="s">
        <v>452</v>
      </c>
      <c r="E882" s="168" t="s">
        <v>2192</v>
      </c>
      <c r="F882" s="197">
        <v>0</v>
      </c>
      <c r="G882" s="197">
        <v>0</v>
      </c>
      <c r="H882" s="169" t="str">
        <f t="shared" si="26"/>
        <v/>
      </c>
      <c r="I882" s="169">
        <f t="shared" si="27"/>
        <v>0</v>
      </c>
      <c r="J882" s="170">
        <v>80.859832609999998</v>
      </c>
      <c r="K882" s="170">
        <v>34.341000000000001</v>
      </c>
    </row>
    <row r="883" spans="1:11">
      <c r="A883" s="168" t="s">
        <v>261</v>
      </c>
      <c r="B883" s="168" t="s">
        <v>28</v>
      </c>
      <c r="C883" s="168" t="s">
        <v>1846</v>
      </c>
      <c r="D883" s="168" t="s">
        <v>453</v>
      </c>
      <c r="E883" s="168" t="s">
        <v>2192</v>
      </c>
      <c r="F883" s="197">
        <v>0</v>
      </c>
      <c r="G883" s="197">
        <v>4.8650120799472998E-3</v>
      </c>
      <c r="H883" s="169">
        <f t="shared" si="26"/>
        <v>-1</v>
      </c>
      <c r="I883" s="169">
        <f t="shared" si="27"/>
        <v>0</v>
      </c>
      <c r="J883" s="170">
        <v>38.508744193920002</v>
      </c>
      <c r="K883" s="170">
        <v>36.863285714299998</v>
      </c>
    </row>
    <row r="884" spans="1:11">
      <c r="A884" s="168" t="s">
        <v>997</v>
      </c>
      <c r="B884" s="168" t="s">
        <v>424</v>
      </c>
      <c r="C884" s="168" t="s">
        <v>1826</v>
      </c>
      <c r="D884" s="168" t="s">
        <v>452</v>
      </c>
      <c r="E884" s="168" t="s">
        <v>2192</v>
      </c>
      <c r="F884" s="197">
        <v>0</v>
      </c>
      <c r="G884" s="197">
        <v>0</v>
      </c>
      <c r="H884" s="169" t="str">
        <f t="shared" si="26"/>
        <v/>
      </c>
      <c r="I884" s="169">
        <f t="shared" si="27"/>
        <v>0</v>
      </c>
      <c r="J884" s="170">
        <v>10.3952945</v>
      </c>
      <c r="K884" s="170">
        <v>38.433714285699999</v>
      </c>
    </row>
    <row r="885" spans="1:11">
      <c r="A885" s="168" t="s">
        <v>996</v>
      </c>
      <c r="B885" s="168" t="s">
        <v>423</v>
      </c>
      <c r="C885" s="168" t="s">
        <v>1826</v>
      </c>
      <c r="D885" s="168" t="s">
        <v>452</v>
      </c>
      <c r="E885" s="168" t="s">
        <v>2192</v>
      </c>
      <c r="F885" s="197">
        <v>0</v>
      </c>
      <c r="G885" s="197">
        <v>0</v>
      </c>
      <c r="H885" s="169" t="str">
        <f t="shared" si="26"/>
        <v/>
      </c>
      <c r="I885" s="169">
        <f t="shared" si="27"/>
        <v>0</v>
      </c>
      <c r="J885" s="170">
        <v>43.73410749</v>
      </c>
      <c r="K885" s="170">
        <v>44.444714285700002</v>
      </c>
    </row>
    <row r="886" spans="1:11">
      <c r="A886" s="168" t="s">
        <v>1035</v>
      </c>
      <c r="B886" s="168" t="s">
        <v>2061</v>
      </c>
      <c r="C886" s="168" t="s">
        <v>1826</v>
      </c>
      <c r="D886" s="168" t="s">
        <v>452</v>
      </c>
      <c r="E886" s="168" t="s">
        <v>2192</v>
      </c>
      <c r="F886" s="197">
        <v>0</v>
      </c>
      <c r="G886" s="197">
        <v>4.6668000000000002E-4</v>
      </c>
      <c r="H886" s="169">
        <f t="shared" si="26"/>
        <v>-1</v>
      </c>
      <c r="I886" s="169">
        <f t="shared" si="27"/>
        <v>0</v>
      </c>
      <c r="J886" s="170">
        <v>80.943899950000002</v>
      </c>
      <c r="K886" s="170">
        <v>45.376428571399998</v>
      </c>
    </row>
    <row r="887" spans="1:11">
      <c r="A887" s="168" t="s">
        <v>1644</v>
      </c>
      <c r="B887" s="168" t="s">
        <v>1645</v>
      </c>
      <c r="C887" s="168" t="s">
        <v>1846</v>
      </c>
      <c r="D887" s="168" t="s">
        <v>452</v>
      </c>
      <c r="E887" s="168" t="s">
        <v>2192</v>
      </c>
      <c r="F887" s="197">
        <v>0</v>
      </c>
      <c r="G887" s="197">
        <v>0.3770097</v>
      </c>
      <c r="H887" s="169">
        <f t="shared" si="26"/>
        <v>-1</v>
      </c>
      <c r="I887" s="169">
        <f t="shared" si="27"/>
        <v>0</v>
      </c>
      <c r="J887" s="170">
        <v>4.3247135440079996</v>
      </c>
      <c r="K887" s="170">
        <v>47.316761904800003</v>
      </c>
    </row>
    <row r="888" spans="1:11">
      <c r="A888" s="168" t="s">
        <v>73</v>
      </c>
      <c r="B888" s="168" t="s">
        <v>85</v>
      </c>
      <c r="C888" s="168" t="s">
        <v>1830</v>
      </c>
      <c r="D888" s="168" t="s">
        <v>453</v>
      </c>
      <c r="E888" s="168" t="s">
        <v>454</v>
      </c>
      <c r="F888" s="197">
        <v>0</v>
      </c>
      <c r="G888" s="197">
        <v>0.95678624999999995</v>
      </c>
      <c r="H888" s="169">
        <f t="shared" si="26"/>
        <v>-1</v>
      </c>
      <c r="I888" s="169">
        <f t="shared" si="27"/>
        <v>0</v>
      </c>
      <c r="J888" s="170">
        <v>19.340245289999999</v>
      </c>
      <c r="K888" s="170">
        <v>50.446714285699997</v>
      </c>
    </row>
    <row r="889" spans="1:11">
      <c r="A889" s="168" t="s">
        <v>1032</v>
      </c>
      <c r="B889" s="168" t="s">
        <v>2068</v>
      </c>
      <c r="C889" s="168" t="s">
        <v>1826</v>
      </c>
      <c r="D889" s="168" t="s">
        <v>452</v>
      </c>
      <c r="E889" s="168" t="s">
        <v>2192</v>
      </c>
      <c r="F889" s="197">
        <v>0</v>
      </c>
      <c r="G889" s="197">
        <v>0</v>
      </c>
      <c r="H889" s="169" t="str">
        <f t="shared" si="26"/>
        <v/>
      </c>
      <c r="I889" s="169">
        <f t="shared" si="27"/>
        <v>0</v>
      </c>
      <c r="J889" s="170">
        <v>24.547741479999999</v>
      </c>
      <c r="K889" s="170">
        <v>51.365952381</v>
      </c>
    </row>
    <row r="890" spans="1:11">
      <c r="A890" s="168" t="s">
        <v>2111</v>
      </c>
      <c r="B890" s="168" t="s">
        <v>2112</v>
      </c>
      <c r="C890" s="168" t="s">
        <v>1826</v>
      </c>
      <c r="D890" s="168" t="s">
        <v>452</v>
      </c>
      <c r="E890" s="168" t="s">
        <v>2192</v>
      </c>
      <c r="F890" s="197">
        <v>0</v>
      </c>
      <c r="G890" s="197">
        <v>0</v>
      </c>
      <c r="H890" s="169" t="str">
        <f t="shared" si="26"/>
        <v/>
      </c>
      <c r="I890" s="169">
        <f t="shared" si="27"/>
        <v>0</v>
      </c>
      <c r="J890" s="170">
        <v>4.1750277499999999</v>
      </c>
      <c r="K890" s="170">
        <v>51.824666666699997</v>
      </c>
    </row>
    <row r="891" spans="1:11">
      <c r="A891" s="168" t="s">
        <v>998</v>
      </c>
      <c r="B891" s="168" t="s">
        <v>425</v>
      </c>
      <c r="C891" s="168" t="s">
        <v>1826</v>
      </c>
      <c r="D891" s="168" t="s">
        <v>452</v>
      </c>
      <c r="E891" s="168" t="s">
        <v>2192</v>
      </c>
      <c r="F891" s="197">
        <v>0</v>
      </c>
      <c r="G891" s="197">
        <v>0</v>
      </c>
      <c r="H891" s="169" t="str">
        <f t="shared" si="26"/>
        <v/>
      </c>
      <c r="I891" s="169">
        <f t="shared" si="27"/>
        <v>0</v>
      </c>
      <c r="J891" s="170">
        <v>17.404086469999999</v>
      </c>
      <c r="K891" s="170">
        <v>56.7151904762</v>
      </c>
    </row>
    <row r="892" spans="1:11">
      <c r="A892" s="168" t="s">
        <v>2101</v>
      </c>
      <c r="B892" s="168" t="s">
        <v>2102</v>
      </c>
      <c r="C892" s="168" t="s">
        <v>347</v>
      </c>
      <c r="D892" s="168" t="s">
        <v>453</v>
      </c>
      <c r="E892" s="168" t="s">
        <v>454</v>
      </c>
      <c r="F892" s="197">
        <v>0</v>
      </c>
      <c r="G892" s="197">
        <v>0.46507500000000002</v>
      </c>
      <c r="H892" s="169">
        <f t="shared" si="26"/>
        <v>-1</v>
      </c>
      <c r="I892" s="169">
        <f t="shared" si="27"/>
        <v>0</v>
      </c>
      <c r="J892" s="170">
        <v>13.159796</v>
      </c>
      <c r="K892" s="170">
        <v>59.452285714299997</v>
      </c>
    </row>
    <row r="893" spans="1:11">
      <c r="A893" s="168" t="s">
        <v>994</v>
      </c>
      <c r="B893" s="168" t="s">
        <v>421</v>
      </c>
      <c r="C893" s="168" t="s">
        <v>1826</v>
      </c>
      <c r="D893" s="168" t="s">
        <v>452</v>
      </c>
      <c r="E893" s="168" t="s">
        <v>2192</v>
      </c>
      <c r="F893" s="197">
        <v>0</v>
      </c>
      <c r="G893" s="197">
        <v>1.4348909999999999E-2</v>
      </c>
      <c r="H893" s="169">
        <f t="shared" si="26"/>
        <v>-1</v>
      </c>
      <c r="I893" s="169">
        <f t="shared" si="27"/>
        <v>0</v>
      </c>
      <c r="J893" s="170">
        <v>6.6929903200000007</v>
      </c>
      <c r="K893" s="170">
        <v>59.6658095238</v>
      </c>
    </row>
    <row r="894" spans="1:11">
      <c r="A894" s="168" t="s">
        <v>263</v>
      </c>
      <c r="B894" s="168" t="s">
        <v>30</v>
      </c>
      <c r="C894" s="168" t="s">
        <v>1846</v>
      </c>
      <c r="D894" s="168" t="s">
        <v>1693</v>
      </c>
      <c r="E894" s="168" t="s">
        <v>2192</v>
      </c>
      <c r="F894" s="197">
        <v>0</v>
      </c>
      <c r="G894" s="197">
        <v>8.3486664668864299E-2</v>
      </c>
      <c r="H894" s="169">
        <f t="shared" si="26"/>
        <v>-1</v>
      </c>
      <c r="I894" s="169">
        <f t="shared" si="27"/>
        <v>0</v>
      </c>
      <c r="J894" s="170">
        <v>5.8666166739180001</v>
      </c>
      <c r="K894" s="170">
        <v>60.627952381</v>
      </c>
    </row>
    <row r="895" spans="1:11">
      <c r="A895" s="168" t="s">
        <v>262</v>
      </c>
      <c r="B895" s="168" t="s">
        <v>29</v>
      </c>
      <c r="C895" s="168" t="s">
        <v>1846</v>
      </c>
      <c r="D895" s="168" t="s">
        <v>1693</v>
      </c>
      <c r="E895" s="168" t="s">
        <v>2192</v>
      </c>
      <c r="F895" s="197">
        <v>0</v>
      </c>
      <c r="G895" s="197">
        <v>0</v>
      </c>
      <c r="H895" s="169" t="str">
        <f t="shared" si="26"/>
        <v/>
      </c>
      <c r="I895" s="169">
        <f t="shared" si="27"/>
        <v>0</v>
      </c>
      <c r="J895" s="170">
        <v>87.622526454606003</v>
      </c>
      <c r="K895" s="170">
        <v>62.287571428600003</v>
      </c>
    </row>
    <row r="896" spans="1:11">
      <c r="A896" s="168" t="s">
        <v>615</v>
      </c>
      <c r="B896" s="168" t="s">
        <v>616</v>
      </c>
      <c r="C896" s="168" t="s">
        <v>1398</v>
      </c>
      <c r="D896" s="168" t="s">
        <v>452</v>
      </c>
      <c r="E896" s="168" t="s">
        <v>2192</v>
      </c>
      <c r="F896" s="197">
        <v>0</v>
      </c>
      <c r="G896" s="197">
        <v>0</v>
      </c>
      <c r="H896" s="169" t="str">
        <f t="shared" si="26"/>
        <v/>
      </c>
      <c r="I896" s="169">
        <f t="shared" si="27"/>
        <v>0</v>
      </c>
      <c r="J896" s="170">
        <v>7.7902418300000003</v>
      </c>
      <c r="K896" s="170">
        <v>64.935380952399996</v>
      </c>
    </row>
    <row r="897" spans="1:11">
      <c r="A897" s="168" t="s">
        <v>264</v>
      </c>
      <c r="B897" s="168" t="s">
        <v>34</v>
      </c>
      <c r="C897" s="168" t="s">
        <v>1846</v>
      </c>
      <c r="D897" s="168" t="s">
        <v>453</v>
      </c>
      <c r="E897" s="168" t="s">
        <v>2192</v>
      </c>
      <c r="F897" s="197">
        <v>0</v>
      </c>
      <c r="G897" s="197">
        <v>0</v>
      </c>
      <c r="H897" s="169" t="str">
        <f t="shared" si="26"/>
        <v/>
      </c>
      <c r="I897" s="169">
        <f t="shared" si="27"/>
        <v>0</v>
      </c>
      <c r="J897" s="170">
        <v>43.129885588217995</v>
      </c>
      <c r="K897" s="170">
        <v>73.384761904800001</v>
      </c>
    </row>
    <row r="898" spans="1:11">
      <c r="A898" s="168" t="s">
        <v>1995</v>
      </c>
      <c r="B898" s="168" t="s">
        <v>419</v>
      </c>
      <c r="C898" s="168" t="s">
        <v>1826</v>
      </c>
      <c r="D898" s="168" t="s">
        <v>452</v>
      </c>
      <c r="E898" s="168" t="s">
        <v>2192</v>
      </c>
      <c r="F898" s="197">
        <v>0</v>
      </c>
      <c r="G898" s="197">
        <v>3.0059644100000003</v>
      </c>
      <c r="H898" s="169">
        <f t="shared" si="26"/>
        <v>-1</v>
      </c>
      <c r="I898" s="169">
        <f t="shared" si="27"/>
        <v>0</v>
      </c>
      <c r="J898" s="170">
        <v>24.76160715</v>
      </c>
      <c r="K898" s="170">
        <v>74.290904761899995</v>
      </c>
    </row>
    <row r="899" spans="1:11">
      <c r="A899" s="168" t="s">
        <v>55</v>
      </c>
      <c r="B899" s="168" t="s">
        <v>770</v>
      </c>
      <c r="C899" s="168" t="s">
        <v>1829</v>
      </c>
      <c r="D899" s="168" t="s">
        <v>452</v>
      </c>
      <c r="E899" s="168" t="s">
        <v>2192</v>
      </c>
      <c r="F899" s="197">
        <v>0</v>
      </c>
      <c r="G899" s="197">
        <v>0.36588999999999999</v>
      </c>
      <c r="H899" s="169">
        <f t="shared" si="26"/>
        <v>-1</v>
      </c>
      <c r="I899" s="169">
        <f t="shared" si="27"/>
        <v>0</v>
      </c>
      <c r="J899" s="170">
        <v>3.74161747</v>
      </c>
      <c r="K899" s="170">
        <v>92.057176470599998</v>
      </c>
    </row>
    <row r="900" spans="1:11">
      <c r="A900" s="168" t="s">
        <v>1402</v>
      </c>
      <c r="B900" s="168" t="s">
        <v>627</v>
      </c>
      <c r="C900" s="168" t="s">
        <v>1398</v>
      </c>
      <c r="D900" s="168" t="s">
        <v>452</v>
      </c>
      <c r="E900" s="168" t="s">
        <v>2192</v>
      </c>
      <c r="F900" s="197">
        <v>0</v>
      </c>
      <c r="G900" s="197">
        <v>0</v>
      </c>
      <c r="H900" s="169" t="str">
        <f t="shared" si="26"/>
        <v/>
      </c>
      <c r="I900" s="169">
        <f t="shared" si="27"/>
        <v>0</v>
      </c>
      <c r="J900" s="170">
        <v>6.0419310499999996</v>
      </c>
      <c r="K900" s="170">
        <v>40.500904761900003</v>
      </c>
    </row>
    <row r="901" spans="1:11">
      <c r="A901" s="168" t="s">
        <v>2342</v>
      </c>
      <c r="B901" s="168" t="s">
        <v>2343</v>
      </c>
      <c r="C901" s="168" t="s">
        <v>1026</v>
      </c>
      <c r="D901" s="168" t="s">
        <v>452</v>
      </c>
      <c r="E901" s="168" t="s">
        <v>2192</v>
      </c>
      <c r="F901" s="197">
        <v>0</v>
      </c>
      <c r="G901" s="197">
        <v>0</v>
      </c>
      <c r="H901" s="169" t="str">
        <f t="shared" si="26"/>
        <v/>
      </c>
      <c r="I901" s="169">
        <f t="shared" si="27"/>
        <v>0</v>
      </c>
      <c r="J901" s="170">
        <v>19.991396250000001</v>
      </c>
      <c r="K901" s="170">
        <v>85.47045</v>
      </c>
    </row>
    <row r="902" spans="1:11">
      <c r="A902" s="168" t="s">
        <v>985</v>
      </c>
      <c r="B902" s="168" t="s">
        <v>986</v>
      </c>
      <c r="C902" s="168" t="s">
        <v>2081</v>
      </c>
      <c r="D902" s="168" t="s">
        <v>452</v>
      </c>
      <c r="E902" s="168" t="s">
        <v>2192</v>
      </c>
      <c r="F902" s="197">
        <v>0</v>
      </c>
      <c r="G902" s="197">
        <v>0</v>
      </c>
      <c r="H902" s="169" t="str">
        <f t="shared" si="26"/>
        <v/>
      </c>
      <c r="I902" s="169">
        <f t="shared" si="27"/>
        <v>0</v>
      </c>
      <c r="J902" s="170">
        <v>4.1160880385678995</v>
      </c>
      <c r="K902" s="170">
        <v>99.646047619000001</v>
      </c>
    </row>
    <row r="903" spans="1:11">
      <c r="A903" s="168" t="s">
        <v>983</v>
      </c>
      <c r="B903" s="168" t="s">
        <v>984</v>
      </c>
      <c r="C903" s="168" t="s">
        <v>2081</v>
      </c>
      <c r="D903" s="168" t="s">
        <v>452</v>
      </c>
      <c r="E903" s="168" t="s">
        <v>2192</v>
      </c>
      <c r="F903" s="197">
        <v>0</v>
      </c>
      <c r="G903" s="197">
        <v>0</v>
      </c>
      <c r="H903" s="169" t="str">
        <f t="shared" ref="H903:H905" si="28">IF(ISERROR(F903/G903-1),"",((F903/G903-1)))</f>
        <v/>
      </c>
      <c r="I903" s="169">
        <f t="shared" si="27"/>
        <v>0</v>
      </c>
      <c r="J903" s="170">
        <v>22.8672138460559</v>
      </c>
      <c r="K903" s="170">
        <v>99.738857142900002</v>
      </c>
    </row>
    <row r="904" spans="1:11">
      <c r="A904" s="168" t="s">
        <v>306</v>
      </c>
      <c r="B904" s="168" t="s">
        <v>314</v>
      </c>
      <c r="C904" s="168" t="s">
        <v>2081</v>
      </c>
      <c r="D904" s="168" t="s">
        <v>452</v>
      </c>
      <c r="E904" s="168" t="s">
        <v>2192</v>
      </c>
      <c r="F904" s="197">
        <v>0</v>
      </c>
      <c r="G904" s="197">
        <v>0</v>
      </c>
      <c r="H904" s="169" t="str">
        <f t="shared" si="28"/>
        <v/>
      </c>
      <c r="I904" s="169">
        <f t="shared" si="27"/>
        <v>0</v>
      </c>
      <c r="J904" s="170">
        <v>5.0451047600000001</v>
      </c>
      <c r="K904" s="170">
        <v>99.750428571399993</v>
      </c>
    </row>
    <row r="905" spans="1:11">
      <c r="A905" s="168" t="s">
        <v>670</v>
      </c>
      <c r="B905" s="168" t="s">
        <v>1169</v>
      </c>
      <c r="C905" s="168" t="s">
        <v>2081</v>
      </c>
      <c r="D905" s="168" t="s">
        <v>452</v>
      </c>
      <c r="E905" s="168" t="s">
        <v>2192</v>
      </c>
      <c r="F905" s="197">
        <v>0</v>
      </c>
      <c r="G905" s="197">
        <v>0</v>
      </c>
      <c r="H905" s="169" t="str">
        <f t="shared" si="28"/>
        <v/>
      </c>
      <c r="I905" s="169">
        <f t="shared" si="27"/>
        <v>0</v>
      </c>
      <c r="J905" s="170">
        <v>8.4073085733779997</v>
      </c>
      <c r="K905" s="170">
        <v>99.750857142900003</v>
      </c>
    </row>
    <row r="906" spans="1:11">
      <c r="A906" s="175" t="s">
        <v>62</v>
      </c>
      <c r="B906" s="176">
        <f>COUNTA(B7:B905)</f>
        <v>899</v>
      </c>
      <c r="C906" s="176"/>
      <c r="D906" s="176"/>
      <c r="E906" s="176"/>
      <c r="F906" s="177">
        <f>SUM(F7:F905)</f>
        <v>12322.581930069275</v>
      </c>
      <c r="G906" s="177">
        <f>SUM(G7:G905)</f>
        <v>16286.903778160411</v>
      </c>
      <c r="H906" s="195">
        <f t="shared" ref="H906" si="29">IF(ISERROR(F906/G906-1),"",((F906/G906-1)))</f>
        <v>-0.24340549327779615</v>
      </c>
      <c r="I906" s="178">
        <f>SUM(I7:I905)</f>
        <v>0.99999999999999889</v>
      </c>
      <c r="J906" s="179">
        <f>SUM(J7:J905)</f>
        <v>157416.17232255265</v>
      </c>
      <c r="K906" s="180"/>
    </row>
    <row r="907" spans="1:11">
      <c r="A907" s="181"/>
      <c r="B907" s="181"/>
      <c r="C907" s="181"/>
      <c r="D907" s="181"/>
      <c r="E907" s="181"/>
      <c r="F907" s="181"/>
      <c r="G907" s="181"/>
      <c r="H907" s="182"/>
      <c r="I907" s="183"/>
    </row>
    <row r="908" spans="1:11">
      <c r="A908" s="154" t="s">
        <v>625</v>
      </c>
      <c r="B908" s="181"/>
      <c r="C908" s="181"/>
      <c r="D908" s="181"/>
      <c r="E908" s="181"/>
      <c r="F908" s="181"/>
      <c r="G908" s="181"/>
      <c r="H908" s="182"/>
      <c r="I908" s="181"/>
    </row>
    <row r="909" spans="1:11">
      <c r="A909" s="181"/>
      <c r="B909" s="181"/>
      <c r="C909" s="181"/>
      <c r="D909" s="181"/>
      <c r="E909" s="181"/>
      <c r="F909" s="181"/>
      <c r="G909" s="181"/>
      <c r="H909" s="182"/>
      <c r="I909" s="181"/>
    </row>
    <row r="910" spans="1:11">
      <c r="A910" s="184" t="s">
        <v>133</v>
      </c>
      <c r="B910" s="181"/>
      <c r="C910" s="181"/>
      <c r="D910" s="181"/>
      <c r="E910" s="181"/>
      <c r="F910" s="181"/>
      <c r="G910" s="181"/>
      <c r="H910" s="182"/>
      <c r="I910" s="181"/>
    </row>
    <row r="911" spans="1:11" ht="12.75">
      <c r="A911" s="181"/>
      <c r="B911" s="181"/>
      <c r="C911" s="181"/>
      <c r="D911" s="181"/>
      <c r="E911" s="181"/>
      <c r="F911" s="208"/>
      <c r="G911" s="181"/>
      <c r="H911" s="182"/>
      <c r="I911" s="181"/>
    </row>
    <row r="912" spans="1:11" ht="12.75">
      <c r="A912" s="181"/>
      <c r="B912" s="181"/>
      <c r="C912" s="181"/>
      <c r="D912" s="181"/>
      <c r="E912" s="181"/>
      <c r="F912" s="208"/>
      <c r="G912" s="181"/>
      <c r="H912" s="182"/>
      <c r="I912" s="181"/>
    </row>
    <row r="913" spans="1:9">
      <c r="A913" s="181"/>
      <c r="B913" s="181"/>
      <c r="C913" s="181"/>
      <c r="D913" s="181"/>
      <c r="E913" s="181"/>
      <c r="F913" s="181"/>
      <c r="G913" s="181"/>
      <c r="H913" s="182"/>
      <c r="I913" s="181"/>
    </row>
    <row r="914" spans="1:9">
      <c r="A914" s="181"/>
      <c r="B914" s="181"/>
      <c r="C914" s="181"/>
      <c r="D914" s="181"/>
      <c r="E914" s="181"/>
      <c r="F914" s="181"/>
      <c r="G914" s="181"/>
    </row>
    <row r="915" spans="1:9">
      <c r="A915" s="181"/>
      <c r="B915" s="181"/>
      <c r="C915" s="181"/>
      <c r="D915" s="181"/>
      <c r="E915" s="181"/>
      <c r="F915" s="181"/>
      <c r="G915" s="181"/>
    </row>
    <row r="916" spans="1:9">
      <c r="A916" s="181"/>
      <c r="B916" s="181"/>
      <c r="C916" s="181"/>
      <c r="D916" s="181"/>
      <c r="E916" s="181"/>
      <c r="F916" s="181"/>
      <c r="G916" s="181"/>
    </row>
    <row r="917" spans="1:9">
      <c r="A917" s="181"/>
      <c r="B917" s="181"/>
      <c r="C917" s="181"/>
      <c r="D917" s="181"/>
      <c r="E917" s="181"/>
      <c r="F917" s="181"/>
      <c r="G917" s="181"/>
    </row>
    <row r="918" spans="1:9">
      <c r="A918" s="181"/>
      <c r="B918" s="181"/>
      <c r="C918" s="181"/>
      <c r="D918" s="181"/>
      <c r="E918" s="181"/>
      <c r="F918" s="181"/>
      <c r="G918" s="181"/>
    </row>
    <row r="919" spans="1:9">
      <c r="A919" s="181"/>
      <c r="B919" s="181"/>
      <c r="C919" s="181"/>
      <c r="D919" s="181"/>
      <c r="E919" s="181"/>
      <c r="F919" s="181"/>
      <c r="G919" s="181"/>
    </row>
    <row r="920" spans="1:9">
      <c r="A920" s="181"/>
      <c r="B920" s="181"/>
      <c r="C920" s="181"/>
      <c r="D920" s="181"/>
      <c r="E920" s="181"/>
      <c r="F920" s="181"/>
      <c r="G920" s="181"/>
    </row>
    <row r="921" spans="1:9">
      <c r="A921" s="181"/>
      <c r="B921" s="181"/>
      <c r="C921" s="181"/>
      <c r="D921" s="181"/>
      <c r="E921" s="181"/>
      <c r="F921" s="181"/>
      <c r="G921" s="181"/>
    </row>
  </sheetData>
  <autoFilter ref="A6:K906"/>
  <sortState ref="A7:K905">
    <sortCondition descending="1" ref="F7:F905"/>
  </sortState>
  <mergeCells count="1">
    <mergeCell ref="F5:H5"/>
  </mergeCells>
  <pageMargins left="0.75" right="0.75" top="1" bottom="1" header="0.5" footer="0.5"/>
  <pageSetup paperSize="9" scale="51" orientation="portrait" verticalDpi="599" r:id="rId1"/>
  <headerFooter alignWithMargins="0"/>
  <ignoredErrors>
    <ignoredError sqref="H90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921"/>
  <sheetViews>
    <sheetView showGridLines="0" workbookViewId="0">
      <selection activeCell="E20" sqref="E20"/>
    </sheetView>
  </sheetViews>
  <sheetFormatPr defaultRowHeight="12"/>
  <cols>
    <col min="1" max="1" width="56.42578125" style="17" customWidth="1"/>
    <col min="2" max="3" width="13.5703125" style="8" customWidth="1"/>
    <col min="4" max="4" width="14.42578125" style="15" bestFit="1" customWidth="1"/>
    <col min="5" max="5" width="13.85546875" style="15" customWidth="1"/>
    <col min="6" max="8" width="11.42578125" style="82" customWidth="1"/>
    <col min="9" max="10" width="10.7109375" style="17" customWidth="1"/>
    <col min="11" max="11" width="11.42578125" style="17" bestFit="1" customWidth="1"/>
    <col min="12" max="12" width="12.28515625" style="17" bestFit="1" customWidth="1"/>
    <col min="13" max="13" width="16" style="13" bestFit="1" customWidth="1"/>
    <col min="14" max="16384" width="9.140625" style="13"/>
  </cols>
  <sheetData>
    <row r="1" spans="1:15" ht="20.25">
      <c r="A1" s="40" t="s">
        <v>626</v>
      </c>
      <c r="B1" s="4"/>
      <c r="C1" s="4"/>
      <c r="I1" s="22"/>
      <c r="J1" s="22"/>
      <c r="K1" s="23"/>
      <c r="L1" s="22"/>
    </row>
    <row r="2" spans="1:15" ht="15.75" customHeight="1">
      <c r="A2" s="14" t="s">
        <v>2784</v>
      </c>
      <c r="B2" s="5"/>
      <c r="C2" s="5"/>
      <c r="F2" s="81"/>
      <c r="H2" s="81"/>
      <c r="I2" s="22"/>
      <c r="J2" s="22"/>
      <c r="K2" s="23"/>
      <c r="L2" s="22"/>
    </row>
    <row r="3" spans="1:15" ht="12" customHeight="1">
      <c r="A3" s="14"/>
      <c r="B3" s="5"/>
      <c r="C3" s="5"/>
      <c r="I3" s="22"/>
      <c r="J3" s="22"/>
      <c r="K3" s="23"/>
      <c r="L3" s="22"/>
    </row>
    <row r="4" spans="1:15">
      <c r="A4" s="24"/>
      <c r="B4" s="6"/>
      <c r="C4" s="6"/>
      <c r="D4" s="13"/>
      <c r="E4" s="13"/>
      <c r="F4" s="83"/>
      <c r="G4" s="83"/>
      <c r="H4" s="83"/>
      <c r="I4" s="22"/>
      <c r="J4" s="22"/>
      <c r="K4" s="23"/>
      <c r="L4" s="22"/>
    </row>
    <row r="5" spans="1:15" ht="22.5" customHeight="1">
      <c r="A5" s="44" t="s">
        <v>818</v>
      </c>
      <c r="B5" s="45" t="s">
        <v>201</v>
      </c>
      <c r="C5" s="46" t="s">
        <v>1855</v>
      </c>
      <c r="D5" s="46" t="s">
        <v>451</v>
      </c>
      <c r="E5" s="47" t="s">
        <v>233</v>
      </c>
      <c r="F5" s="221" t="s">
        <v>1384</v>
      </c>
      <c r="G5" s="222"/>
      <c r="H5" s="223"/>
      <c r="I5" s="224" t="s">
        <v>199</v>
      </c>
      <c r="J5" s="225"/>
      <c r="K5" s="225"/>
      <c r="L5" s="226"/>
    </row>
    <row r="6" spans="1:15" ht="22.5">
      <c r="A6" s="2"/>
      <c r="B6" s="2"/>
      <c r="C6" s="1"/>
      <c r="D6" s="1"/>
      <c r="E6" s="1"/>
      <c r="F6" s="190" t="s">
        <v>2787</v>
      </c>
      <c r="G6" s="191" t="s">
        <v>2712</v>
      </c>
      <c r="H6" s="192" t="s">
        <v>196</v>
      </c>
      <c r="I6" s="190" t="s">
        <v>2787</v>
      </c>
      <c r="J6" s="191" t="s">
        <v>2712</v>
      </c>
      <c r="K6" s="192" t="s">
        <v>196</v>
      </c>
      <c r="L6" s="7" t="s">
        <v>200</v>
      </c>
    </row>
    <row r="7" spans="1:15">
      <c r="A7" s="18" t="s">
        <v>1308</v>
      </c>
      <c r="B7" s="18" t="s">
        <v>1309</v>
      </c>
      <c r="C7" s="18" t="s">
        <v>1832</v>
      </c>
      <c r="D7" s="18" t="s">
        <v>453</v>
      </c>
      <c r="E7" s="136" t="s">
        <v>2192</v>
      </c>
      <c r="F7" s="193">
        <v>2112.3219003610002</v>
      </c>
      <c r="G7" s="193">
        <v>2756.511571091</v>
      </c>
      <c r="H7" s="194">
        <f t="shared" ref="H7:H70" si="0">IF(ISERROR(F7/G7-1),"",((F7/G7-1)))</f>
        <v>-0.2336974302905015</v>
      </c>
      <c r="I7" s="129">
        <v>1598.9555480500001</v>
      </c>
      <c r="J7" s="129">
        <v>2367.1385189600001</v>
      </c>
      <c r="K7" s="84">
        <f t="shared" ref="K7:K70" si="1">IF(ISERROR(I7/J7-1),"",((I7/J7-1)))</f>
        <v>-0.32451965305667896</v>
      </c>
      <c r="L7" s="43">
        <f t="shared" ref="L7:L70" si="2">IF(ISERROR(I7/F7),"",(I7/F7))</f>
        <v>0.75696585249470516</v>
      </c>
      <c r="M7" s="35"/>
      <c r="O7" s="66"/>
    </row>
    <row r="8" spans="1:15">
      <c r="A8" s="18" t="s">
        <v>753</v>
      </c>
      <c r="B8" s="18" t="s">
        <v>754</v>
      </c>
      <c r="C8" s="18" t="s">
        <v>1398</v>
      </c>
      <c r="D8" s="18" t="s">
        <v>452</v>
      </c>
      <c r="E8" s="18" t="s">
        <v>2192</v>
      </c>
      <c r="F8" s="193">
        <v>796.24971682799992</v>
      </c>
      <c r="G8" s="193">
        <v>932.39684342800001</v>
      </c>
      <c r="H8" s="84">
        <f t="shared" si="0"/>
        <v>-0.14601843363116596</v>
      </c>
      <c r="I8" s="129">
        <v>310.15027818999999</v>
      </c>
      <c r="J8" s="129">
        <v>427.06725061000003</v>
      </c>
      <c r="K8" s="84">
        <f t="shared" si="1"/>
        <v>-0.27376712274940795</v>
      </c>
      <c r="L8" s="42">
        <f t="shared" si="2"/>
        <v>0.38951383169784715</v>
      </c>
      <c r="M8" s="35"/>
      <c r="O8" s="66"/>
    </row>
    <row r="9" spans="1:15">
      <c r="A9" s="18" t="s">
        <v>1917</v>
      </c>
      <c r="B9" s="18" t="s">
        <v>1318</v>
      </c>
      <c r="C9" s="18" t="s">
        <v>1832</v>
      </c>
      <c r="D9" s="18" t="s">
        <v>453</v>
      </c>
      <c r="E9" s="18" t="s">
        <v>454</v>
      </c>
      <c r="F9" s="193">
        <v>600.49169565</v>
      </c>
      <c r="G9" s="193">
        <v>499.39026695999996</v>
      </c>
      <c r="H9" s="84">
        <f t="shared" si="0"/>
        <v>0.20244973796835741</v>
      </c>
      <c r="I9" s="129">
        <v>1055.2532775700001</v>
      </c>
      <c r="J9" s="129">
        <v>849.88010249000001</v>
      </c>
      <c r="K9" s="84">
        <f t="shared" si="1"/>
        <v>0.24164958619256138</v>
      </c>
      <c r="L9" s="42">
        <f t="shared" si="2"/>
        <v>1.7573153554234338</v>
      </c>
      <c r="M9" s="35"/>
      <c r="O9" s="66"/>
    </row>
    <row r="10" spans="1:15">
      <c r="A10" s="18" t="s">
        <v>210</v>
      </c>
      <c r="B10" s="18" t="s">
        <v>211</v>
      </c>
      <c r="C10" s="18" t="s">
        <v>1398</v>
      </c>
      <c r="D10" s="18" t="s">
        <v>452</v>
      </c>
      <c r="E10" s="18" t="s">
        <v>2192</v>
      </c>
      <c r="F10" s="193">
        <v>569.41195087799997</v>
      </c>
      <c r="G10" s="193">
        <v>960.78781976799996</v>
      </c>
      <c r="H10" s="84">
        <f t="shared" si="0"/>
        <v>-0.40734890767506293</v>
      </c>
      <c r="I10" s="129">
        <v>556.00343837000003</v>
      </c>
      <c r="J10" s="129">
        <v>1159.65663434</v>
      </c>
      <c r="K10" s="84">
        <f t="shared" si="1"/>
        <v>-0.52054476997284582</v>
      </c>
      <c r="L10" s="41">
        <f t="shared" si="2"/>
        <v>0.97645200019542122</v>
      </c>
      <c r="M10" s="35"/>
      <c r="O10" s="66"/>
    </row>
    <row r="11" spans="1:15">
      <c r="A11" s="18" t="s">
        <v>903</v>
      </c>
      <c r="B11" s="18" t="s">
        <v>904</v>
      </c>
      <c r="C11" s="18" t="s">
        <v>1827</v>
      </c>
      <c r="D11" s="18" t="s">
        <v>452</v>
      </c>
      <c r="E11" s="18" t="s">
        <v>2192</v>
      </c>
      <c r="F11" s="193">
        <v>443.54926086900002</v>
      </c>
      <c r="G11" s="193">
        <v>726.99723331400003</v>
      </c>
      <c r="H11" s="84">
        <f t="shared" si="0"/>
        <v>-0.38988865356874747</v>
      </c>
      <c r="I11" s="129">
        <v>81.774865640000002</v>
      </c>
      <c r="J11" s="129">
        <v>91.222132610000003</v>
      </c>
      <c r="K11" s="84">
        <f t="shared" si="1"/>
        <v>-0.10356332065146623</v>
      </c>
      <c r="L11" s="41">
        <f t="shared" si="2"/>
        <v>0.18436478843361614</v>
      </c>
      <c r="M11" s="35"/>
      <c r="O11" s="66"/>
    </row>
    <row r="12" spans="1:15">
      <c r="A12" s="18" t="s">
        <v>1881</v>
      </c>
      <c r="B12" s="18" t="s">
        <v>1317</v>
      </c>
      <c r="C12" s="18" t="s">
        <v>1832</v>
      </c>
      <c r="D12" s="18" t="s">
        <v>453</v>
      </c>
      <c r="E12" s="18" t="s">
        <v>454</v>
      </c>
      <c r="F12" s="193">
        <v>373.25859588999998</v>
      </c>
      <c r="G12" s="193">
        <v>484.64354163300004</v>
      </c>
      <c r="H12" s="84">
        <f t="shared" si="0"/>
        <v>-0.22982859808198408</v>
      </c>
      <c r="I12" s="129">
        <v>264.91286226</v>
      </c>
      <c r="J12" s="129">
        <v>637.03491459999998</v>
      </c>
      <c r="K12" s="84">
        <f t="shared" si="1"/>
        <v>-0.58414702838330113</v>
      </c>
      <c r="L12" s="41">
        <f t="shared" si="2"/>
        <v>0.70973010448249751</v>
      </c>
      <c r="M12" s="35"/>
      <c r="O12" s="66"/>
    </row>
    <row r="13" spans="1:15">
      <c r="A13" s="18" t="s">
        <v>1387</v>
      </c>
      <c r="B13" s="18" t="s">
        <v>243</v>
      </c>
      <c r="C13" s="18" t="s">
        <v>1398</v>
      </c>
      <c r="D13" s="18" t="s">
        <v>452</v>
      </c>
      <c r="E13" s="18" t="s">
        <v>2192</v>
      </c>
      <c r="F13" s="193">
        <v>265.211487288</v>
      </c>
      <c r="G13" s="193">
        <v>175.45631670199998</v>
      </c>
      <c r="H13" s="84">
        <f t="shared" si="0"/>
        <v>0.51155280284632187</v>
      </c>
      <c r="I13" s="129">
        <v>688.8429678</v>
      </c>
      <c r="J13" s="129">
        <v>428.36316285999999</v>
      </c>
      <c r="K13" s="84">
        <f t="shared" si="1"/>
        <v>0.60808171085694274</v>
      </c>
      <c r="L13" s="41">
        <f t="shared" si="2"/>
        <v>2.5973345832187413</v>
      </c>
      <c r="M13" s="35"/>
      <c r="O13" s="66"/>
    </row>
    <row r="14" spans="1:15">
      <c r="A14" s="18" t="s">
        <v>773</v>
      </c>
      <c r="B14" s="18" t="s">
        <v>774</v>
      </c>
      <c r="C14" s="18" t="s">
        <v>1830</v>
      </c>
      <c r="D14" s="18" t="s">
        <v>453</v>
      </c>
      <c r="E14" s="18" t="s">
        <v>2192</v>
      </c>
      <c r="F14" s="193">
        <v>239.038544347</v>
      </c>
      <c r="G14" s="193">
        <v>365.25497947700001</v>
      </c>
      <c r="H14" s="84">
        <f t="shared" si="0"/>
        <v>-0.34555705526787439</v>
      </c>
      <c r="I14" s="129">
        <v>71.440903640000002</v>
      </c>
      <c r="J14" s="129">
        <v>84.237679810000003</v>
      </c>
      <c r="K14" s="84">
        <f t="shared" si="1"/>
        <v>-0.15191273310071474</v>
      </c>
      <c r="L14" s="41">
        <f t="shared" si="2"/>
        <v>0.29886771539360157</v>
      </c>
      <c r="M14" s="35"/>
      <c r="O14" s="66"/>
    </row>
    <row r="15" spans="1:15">
      <c r="A15" s="18" t="s">
        <v>370</v>
      </c>
      <c r="B15" s="18" t="s">
        <v>371</v>
      </c>
      <c r="C15" s="18" t="s">
        <v>1833</v>
      </c>
      <c r="D15" s="18" t="s">
        <v>452</v>
      </c>
      <c r="E15" s="18" t="s">
        <v>2192</v>
      </c>
      <c r="F15" s="193">
        <v>220.00273638800002</v>
      </c>
      <c r="G15" s="193">
        <v>294.49131639399997</v>
      </c>
      <c r="H15" s="84">
        <f t="shared" si="0"/>
        <v>-0.25293981811790223</v>
      </c>
      <c r="I15" s="129">
        <v>116.23899732</v>
      </c>
      <c r="J15" s="129">
        <v>122.23725682999999</v>
      </c>
      <c r="K15" s="84">
        <f t="shared" si="1"/>
        <v>-4.9070632518709134E-2</v>
      </c>
      <c r="L15" s="41">
        <f t="shared" si="2"/>
        <v>0.52835250701154557</v>
      </c>
      <c r="M15" s="35"/>
      <c r="O15" s="66"/>
    </row>
    <row r="16" spans="1:15">
      <c r="A16" s="18" t="s">
        <v>362</v>
      </c>
      <c r="B16" s="18" t="s">
        <v>363</v>
      </c>
      <c r="C16" s="18" t="s">
        <v>1398</v>
      </c>
      <c r="D16" s="18" t="s">
        <v>452</v>
      </c>
      <c r="E16" s="18" t="s">
        <v>2192</v>
      </c>
      <c r="F16" s="193">
        <v>207.30559040099999</v>
      </c>
      <c r="G16" s="193">
        <v>206.063955085</v>
      </c>
      <c r="H16" s="84">
        <f t="shared" si="0"/>
        <v>6.0254852212644483E-3</v>
      </c>
      <c r="I16" s="129">
        <v>185.79106842221748</v>
      </c>
      <c r="J16" s="129">
        <v>335.85481225108202</v>
      </c>
      <c r="K16" s="84">
        <f t="shared" si="1"/>
        <v>-0.44681135524917903</v>
      </c>
      <c r="L16" s="41">
        <f t="shared" si="2"/>
        <v>0.89621832224994002</v>
      </c>
      <c r="M16" s="35"/>
      <c r="O16" s="66"/>
    </row>
    <row r="17" spans="1:15">
      <c r="A17" s="18" t="s">
        <v>1911</v>
      </c>
      <c r="B17" s="18" t="s">
        <v>1912</v>
      </c>
      <c r="C17" s="18" t="s">
        <v>1832</v>
      </c>
      <c r="D17" s="18" t="s">
        <v>453</v>
      </c>
      <c r="E17" s="18" t="s">
        <v>454</v>
      </c>
      <c r="F17" s="193">
        <v>206.353397366</v>
      </c>
      <c r="G17" s="193">
        <v>308.29084530900002</v>
      </c>
      <c r="H17" s="84">
        <f t="shared" si="0"/>
        <v>-0.3306535029959391</v>
      </c>
      <c r="I17" s="129">
        <v>164.96899163999998</v>
      </c>
      <c r="J17" s="129">
        <v>456.93740552999998</v>
      </c>
      <c r="K17" s="84">
        <f t="shared" si="1"/>
        <v>-0.63896807386855747</v>
      </c>
      <c r="L17" s="41">
        <f t="shared" si="2"/>
        <v>0.79944887627607941</v>
      </c>
      <c r="M17" s="35"/>
      <c r="O17" s="66"/>
    </row>
    <row r="18" spans="1:15">
      <c r="A18" s="18" t="s">
        <v>1873</v>
      </c>
      <c r="B18" s="18" t="s">
        <v>215</v>
      </c>
      <c r="C18" s="18" t="s">
        <v>1398</v>
      </c>
      <c r="D18" s="18" t="s">
        <v>452</v>
      </c>
      <c r="E18" s="18" t="s">
        <v>2192</v>
      </c>
      <c r="F18" s="193">
        <v>204.25108211399998</v>
      </c>
      <c r="G18" s="193">
        <v>335.52651320000001</v>
      </c>
      <c r="H18" s="84">
        <f t="shared" si="0"/>
        <v>-0.39125203500013606</v>
      </c>
      <c r="I18" s="129">
        <v>224.71827013000001</v>
      </c>
      <c r="J18" s="129">
        <v>493.99857142000002</v>
      </c>
      <c r="K18" s="84">
        <f t="shared" si="1"/>
        <v>-0.54510340083768494</v>
      </c>
      <c r="L18" s="42">
        <f t="shared" si="2"/>
        <v>1.1002060199836619</v>
      </c>
      <c r="M18" s="35"/>
      <c r="O18" s="66"/>
    </row>
    <row r="19" spans="1:15">
      <c r="A19" s="18" t="s">
        <v>1871</v>
      </c>
      <c r="B19" s="18" t="s">
        <v>214</v>
      </c>
      <c r="C19" s="18" t="s">
        <v>1398</v>
      </c>
      <c r="D19" s="18" t="s">
        <v>452</v>
      </c>
      <c r="E19" s="18" t="s">
        <v>454</v>
      </c>
      <c r="F19" s="193">
        <v>202.96572865599998</v>
      </c>
      <c r="G19" s="193">
        <v>241.69312829</v>
      </c>
      <c r="H19" s="84">
        <f t="shared" si="0"/>
        <v>-0.16023376381446908</v>
      </c>
      <c r="I19" s="129">
        <v>289.35082474000001</v>
      </c>
      <c r="J19" s="129">
        <v>515.98022465999998</v>
      </c>
      <c r="K19" s="84">
        <f t="shared" si="1"/>
        <v>-0.43922109625293326</v>
      </c>
      <c r="L19" s="41">
        <f t="shared" si="2"/>
        <v>1.4256141992839162</v>
      </c>
      <c r="M19" s="35"/>
      <c r="O19" s="66"/>
    </row>
    <row r="20" spans="1:15">
      <c r="A20" s="18" t="s">
        <v>1158</v>
      </c>
      <c r="B20" s="18" t="s">
        <v>1159</v>
      </c>
      <c r="C20" s="18" t="s">
        <v>1832</v>
      </c>
      <c r="D20" s="18" t="s">
        <v>453</v>
      </c>
      <c r="E20" s="18" t="s">
        <v>454</v>
      </c>
      <c r="F20" s="193">
        <v>201.950318952</v>
      </c>
      <c r="G20" s="193">
        <v>246.699123582</v>
      </c>
      <c r="H20" s="84">
        <f t="shared" si="0"/>
        <v>-0.18139020512217585</v>
      </c>
      <c r="I20" s="129">
        <v>298.24999035955801</v>
      </c>
      <c r="J20" s="129">
        <v>333.41277342616803</v>
      </c>
      <c r="K20" s="84">
        <f t="shared" si="1"/>
        <v>-0.10546321517701718</v>
      </c>
      <c r="L20" s="41">
        <f t="shared" si="2"/>
        <v>1.4768483254064417</v>
      </c>
      <c r="M20" s="35"/>
      <c r="O20" s="66"/>
    </row>
    <row r="21" spans="1:15">
      <c r="A21" s="18" t="s">
        <v>1905</v>
      </c>
      <c r="B21" s="18" t="s">
        <v>1906</v>
      </c>
      <c r="C21" s="18" t="s">
        <v>1832</v>
      </c>
      <c r="D21" s="18" t="s">
        <v>453</v>
      </c>
      <c r="E21" s="18" t="s">
        <v>454</v>
      </c>
      <c r="F21" s="193">
        <v>201.32573920900001</v>
      </c>
      <c r="G21" s="193">
        <v>130.42869846400001</v>
      </c>
      <c r="H21" s="84">
        <f t="shared" si="0"/>
        <v>0.5435693338960097</v>
      </c>
      <c r="I21" s="129">
        <v>350.95370988000002</v>
      </c>
      <c r="J21" s="129">
        <v>325.72381901</v>
      </c>
      <c r="K21" s="84">
        <f t="shared" si="1"/>
        <v>7.7457924160054814E-2</v>
      </c>
      <c r="L21" s="41">
        <f t="shared" si="2"/>
        <v>1.7432133181722405</v>
      </c>
      <c r="M21" s="35"/>
      <c r="O21" s="66"/>
    </row>
    <row r="22" spans="1:15">
      <c r="A22" s="18" t="s">
        <v>1183</v>
      </c>
      <c r="B22" s="18" t="s">
        <v>1184</v>
      </c>
      <c r="C22" s="18" t="s">
        <v>1833</v>
      </c>
      <c r="D22" s="18" t="s">
        <v>452</v>
      </c>
      <c r="E22" s="18" t="s">
        <v>2192</v>
      </c>
      <c r="F22" s="193">
        <v>182.76451546000001</v>
      </c>
      <c r="G22" s="193">
        <v>285.238554099</v>
      </c>
      <c r="H22" s="84">
        <f t="shared" si="0"/>
        <v>-0.35925732046528858</v>
      </c>
      <c r="I22" s="129">
        <v>155.32971449999999</v>
      </c>
      <c r="J22" s="129">
        <v>210.88253137999999</v>
      </c>
      <c r="K22" s="84">
        <f t="shared" si="1"/>
        <v>-0.26343015002933812</v>
      </c>
      <c r="L22" s="41">
        <f t="shared" si="2"/>
        <v>0.84988989306294294</v>
      </c>
      <c r="M22" s="35"/>
      <c r="O22" s="66"/>
    </row>
    <row r="23" spans="1:15">
      <c r="A23" s="18" t="s">
        <v>1105</v>
      </c>
      <c r="B23" s="18" t="s">
        <v>1252</v>
      </c>
      <c r="C23" s="18" t="s">
        <v>1833</v>
      </c>
      <c r="D23" s="18" t="s">
        <v>452</v>
      </c>
      <c r="E23" s="18" t="s">
        <v>454</v>
      </c>
      <c r="F23" s="193">
        <v>130.223610114</v>
      </c>
      <c r="G23" s="193">
        <v>65.943839076999993</v>
      </c>
      <c r="H23" s="84">
        <f t="shared" si="0"/>
        <v>0.9747653751541987</v>
      </c>
      <c r="I23" s="129">
        <v>40.13110657</v>
      </c>
      <c r="J23" s="129">
        <v>113.79921254000001</v>
      </c>
      <c r="K23" s="84">
        <f t="shared" si="1"/>
        <v>-0.64735163210471192</v>
      </c>
      <c r="L23" s="41">
        <f t="shared" si="2"/>
        <v>0.3081707421171056</v>
      </c>
      <c r="M23" s="35"/>
      <c r="O23" s="66"/>
    </row>
    <row r="24" spans="1:15">
      <c r="A24" s="18" t="s">
        <v>1980</v>
      </c>
      <c r="B24" s="18" t="s">
        <v>1248</v>
      </c>
      <c r="C24" s="18" t="s">
        <v>1831</v>
      </c>
      <c r="D24" s="18" t="s">
        <v>452</v>
      </c>
      <c r="E24" s="18" t="s">
        <v>454</v>
      </c>
      <c r="F24" s="193">
        <v>110.40574314</v>
      </c>
      <c r="G24" s="193">
        <v>174.23276082300001</v>
      </c>
      <c r="H24" s="84">
        <f t="shared" si="0"/>
        <v>-0.36633189637533636</v>
      </c>
      <c r="I24" s="129">
        <v>61.805912679999999</v>
      </c>
      <c r="J24" s="129">
        <v>77.048925239999988</v>
      </c>
      <c r="K24" s="84">
        <f t="shared" si="1"/>
        <v>-0.19783549884076224</v>
      </c>
      <c r="L24" s="41">
        <f t="shared" si="2"/>
        <v>0.55980704374795986</v>
      </c>
      <c r="M24" s="35"/>
      <c r="O24" s="66"/>
    </row>
    <row r="25" spans="1:15">
      <c r="A25" s="18" t="s">
        <v>1909</v>
      </c>
      <c r="B25" s="18" t="s">
        <v>1910</v>
      </c>
      <c r="C25" s="18" t="s">
        <v>1832</v>
      </c>
      <c r="D25" s="18" t="s">
        <v>453</v>
      </c>
      <c r="E25" s="18" t="s">
        <v>454</v>
      </c>
      <c r="F25" s="193">
        <v>110.235258382</v>
      </c>
      <c r="G25" s="193">
        <v>102.519914345</v>
      </c>
      <c r="H25" s="84">
        <f t="shared" si="0"/>
        <v>7.5257027732546833E-2</v>
      </c>
      <c r="I25" s="129">
        <v>224.94004747</v>
      </c>
      <c r="J25" s="129">
        <v>245.26922365999999</v>
      </c>
      <c r="K25" s="84">
        <f t="shared" si="1"/>
        <v>-8.2885149170533357E-2</v>
      </c>
      <c r="L25" s="41">
        <f t="shared" si="2"/>
        <v>2.040545382408518</v>
      </c>
      <c r="M25" s="35"/>
      <c r="O25" s="66"/>
    </row>
    <row r="26" spans="1:15">
      <c r="A26" s="18" t="s">
        <v>2028</v>
      </c>
      <c r="B26" s="18" t="s">
        <v>2029</v>
      </c>
      <c r="C26" s="18" t="s">
        <v>1832</v>
      </c>
      <c r="D26" s="18" t="s">
        <v>1693</v>
      </c>
      <c r="E26" s="18" t="s">
        <v>454</v>
      </c>
      <c r="F26" s="193">
        <v>106.355387107</v>
      </c>
      <c r="G26" s="193">
        <v>93.570940378000003</v>
      </c>
      <c r="H26" s="84">
        <f t="shared" si="0"/>
        <v>0.13662838780239328</v>
      </c>
      <c r="I26" s="129">
        <v>269.73629692471405</v>
      </c>
      <c r="J26" s="129">
        <v>326.94114057000002</v>
      </c>
      <c r="K26" s="84">
        <f t="shared" si="1"/>
        <v>-0.17496985404025056</v>
      </c>
      <c r="L26" s="41">
        <f t="shared" si="2"/>
        <v>2.5361789775006218</v>
      </c>
      <c r="M26" s="35"/>
      <c r="O26" s="66"/>
    </row>
    <row r="27" spans="1:15">
      <c r="A27" s="18" t="s">
        <v>741</v>
      </c>
      <c r="B27" s="18" t="s">
        <v>742</v>
      </c>
      <c r="C27" s="18" t="s">
        <v>1398</v>
      </c>
      <c r="D27" s="18" t="s">
        <v>452</v>
      </c>
      <c r="E27" s="18" t="s">
        <v>2192</v>
      </c>
      <c r="F27" s="193">
        <v>94.282722692999997</v>
      </c>
      <c r="G27" s="193">
        <v>127.14623039200001</v>
      </c>
      <c r="H27" s="84">
        <f t="shared" si="0"/>
        <v>-0.25847016932928091</v>
      </c>
      <c r="I27" s="129">
        <v>372.31463015128497</v>
      </c>
      <c r="J27" s="129">
        <v>386.59083983954099</v>
      </c>
      <c r="K27" s="84">
        <f t="shared" si="1"/>
        <v>-3.6928473768756409E-2</v>
      </c>
      <c r="L27" s="41">
        <f t="shared" si="2"/>
        <v>3.9489168271434254</v>
      </c>
      <c r="M27" s="35"/>
      <c r="O27" s="66"/>
    </row>
    <row r="28" spans="1:15">
      <c r="A28" s="18" t="s">
        <v>534</v>
      </c>
      <c r="B28" s="18" t="s">
        <v>905</v>
      </c>
      <c r="C28" s="18" t="s">
        <v>1827</v>
      </c>
      <c r="D28" s="18" t="s">
        <v>452</v>
      </c>
      <c r="E28" s="18" t="s">
        <v>2192</v>
      </c>
      <c r="F28" s="193">
        <v>93.59922180400001</v>
      </c>
      <c r="G28" s="193">
        <v>98.787957309999996</v>
      </c>
      <c r="H28" s="84">
        <f t="shared" si="0"/>
        <v>-5.2523967974330676E-2</v>
      </c>
      <c r="I28" s="129">
        <v>50.652612470000001</v>
      </c>
      <c r="J28" s="129">
        <v>4.8947284</v>
      </c>
      <c r="K28" s="84">
        <f t="shared" si="1"/>
        <v>9.3484010410056673</v>
      </c>
      <c r="L28" s="41">
        <f t="shared" si="2"/>
        <v>0.54116488891401593</v>
      </c>
      <c r="M28" s="35"/>
      <c r="O28" s="66"/>
    </row>
    <row r="29" spans="1:15">
      <c r="A29" s="18" t="s">
        <v>1942</v>
      </c>
      <c r="B29" s="18" t="s">
        <v>1335</v>
      </c>
      <c r="C29" s="18" t="s">
        <v>1832</v>
      </c>
      <c r="D29" s="18" t="s">
        <v>453</v>
      </c>
      <c r="E29" s="18" t="s">
        <v>454</v>
      </c>
      <c r="F29" s="193">
        <v>91.506996283000007</v>
      </c>
      <c r="G29" s="193">
        <v>100.16886063</v>
      </c>
      <c r="H29" s="84">
        <f t="shared" si="0"/>
        <v>-8.6472625250224811E-2</v>
      </c>
      <c r="I29" s="129">
        <v>208.45279187</v>
      </c>
      <c r="J29" s="129">
        <v>305.02052252999999</v>
      </c>
      <c r="K29" s="84">
        <f t="shared" si="1"/>
        <v>-0.3165942076913929</v>
      </c>
      <c r="L29" s="41">
        <f t="shared" si="2"/>
        <v>2.2779984081799216</v>
      </c>
      <c r="M29" s="35"/>
      <c r="O29" s="66"/>
    </row>
    <row r="30" spans="1:15">
      <c r="A30" s="18" t="s">
        <v>2023</v>
      </c>
      <c r="B30" s="18" t="s">
        <v>2024</v>
      </c>
      <c r="C30" s="18" t="s">
        <v>1832</v>
      </c>
      <c r="D30" s="18" t="s">
        <v>453</v>
      </c>
      <c r="E30" s="18" t="s">
        <v>2192</v>
      </c>
      <c r="F30" s="193">
        <v>90.674468532000006</v>
      </c>
      <c r="G30" s="193">
        <v>133.80465862899999</v>
      </c>
      <c r="H30" s="84">
        <f t="shared" si="0"/>
        <v>-0.32233698392061971</v>
      </c>
      <c r="I30" s="129">
        <v>144.83954100999998</v>
      </c>
      <c r="J30" s="129">
        <v>120.11338837999999</v>
      </c>
      <c r="K30" s="84">
        <f t="shared" si="1"/>
        <v>0.2058567572148946</v>
      </c>
      <c r="L30" s="41">
        <f t="shared" si="2"/>
        <v>1.5973574850221981</v>
      </c>
      <c r="M30" s="35"/>
      <c r="O30" s="66"/>
    </row>
    <row r="31" spans="1:15">
      <c r="A31" s="18" t="s">
        <v>1981</v>
      </c>
      <c r="B31" s="18" t="s">
        <v>1250</v>
      </c>
      <c r="C31" s="18" t="s">
        <v>1831</v>
      </c>
      <c r="D31" s="18" t="s">
        <v>452</v>
      </c>
      <c r="E31" s="18" t="s">
        <v>454</v>
      </c>
      <c r="F31" s="193">
        <v>85.905111727000005</v>
      </c>
      <c r="G31" s="193">
        <v>188.96531434599999</v>
      </c>
      <c r="H31" s="84">
        <f t="shared" si="0"/>
        <v>-0.545392168799266</v>
      </c>
      <c r="I31" s="129">
        <v>45.100157159999995</v>
      </c>
      <c r="J31" s="129">
        <v>75.321959509999999</v>
      </c>
      <c r="K31" s="84">
        <f t="shared" si="1"/>
        <v>-0.40123494591225628</v>
      </c>
      <c r="L31" s="41">
        <f t="shared" si="2"/>
        <v>0.52499969155880866</v>
      </c>
      <c r="M31" s="35"/>
      <c r="O31" s="66"/>
    </row>
    <row r="32" spans="1:15">
      <c r="A32" s="18" t="s">
        <v>1153</v>
      </c>
      <c r="B32" s="18" t="s">
        <v>1154</v>
      </c>
      <c r="C32" s="18" t="s">
        <v>1832</v>
      </c>
      <c r="D32" s="18" t="s">
        <v>1693</v>
      </c>
      <c r="E32" s="18" t="s">
        <v>454</v>
      </c>
      <c r="F32" s="193">
        <v>85.623249161000004</v>
      </c>
      <c r="G32" s="193">
        <v>75.821720974999991</v>
      </c>
      <c r="H32" s="84">
        <f t="shared" si="0"/>
        <v>0.12927071635886223</v>
      </c>
      <c r="I32" s="129">
        <v>115.54856166531651</v>
      </c>
      <c r="J32" s="129">
        <v>157.4787599</v>
      </c>
      <c r="K32" s="84">
        <f t="shared" si="1"/>
        <v>-0.26625938800451199</v>
      </c>
      <c r="L32" s="41">
        <f t="shared" si="2"/>
        <v>1.3494998472674991</v>
      </c>
      <c r="M32" s="35"/>
      <c r="O32" s="66"/>
    </row>
    <row r="33" spans="1:15">
      <c r="A33" s="18" t="s">
        <v>1567</v>
      </c>
      <c r="B33" s="18" t="s">
        <v>1571</v>
      </c>
      <c r="C33" s="18" t="s">
        <v>1833</v>
      </c>
      <c r="D33" s="18" t="s">
        <v>452</v>
      </c>
      <c r="E33" s="18" t="s">
        <v>454</v>
      </c>
      <c r="F33" s="193">
        <v>72.092051447000003</v>
      </c>
      <c r="G33" s="193">
        <v>71.671800805000004</v>
      </c>
      <c r="H33" s="84">
        <f t="shared" si="0"/>
        <v>5.8635423873802939E-3</v>
      </c>
      <c r="I33" s="129">
        <v>24.86641431</v>
      </c>
      <c r="J33" s="129">
        <v>11.245901740000001</v>
      </c>
      <c r="K33" s="84">
        <f t="shared" si="1"/>
        <v>1.2111534392616878</v>
      </c>
      <c r="L33" s="41">
        <f t="shared" si="2"/>
        <v>0.34492588032788984</v>
      </c>
      <c r="M33" s="35"/>
      <c r="O33" s="66"/>
    </row>
    <row r="34" spans="1:15">
      <c r="A34" s="18" t="s">
        <v>508</v>
      </c>
      <c r="B34" s="18" t="s">
        <v>509</v>
      </c>
      <c r="C34" s="18" t="s">
        <v>1832</v>
      </c>
      <c r="D34" s="18" t="s">
        <v>453</v>
      </c>
      <c r="E34" s="18" t="s">
        <v>454</v>
      </c>
      <c r="F34" s="193">
        <v>71.607315143000008</v>
      </c>
      <c r="G34" s="193">
        <v>91.746917921000005</v>
      </c>
      <c r="H34" s="84">
        <f t="shared" si="0"/>
        <v>-0.21951258128737894</v>
      </c>
      <c r="I34" s="129">
        <v>156.54603109999999</v>
      </c>
      <c r="J34" s="129">
        <v>308.57104847000005</v>
      </c>
      <c r="K34" s="84">
        <f t="shared" si="1"/>
        <v>-0.49267427428396693</v>
      </c>
      <c r="L34" s="41">
        <f t="shared" si="2"/>
        <v>2.1861737280245341</v>
      </c>
      <c r="M34" s="35"/>
      <c r="O34" s="66"/>
    </row>
    <row r="35" spans="1:15">
      <c r="A35" s="18" t="s">
        <v>1858</v>
      </c>
      <c r="B35" s="18" t="s">
        <v>1859</v>
      </c>
      <c r="C35" s="18" t="s">
        <v>1398</v>
      </c>
      <c r="D35" s="18" t="s">
        <v>452</v>
      </c>
      <c r="E35" s="18" t="s">
        <v>2192</v>
      </c>
      <c r="F35" s="193">
        <v>69.579221421</v>
      </c>
      <c r="G35" s="193">
        <v>25.91607363</v>
      </c>
      <c r="H35" s="84">
        <f t="shared" si="0"/>
        <v>1.6847902353717767</v>
      </c>
      <c r="I35" s="129">
        <v>127.647290424774</v>
      </c>
      <c r="J35" s="129">
        <v>47.3265031154368</v>
      </c>
      <c r="K35" s="84">
        <f t="shared" si="1"/>
        <v>1.6971629430009258</v>
      </c>
      <c r="L35" s="41">
        <f t="shared" si="2"/>
        <v>1.8345604882875024</v>
      </c>
      <c r="M35" s="35"/>
      <c r="O35" s="66"/>
    </row>
    <row r="36" spans="1:15">
      <c r="A36" s="18" t="s">
        <v>739</v>
      </c>
      <c r="B36" s="18" t="s">
        <v>740</v>
      </c>
      <c r="C36" s="18" t="s">
        <v>1398</v>
      </c>
      <c r="D36" s="18" t="s">
        <v>452</v>
      </c>
      <c r="E36" s="18" t="s">
        <v>2192</v>
      </c>
      <c r="F36" s="193">
        <v>69.302715352999996</v>
      </c>
      <c r="G36" s="193">
        <v>65.567370922999999</v>
      </c>
      <c r="H36" s="84">
        <f t="shared" si="0"/>
        <v>5.6969562412173769E-2</v>
      </c>
      <c r="I36" s="129">
        <v>56.595673675642495</v>
      </c>
      <c r="J36" s="129">
        <v>56.393384192089002</v>
      </c>
      <c r="K36" s="84">
        <f t="shared" si="1"/>
        <v>3.5871137448402202E-3</v>
      </c>
      <c r="L36" s="41">
        <f t="shared" si="2"/>
        <v>0.81664438957935526</v>
      </c>
      <c r="M36" s="35"/>
      <c r="O36" s="66"/>
    </row>
    <row r="37" spans="1:15">
      <c r="A37" s="18" t="s">
        <v>1963</v>
      </c>
      <c r="B37" s="18" t="s">
        <v>1276</v>
      </c>
      <c r="C37" s="18" t="s">
        <v>1833</v>
      </c>
      <c r="D37" s="18" t="s">
        <v>452</v>
      </c>
      <c r="E37" s="18" t="s">
        <v>2192</v>
      </c>
      <c r="F37" s="193">
        <v>67.240589485000001</v>
      </c>
      <c r="G37" s="193">
        <v>20.117123708999998</v>
      </c>
      <c r="H37" s="84">
        <f t="shared" si="0"/>
        <v>2.3424554353621589</v>
      </c>
      <c r="I37" s="129">
        <v>97.912379340000001</v>
      </c>
      <c r="J37" s="129">
        <v>27.05933843</v>
      </c>
      <c r="K37" s="84">
        <f t="shared" si="1"/>
        <v>2.6184321206998558</v>
      </c>
      <c r="L37" s="41">
        <f t="shared" si="2"/>
        <v>1.4561499250663508</v>
      </c>
      <c r="M37" s="35"/>
      <c r="O37" s="66"/>
    </row>
    <row r="38" spans="1:15">
      <c r="A38" s="18" t="s">
        <v>653</v>
      </c>
      <c r="B38" s="18" t="s">
        <v>654</v>
      </c>
      <c r="C38" s="18" t="s">
        <v>1398</v>
      </c>
      <c r="D38" s="18" t="s">
        <v>452</v>
      </c>
      <c r="E38" s="18" t="s">
        <v>2192</v>
      </c>
      <c r="F38" s="193">
        <v>63.817933865000001</v>
      </c>
      <c r="G38" s="193">
        <v>67.850482356000001</v>
      </c>
      <c r="H38" s="84">
        <f t="shared" si="0"/>
        <v>-5.9432864011812025E-2</v>
      </c>
      <c r="I38" s="129">
        <v>151.62669426229149</v>
      </c>
      <c r="J38" s="129">
        <v>127.38673572199599</v>
      </c>
      <c r="K38" s="84">
        <f t="shared" si="1"/>
        <v>0.19028636225670992</v>
      </c>
      <c r="L38" s="41">
        <f t="shared" si="2"/>
        <v>2.3759260928603787</v>
      </c>
      <c r="M38" s="35"/>
      <c r="O38" s="66"/>
    </row>
    <row r="39" spans="1:15">
      <c r="A39" s="18" t="s">
        <v>2038</v>
      </c>
      <c r="B39" s="18" t="s">
        <v>2039</v>
      </c>
      <c r="C39" s="18" t="s">
        <v>1398</v>
      </c>
      <c r="D39" s="18" t="s">
        <v>452</v>
      </c>
      <c r="E39" s="18" t="s">
        <v>2192</v>
      </c>
      <c r="F39" s="193">
        <v>60.787676855999997</v>
      </c>
      <c r="G39" s="193">
        <v>106.34427290000001</v>
      </c>
      <c r="H39" s="84">
        <f t="shared" si="0"/>
        <v>-0.42838786520115468</v>
      </c>
      <c r="I39" s="129">
        <v>28.668215549999999</v>
      </c>
      <c r="J39" s="129">
        <v>114.6797243</v>
      </c>
      <c r="K39" s="84">
        <f t="shared" si="1"/>
        <v>-0.75001495927035466</v>
      </c>
      <c r="L39" s="41">
        <f t="shared" si="2"/>
        <v>0.47161229105550734</v>
      </c>
      <c r="M39" s="35"/>
      <c r="O39" s="66"/>
    </row>
    <row r="40" spans="1:15">
      <c r="A40" s="18" t="s">
        <v>2087</v>
      </c>
      <c r="B40" s="18" t="s">
        <v>2088</v>
      </c>
      <c r="C40" s="18" t="s">
        <v>1833</v>
      </c>
      <c r="D40" s="18" t="s">
        <v>452</v>
      </c>
      <c r="E40" s="18" t="s">
        <v>2192</v>
      </c>
      <c r="F40" s="193">
        <v>58.556163189999999</v>
      </c>
      <c r="G40" s="193">
        <v>71.271634329999998</v>
      </c>
      <c r="H40" s="84">
        <f t="shared" si="0"/>
        <v>-0.17840858091067713</v>
      </c>
      <c r="I40" s="129">
        <v>9.6348281399999998</v>
      </c>
      <c r="J40" s="129">
        <v>14.120186</v>
      </c>
      <c r="K40" s="84">
        <f t="shared" si="1"/>
        <v>-0.31765572068243297</v>
      </c>
      <c r="L40" s="41">
        <f t="shared" si="2"/>
        <v>0.16453994959911239</v>
      </c>
      <c r="M40" s="35"/>
      <c r="O40" s="66"/>
    </row>
    <row r="41" spans="1:15">
      <c r="A41" s="18" t="s">
        <v>1039</v>
      </c>
      <c r="B41" s="18" t="s">
        <v>218</v>
      </c>
      <c r="C41" s="18" t="s">
        <v>1398</v>
      </c>
      <c r="D41" s="18" t="s">
        <v>452</v>
      </c>
      <c r="E41" s="18" t="s">
        <v>2192</v>
      </c>
      <c r="F41" s="193">
        <v>57.932095973999999</v>
      </c>
      <c r="G41" s="193">
        <v>67.302680912</v>
      </c>
      <c r="H41" s="84">
        <f t="shared" si="0"/>
        <v>-0.13923048548767747</v>
      </c>
      <c r="I41" s="129">
        <v>109.73258187</v>
      </c>
      <c r="J41" s="129">
        <v>125.10337797</v>
      </c>
      <c r="K41" s="84">
        <f t="shared" si="1"/>
        <v>-0.12286475672692021</v>
      </c>
      <c r="L41" s="41">
        <f t="shared" si="2"/>
        <v>1.8941586701652937</v>
      </c>
      <c r="M41" s="35"/>
      <c r="O41" s="66"/>
    </row>
    <row r="42" spans="1:15">
      <c r="A42" s="18" t="s">
        <v>1721</v>
      </c>
      <c r="B42" s="18" t="s">
        <v>1722</v>
      </c>
      <c r="C42" s="18" t="s">
        <v>1827</v>
      </c>
      <c r="D42" s="18" t="s">
        <v>452</v>
      </c>
      <c r="E42" s="18" t="s">
        <v>2192</v>
      </c>
      <c r="F42" s="193">
        <v>56.120403751999994</v>
      </c>
      <c r="G42" s="193">
        <v>69.230675181999999</v>
      </c>
      <c r="H42" s="84">
        <f t="shared" si="0"/>
        <v>-0.1893708445791481</v>
      </c>
      <c r="I42" s="129">
        <v>6.6344852100000002</v>
      </c>
      <c r="J42" s="129">
        <v>3.7589640000000001E-2</v>
      </c>
      <c r="K42" s="84">
        <f t="shared" si="1"/>
        <v>175.4977054848091</v>
      </c>
      <c r="L42" s="41">
        <f t="shared" si="2"/>
        <v>0.11821877189833231</v>
      </c>
      <c r="M42" s="35"/>
      <c r="O42" s="66"/>
    </row>
    <row r="43" spans="1:15">
      <c r="A43" s="18" t="s">
        <v>1310</v>
      </c>
      <c r="B43" s="18" t="s">
        <v>1311</v>
      </c>
      <c r="C43" s="18" t="s">
        <v>1832</v>
      </c>
      <c r="D43" s="18" t="s">
        <v>453</v>
      </c>
      <c r="E43" s="18" t="s">
        <v>454</v>
      </c>
      <c r="F43" s="193">
        <v>54.919502082000001</v>
      </c>
      <c r="G43" s="193">
        <v>90.927941437000001</v>
      </c>
      <c r="H43" s="84">
        <f t="shared" si="0"/>
        <v>-0.39601071778303343</v>
      </c>
      <c r="I43" s="129">
        <v>23.588370879999999</v>
      </c>
      <c r="J43" s="129">
        <v>112.20658433</v>
      </c>
      <c r="K43" s="84">
        <f t="shared" si="1"/>
        <v>-0.78977730209996855</v>
      </c>
      <c r="L43" s="41">
        <f t="shared" si="2"/>
        <v>0.42950809795726724</v>
      </c>
      <c r="M43" s="35"/>
      <c r="O43" s="66"/>
    </row>
    <row r="44" spans="1:15">
      <c r="A44" s="18" t="s">
        <v>1941</v>
      </c>
      <c r="B44" s="18" t="s">
        <v>784</v>
      </c>
      <c r="C44" s="18" t="s">
        <v>1832</v>
      </c>
      <c r="D44" s="18" t="s">
        <v>1693</v>
      </c>
      <c r="E44" s="18" t="s">
        <v>454</v>
      </c>
      <c r="F44" s="193">
        <v>52.777679743</v>
      </c>
      <c r="G44" s="193">
        <v>48.807683115000003</v>
      </c>
      <c r="H44" s="84">
        <f t="shared" si="0"/>
        <v>8.1339583742296107E-2</v>
      </c>
      <c r="I44" s="129">
        <v>119.386100262848</v>
      </c>
      <c r="J44" s="129">
        <v>130.89717336000001</v>
      </c>
      <c r="K44" s="84">
        <f t="shared" si="1"/>
        <v>-8.7939814143225825E-2</v>
      </c>
      <c r="L44" s="41">
        <f t="shared" si="2"/>
        <v>2.2620566278054768</v>
      </c>
      <c r="M44" s="35"/>
      <c r="O44" s="66"/>
    </row>
    <row r="45" spans="1:15">
      <c r="A45" s="18" t="s">
        <v>1395</v>
      </c>
      <c r="B45" s="18" t="s">
        <v>1391</v>
      </c>
      <c r="C45" s="18" t="s">
        <v>1833</v>
      </c>
      <c r="D45" s="18" t="s">
        <v>452</v>
      </c>
      <c r="E45" s="18" t="s">
        <v>454</v>
      </c>
      <c r="F45" s="193">
        <v>52.138671563000003</v>
      </c>
      <c r="G45" s="193">
        <v>94.568838622999991</v>
      </c>
      <c r="H45" s="84">
        <f t="shared" si="0"/>
        <v>-0.44866964295869649</v>
      </c>
      <c r="I45" s="129">
        <v>14.15008171</v>
      </c>
      <c r="J45" s="129">
        <v>36.751710840000001</v>
      </c>
      <c r="K45" s="84">
        <f t="shared" si="1"/>
        <v>-0.61498168693144839</v>
      </c>
      <c r="L45" s="41">
        <f t="shared" si="2"/>
        <v>0.27139321516663933</v>
      </c>
      <c r="M45" s="35"/>
      <c r="O45" s="66"/>
    </row>
    <row r="46" spans="1:15">
      <c r="A46" s="18" t="s">
        <v>1968</v>
      </c>
      <c r="B46" s="18" t="s">
        <v>775</v>
      </c>
      <c r="C46" s="18" t="s">
        <v>1830</v>
      </c>
      <c r="D46" s="18" t="s">
        <v>453</v>
      </c>
      <c r="E46" s="18" t="s">
        <v>454</v>
      </c>
      <c r="F46" s="193">
        <v>51.189634906999999</v>
      </c>
      <c r="G46" s="193">
        <v>65.353375224000004</v>
      </c>
      <c r="H46" s="84">
        <f t="shared" si="0"/>
        <v>-0.21672546013811067</v>
      </c>
      <c r="I46" s="129">
        <v>49.427330079999997</v>
      </c>
      <c r="J46" s="129">
        <v>30.988485219999998</v>
      </c>
      <c r="K46" s="84">
        <f t="shared" si="1"/>
        <v>0.59502246492834554</v>
      </c>
      <c r="L46" s="41">
        <f t="shared" si="2"/>
        <v>0.96557301433773246</v>
      </c>
      <c r="M46" s="35"/>
      <c r="O46" s="66"/>
    </row>
    <row r="47" spans="1:15">
      <c r="A47" s="18" t="s">
        <v>1903</v>
      </c>
      <c r="B47" s="18" t="s">
        <v>1904</v>
      </c>
      <c r="C47" s="18" t="s">
        <v>1832</v>
      </c>
      <c r="D47" s="18" t="s">
        <v>453</v>
      </c>
      <c r="E47" s="18" t="s">
        <v>454</v>
      </c>
      <c r="F47" s="193">
        <v>50.282565437999999</v>
      </c>
      <c r="G47" s="193">
        <v>99.598287138000003</v>
      </c>
      <c r="H47" s="84">
        <f t="shared" si="0"/>
        <v>-0.49514628330575416</v>
      </c>
      <c r="I47" s="129">
        <v>506.12024991000004</v>
      </c>
      <c r="J47" s="129">
        <v>391.13785718999998</v>
      </c>
      <c r="K47" s="84">
        <f t="shared" si="1"/>
        <v>0.29396896926841309</v>
      </c>
      <c r="L47" s="41">
        <f t="shared" si="2"/>
        <v>10.065521627651684</v>
      </c>
      <c r="M47" s="35"/>
      <c r="O47" s="66"/>
    </row>
    <row r="48" spans="1:15">
      <c r="A48" s="18" t="s">
        <v>2040</v>
      </c>
      <c r="B48" s="18" t="s">
        <v>2041</v>
      </c>
      <c r="C48" s="18" t="s">
        <v>1398</v>
      </c>
      <c r="D48" s="18" t="s">
        <v>452</v>
      </c>
      <c r="E48" s="18" t="s">
        <v>2192</v>
      </c>
      <c r="F48" s="193">
        <v>46.581062520000003</v>
      </c>
      <c r="G48" s="193">
        <v>55.977119112000004</v>
      </c>
      <c r="H48" s="84">
        <f t="shared" si="0"/>
        <v>-0.16785530840199558</v>
      </c>
      <c r="I48" s="129">
        <v>56.076102280000001</v>
      </c>
      <c r="J48" s="129">
        <v>71.21676973000001</v>
      </c>
      <c r="K48" s="84">
        <f t="shared" si="1"/>
        <v>-0.21259975013472165</v>
      </c>
      <c r="L48" s="41">
        <f t="shared" si="2"/>
        <v>1.2038390548932458</v>
      </c>
      <c r="M48" s="35"/>
      <c r="O48" s="66"/>
    </row>
    <row r="49" spans="1:15">
      <c r="A49" s="18" t="s">
        <v>964</v>
      </c>
      <c r="B49" s="18" t="s">
        <v>965</v>
      </c>
      <c r="C49" s="18" t="s">
        <v>1827</v>
      </c>
      <c r="D49" s="18" t="s">
        <v>452</v>
      </c>
      <c r="E49" s="18" t="s">
        <v>2192</v>
      </c>
      <c r="F49" s="193">
        <v>44.613733590999999</v>
      </c>
      <c r="G49" s="193">
        <v>90.452727241999995</v>
      </c>
      <c r="H49" s="84">
        <f t="shared" si="0"/>
        <v>-0.50677293044311367</v>
      </c>
      <c r="I49" s="129">
        <v>47.611815970000002</v>
      </c>
      <c r="J49" s="129">
        <v>116.58508809999999</v>
      </c>
      <c r="K49" s="84">
        <f t="shared" si="1"/>
        <v>-0.59161315785805024</v>
      </c>
      <c r="L49" s="41">
        <f t="shared" si="2"/>
        <v>1.0672008849670633</v>
      </c>
      <c r="M49" s="35"/>
      <c r="O49" s="66"/>
    </row>
    <row r="50" spans="1:15">
      <c r="A50" s="18" t="s">
        <v>1919</v>
      </c>
      <c r="B50" s="18" t="s">
        <v>1319</v>
      </c>
      <c r="C50" s="18" t="s">
        <v>1832</v>
      </c>
      <c r="D50" s="18" t="s">
        <v>453</v>
      </c>
      <c r="E50" s="18" t="s">
        <v>454</v>
      </c>
      <c r="F50" s="193">
        <v>43.285901225000003</v>
      </c>
      <c r="G50" s="193">
        <v>51.240156675999998</v>
      </c>
      <c r="H50" s="84">
        <f t="shared" si="0"/>
        <v>-0.15523479955957331</v>
      </c>
      <c r="I50" s="129">
        <v>87.991890599999991</v>
      </c>
      <c r="J50" s="129">
        <v>113.96635453</v>
      </c>
      <c r="K50" s="84">
        <f t="shared" si="1"/>
        <v>-0.22791344021767945</v>
      </c>
      <c r="L50" s="41">
        <f t="shared" si="2"/>
        <v>2.0328071753113877</v>
      </c>
      <c r="M50" s="35"/>
      <c r="O50" s="66"/>
    </row>
    <row r="51" spans="1:15">
      <c r="A51" s="18" t="s">
        <v>1867</v>
      </c>
      <c r="B51" s="18" t="s">
        <v>134</v>
      </c>
      <c r="C51" s="18" t="s">
        <v>1826</v>
      </c>
      <c r="D51" s="18" t="s">
        <v>452</v>
      </c>
      <c r="E51" s="18" t="s">
        <v>2192</v>
      </c>
      <c r="F51" s="193">
        <v>38.960227705000001</v>
      </c>
      <c r="G51" s="193">
        <v>27.456790429999998</v>
      </c>
      <c r="H51" s="84">
        <f t="shared" si="0"/>
        <v>0.41896511190292118</v>
      </c>
      <c r="I51" s="129">
        <v>21.333926050000002</v>
      </c>
      <c r="J51" s="129">
        <v>22.445067949999999</v>
      </c>
      <c r="K51" s="84">
        <f t="shared" si="1"/>
        <v>-4.9504947032249724E-2</v>
      </c>
      <c r="L51" s="41">
        <f t="shared" si="2"/>
        <v>0.54758217050312796</v>
      </c>
      <c r="M51" s="35"/>
      <c r="O51" s="66"/>
    </row>
    <row r="52" spans="1:15">
      <c r="A52" s="18" t="s">
        <v>1923</v>
      </c>
      <c r="B52" s="18" t="s">
        <v>885</v>
      </c>
      <c r="C52" s="18" t="s">
        <v>1832</v>
      </c>
      <c r="D52" s="18" t="s">
        <v>453</v>
      </c>
      <c r="E52" s="18" t="s">
        <v>2192</v>
      </c>
      <c r="F52" s="193">
        <v>38.792614711999995</v>
      </c>
      <c r="G52" s="193">
        <v>12.93601625</v>
      </c>
      <c r="H52" s="84">
        <f t="shared" si="0"/>
        <v>1.9988068940466888</v>
      </c>
      <c r="I52" s="129">
        <v>66.923624399999994</v>
      </c>
      <c r="J52" s="129">
        <v>17.313391170000003</v>
      </c>
      <c r="K52" s="84">
        <f t="shared" si="1"/>
        <v>2.8654255392763694</v>
      </c>
      <c r="L52" s="41">
        <f t="shared" si="2"/>
        <v>1.7251640524065535</v>
      </c>
      <c r="M52" s="35"/>
      <c r="O52" s="66"/>
    </row>
    <row r="53" spans="1:15">
      <c r="A53" s="18" t="s">
        <v>1907</v>
      </c>
      <c r="B53" s="18" t="s">
        <v>1908</v>
      </c>
      <c r="C53" s="18" t="s">
        <v>1832</v>
      </c>
      <c r="D53" s="18" t="s">
        <v>453</v>
      </c>
      <c r="E53" s="18" t="s">
        <v>454</v>
      </c>
      <c r="F53" s="193">
        <v>36.695058517</v>
      </c>
      <c r="G53" s="193">
        <v>77.830162954000002</v>
      </c>
      <c r="H53" s="84">
        <f t="shared" si="0"/>
        <v>-0.52852394079287879</v>
      </c>
      <c r="I53" s="129">
        <v>47.85362181</v>
      </c>
      <c r="J53" s="129">
        <v>160.55457402000002</v>
      </c>
      <c r="K53" s="84">
        <f t="shared" si="1"/>
        <v>-0.7019479382503363</v>
      </c>
      <c r="L53" s="41">
        <f t="shared" si="2"/>
        <v>1.3040889902881743</v>
      </c>
      <c r="M53" s="35"/>
      <c r="O53" s="66"/>
    </row>
    <row r="54" spans="1:15">
      <c r="A54" s="18" t="s">
        <v>2093</v>
      </c>
      <c r="B54" s="18" t="s">
        <v>1339</v>
      </c>
      <c r="C54" s="18" t="s">
        <v>1827</v>
      </c>
      <c r="D54" s="18" t="s">
        <v>453</v>
      </c>
      <c r="E54" s="18" t="s">
        <v>454</v>
      </c>
      <c r="F54" s="193">
        <v>33.828047725000005</v>
      </c>
      <c r="G54" s="193">
        <v>12.319199997</v>
      </c>
      <c r="H54" s="84">
        <f t="shared" si="0"/>
        <v>1.7459614044124527</v>
      </c>
      <c r="I54" s="129">
        <v>1.48403551</v>
      </c>
      <c r="J54" s="129">
        <v>1.41273502</v>
      </c>
      <c r="K54" s="84">
        <f t="shared" si="1"/>
        <v>5.0469825544495972E-2</v>
      </c>
      <c r="L54" s="41">
        <f t="shared" si="2"/>
        <v>4.3869972103156595E-2</v>
      </c>
      <c r="M54" s="35"/>
      <c r="O54" s="66"/>
    </row>
    <row r="55" spans="1:15">
      <c r="A55" s="18" t="s">
        <v>1038</v>
      </c>
      <c r="B55" s="18" t="s">
        <v>217</v>
      </c>
      <c r="C55" s="18" t="s">
        <v>1398</v>
      </c>
      <c r="D55" s="18" t="s">
        <v>452</v>
      </c>
      <c r="E55" s="18" t="s">
        <v>2192</v>
      </c>
      <c r="F55" s="193">
        <v>33.786852852999999</v>
      </c>
      <c r="G55" s="193">
        <v>14.916574123</v>
      </c>
      <c r="H55" s="84">
        <f t="shared" si="0"/>
        <v>1.2650544672254029</v>
      </c>
      <c r="I55" s="129">
        <v>64.198631219999996</v>
      </c>
      <c r="J55" s="129">
        <v>64.361912649999994</v>
      </c>
      <c r="K55" s="84">
        <f t="shared" si="1"/>
        <v>-2.5369263167787093E-3</v>
      </c>
      <c r="L55" s="41">
        <f t="shared" si="2"/>
        <v>1.9001068699507382</v>
      </c>
      <c r="M55" s="35"/>
      <c r="O55" s="66"/>
    </row>
    <row r="56" spans="1:15">
      <c r="A56" s="18" t="s">
        <v>1042</v>
      </c>
      <c r="B56" s="18" t="s">
        <v>1217</v>
      </c>
      <c r="C56" s="18" t="s">
        <v>1398</v>
      </c>
      <c r="D56" s="18" t="s">
        <v>452</v>
      </c>
      <c r="E56" s="18" t="s">
        <v>2192</v>
      </c>
      <c r="F56" s="193">
        <v>32.786595349999999</v>
      </c>
      <c r="G56" s="193">
        <v>38.737711617000002</v>
      </c>
      <c r="H56" s="84">
        <f t="shared" si="0"/>
        <v>-0.15362591176883977</v>
      </c>
      <c r="I56" s="129">
        <v>90.936764299999993</v>
      </c>
      <c r="J56" s="129">
        <v>165.28232658000002</v>
      </c>
      <c r="K56" s="84">
        <f t="shared" si="1"/>
        <v>-0.44980950969379807</v>
      </c>
      <c r="L56" s="41">
        <f t="shared" si="2"/>
        <v>2.773595834798992</v>
      </c>
      <c r="M56" s="35"/>
      <c r="O56" s="66"/>
    </row>
    <row r="57" spans="1:15">
      <c r="A57" s="18" t="s">
        <v>1101</v>
      </c>
      <c r="B57" s="18" t="s">
        <v>1333</v>
      </c>
      <c r="C57" s="18" t="s">
        <v>1832</v>
      </c>
      <c r="D57" s="18" t="s">
        <v>453</v>
      </c>
      <c r="E57" s="18" t="s">
        <v>454</v>
      </c>
      <c r="F57" s="193">
        <v>31.873665491999997</v>
      </c>
      <c r="G57" s="193">
        <v>43.671149378999999</v>
      </c>
      <c r="H57" s="84">
        <f t="shared" si="0"/>
        <v>-0.27014365444370514</v>
      </c>
      <c r="I57" s="129">
        <v>14.94578023</v>
      </c>
      <c r="J57" s="129">
        <v>93.094180819999991</v>
      </c>
      <c r="K57" s="84">
        <f t="shared" si="1"/>
        <v>-0.83945526886478483</v>
      </c>
      <c r="L57" s="41">
        <f t="shared" si="2"/>
        <v>0.46890685458662595</v>
      </c>
      <c r="M57" s="35"/>
      <c r="O57" s="66"/>
    </row>
    <row r="58" spans="1:15">
      <c r="A58" s="18" t="s">
        <v>803</v>
      </c>
      <c r="B58" s="18" t="s">
        <v>1385</v>
      </c>
      <c r="C58" s="18" t="s">
        <v>1398</v>
      </c>
      <c r="D58" s="18" t="s">
        <v>452</v>
      </c>
      <c r="E58" s="18" t="s">
        <v>454</v>
      </c>
      <c r="F58" s="193">
        <v>30.952673697999998</v>
      </c>
      <c r="G58" s="193">
        <v>22.563342398</v>
      </c>
      <c r="H58" s="84">
        <f t="shared" si="0"/>
        <v>0.3718124359422752</v>
      </c>
      <c r="I58" s="129">
        <v>20.726004059999998</v>
      </c>
      <c r="J58" s="129">
        <v>30.504833420000001</v>
      </c>
      <c r="K58" s="84">
        <f t="shared" si="1"/>
        <v>-0.32056655499022235</v>
      </c>
      <c r="L58" s="41">
        <f t="shared" si="2"/>
        <v>0.66960302887628109</v>
      </c>
      <c r="M58" s="35"/>
      <c r="O58" s="66"/>
    </row>
    <row r="59" spans="1:15">
      <c r="A59" s="18" t="s">
        <v>1331</v>
      </c>
      <c r="B59" s="18" t="s">
        <v>1332</v>
      </c>
      <c r="C59" s="18" t="s">
        <v>1832</v>
      </c>
      <c r="D59" s="18" t="s">
        <v>453</v>
      </c>
      <c r="E59" s="18" t="s">
        <v>454</v>
      </c>
      <c r="F59" s="193">
        <v>30.553132449</v>
      </c>
      <c r="G59" s="193">
        <v>14.68090404</v>
      </c>
      <c r="H59" s="84">
        <f t="shared" si="0"/>
        <v>1.0811478888326009</v>
      </c>
      <c r="I59" s="129">
        <v>184.63402657510201</v>
      </c>
      <c r="J59" s="129">
        <v>45.8578244477225</v>
      </c>
      <c r="K59" s="84">
        <f t="shared" si="1"/>
        <v>3.0262273406707969</v>
      </c>
      <c r="L59" s="41">
        <f t="shared" si="2"/>
        <v>6.0430473662004189</v>
      </c>
      <c r="M59" s="35"/>
      <c r="O59" s="66"/>
    </row>
    <row r="60" spans="1:15">
      <c r="A60" s="18" t="s">
        <v>1072</v>
      </c>
      <c r="B60" s="18" t="s">
        <v>497</v>
      </c>
      <c r="C60" s="18" t="s">
        <v>1828</v>
      </c>
      <c r="D60" s="18" t="s">
        <v>452</v>
      </c>
      <c r="E60" s="18" t="s">
        <v>2192</v>
      </c>
      <c r="F60" s="193">
        <v>29.357838300000001</v>
      </c>
      <c r="G60" s="193">
        <v>11.57381676</v>
      </c>
      <c r="H60" s="84">
        <f t="shared" si="0"/>
        <v>1.5365736220624253</v>
      </c>
      <c r="I60" s="129">
        <v>219.63898677</v>
      </c>
      <c r="J60" s="129">
        <v>216.83129055000001</v>
      </c>
      <c r="K60" s="84">
        <f t="shared" si="1"/>
        <v>1.2948759438170532E-2</v>
      </c>
      <c r="L60" s="41">
        <f t="shared" si="2"/>
        <v>7.4814427590194876</v>
      </c>
      <c r="M60" s="35"/>
      <c r="O60" s="66"/>
    </row>
    <row r="61" spans="1:15">
      <c r="A61" s="18" t="s">
        <v>1874</v>
      </c>
      <c r="B61" s="18" t="s">
        <v>882</v>
      </c>
      <c r="C61" s="18" t="s">
        <v>1398</v>
      </c>
      <c r="D61" s="18" t="s">
        <v>452</v>
      </c>
      <c r="E61" s="18" t="s">
        <v>2192</v>
      </c>
      <c r="F61" s="193">
        <v>29.158567415</v>
      </c>
      <c r="G61" s="193">
        <v>71.159582099999994</v>
      </c>
      <c r="H61" s="84">
        <f t="shared" si="0"/>
        <v>-0.59023694976140106</v>
      </c>
      <c r="I61" s="129">
        <v>124.30363686</v>
      </c>
      <c r="J61" s="129">
        <v>163.68124865999999</v>
      </c>
      <c r="K61" s="84">
        <f t="shared" si="1"/>
        <v>-0.2405749719187168</v>
      </c>
      <c r="L61" s="41">
        <f t="shared" si="2"/>
        <v>4.2630227710039916</v>
      </c>
      <c r="M61" s="35"/>
      <c r="O61" s="66"/>
    </row>
    <row r="62" spans="1:15">
      <c r="A62" s="18" t="s">
        <v>258</v>
      </c>
      <c r="B62" s="18" t="s">
        <v>372</v>
      </c>
      <c r="C62" s="18" t="s">
        <v>1833</v>
      </c>
      <c r="D62" s="18" t="s">
        <v>452</v>
      </c>
      <c r="E62" s="18" t="s">
        <v>454</v>
      </c>
      <c r="F62" s="193">
        <v>28.823820315999999</v>
      </c>
      <c r="G62" s="193">
        <v>25.447983138000001</v>
      </c>
      <c r="H62" s="84">
        <f t="shared" si="0"/>
        <v>0.13265637436544253</v>
      </c>
      <c r="I62" s="129">
        <v>12.670159999999999</v>
      </c>
      <c r="J62" s="129">
        <v>36.443997459999999</v>
      </c>
      <c r="K62" s="84">
        <f t="shared" si="1"/>
        <v>-0.65233890673199491</v>
      </c>
      <c r="L62" s="41">
        <f t="shared" si="2"/>
        <v>0.43957254316378175</v>
      </c>
      <c r="M62" s="35"/>
      <c r="O62" s="66"/>
    </row>
    <row r="63" spans="1:15">
      <c r="A63" s="18" t="s">
        <v>1389</v>
      </c>
      <c r="B63" s="18" t="s">
        <v>119</v>
      </c>
      <c r="C63" s="18" t="s">
        <v>1833</v>
      </c>
      <c r="D63" s="18" t="s">
        <v>452</v>
      </c>
      <c r="E63" s="18" t="s">
        <v>454</v>
      </c>
      <c r="F63" s="193">
        <v>28.324727969999998</v>
      </c>
      <c r="G63" s="193">
        <v>15.130992725</v>
      </c>
      <c r="H63" s="84">
        <f t="shared" si="0"/>
        <v>0.87196758896069038</v>
      </c>
      <c r="I63" s="129">
        <v>6.9357326700000002</v>
      </c>
      <c r="J63" s="129">
        <v>2.2110903099999999</v>
      </c>
      <c r="K63" s="84">
        <f t="shared" si="1"/>
        <v>2.136793028594115</v>
      </c>
      <c r="L63" s="41">
        <f t="shared" si="2"/>
        <v>0.24486493488466857</v>
      </c>
      <c r="M63" s="35"/>
      <c r="O63" s="66"/>
    </row>
    <row r="64" spans="1:15">
      <c r="A64" s="18" t="s">
        <v>1990</v>
      </c>
      <c r="B64" s="18" t="s">
        <v>808</v>
      </c>
      <c r="C64" s="18" t="s">
        <v>1832</v>
      </c>
      <c r="D64" s="18" t="s">
        <v>453</v>
      </c>
      <c r="E64" s="18" t="s">
        <v>454</v>
      </c>
      <c r="F64" s="193">
        <v>28.022510243999999</v>
      </c>
      <c r="G64" s="193">
        <v>14.262646656999999</v>
      </c>
      <c r="H64" s="84">
        <f t="shared" si="0"/>
        <v>0.9647482629212274</v>
      </c>
      <c r="I64" s="129">
        <v>112.03558246</v>
      </c>
      <c r="J64" s="129">
        <v>98.361936880000002</v>
      </c>
      <c r="K64" s="84">
        <f t="shared" si="1"/>
        <v>0.13901358608545533</v>
      </c>
      <c r="L64" s="41">
        <f t="shared" si="2"/>
        <v>3.9980566153593733</v>
      </c>
      <c r="M64" s="35"/>
      <c r="O64" s="66"/>
    </row>
    <row r="65" spans="1:15">
      <c r="A65" s="18" t="s">
        <v>354</v>
      </c>
      <c r="B65" s="18" t="s">
        <v>355</v>
      </c>
      <c r="C65" s="18" t="s">
        <v>1398</v>
      </c>
      <c r="D65" s="18" t="s">
        <v>452</v>
      </c>
      <c r="E65" s="18" t="s">
        <v>2192</v>
      </c>
      <c r="F65" s="193">
        <v>27.661289343</v>
      </c>
      <c r="G65" s="193">
        <v>37.994952613999999</v>
      </c>
      <c r="H65" s="84">
        <f t="shared" si="0"/>
        <v>-0.27197463241979025</v>
      </c>
      <c r="I65" s="129">
        <v>25.876515129999998</v>
      </c>
      <c r="J65" s="129">
        <v>23.940589500000002</v>
      </c>
      <c r="K65" s="84">
        <f t="shared" si="1"/>
        <v>8.0863741053661009E-2</v>
      </c>
      <c r="L65" s="41">
        <f t="shared" si="2"/>
        <v>0.93547754803224092</v>
      </c>
      <c r="M65" s="35"/>
      <c r="O65" s="66"/>
    </row>
    <row r="66" spans="1:15">
      <c r="A66" s="18" t="s">
        <v>858</v>
      </c>
      <c r="B66" s="18" t="s">
        <v>295</v>
      </c>
      <c r="C66" s="18" t="s">
        <v>1398</v>
      </c>
      <c r="D66" s="18" t="s">
        <v>452</v>
      </c>
      <c r="E66" s="18" t="s">
        <v>2192</v>
      </c>
      <c r="F66" s="193">
        <v>27.117677004999997</v>
      </c>
      <c r="G66" s="193">
        <v>30.476251048000002</v>
      </c>
      <c r="H66" s="84">
        <f t="shared" si="0"/>
        <v>-0.11020299175611403</v>
      </c>
      <c r="I66" s="129">
        <v>77.304321900000005</v>
      </c>
      <c r="J66" s="129">
        <v>71.014258560000002</v>
      </c>
      <c r="K66" s="84">
        <f t="shared" si="1"/>
        <v>8.8574653422390126E-2</v>
      </c>
      <c r="L66" s="41">
        <f t="shared" si="2"/>
        <v>2.8506985272280705</v>
      </c>
      <c r="M66" s="35"/>
      <c r="O66" s="66"/>
    </row>
    <row r="67" spans="1:15">
      <c r="A67" s="18" t="s">
        <v>1085</v>
      </c>
      <c r="B67" s="18" t="s">
        <v>114</v>
      </c>
      <c r="C67" s="18" t="s">
        <v>1830</v>
      </c>
      <c r="D67" s="18" t="s">
        <v>453</v>
      </c>
      <c r="E67" s="18" t="s">
        <v>454</v>
      </c>
      <c r="F67" s="193">
        <v>26.969217370000003</v>
      </c>
      <c r="G67" s="193">
        <v>23.356078140000001</v>
      </c>
      <c r="H67" s="84">
        <f t="shared" si="0"/>
        <v>0.15469802799692123</v>
      </c>
      <c r="I67" s="129">
        <v>43.718378059999999</v>
      </c>
      <c r="J67" s="129">
        <v>30.37585404</v>
      </c>
      <c r="K67" s="84">
        <f t="shared" si="1"/>
        <v>0.43924769991421786</v>
      </c>
      <c r="L67" s="41">
        <f t="shared" si="2"/>
        <v>1.6210473392762006</v>
      </c>
      <c r="M67" s="35"/>
      <c r="O67" s="66"/>
    </row>
    <row r="68" spans="1:15">
      <c r="A68" s="18" t="s">
        <v>1083</v>
      </c>
      <c r="B68" s="18" t="s">
        <v>113</v>
      </c>
      <c r="C68" s="18" t="s">
        <v>1830</v>
      </c>
      <c r="D68" s="18" t="s">
        <v>453</v>
      </c>
      <c r="E68" s="18" t="s">
        <v>454</v>
      </c>
      <c r="F68" s="193">
        <v>26.877911445999999</v>
      </c>
      <c r="G68" s="193">
        <v>43.009647340999997</v>
      </c>
      <c r="H68" s="84">
        <f t="shared" si="0"/>
        <v>-0.37507249866757286</v>
      </c>
      <c r="I68" s="129">
        <v>14.917660699999999</v>
      </c>
      <c r="J68" s="129">
        <v>51.707068530000001</v>
      </c>
      <c r="K68" s="84">
        <f t="shared" si="1"/>
        <v>-0.71149668461005677</v>
      </c>
      <c r="L68" s="41">
        <f t="shared" si="2"/>
        <v>0.55501562053922393</v>
      </c>
      <c r="M68" s="35"/>
      <c r="O68" s="66"/>
    </row>
    <row r="69" spans="1:15">
      <c r="A69" s="18" t="s">
        <v>504</v>
      </c>
      <c r="B69" s="18" t="s">
        <v>505</v>
      </c>
      <c r="C69" s="18" t="s">
        <v>1833</v>
      </c>
      <c r="D69" s="18" t="s">
        <v>452</v>
      </c>
      <c r="E69" s="18" t="s">
        <v>454</v>
      </c>
      <c r="F69" s="193">
        <v>25.248187179000002</v>
      </c>
      <c r="G69" s="193">
        <v>10.873541531999999</v>
      </c>
      <c r="H69" s="84">
        <f t="shared" si="0"/>
        <v>1.321983790165929</v>
      </c>
      <c r="I69" s="129">
        <v>36.087229829999998</v>
      </c>
      <c r="J69" s="129">
        <v>9.7136155899999999</v>
      </c>
      <c r="K69" s="84">
        <f t="shared" si="1"/>
        <v>2.7151181756823051</v>
      </c>
      <c r="L69" s="41">
        <f t="shared" si="2"/>
        <v>1.4292998374162598</v>
      </c>
      <c r="M69" s="35"/>
      <c r="O69" s="66"/>
    </row>
    <row r="70" spans="1:15">
      <c r="A70" s="18" t="s">
        <v>1102</v>
      </c>
      <c r="B70" s="18" t="s">
        <v>1902</v>
      </c>
      <c r="C70" s="18" t="s">
        <v>1832</v>
      </c>
      <c r="D70" s="18" t="s">
        <v>452</v>
      </c>
      <c r="E70" s="18" t="s">
        <v>2192</v>
      </c>
      <c r="F70" s="193">
        <v>24.919998570999997</v>
      </c>
      <c r="G70" s="193">
        <v>22.573119819999999</v>
      </c>
      <c r="H70" s="84">
        <f t="shared" si="0"/>
        <v>0.10396785068764136</v>
      </c>
      <c r="I70" s="129">
        <v>45.318638299999996</v>
      </c>
      <c r="J70" s="129">
        <v>105.6807202</v>
      </c>
      <c r="K70" s="84">
        <f t="shared" si="1"/>
        <v>-0.57117402101126102</v>
      </c>
      <c r="L70" s="41">
        <f t="shared" si="2"/>
        <v>1.8185650440902668</v>
      </c>
      <c r="M70" s="35"/>
      <c r="O70" s="66"/>
    </row>
    <row r="71" spans="1:15">
      <c r="A71" s="18" t="s">
        <v>1109</v>
      </c>
      <c r="B71" s="18" t="s">
        <v>1256</v>
      </c>
      <c r="C71" s="18" t="s">
        <v>1833</v>
      </c>
      <c r="D71" s="18" t="s">
        <v>452</v>
      </c>
      <c r="E71" s="18" t="s">
        <v>454</v>
      </c>
      <c r="F71" s="193">
        <v>24.867953864999997</v>
      </c>
      <c r="G71" s="193">
        <v>24.434122821999999</v>
      </c>
      <c r="H71" s="84">
        <f t="shared" ref="H71:H134" si="3">IF(ISERROR(F71/G71-1),"",((F71/G71-1)))</f>
        <v>1.775513064906864E-2</v>
      </c>
      <c r="I71" s="129">
        <v>2.2964989199999999</v>
      </c>
      <c r="J71" s="129">
        <v>0.75475815000000002</v>
      </c>
      <c r="K71" s="84">
        <f t="shared" ref="K71:K134" si="4">IF(ISERROR(I71/J71-1),"",((I71/J71-1)))</f>
        <v>2.0426950937860027</v>
      </c>
      <c r="L71" s="41">
        <f t="shared" ref="L71:L134" si="5">IF(ISERROR(I71/F71),"",(I71/F71))</f>
        <v>9.2347723196968393E-2</v>
      </c>
      <c r="M71" s="35"/>
      <c r="O71" s="66"/>
    </row>
    <row r="72" spans="1:15">
      <c r="A72" s="18" t="s">
        <v>1063</v>
      </c>
      <c r="B72" s="18" t="s">
        <v>496</v>
      </c>
      <c r="C72" s="18" t="s">
        <v>1828</v>
      </c>
      <c r="D72" s="18" t="s">
        <v>452</v>
      </c>
      <c r="E72" s="18" t="s">
        <v>2192</v>
      </c>
      <c r="F72" s="193">
        <v>24.859780949999998</v>
      </c>
      <c r="G72" s="193">
        <v>74.217393510000008</v>
      </c>
      <c r="H72" s="84">
        <f t="shared" si="3"/>
        <v>-0.66504103991943064</v>
      </c>
      <c r="I72" s="129">
        <v>270.02131989999998</v>
      </c>
      <c r="J72" s="129">
        <v>548.24901363000004</v>
      </c>
      <c r="K72" s="84">
        <f t="shared" si="4"/>
        <v>-0.50748416652468287</v>
      </c>
      <c r="L72" s="41">
        <f t="shared" si="5"/>
        <v>10.861773900706877</v>
      </c>
      <c r="M72" s="35"/>
      <c r="O72" s="66"/>
    </row>
    <row r="73" spans="1:15">
      <c r="A73" s="18" t="s">
        <v>1918</v>
      </c>
      <c r="B73" s="18" t="s">
        <v>1334</v>
      </c>
      <c r="C73" s="18" t="s">
        <v>1832</v>
      </c>
      <c r="D73" s="18" t="s">
        <v>453</v>
      </c>
      <c r="E73" s="18" t="s">
        <v>454</v>
      </c>
      <c r="F73" s="193">
        <v>24.598238769000002</v>
      </c>
      <c r="G73" s="193">
        <v>41.487867214000005</v>
      </c>
      <c r="H73" s="84">
        <f t="shared" si="3"/>
        <v>-0.40709801634007903</v>
      </c>
      <c r="I73" s="129">
        <v>30.584239570000001</v>
      </c>
      <c r="J73" s="129">
        <v>122.26478632999999</v>
      </c>
      <c r="K73" s="84">
        <f t="shared" si="4"/>
        <v>-0.74985242694939735</v>
      </c>
      <c r="L73" s="41">
        <f t="shared" si="5"/>
        <v>1.2433507885346602</v>
      </c>
      <c r="M73" s="35"/>
      <c r="O73" s="66"/>
    </row>
    <row r="74" spans="1:15">
      <c r="A74" s="18" t="s">
        <v>1946</v>
      </c>
      <c r="B74" s="18" t="s">
        <v>1316</v>
      </c>
      <c r="C74" s="18" t="s">
        <v>1832</v>
      </c>
      <c r="D74" s="18" t="s">
        <v>453</v>
      </c>
      <c r="E74" s="18" t="s">
        <v>454</v>
      </c>
      <c r="F74" s="193">
        <v>24.291244306000003</v>
      </c>
      <c r="G74" s="193">
        <v>21.48375888</v>
      </c>
      <c r="H74" s="84">
        <f t="shared" si="3"/>
        <v>0.13067943285351213</v>
      </c>
      <c r="I74" s="129">
        <v>301.83586794000001</v>
      </c>
      <c r="J74" s="129">
        <v>47.04594994</v>
      </c>
      <c r="K74" s="84">
        <f t="shared" si="4"/>
        <v>5.4157673152512817</v>
      </c>
      <c r="L74" s="41">
        <f t="shared" si="5"/>
        <v>12.425706321904874</v>
      </c>
      <c r="M74" s="35"/>
      <c r="O74" s="66"/>
    </row>
    <row r="75" spans="1:15">
      <c r="A75" s="18" t="s">
        <v>1245</v>
      </c>
      <c r="B75" s="18" t="s">
        <v>637</v>
      </c>
      <c r="C75" s="18" t="s">
        <v>1828</v>
      </c>
      <c r="D75" s="18" t="s">
        <v>452</v>
      </c>
      <c r="E75" s="18" t="s">
        <v>2192</v>
      </c>
      <c r="F75" s="193">
        <v>23.91385696</v>
      </c>
      <c r="G75" s="193">
        <v>17.861007300000001</v>
      </c>
      <c r="H75" s="84">
        <f t="shared" si="3"/>
        <v>0.33888624299481696</v>
      </c>
      <c r="I75" s="129">
        <v>7.1022360854321507</v>
      </c>
      <c r="J75" s="129">
        <v>20.933261350794247</v>
      </c>
      <c r="K75" s="84">
        <f t="shared" si="4"/>
        <v>-0.6607200394427466</v>
      </c>
      <c r="L75" s="41">
        <f t="shared" si="5"/>
        <v>0.29699249674830164</v>
      </c>
      <c r="M75" s="35"/>
      <c r="O75" s="66"/>
    </row>
    <row r="76" spans="1:15">
      <c r="A76" s="18" t="s">
        <v>1913</v>
      </c>
      <c r="B76" s="18" t="s">
        <v>1914</v>
      </c>
      <c r="C76" s="18" t="s">
        <v>1832</v>
      </c>
      <c r="D76" s="18" t="s">
        <v>453</v>
      </c>
      <c r="E76" s="18" t="s">
        <v>454</v>
      </c>
      <c r="F76" s="193">
        <v>23.423752541999999</v>
      </c>
      <c r="G76" s="193">
        <v>33.547126271000003</v>
      </c>
      <c r="H76" s="84">
        <f t="shared" si="3"/>
        <v>-0.30176575028279573</v>
      </c>
      <c r="I76" s="129">
        <v>53.52312216</v>
      </c>
      <c r="J76" s="129">
        <v>67.870407459999996</v>
      </c>
      <c r="K76" s="84">
        <f t="shared" si="4"/>
        <v>-0.21139235547474344</v>
      </c>
      <c r="L76" s="41">
        <f t="shared" si="5"/>
        <v>2.2849934938490439</v>
      </c>
      <c r="M76" s="35"/>
      <c r="O76" s="66"/>
    </row>
    <row r="77" spans="1:15">
      <c r="A77" s="18" t="s">
        <v>356</v>
      </c>
      <c r="B77" s="18" t="s">
        <v>357</v>
      </c>
      <c r="C77" s="18" t="s">
        <v>1398</v>
      </c>
      <c r="D77" s="18" t="s">
        <v>452</v>
      </c>
      <c r="E77" s="18" t="s">
        <v>2192</v>
      </c>
      <c r="F77" s="193">
        <v>23.315133725000003</v>
      </c>
      <c r="G77" s="193">
        <v>32.158180690000002</v>
      </c>
      <c r="H77" s="84">
        <f t="shared" si="3"/>
        <v>-0.27498592194146909</v>
      </c>
      <c r="I77" s="129">
        <v>62.237699119999995</v>
      </c>
      <c r="J77" s="129">
        <v>79.605660110000002</v>
      </c>
      <c r="K77" s="84">
        <f t="shared" si="4"/>
        <v>-0.21817495095198958</v>
      </c>
      <c r="L77" s="41">
        <f t="shared" si="5"/>
        <v>2.6694120588836547</v>
      </c>
      <c r="M77" s="35"/>
      <c r="O77" s="66"/>
    </row>
    <row r="78" spans="1:15">
      <c r="A78" s="18" t="s">
        <v>743</v>
      </c>
      <c r="B78" s="18" t="s">
        <v>744</v>
      </c>
      <c r="C78" s="18" t="s">
        <v>1398</v>
      </c>
      <c r="D78" s="18" t="s">
        <v>452</v>
      </c>
      <c r="E78" s="18" t="s">
        <v>2192</v>
      </c>
      <c r="F78" s="193">
        <v>22.417472511</v>
      </c>
      <c r="G78" s="193">
        <v>32.500599575000003</v>
      </c>
      <c r="H78" s="84">
        <f t="shared" si="3"/>
        <v>-0.3102443399769188</v>
      </c>
      <c r="I78" s="129">
        <v>28.712596190000003</v>
      </c>
      <c r="J78" s="129">
        <v>21.256967370000002</v>
      </c>
      <c r="K78" s="84">
        <f t="shared" si="4"/>
        <v>0.35073812224608036</v>
      </c>
      <c r="L78" s="41">
        <f t="shared" si="5"/>
        <v>1.2808132663444132</v>
      </c>
      <c r="M78" s="35"/>
      <c r="O78" s="66"/>
    </row>
    <row r="79" spans="1:15">
      <c r="A79" s="18" t="s">
        <v>1989</v>
      </c>
      <c r="B79" s="18" t="s">
        <v>807</v>
      </c>
      <c r="C79" s="18" t="s">
        <v>1832</v>
      </c>
      <c r="D79" s="18" t="s">
        <v>453</v>
      </c>
      <c r="E79" s="18" t="s">
        <v>454</v>
      </c>
      <c r="F79" s="193">
        <v>21.859769614999998</v>
      </c>
      <c r="G79" s="193">
        <v>17.820490635000002</v>
      </c>
      <c r="H79" s="84">
        <f t="shared" si="3"/>
        <v>0.22666485804081771</v>
      </c>
      <c r="I79" s="129">
        <v>271.44632130000002</v>
      </c>
      <c r="J79" s="129">
        <v>105.24488178</v>
      </c>
      <c r="K79" s="84">
        <f t="shared" si="4"/>
        <v>1.5791878589157555</v>
      </c>
      <c r="L79" s="41">
        <f t="shared" si="5"/>
        <v>12.417620408667791</v>
      </c>
      <c r="M79" s="35"/>
      <c r="O79" s="66"/>
    </row>
    <row r="80" spans="1:15">
      <c r="A80" s="18" t="s">
        <v>2030</v>
      </c>
      <c r="B80" s="18" t="s">
        <v>2031</v>
      </c>
      <c r="C80" s="18" t="s">
        <v>1832</v>
      </c>
      <c r="D80" s="18" t="s">
        <v>1693</v>
      </c>
      <c r="E80" s="18" t="s">
        <v>454</v>
      </c>
      <c r="F80" s="193">
        <v>21.665124039999998</v>
      </c>
      <c r="G80" s="193">
        <v>20.522311795</v>
      </c>
      <c r="H80" s="84">
        <f t="shared" si="3"/>
        <v>5.5686330878104595E-2</v>
      </c>
      <c r="I80" s="129">
        <v>40.695880100000004</v>
      </c>
      <c r="J80" s="129">
        <v>58.013071959999998</v>
      </c>
      <c r="K80" s="84">
        <f t="shared" si="4"/>
        <v>-0.29850499680382714</v>
      </c>
      <c r="L80" s="41">
        <f t="shared" si="5"/>
        <v>1.8784051282080731</v>
      </c>
      <c r="M80" s="35"/>
      <c r="O80" s="66"/>
    </row>
    <row r="81" spans="1:15">
      <c r="A81" s="18" t="s">
        <v>1040</v>
      </c>
      <c r="B81" s="18" t="s">
        <v>219</v>
      </c>
      <c r="C81" s="18" t="s">
        <v>1398</v>
      </c>
      <c r="D81" s="18" t="s">
        <v>452</v>
      </c>
      <c r="E81" s="18" t="s">
        <v>2192</v>
      </c>
      <c r="F81" s="193">
        <v>21.645722719999998</v>
      </c>
      <c r="G81" s="193">
        <v>34.302912244999995</v>
      </c>
      <c r="H81" s="84">
        <f t="shared" si="3"/>
        <v>-0.36898294333143433</v>
      </c>
      <c r="I81" s="129">
        <v>12.37068811</v>
      </c>
      <c r="J81" s="129">
        <v>9.4839278900000004</v>
      </c>
      <c r="K81" s="84">
        <f t="shared" si="4"/>
        <v>0.30438445478311205</v>
      </c>
      <c r="L81" s="41">
        <f t="shared" si="5"/>
        <v>0.57150727975323523</v>
      </c>
      <c r="M81" s="35"/>
      <c r="O81" s="66"/>
    </row>
    <row r="82" spans="1:15">
      <c r="A82" s="18" t="s">
        <v>84</v>
      </c>
      <c r="B82" s="18" t="s">
        <v>112</v>
      </c>
      <c r="C82" s="18" t="s">
        <v>1832</v>
      </c>
      <c r="D82" s="18" t="s">
        <v>1693</v>
      </c>
      <c r="E82" s="18" t="s">
        <v>454</v>
      </c>
      <c r="F82" s="193">
        <v>21.641053771999999</v>
      </c>
      <c r="G82" s="193">
        <v>25.290572596000001</v>
      </c>
      <c r="H82" s="84">
        <f t="shared" si="3"/>
        <v>-0.14430352694257365</v>
      </c>
      <c r="I82" s="129">
        <v>43.520166999515098</v>
      </c>
      <c r="J82" s="129">
        <v>37.677286067957404</v>
      </c>
      <c r="K82" s="84">
        <f t="shared" si="4"/>
        <v>0.15507701167804555</v>
      </c>
      <c r="L82" s="41">
        <f t="shared" si="5"/>
        <v>2.0110003633844813</v>
      </c>
      <c r="M82" s="35"/>
      <c r="O82" s="66"/>
    </row>
    <row r="83" spans="1:15">
      <c r="A83" s="18" t="s">
        <v>1087</v>
      </c>
      <c r="B83" s="18" t="s">
        <v>116</v>
      </c>
      <c r="C83" s="18" t="s">
        <v>1830</v>
      </c>
      <c r="D83" s="18" t="s">
        <v>453</v>
      </c>
      <c r="E83" s="18" t="s">
        <v>454</v>
      </c>
      <c r="F83" s="193">
        <v>21.427369289999998</v>
      </c>
      <c r="G83" s="193">
        <v>90.656515980000009</v>
      </c>
      <c r="H83" s="84">
        <f t="shared" si="3"/>
        <v>-0.76364225937463615</v>
      </c>
      <c r="I83" s="129">
        <v>18.561618760000002</v>
      </c>
      <c r="J83" s="129">
        <v>46.927528170000002</v>
      </c>
      <c r="K83" s="84">
        <f t="shared" si="4"/>
        <v>-0.60446204000435422</v>
      </c>
      <c r="L83" s="41">
        <f t="shared" si="5"/>
        <v>0.86625747233761352</v>
      </c>
      <c r="M83" s="35"/>
      <c r="O83" s="66"/>
    </row>
    <row r="84" spans="1:15">
      <c r="A84" s="18" t="s">
        <v>809</v>
      </c>
      <c r="B84" s="18" t="s">
        <v>1156</v>
      </c>
      <c r="C84" s="18" t="s">
        <v>1832</v>
      </c>
      <c r="D84" s="18" t="s">
        <v>453</v>
      </c>
      <c r="E84" s="18" t="s">
        <v>454</v>
      </c>
      <c r="F84" s="193">
        <v>21.10719276</v>
      </c>
      <c r="G84" s="193">
        <v>43.177812805999999</v>
      </c>
      <c r="H84" s="84">
        <f t="shared" si="3"/>
        <v>-0.51115650867181173</v>
      </c>
      <c r="I84" s="129">
        <v>51.449369204526</v>
      </c>
      <c r="J84" s="129">
        <v>63.570483812951998</v>
      </c>
      <c r="K84" s="84">
        <f t="shared" si="4"/>
        <v>-0.19067205220729211</v>
      </c>
      <c r="L84" s="41">
        <f t="shared" si="5"/>
        <v>2.4375278034143468</v>
      </c>
      <c r="M84" s="35"/>
      <c r="O84" s="66"/>
    </row>
    <row r="85" spans="1:15">
      <c r="A85" s="18" t="s">
        <v>257</v>
      </c>
      <c r="B85" s="18" t="s">
        <v>1180</v>
      </c>
      <c r="C85" s="18" t="s">
        <v>1833</v>
      </c>
      <c r="D85" s="18" t="s">
        <v>452</v>
      </c>
      <c r="E85" s="18" t="s">
        <v>454</v>
      </c>
      <c r="F85" s="193">
        <v>20.982239197999998</v>
      </c>
      <c r="G85" s="193">
        <v>23.906558839000002</v>
      </c>
      <c r="H85" s="84">
        <f t="shared" si="3"/>
        <v>-0.12232290145537006</v>
      </c>
      <c r="I85" s="129">
        <v>2.47472059</v>
      </c>
      <c r="J85" s="129">
        <v>1.3209337999999999</v>
      </c>
      <c r="K85" s="84">
        <f t="shared" si="4"/>
        <v>0.87346299261931226</v>
      </c>
      <c r="L85" s="41">
        <f t="shared" si="5"/>
        <v>0.1179435887012425</v>
      </c>
      <c r="M85" s="35"/>
      <c r="O85" s="66"/>
    </row>
    <row r="86" spans="1:15">
      <c r="A86" s="18" t="s">
        <v>360</v>
      </c>
      <c r="B86" s="18" t="s">
        <v>361</v>
      </c>
      <c r="C86" s="18" t="s">
        <v>1398</v>
      </c>
      <c r="D86" s="18" t="s">
        <v>452</v>
      </c>
      <c r="E86" s="18" t="s">
        <v>2192</v>
      </c>
      <c r="F86" s="193">
        <v>20.809916477000002</v>
      </c>
      <c r="G86" s="193">
        <v>17.089225554000002</v>
      </c>
      <c r="H86" s="84">
        <f t="shared" si="3"/>
        <v>0.21772144742563326</v>
      </c>
      <c r="I86" s="129">
        <v>41.86054042</v>
      </c>
      <c r="J86" s="129">
        <v>19.728760390000001</v>
      </c>
      <c r="K86" s="84">
        <f t="shared" si="4"/>
        <v>1.1218028701498155</v>
      </c>
      <c r="L86" s="41">
        <f t="shared" si="5"/>
        <v>2.0115669597360486</v>
      </c>
      <c r="M86" s="35"/>
      <c r="O86" s="66"/>
    </row>
    <row r="87" spans="1:15">
      <c r="A87" s="18" t="s">
        <v>1924</v>
      </c>
      <c r="B87" s="18" t="s">
        <v>891</v>
      </c>
      <c r="C87" s="18" t="s">
        <v>1832</v>
      </c>
      <c r="D87" s="18" t="s">
        <v>453</v>
      </c>
      <c r="E87" s="18" t="s">
        <v>2192</v>
      </c>
      <c r="F87" s="193">
        <v>20.697014526</v>
      </c>
      <c r="G87" s="193">
        <v>7.2815107279999998</v>
      </c>
      <c r="H87" s="84">
        <f t="shared" si="3"/>
        <v>1.8424066514676158</v>
      </c>
      <c r="I87" s="129">
        <v>62.062977329999995</v>
      </c>
      <c r="J87" s="129">
        <v>8.3518238599999997</v>
      </c>
      <c r="K87" s="84">
        <f t="shared" si="4"/>
        <v>6.4310687546037393</v>
      </c>
      <c r="L87" s="41">
        <f t="shared" si="5"/>
        <v>2.998643947030875</v>
      </c>
      <c r="M87" s="35"/>
      <c r="O87" s="66"/>
    </row>
    <row r="88" spans="1:15">
      <c r="A88" s="18" t="s">
        <v>393</v>
      </c>
      <c r="B88" s="18" t="s">
        <v>766</v>
      </c>
      <c r="C88" s="18" t="s">
        <v>1829</v>
      </c>
      <c r="D88" s="18" t="s">
        <v>452</v>
      </c>
      <c r="E88" s="18" t="s">
        <v>2192</v>
      </c>
      <c r="F88" s="193">
        <v>20.652828716999998</v>
      </c>
      <c r="G88" s="193">
        <v>42.242618071000003</v>
      </c>
      <c r="H88" s="84">
        <f t="shared" si="3"/>
        <v>-0.51109022924934711</v>
      </c>
      <c r="I88" s="129">
        <v>50.87045724</v>
      </c>
      <c r="J88" s="129">
        <v>117.03093237</v>
      </c>
      <c r="K88" s="84">
        <f t="shared" si="4"/>
        <v>-0.56532468630455635</v>
      </c>
      <c r="L88" s="41">
        <f t="shared" si="5"/>
        <v>2.4631229909018182</v>
      </c>
      <c r="M88" s="35"/>
      <c r="O88" s="66"/>
    </row>
    <row r="89" spans="1:15">
      <c r="A89" s="18" t="s">
        <v>172</v>
      </c>
      <c r="B89" s="18" t="s">
        <v>173</v>
      </c>
      <c r="C89" s="18" t="s">
        <v>1834</v>
      </c>
      <c r="D89" s="18" t="s">
        <v>453</v>
      </c>
      <c r="E89" s="18" t="s">
        <v>454</v>
      </c>
      <c r="F89" s="193">
        <v>20.380419929999999</v>
      </c>
      <c r="G89" s="193">
        <v>62.385404612999999</v>
      </c>
      <c r="H89" s="84">
        <f t="shared" si="3"/>
        <v>-0.67331429432208756</v>
      </c>
      <c r="I89" s="129">
        <v>26.711274710000001</v>
      </c>
      <c r="J89" s="129">
        <v>55.576584109999999</v>
      </c>
      <c r="K89" s="84">
        <f t="shared" si="4"/>
        <v>-0.51937897699628877</v>
      </c>
      <c r="L89" s="41">
        <f t="shared" si="5"/>
        <v>1.3106341675855746</v>
      </c>
      <c r="M89" s="35"/>
      <c r="O89" s="66"/>
    </row>
    <row r="90" spans="1:15">
      <c r="A90" s="18" t="s">
        <v>1962</v>
      </c>
      <c r="B90" s="18" t="s">
        <v>1304</v>
      </c>
      <c r="C90" s="18" t="s">
        <v>1832</v>
      </c>
      <c r="D90" s="18" t="s">
        <v>453</v>
      </c>
      <c r="E90" s="18" t="s">
        <v>454</v>
      </c>
      <c r="F90" s="193">
        <v>20.375692799999999</v>
      </c>
      <c r="G90" s="193">
        <v>7.9693410899999995</v>
      </c>
      <c r="H90" s="84">
        <f t="shared" si="3"/>
        <v>1.5567600344735655</v>
      </c>
      <c r="I90" s="129">
        <v>19.307867699999999</v>
      </c>
      <c r="J90" s="129">
        <v>14.929894529999999</v>
      </c>
      <c r="K90" s="84">
        <f t="shared" si="4"/>
        <v>0.29323537156963431</v>
      </c>
      <c r="L90" s="41">
        <f t="shared" si="5"/>
        <v>0.94759318809517978</v>
      </c>
      <c r="M90" s="35"/>
      <c r="O90" s="66"/>
    </row>
    <row r="91" spans="1:15">
      <c r="A91" s="18" t="s">
        <v>43</v>
      </c>
      <c r="B91" s="18" t="s">
        <v>792</v>
      </c>
      <c r="C91" s="18" t="s">
        <v>1830</v>
      </c>
      <c r="D91" s="18" t="s">
        <v>453</v>
      </c>
      <c r="E91" s="18" t="s">
        <v>454</v>
      </c>
      <c r="F91" s="193">
        <v>19.456244160000001</v>
      </c>
      <c r="G91" s="193">
        <v>34.415407397000003</v>
      </c>
      <c r="H91" s="84">
        <f t="shared" si="3"/>
        <v>-0.43466471468543466</v>
      </c>
      <c r="I91" s="129">
        <v>35.276005679999997</v>
      </c>
      <c r="J91" s="129">
        <v>2.7822061200000001</v>
      </c>
      <c r="K91" s="84">
        <f t="shared" si="4"/>
        <v>11.679148905042304</v>
      </c>
      <c r="L91" s="41">
        <f t="shared" si="5"/>
        <v>1.8130943151157493</v>
      </c>
      <c r="M91" s="35"/>
      <c r="O91" s="66"/>
    </row>
    <row r="92" spans="1:15">
      <c r="A92" s="18" t="s">
        <v>861</v>
      </c>
      <c r="B92" s="18" t="s">
        <v>293</v>
      </c>
      <c r="C92" s="18" t="s">
        <v>1398</v>
      </c>
      <c r="D92" s="18" t="s">
        <v>452</v>
      </c>
      <c r="E92" s="18" t="s">
        <v>2192</v>
      </c>
      <c r="F92" s="193">
        <v>19.279343111999999</v>
      </c>
      <c r="G92" s="193">
        <v>17.458888091999999</v>
      </c>
      <c r="H92" s="84">
        <f t="shared" si="3"/>
        <v>0.10427095989200863</v>
      </c>
      <c r="I92" s="129">
        <v>44.797487759999996</v>
      </c>
      <c r="J92" s="129">
        <v>174.0351459</v>
      </c>
      <c r="K92" s="84">
        <f t="shared" si="4"/>
        <v>-0.74259516646286794</v>
      </c>
      <c r="L92" s="41">
        <f t="shared" si="5"/>
        <v>2.3236003166579255</v>
      </c>
      <c r="M92" s="35"/>
      <c r="O92" s="66"/>
    </row>
    <row r="93" spans="1:15">
      <c r="A93" s="18" t="s">
        <v>657</v>
      </c>
      <c r="B93" s="18" t="s">
        <v>658</v>
      </c>
      <c r="C93" s="18" t="s">
        <v>1398</v>
      </c>
      <c r="D93" s="18" t="s">
        <v>452</v>
      </c>
      <c r="E93" s="18" t="s">
        <v>2192</v>
      </c>
      <c r="F93" s="193">
        <v>18.891163786</v>
      </c>
      <c r="G93" s="193">
        <v>36.066292224999998</v>
      </c>
      <c r="H93" s="84">
        <f t="shared" si="3"/>
        <v>-0.4762099838778201</v>
      </c>
      <c r="I93" s="129">
        <v>24.259272170000003</v>
      </c>
      <c r="J93" s="129">
        <v>25.92913939</v>
      </c>
      <c r="K93" s="84">
        <f t="shared" si="4"/>
        <v>-6.4401181808757202E-2</v>
      </c>
      <c r="L93" s="41">
        <f t="shared" si="5"/>
        <v>1.2841597502837936</v>
      </c>
      <c r="M93" s="35"/>
      <c r="O93" s="66"/>
    </row>
    <row r="94" spans="1:15">
      <c r="A94" s="18" t="s">
        <v>471</v>
      </c>
      <c r="B94" s="18" t="s">
        <v>472</v>
      </c>
      <c r="C94" s="18" t="s">
        <v>1833</v>
      </c>
      <c r="D94" s="18" t="s">
        <v>452</v>
      </c>
      <c r="E94" s="18" t="s">
        <v>454</v>
      </c>
      <c r="F94" s="193">
        <v>18.587092980000001</v>
      </c>
      <c r="G94" s="193">
        <v>17.836800338</v>
      </c>
      <c r="H94" s="84">
        <f t="shared" si="3"/>
        <v>4.2064306814129537E-2</v>
      </c>
      <c r="I94" s="129">
        <v>19.216139739999999</v>
      </c>
      <c r="J94" s="129">
        <v>6.13815445</v>
      </c>
      <c r="K94" s="84">
        <f t="shared" si="4"/>
        <v>2.1306054444426694</v>
      </c>
      <c r="L94" s="41">
        <f t="shared" si="5"/>
        <v>1.0338432029514708</v>
      </c>
      <c r="M94" s="35"/>
      <c r="O94" s="66"/>
    </row>
    <row r="95" spans="1:15">
      <c r="A95" s="18" t="s">
        <v>391</v>
      </c>
      <c r="B95" s="18" t="s">
        <v>392</v>
      </c>
      <c r="C95" s="18" t="s">
        <v>1830</v>
      </c>
      <c r="D95" s="18" t="s">
        <v>453</v>
      </c>
      <c r="E95" s="18" t="s">
        <v>454</v>
      </c>
      <c r="F95" s="193">
        <v>18.312010840999999</v>
      </c>
      <c r="G95" s="193">
        <v>5.9744103930000003</v>
      </c>
      <c r="H95" s="84">
        <f t="shared" si="3"/>
        <v>2.0650741473092502</v>
      </c>
      <c r="I95" s="129">
        <v>41.657895780000004</v>
      </c>
      <c r="J95" s="129">
        <v>5.8515608600000002</v>
      </c>
      <c r="K95" s="84">
        <f t="shared" si="4"/>
        <v>6.1191083501778705</v>
      </c>
      <c r="L95" s="41">
        <f t="shared" si="5"/>
        <v>2.2748946656764382</v>
      </c>
      <c r="M95" s="35"/>
      <c r="O95" s="66"/>
    </row>
    <row r="96" spans="1:15">
      <c r="A96" s="18" t="s">
        <v>212</v>
      </c>
      <c r="B96" s="18" t="s">
        <v>213</v>
      </c>
      <c r="C96" s="18" t="s">
        <v>1398</v>
      </c>
      <c r="D96" s="18" t="s">
        <v>452</v>
      </c>
      <c r="E96" s="18" t="s">
        <v>2192</v>
      </c>
      <c r="F96" s="193">
        <v>18.288901644999999</v>
      </c>
      <c r="G96" s="193">
        <v>31.580094433999999</v>
      </c>
      <c r="H96" s="84">
        <f t="shared" si="3"/>
        <v>-0.42087248398758226</v>
      </c>
      <c r="I96" s="129">
        <v>222.47240091</v>
      </c>
      <c r="J96" s="129">
        <v>86.08277704999999</v>
      </c>
      <c r="K96" s="84">
        <f t="shared" si="4"/>
        <v>1.5844008352655723</v>
      </c>
      <c r="L96" s="41">
        <f t="shared" si="5"/>
        <v>12.164339074502143</v>
      </c>
      <c r="M96" s="35"/>
      <c r="O96" s="66"/>
    </row>
    <row r="97" spans="1:15">
      <c r="A97" s="18" t="s">
        <v>2004</v>
      </c>
      <c r="B97" s="18" t="s">
        <v>2005</v>
      </c>
      <c r="C97" s="18" t="s">
        <v>1832</v>
      </c>
      <c r="D97" s="18" t="s">
        <v>453</v>
      </c>
      <c r="E97" s="18" t="s">
        <v>454</v>
      </c>
      <c r="F97" s="193">
        <v>18.112767690000002</v>
      </c>
      <c r="G97" s="193">
        <v>19.753423820000002</v>
      </c>
      <c r="H97" s="84">
        <f t="shared" si="3"/>
        <v>-8.3056797897429036E-2</v>
      </c>
      <c r="I97" s="129">
        <v>32.674952195805851</v>
      </c>
      <c r="J97" s="129">
        <v>34.218006959665949</v>
      </c>
      <c r="K97" s="84">
        <f t="shared" si="4"/>
        <v>-4.509481705579621E-2</v>
      </c>
      <c r="L97" s="41">
        <f t="shared" si="5"/>
        <v>1.8039734597736592</v>
      </c>
      <c r="M97" s="35"/>
      <c r="O97" s="66"/>
    </row>
    <row r="98" spans="1:15">
      <c r="A98" s="18" t="s">
        <v>1036</v>
      </c>
      <c r="B98" s="18" t="s">
        <v>2079</v>
      </c>
      <c r="C98" s="18" t="s">
        <v>1826</v>
      </c>
      <c r="D98" s="18" t="s">
        <v>452</v>
      </c>
      <c r="E98" s="18" t="s">
        <v>2192</v>
      </c>
      <c r="F98" s="193">
        <v>17.928599999999999</v>
      </c>
      <c r="G98" s="193">
        <v>3.2087999999999998E-2</v>
      </c>
      <c r="H98" s="84">
        <f t="shared" si="3"/>
        <v>557.7322363500374</v>
      </c>
      <c r="I98" s="129">
        <v>2.89168</v>
      </c>
      <c r="J98" s="129">
        <v>0</v>
      </c>
      <c r="K98" s="84" t="str">
        <f t="shared" si="4"/>
        <v/>
      </c>
      <c r="L98" s="41">
        <f t="shared" si="5"/>
        <v>0.16128866726905616</v>
      </c>
      <c r="M98" s="35"/>
      <c r="O98" s="66"/>
    </row>
    <row r="99" spans="1:15">
      <c r="A99" s="18" t="s">
        <v>1947</v>
      </c>
      <c r="B99" s="18" t="s">
        <v>1324</v>
      </c>
      <c r="C99" s="18" t="s">
        <v>1832</v>
      </c>
      <c r="D99" s="18" t="s">
        <v>453</v>
      </c>
      <c r="E99" s="18" t="s">
        <v>454</v>
      </c>
      <c r="F99" s="193">
        <v>17.859183355999999</v>
      </c>
      <c r="G99" s="193">
        <v>7.042317186</v>
      </c>
      <c r="H99" s="84">
        <f t="shared" si="3"/>
        <v>1.5359811102379393</v>
      </c>
      <c r="I99" s="129">
        <v>37.298949659999998</v>
      </c>
      <c r="J99" s="129">
        <v>3.7969933899999999</v>
      </c>
      <c r="K99" s="84">
        <f t="shared" si="4"/>
        <v>8.8232853810683078</v>
      </c>
      <c r="L99" s="41">
        <f t="shared" si="5"/>
        <v>2.0885025320863275</v>
      </c>
      <c r="M99" s="35"/>
      <c r="O99" s="66"/>
    </row>
    <row r="100" spans="1:15">
      <c r="A100" s="18" t="s">
        <v>1092</v>
      </c>
      <c r="B100" s="18" t="s">
        <v>782</v>
      </c>
      <c r="C100" s="18" t="s">
        <v>1832</v>
      </c>
      <c r="D100" s="18" t="s">
        <v>453</v>
      </c>
      <c r="E100" s="18" t="s">
        <v>454</v>
      </c>
      <c r="F100" s="193">
        <v>17.546121953</v>
      </c>
      <c r="G100" s="193">
        <v>30.702040971999999</v>
      </c>
      <c r="H100" s="84">
        <f t="shared" si="3"/>
        <v>-0.42850307674978627</v>
      </c>
      <c r="I100" s="129">
        <v>33.482494719999998</v>
      </c>
      <c r="J100" s="129">
        <v>52.835988405696</v>
      </c>
      <c r="K100" s="84">
        <f t="shared" si="4"/>
        <v>-0.36629377569493127</v>
      </c>
      <c r="L100" s="41">
        <f t="shared" si="5"/>
        <v>1.9082561268916309</v>
      </c>
      <c r="M100" s="35"/>
      <c r="O100" s="66"/>
    </row>
    <row r="101" spans="1:15">
      <c r="A101" s="18" t="s">
        <v>42</v>
      </c>
      <c r="B101" s="18" t="s">
        <v>1386</v>
      </c>
      <c r="C101" s="18" t="s">
        <v>1398</v>
      </c>
      <c r="D101" s="18" t="s">
        <v>452</v>
      </c>
      <c r="E101" s="18" t="s">
        <v>2192</v>
      </c>
      <c r="F101" s="193">
        <v>17.407362364000001</v>
      </c>
      <c r="G101" s="193">
        <v>322.01104913</v>
      </c>
      <c r="H101" s="84">
        <f t="shared" si="3"/>
        <v>-0.94594172339417948</v>
      </c>
      <c r="I101" s="129">
        <v>37.734288960000001</v>
      </c>
      <c r="J101" s="129">
        <v>267.28058671999997</v>
      </c>
      <c r="K101" s="84">
        <f t="shared" si="4"/>
        <v>-0.85882143771432973</v>
      </c>
      <c r="L101" s="41">
        <f t="shared" si="5"/>
        <v>2.1677200813626953</v>
      </c>
      <c r="M101" s="35"/>
      <c r="O101" s="66"/>
    </row>
    <row r="102" spans="1:15">
      <c r="A102" s="18" t="s">
        <v>1393</v>
      </c>
      <c r="B102" s="18" t="s">
        <v>242</v>
      </c>
      <c r="C102" s="18" t="s">
        <v>1398</v>
      </c>
      <c r="D102" s="18" t="s">
        <v>452</v>
      </c>
      <c r="E102" s="18" t="s">
        <v>2192</v>
      </c>
      <c r="F102" s="193">
        <v>16.817125420000004</v>
      </c>
      <c r="G102" s="193">
        <v>26.916616820999998</v>
      </c>
      <c r="H102" s="84">
        <f t="shared" si="3"/>
        <v>-0.37521399766409358</v>
      </c>
      <c r="I102" s="129">
        <v>16.599165410000001</v>
      </c>
      <c r="J102" s="129">
        <v>14.791259210000002</v>
      </c>
      <c r="K102" s="84">
        <f t="shared" si="4"/>
        <v>0.12222801144460504</v>
      </c>
      <c r="L102" s="41">
        <f t="shared" si="5"/>
        <v>0.98703940152930114</v>
      </c>
      <c r="M102" s="35"/>
      <c r="O102" s="66"/>
    </row>
    <row r="103" spans="1:15">
      <c r="A103" s="18" t="s">
        <v>1928</v>
      </c>
      <c r="B103" s="18" t="s">
        <v>886</v>
      </c>
      <c r="C103" s="18" t="s">
        <v>1832</v>
      </c>
      <c r="D103" s="18" t="s">
        <v>453</v>
      </c>
      <c r="E103" s="18" t="s">
        <v>2192</v>
      </c>
      <c r="F103" s="193">
        <v>16.409142547000002</v>
      </c>
      <c r="G103" s="193">
        <v>24.604473350000003</v>
      </c>
      <c r="H103" s="84">
        <f t="shared" si="3"/>
        <v>-0.3330829596074244</v>
      </c>
      <c r="I103" s="129">
        <v>20.19017521</v>
      </c>
      <c r="J103" s="129">
        <v>56.238197090000007</v>
      </c>
      <c r="K103" s="84">
        <f t="shared" si="4"/>
        <v>-0.64098822055605842</v>
      </c>
      <c r="L103" s="41">
        <f t="shared" si="5"/>
        <v>1.2304223180565437</v>
      </c>
      <c r="M103" s="35"/>
      <c r="O103" s="66"/>
    </row>
    <row r="104" spans="1:15">
      <c r="A104" s="18" t="s">
        <v>859</v>
      </c>
      <c r="B104" s="18" t="s">
        <v>289</v>
      </c>
      <c r="C104" s="18" t="s">
        <v>1398</v>
      </c>
      <c r="D104" s="18" t="s">
        <v>452</v>
      </c>
      <c r="E104" s="18" t="s">
        <v>2192</v>
      </c>
      <c r="F104" s="193">
        <v>16.318331694000001</v>
      </c>
      <c r="G104" s="193">
        <v>24.791953779</v>
      </c>
      <c r="H104" s="84">
        <f t="shared" si="3"/>
        <v>-0.34178920146977576</v>
      </c>
      <c r="I104" s="129">
        <v>52.976368790000002</v>
      </c>
      <c r="J104" s="129">
        <v>272.57875454000003</v>
      </c>
      <c r="K104" s="84">
        <f t="shared" si="4"/>
        <v>-0.8056474765269136</v>
      </c>
      <c r="L104" s="41">
        <f t="shared" si="5"/>
        <v>3.2464328942080884</v>
      </c>
      <c r="M104" s="35"/>
      <c r="O104" s="66"/>
    </row>
    <row r="105" spans="1:15">
      <c r="A105" s="18" t="s">
        <v>655</v>
      </c>
      <c r="B105" s="18" t="s">
        <v>656</v>
      </c>
      <c r="C105" s="18" t="s">
        <v>1398</v>
      </c>
      <c r="D105" s="18" t="s">
        <v>452</v>
      </c>
      <c r="E105" s="18" t="s">
        <v>2192</v>
      </c>
      <c r="F105" s="193">
        <v>16.249240742000001</v>
      </c>
      <c r="G105" s="193">
        <v>31.179467855000002</v>
      </c>
      <c r="H105" s="84">
        <f t="shared" si="3"/>
        <v>-0.47884804135955639</v>
      </c>
      <c r="I105" s="129">
        <v>64.192744000000005</v>
      </c>
      <c r="J105" s="129">
        <v>24.504677780000002</v>
      </c>
      <c r="K105" s="84">
        <f t="shared" si="4"/>
        <v>1.6196118380463767</v>
      </c>
      <c r="L105" s="41">
        <f t="shared" si="5"/>
        <v>3.950507289493145</v>
      </c>
      <c r="M105" s="35"/>
      <c r="O105" s="66"/>
    </row>
    <row r="106" spans="1:15">
      <c r="A106" s="18" t="s">
        <v>1242</v>
      </c>
      <c r="B106" s="18" t="s">
        <v>633</v>
      </c>
      <c r="C106" s="18" t="s">
        <v>1828</v>
      </c>
      <c r="D106" s="18" t="s">
        <v>452</v>
      </c>
      <c r="E106" s="18" t="s">
        <v>2192</v>
      </c>
      <c r="F106" s="193">
        <v>15.815501210000001</v>
      </c>
      <c r="G106" s="193">
        <v>8.6086971300000013</v>
      </c>
      <c r="H106" s="84">
        <f t="shared" si="3"/>
        <v>0.83715386558151561</v>
      </c>
      <c r="I106" s="129">
        <v>205.47828702000001</v>
      </c>
      <c r="J106" s="129">
        <v>366.69698825</v>
      </c>
      <c r="K106" s="84">
        <f t="shared" si="4"/>
        <v>-0.43965100995072048</v>
      </c>
      <c r="L106" s="41">
        <f t="shared" si="5"/>
        <v>12.992208358852258</v>
      </c>
      <c r="M106" s="35"/>
      <c r="O106" s="66"/>
    </row>
    <row r="107" spans="1:15">
      <c r="A107" s="18" t="s">
        <v>2025</v>
      </c>
      <c r="B107" s="18" t="s">
        <v>2026</v>
      </c>
      <c r="C107" s="18" t="s">
        <v>1832</v>
      </c>
      <c r="D107" s="18" t="s">
        <v>453</v>
      </c>
      <c r="E107" s="18" t="s">
        <v>454</v>
      </c>
      <c r="F107" s="193">
        <v>15.784773982999999</v>
      </c>
      <c r="G107" s="193">
        <v>14.774653373</v>
      </c>
      <c r="H107" s="84">
        <f t="shared" si="3"/>
        <v>6.8368481107377255E-2</v>
      </c>
      <c r="I107" s="129">
        <v>2.685849014225985</v>
      </c>
      <c r="J107" s="129">
        <v>0.64643333999999997</v>
      </c>
      <c r="K107" s="84">
        <f t="shared" si="4"/>
        <v>3.1548739027383474</v>
      </c>
      <c r="L107" s="41">
        <f t="shared" si="5"/>
        <v>0.17015441697921113</v>
      </c>
      <c r="M107" s="35"/>
      <c r="O107" s="66"/>
    </row>
    <row r="108" spans="1:15">
      <c r="A108" s="18" t="s">
        <v>1017</v>
      </c>
      <c r="B108" s="18" t="s">
        <v>124</v>
      </c>
      <c r="C108" s="18" t="s">
        <v>1026</v>
      </c>
      <c r="D108" s="18" t="s">
        <v>452</v>
      </c>
      <c r="E108" s="18" t="s">
        <v>2192</v>
      </c>
      <c r="F108" s="193">
        <v>15.665393224999999</v>
      </c>
      <c r="G108" s="193">
        <v>17.899971340999997</v>
      </c>
      <c r="H108" s="84">
        <f t="shared" si="3"/>
        <v>-0.12483696612863748</v>
      </c>
      <c r="I108" s="129">
        <v>12.360488720000001</v>
      </c>
      <c r="J108" s="129">
        <v>6.5217881900000005</v>
      </c>
      <c r="K108" s="84">
        <f t="shared" si="4"/>
        <v>0.89526068003137649</v>
      </c>
      <c r="L108" s="41">
        <f t="shared" si="5"/>
        <v>0.7890315003567363</v>
      </c>
      <c r="M108" s="35"/>
      <c r="O108" s="66"/>
    </row>
    <row r="109" spans="1:15">
      <c r="A109" s="18" t="s">
        <v>2035</v>
      </c>
      <c r="B109" s="18" t="s">
        <v>2036</v>
      </c>
      <c r="C109" s="18" t="s">
        <v>1832</v>
      </c>
      <c r="D109" s="18" t="s">
        <v>1693</v>
      </c>
      <c r="E109" s="18" t="s">
        <v>454</v>
      </c>
      <c r="F109" s="193">
        <v>15.616110076</v>
      </c>
      <c r="G109" s="193">
        <v>16.758121217999999</v>
      </c>
      <c r="H109" s="84">
        <f t="shared" si="3"/>
        <v>-6.8146728809513446E-2</v>
      </c>
      <c r="I109" s="129">
        <v>18.194170710000002</v>
      </c>
      <c r="J109" s="129">
        <v>24.8078557836639</v>
      </c>
      <c r="K109" s="84">
        <f t="shared" si="4"/>
        <v>-0.26659640121009753</v>
      </c>
      <c r="L109" s="41">
        <f t="shared" si="5"/>
        <v>1.1650898092708861</v>
      </c>
      <c r="M109" s="35"/>
      <c r="O109" s="66"/>
    </row>
    <row r="110" spans="1:15">
      <c r="A110" s="18" t="s">
        <v>618</v>
      </c>
      <c r="B110" s="18" t="s">
        <v>619</v>
      </c>
      <c r="C110" s="18" t="s">
        <v>1830</v>
      </c>
      <c r="D110" s="18" t="s">
        <v>453</v>
      </c>
      <c r="E110" s="18" t="s">
        <v>454</v>
      </c>
      <c r="F110" s="193">
        <v>15.48654705</v>
      </c>
      <c r="G110" s="193">
        <v>0.26167663000000002</v>
      </c>
      <c r="H110" s="84">
        <f t="shared" si="3"/>
        <v>58.182002802466535</v>
      </c>
      <c r="I110" s="129">
        <v>0</v>
      </c>
      <c r="J110" s="129">
        <v>6.117E-3</v>
      </c>
      <c r="K110" s="84">
        <f t="shared" si="4"/>
        <v>-1</v>
      </c>
      <c r="L110" s="41">
        <f t="shared" si="5"/>
        <v>0</v>
      </c>
      <c r="M110" s="35"/>
      <c r="O110" s="66"/>
    </row>
    <row r="111" spans="1:15">
      <c r="A111" s="18" t="s">
        <v>1174</v>
      </c>
      <c r="B111" s="18" t="s">
        <v>1175</v>
      </c>
      <c r="C111" s="18" t="s">
        <v>1832</v>
      </c>
      <c r="D111" s="18" t="s">
        <v>453</v>
      </c>
      <c r="E111" s="18" t="s">
        <v>454</v>
      </c>
      <c r="F111" s="193">
        <v>15.328071022</v>
      </c>
      <c r="G111" s="193">
        <v>14.59345268</v>
      </c>
      <c r="H111" s="84">
        <f t="shared" si="3"/>
        <v>5.033889910142908E-2</v>
      </c>
      <c r="I111" s="129">
        <v>10.090384771670951</v>
      </c>
      <c r="J111" s="129">
        <v>46.784836333627702</v>
      </c>
      <c r="K111" s="84">
        <f t="shared" si="4"/>
        <v>-0.78432360648404686</v>
      </c>
      <c r="L111" s="41">
        <f t="shared" si="5"/>
        <v>0.65829449492949721</v>
      </c>
      <c r="M111" s="35"/>
      <c r="O111" s="66"/>
    </row>
    <row r="112" spans="1:15">
      <c r="A112" s="18" t="s">
        <v>1380</v>
      </c>
      <c r="B112" s="18" t="s">
        <v>1146</v>
      </c>
      <c r="C112" s="18" t="s">
        <v>1832</v>
      </c>
      <c r="D112" s="18" t="s">
        <v>1693</v>
      </c>
      <c r="E112" s="18" t="s">
        <v>454</v>
      </c>
      <c r="F112" s="193">
        <v>15.323016833000001</v>
      </c>
      <c r="G112" s="193">
        <v>15.405497709</v>
      </c>
      <c r="H112" s="84">
        <f t="shared" si="3"/>
        <v>-5.3539896962766509E-3</v>
      </c>
      <c r="I112" s="129">
        <v>163.117032040835</v>
      </c>
      <c r="J112" s="129">
        <v>138.68554347288651</v>
      </c>
      <c r="K112" s="84">
        <f t="shared" si="4"/>
        <v>0.17616463804480764</v>
      </c>
      <c r="L112" s="41">
        <f t="shared" si="5"/>
        <v>10.64522957969624</v>
      </c>
      <c r="M112" s="35"/>
      <c r="O112" s="66"/>
    </row>
    <row r="113" spans="1:15">
      <c r="A113" s="18" t="s">
        <v>1306</v>
      </c>
      <c r="B113" s="18" t="s">
        <v>1307</v>
      </c>
      <c r="C113" s="18" t="s">
        <v>1832</v>
      </c>
      <c r="D113" s="18" t="s">
        <v>453</v>
      </c>
      <c r="E113" s="18" t="s">
        <v>454</v>
      </c>
      <c r="F113" s="193">
        <v>15.273724912</v>
      </c>
      <c r="G113" s="193">
        <v>18.470454359999998</v>
      </c>
      <c r="H113" s="84">
        <f t="shared" si="3"/>
        <v>-0.17307259397597174</v>
      </c>
      <c r="I113" s="129">
        <v>13.76551476</v>
      </c>
      <c r="J113" s="129">
        <v>23.957531710000001</v>
      </c>
      <c r="K113" s="84">
        <f t="shared" si="4"/>
        <v>-0.42542015902856134</v>
      </c>
      <c r="L113" s="41">
        <f t="shared" si="5"/>
        <v>0.90125459501925065</v>
      </c>
      <c r="M113" s="35"/>
      <c r="O113" s="66"/>
    </row>
    <row r="114" spans="1:15">
      <c r="A114" s="18" t="s">
        <v>1074</v>
      </c>
      <c r="B114" s="18" t="s">
        <v>485</v>
      </c>
      <c r="C114" s="18" t="s">
        <v>1828</v>
      </c>
      <c r="D114" s="18" t="s">
        <v>452</v>
      </c>
      <c r="E114" s="18" t="s">
        <v>2192</v>
      </c>
      <c r="F114" s="193">
        <v>15.213111080000001</v>
      </c>
      <c r="G114" s="193">
        <v>19.536325949999998</v>
      </c>
      <c r="H114" s="84">
        <f t="shared" si="3"/>
        <v>-0.22129109030349681</v>
      </c>
      <c r="I114" s="129">
        <v>422.63567089999998</v>
      </c>
      <c r="J114" s="129">
        <v>399.93309663000002</v>
      </c>
      <c r="K114" s="84">
        <f t="shared" si="4"/>
        <v>5.6765930255088026E-2</v>
      </c>
      <c r="L114" s="41">
        <f t="shared" si="5"/>
        <v>27.781015249117601</v>
      </c>
      <c r="M114" s="35"/>
      <c r="O114" s="66"/>
    </row>
    <row r="115" spans="1:15">
      <c r="A115" s="18" t="s">
        <v>1058</v>
      </c>
      <c r="B115" s="18" t="s">
        <v>232</v>
      </c>
      <c r="C115" s="18" t="s">
        <v>1398</v>
      </c>
      <c r="D115" s="18" t="s">
        <v>452</v>
      </c>
      <c r="E115" s="18" t="s">
        <v>454</v>
      </c>
      <c r="F115" s="193">
        <v>15.127412621</v>
      </c>
      <c r="G115" s="193">
        <v>10.047958689</v>
      </c>
      <c r="H115" s="84">
        <f t="shared" si="3"/>
        <v>0.5055209808496457</v>
      </c>
      <c r="I115" s="129">
        <v>22.746675460000002</v>
      </c>
      <c r="J115" s="129">
        <v>18.58945958</v>
      </c>
      <c r="K115" s="84">
        <f t="shared" si="4"/>
        <v>0.22363296050158787</v>
      </c>
      <c r="L115" s="41">
        <f t="shared" si="5"/>
        <v>1.5036725730891269</v>
      </c>
      <c r="M115" s="35"/>
      <c r="O115" s="66"/>
    </row>
    <row r="116" spans="1:15">
      <c r="A116" s="18" t="s">
        <v>1956</v>
      </c>
      <c r="B116" s="18" t="s">
        <v>2022</v>
      </c>
      <c r="C116" s="18" t="s">
        <v>1832</v>
      </c>
      <c r="D116" s="18" t="s">
        <v>453</v>
      </c>
      <c r="E116" s="18" t="s">
        <v>454</v>
      </c>
      <c r="F116" s="193">
        <v>14.807595640000001</v>
      </c>
      <c r="G116" s="193">
        <v>15.301798686000001</v>
      </c>
      <c r="H116" s="84">
        <f t="shared" si="3"/>
        <v>-3.2297055799862195E-2</v>
      </c>
      <c r="I116" s="129">
        <v>23.685003210000001</v>
      </c>
      <c r="J116" s="129">
        <v>10.700313169999999</v>
      </c>
      <c r="K116" s="84">
        <f t="shared" si="4"/>
        <v>1.2134869170375882</v>
      </c>
      <c r="L116" s="41">
        <f t="shared" si="5"/>
        <v>1.5995171522660514</v>
      </c>
      <c r="M116" s="35"/>
      <c r="O116" s="66"/>
    </row>
    <row r="117" spans="1:15">
      <c r="A117" s="18" t="s">
        <v>38</v>
      </c>
      <c r="B117" s="18" t="s">
        <v>299</v>
      </c>
      <c r="C117" s="18" t="s">
        <v>1398</v>
      </c>
      <c r="D117" s="18" t="s">
        <v>452</v>
      </c>
      <c r="E117" s="18" t="s">
        <v>2192</v>
      </c>
      <c r="F117" s="193">
        <v>14.53619099</v>
      </c>
      <c r="G117" s="193">
        <v>21.088591666999999</v>
      </c>
      <c r="H117" s="84">
        <f t="shared" si="3"/>
        <v>-0.31070830999366228</v>
      </c>
      <c r="I117" s="129">
        <v>49.414853979999997</v>
      </c>
      <c r="J117" s="129">
        <v>126.61068460999999</v>
      </c>
      <c r="K117" s="84">
        <f t="shared" si="4"/>
        <v>-0.60971023786647227</v>
      </c>
      <c r="L117" s="41">
        <f t="shared" si="5"/>
        <v>3.3994362081507017</v>
      </c>
      <c r="M117" s="35"/>
      <c r="O117" s="66"/>
    </row>
    <row r="118" spans="1:15">
      <c r="A118" s="18" t="s">
        <v>860</v>
      </c>
      <c r="B118" s="18" t="s">
        <v>292</v>
      </c>
      <c r="C118" s="18" t="s">
        <v>1398</v>
      </c>
      <c r="D118" s="18" t="s">
        <v>452</v>
      </c>
      <c r="E118" s="18" t="s">
        <v>2192</v>
      </c>
      <c r="F118" s="193">
        <v>14.408257261999999</v>
      </c>
      <c r="G118" s="193">
        <v>9.0989848340000012</v>
      </c>
      <c r="H118" s="84">
        <f t="shared" si="3"/>
        <v>0.58350162406699946</v>
      </c>
      <c r="I118" s="129">
        <v>99.36511969</v>
      </c>
      <c r="J118" s="129">
        <v>213.99202434999998</v>
      </c>
      <c r="K118" s="84">
        <f t="shared" si="4"/>
        <v>-0.535659705113678</v>
      </c>
      <c r="L118" s="41">
        <f t="shared" si="5"/>
        <v>6.8964009930654999</v>
      </c>
      <c r="M118" s="35"/>
      <c r="O118" s="66"/>
    </row>
    <row r="119" spans="1:15">
      <c r="A119" s="18" t="s">
        <v>1059</v>
      </c>
      <c r="B119" s="18" t="s">
        <v>788</v>
      </c>
      <c r="C119" s="18" t="s">
        <v>1398</v>
      </c>
      <c r="D119" s="18" t="s">
        <v>452</v>
      </c>
      <c r="E119" s="18" t="s">
        <v>2192</v>
      </c>
      <c r="F119" s="193">
        <v>14.379866691</v>
      </c>
      <c r="G119" s="193">
        <v>9.890523988</v>
      </c>
      <c r="H119" s="84">
        <f t="shared" si="3"/>
        <v>0.45390342396892636</v>
      </c>
      <c r="I119" s="129">
        <v>101.50917181</v>
      </c>
      <c r="J119" s="129">
        <v>52.814935659999996</v>
      </c>
      <c r="K119" s="84">
        <f t="shared" si="4"/>
        <v>0.92197851879386361</v>
      </c>
      <c r="L119" s="41">
        <f t="shared" si="5"/>
        <v>7.0591177228042072</v>
      </c>
      <c r="M119" s="35"/>
      <c r="O119" s="66"/>
    </row>
    <row r="120" spans="1:15">
      <c r="A120" s="18" t="s">
        <v>1056</v>
      </c>
      <c r="B120" s="18" t="s">
        <v>231</v>
      </c>
      <c r="C120" s="18" t="s">
        <v>1398</v>
      </c>
      <c r="D120" s="18" t="s">
        <v>452</v>
      </c>
      <c r="E120" s="18" t="s">
        <v>2192</v>
      </c>
      <c r="F120" s="193">
        <v>14.363082390000001</v>
      </c>
      <c r="G120" s="193">
        <v>22.566157135000001</v>
      </c>
      <c r="H120" s="84">
        <f t="shared" si="3"/>
        <v>-0.36351225846411706</v>
      </c>
      <c r="I120" s="129">
        <v>3.0832249799999998</v>
      </c>
      <c r="J120" s="129">
        <v>22.992559629999999</v>
      </c>
      <c r="K120" s="84">
        <f t="shared" si="4"/>
        <v>-0.86590336049505767</v>
      </c>
      <c r="L120" s="41">
        <f t="shared" si="5"/>
        <v>0.21466318275432517</v>
      </c>
      <c r="M120" s="35"/>
      <c r="O120" s="66"/>
    </row>
    <row r="121" spans="1:15">
      <c r="A121" s="18" t="s">
        <v>1061</v>
      </c>
      <c r="B121" s="18" t="s">
        <v>492</v>
      </c>
      <c r="C121" s="18" t="s">
        <v>1828</v>
      </c>
      <c r="D121" s="18" t="s">
        <v>452</v>
      </c>
      <c r="E121" s="18" t="s">
        <v>2192</v>
      </c>
      <c r="F121" s="193">
        <v>14.29459754</v>
      </c>
      <c r="G121" s="193">
        <v>23.96575228</v>
      </c>
      <c r="H121" s="84">
        <f t="shared" si="3"/>
        <v>-0.40354062860237494</v>
      </c>
      <c r="I121" s="129">
        <v>192.52535161</v>
      </c>
      <c r="J121" s="129">
        <v>224.11878769999998</v>
      </c>
      <c r="K121" s="84">
        <f t="shared" si="4"/>
        <v>-0.14096737009076721</v>
      </c>
      <c r="L121" s="41">
        <f t="shared" si="5"/>
        <v>13.468399587415037</v>
      </c>
      <c r="M121" s="35"/>
      <c r="O121" s="66"/>
    </row>
    <row r="122" spans="1:15">
      <c r="A122" s="18" t="s">
        <v>1062</v>
      </c>
      <c r="B122" s="18" t="s">
        <v>498</v>
      </c>
      <c r="C122" s="18" t="s">
        <v>1828</v>
      </c>
      <c r="D122" s="18" t="s">
        <v>452</v>
      </c>
      <c r="E122" s="18" t="s">
        <v>2192</v>
      </c>
      <c r="F122" s="193">
        <v>14.064755210000001</v>
      </c>
      <c r="G122" s="193">
        <v>7.4942051100000002</v>
      </c>
      <c r="H122" s="84">
        <f t="shared" si="3"/>
        <v>0.87675076990253342</v>
      </c>
      <c r="I122" s="129">
        <v>324.38026683999999</v>
      </c>
      <c r="J122" s="129">
        <v>280.92266575000002</v>
      </c>
      <c r="K122" s="84">
        <f t="shared" si="4"/>
        <v>0.15469595866883146</v>
      </c>
      <c r="L122" s="41">
        <f t="shared" si="5"/>
        <v>23.063342517996084</v>
      </c>
      <c r="M122" s="35"/>
      <c r="O122" s="66"/>
    </row>
    <row r="123" spans="1:15">
      <c r="A123" s="18" t="s">
        <v>1088</v>
      </c>
      <c r="B123" s="18" t="s">
        <v>118</v>
      </c>
      <c r="C123" s="18" t="s">
        <v>1830</v>
      </c>
      <c r="D123" s="18" t="s">
        <v>453</v>
      </c>
      <c r="E123" s="18" t="s">
        <v>454</v>
      </c>
      <c r="F123" s="193">
        <v>13.83816882</v>
      </c>
      <c r="G123" s="193">
        <v>8.6510622300000009</v>
      </c>
      <c r="H123" s="84">
        <f t="shared" si="3"/>
        <v>0.59959187115915569</v>
      </c>
      <c r="I123" s="129">
        <v>18.946790010000001</v>
      </c>
      <c r="J123" s="129">
        <v>23.705141480000002</v>
      </c>
      <c r="K123" s="84">
        <f t="shared" si="4"/>
        <v>-0.20073077707697362</v>
      </c>
      <c r="L123" s="41">
        <f t="shared" si="5"/>
        <v>1.3691688731688707</v>
      </c>
      <c r="M123" s="35"/>
      <c r="O123" s="66"/>
    </row>
    <row r="124" spans="1:15">
      <c r="A124" s="18" t="s">
        <v>1932</v>
      </c>
      <c r="B124" s="18" t="s">
        <v>890</v>
      </c>
      <c r="C124" s="18" t="s">
        <v>1832</v>
      </c>
      <c r="D124" s="18" t="s">
        <v>453</v>
      </c>
      <c r="E124" s="18" t="s">
        <v>2192</v>
      </c>
      <c r="F124" s="193">
        <v>13.831370677999999</v>
      </c>
      <c r="G124" s="193">
        <v>10.175656849999999</v>
      </c>
      <c r="H124" s="84">
        <f t="shared" si="3"/>
        <v>0.35926072212232674</v>
      </c>
      <c r="I124" s="129">
        <v>47.66354106</v>
      </c>
      <c r="J124" s="129">
        <v>111.85745729000001</v>
      </c>
      <c r="K124" s="84">
        <f t="shared" si="4"/>
        <v>-0.57389035818659639</v>
      </c>
      <c r="L124" s="41">
        <f t="shared" si="5"/>
        <v>3.4460461055976914</v>
      </c>
      <c r="M124" s="35"/>
      <c r="O124" s="66"/>
    </row>
    <row r="125" spans="1:15">
      <c r="A125" s="18" t="s">
        <v>283</v>
      </c>
      <c r="B125" s="18" t="s">
        <v>284</v>
      </c>
      <c r="C125" s="18" t="s">
        <v>1398</v>
      </c>
      <c r="D125" s="18" t="s">
        <v>452</v>
      </c>
      <c r="E125" s="18" t="s">
        <v>2192</v>
      </c>
      <c r="F125" s="193">
        <v>13.740426960000001</v>
      </c>
      <c r="G125" s="193">
        <v>23.207564670000004</v>
      </c>
      <c r="H125" s="84">
        <f t="shared" si="3"/>
        <v>-0.407933268510418</v>
      </c>
      <c r="I125" s="129">
        <v>25.892281091536102</v>
      </c>
      <c r="J125" s="129">
        <v>52.875423900068498</v>
      </c>
      <c r="K125" s="84">
        <f t="shared" si="4"/>
        <v>-0.51031539453052854</v>
      </c>
      <c r="L125" s="41">
        <f t="shared" si="5"/>
        <v>1.8843869384053042</v>
      </c>
      <c r="M125" s="35"/>
      <c r="O125" s="66"/>
    </row>
    <row r="126" spans="1:15">
      <c r="A126" s="18" t="s">
        <v>2094</v>
      </c>
      <c r="B126" s="18" t="s">
        <v>1341</v>
      </c>
      <c r="C126" s="18" t="s">
        <v>1827</v>
      </c>
      <c r="D126" s="18" t="s">
        <v>453</v>
      </c>
      <c r="E126" s="18" t="s">
        <v>454</v>
      </c>
      <c r="F126" s="193">
        <v>13.412113845</v>
      </c>
      <c r="G126" s="193">
        <v>13.905258310000001</v>
      </c>
      <c r="H126" s="84">
        <f t="shared" si="3"/>
        <v>-3.5464602958533598E-2</v>
      </c>
      <c r="I126" s="129">
        <v>0</v>
      </c>
      <c r="J126" s="129">
        <v>2.1299999999999999E-2</v>
      </c>
      <c r="K126" s="84">
        <f t="shared" si="4"/>
        <v>-1</v>
      </c>
      <c r="L126" s="41">
        <f t="shared" si="5"/>
        <v>0</v>
      </c>
      <c r="M126" s="35"/>
      <c r="O126" s="66"/>
    </row>
    <row r="127" spans="1:15">
      <c r="A127" s="18" t="s">
        <v>810</v>
      </c>
      <c r="B127" s="18" t="s">
        <v>1179</v>
      </c>
      <c r="C127" s="18" t="s">
        <v>1833</v>
      </c>
      <c r="D127" s="18" t="s">
        <v>452</v>
      </c>
      <c r="E127" s="18" t="s">
        <v>2192</v>
      </c>
      <c r="F127" s="193">
        <v>13.207179073000001</v>
      </c>
      <c r="G127" s="193">
        <v>11.014783331</v>
      </c>
      <c r="H127" s="84">
        <f t="shared" si="3"/>
        <v>0.19904120454459817</v>
      </c>
      <c r="I127" s="129">
        <v>3.79618688</v>
      </c>
      <c r="J127" s="129">
        <v>8.6184569199999999</v>
      </c>
      <c r="K127" s="84">
        <f t="shared" si="4"/>
        <v>-0.55952824093248466</v>
      </c>
      <c r="L127" s="41">
        <f t="shared" si="5"/>
        <v>0.28743358888505621</v>
      </c>
      <c r="M127" s="35"/>
      <c r="O127" s="66"/>
    </row>
    <row r="128" spans="1:15">
      <c r="A128" s="18" t="s">
        <v>812</v>
      </c>
      <c r="B128" s="18" t="s">
        <v>501</v>
      </c>
      <c r="C128" s="18" t="s">
        <v>1833</v>
      </c>
      <c r="D128" s="18" t="s">
        <v>452</v>
      </c>
      <c r="E128" s="18" t="s">
        <v>454</v>
      </c>
      <c r="F128" s="193">
        <v>13.132013176999999</v>
      </c>
      <c r="G128" s="193">
        <v>8.5780910899999991</v>
      </c>
      <c r="H128" s="84">
        <f t="shared" si="3"/>
        <v>0.53087826175089048</v>
      </c>
      <c r="I128" s="129">
        <v>39.574768119999995</v>
      </c>
      <c r="J128" s="129">
        <v>8.4945896899999997</v>
      </c>
      <c r="K128" s="84">
        <f t="shared" si="4"/>
        <v>3.6588204450402353</v>
      </c>
      <c r="L128" s="41">
        <f t="shared" si="5"/>
        <v>3.0136101438972838</v>
      </c>
      <c r="M128" s="35"/>
      <c r="O128" s="66"/>
    </row>
    <row r="129" spans="1:15">
      <c r="A129" s="18" t="s">
        <v>1950</v>
      </c>
      <c r="B129" s="18" t="s">
        <v>1305</v>
      </c>
      <c r="C129" s="18" t="s">
        <v>1832</v>
      </c>
      <c r="D129" s="18" t="s">
        <v>1693</v>
      </c>
      <c r="E129" s="18" t="s">
        <v>2192</v>
      </c>
      <c r="F129" s="193">
        <v>13.083599813999999</v>
      </c>
      <c r="G129" s="193">
        <v>26.726680357999999</v>
      </c>
      <c r="H129" s="84">
        <f t="shared" si="3"/>
        <v>-0.51046670822013507</v>
      </c>
      <c r="I129" s="129">
        <v>89.276220760000001</v>
      </c>
      <c r="J129" s="129">
        <v>52.362235320000003</v>
      </c>
      <c r="K129" s="84">
        <f t="shared" si="4"/>
        <v>0.70497344535443318</v>
      </c>
      <c r="L129" s="41">
        <f t="shared" si="5"/>
        <v>6.8235212043455125</v>
      </c>
      <c r="M129" s="35"/>
      <c r="O129" s="66"/>
    </row>
    <row r="130" spans="1:15">
      <c r="A130" s="18" t="s">
        <v>1955</v>
      </c>
      <c r="B130" s="18" t="s">
        <v>2021</v>
      </c>
      <c r="C130" s="18" t="s">
        <v>1832</v>
      </c>
      <c r="D130" s="18" t="s">
        <v>453</v>
      </c>
      <c r="E130" s="18" t="s">
        <v>454</v>
      </c>
      <c r="F130" s="193">
        <v>12.886285460000002</v>
      </c>
      <c r="G130" s="193">
        <v>2.344020124</v>
      </c>
      <c r="H130" s="84">
        <f t="shared" si="3"/>
        <v>4.4975148583664639</v>
      </c>
      <c r="I130" s="129">
        <v>47.802264539999996</v>
      </c>
      <c r="J130" s="129">
        <v>1.2439559</v>
      </c>
      <c r="K130" s="84">
        <f t="shared" si="4"/>
        <v>37.427619934115022</v>
      </c>
      <c r="L130" s="41">
        <f t="shared" si="5"/>
        <v>3.7095456784953131</v>
      </c>
      <c r="M130" s="35"/>
      <c r="O130" s="66"/>
    </row>
    <row r="131" spans="1:15">
      <c r="A131" s="18" t="s">
        <v>463</v>
      </c>
      <c r="B131" s="18" t="s">
        <v>464</v>
      </c>
      <c r="C131" s="18" t="s">
        <v>1833</v>
      </c>
      <c r="D131" s="18" t="s">
        <v>452</v>
      </c>
      <c r="E131" s="18" t="s">
        <v>454</v>
      </c>
      <c r="F131" s="193">
        <v>12.867325773999999</v>
      </c>
      <c r="G131" s="193">
        <v>11.476196563999999</v>
      </c>
      <c r="H131" s="84">
        <f t="shared" si="3"/>
        <v>0.12121866353909216</v>
      </c>
      <c r="I131" s="129">
        <v>4.3099207699999997</v>
      </c>
      <c r="J131" s="129">
        <v>3.1125053199999999</v>
      </c>
      <c r="K131" s="84">
        <f t="shared" si="4"/>
        <v>0.3847111336021749</v>
      </c>
      <c r="L131" s="41">
        <f t="shared" si="5"/>
        <v>0.3349507773175931</v>
      </c>
      <c r="M131" s="35"/>
      <c r="O131" s="66"/>
    </row>
    <row r="132" spans="1:15">
      <c r="A132" s="18" t="s">
        <v>1220</v>
      </c>
      <c r="B132" s="18" t="s">
        <v>1221</v>
      </c>
      <c r="C132" s="18" t="s">
        <v>1398</v>
      </c>
      <c r="D132" s="18" t="s">
        <v>452</v>
      </c>
      <c r="E132" s="18" t="s">
        <v>2192</v>
      </c>
      <c r="F132" s="193">
        <v>12.431644840000001</v>
      </c>
      <c r="G132" s="193">
        <v>31.586353219999999</v>
      </c>
      <c r="H132" s="84">
        <f t="shared" si="3"/>
        <v>-0.60642354774502838</v>
      </c>
      <c r="I132" s="129">
        <v>21.534598539999998</v>
      </c>
      <c r="J132" s="129">
        <v>59.824841079999999</v>
      </c>
      <c r="K132" s="84">
        <f t="shared" si="4"/>
        <v>-0.64003918520730996</v>
      </c>
      <c r="L132" s="41">
        <f t="shared" si="5"/>
        <v>1.7322404892641701</v>
      </c>
      <c r="M132" s="35"/>
      <c r="O132" s="66"/>
    </row>
    <row r="133" spans="1:15">
      <c r="A133" s="18" t="s">
        <v>165</v>
      </c>
      <c r="B133" s="18" t="s">
        <v>166</v>
      </c>
      <c r="C133" s="18" t="s">
        <v>1828</v>
      </c>
      <c r="D133" s="18" t="s">
        <v>453</v>
      </c>
      <c r="E133" s="18" t="s">
        <v>2192</v>
      </c>
      <c r="F133" s="193">
        <v>12.365469505</v>
      </c>
      <c r="G133" s="193">
        <v>45.145533520000001</v>
      </c>
      <c r="H133" s="84">
        <f t="shared" si="3"/>
        <v>-0.72609761053057542</v>
      </c>
      <c r="I133" s="129">
        <v>41.607210590000001</v>
      </c>
      <c r="J133" s="129">
        <v>60.383740500000002</v>
      </c>
      <c r="K133" s="84">
        <f t="shared" si="4"/>
        <v>-0.31095340822750128</v>
      </c>
      <c r="L133" s="41">
        <f t="shared" si="5"/>
        <v>3.3647901984777895</v>
      </c>
      <c r="M133" s="35"/>
      <c r="O133" s="66"/>
    </row>
    <row r="134" spans="1:15">
      <c r="A134" s="18" t="s">
        <v>2032</v>
      </c>
      <c r="B134" s="18" t="s">
        <v>2033</v>
      </c>
      <c r="C134" s="18" t="s">
        <v>1832</v>
      </c>
      <c r="D134" s="18" t="s">
        <v>1693</v>
      </c>
      <c r="E134" s="18" t="s">
        <v>454</v>
      </c>
      <c r="F134" s="193">
        <v>12.296112340000001</v>
      </c>
      <c r="G134" s="193">
        <v>7.8173811300000002</v>
      </c>
      <c r="H134" s="84">
        <f t="shared" si="3"/>
        <v>0.57291964348679514</v>
      </c>
      <c r="I134" s="129">
        <v>9.8210178399999997</v>
      </c>
      <c r="J134" s="129">
        <v>9.2232720799999992</v>
      </c>
      <c r="K134" s="84">
        <f t="shared" si="4"/>
        <v>6.4808427509817079E-2</v>
      </c>
      <c r="L134" s="41">
        <f t="shared" si="5"/>
        <v>0.79870918290585491</v>
      </c>
      <c r="M134" s="35"/>
      <c r="O134" s="66"/>
    </row>
    <row r="135" spans="1:15">
      <c r="A135" s="18" t="s">
        <v>735</v>
      </c>
      <c r="B135" s="18" t="s">
        <v>736</v>
      </c>
      <c r="C135" s="18" t="s">
        <v>1398</v>
      </c>
      <c r="D135" s="18" t="s">
        <v>452</v>
      </c>
      <c r="E135" s="18" t="s">
        <v>454</v>
      </c>
      <c r="F135" s="193">
        <v>12.231908743</v>
      </c>
      <c r="G135" s="193">
        <v>21.792694833999999</v>
      </c>
      <c r="H135" s="84">
        <f t="shared" ref="H135:H198" si="6">IF(ISERROR(F135/G135-1),"",((F135/G135-1)))</f>
        <v>-0.43871518248783459</v>
      </c>
      <c r="I135" s="129">
        <v>23.389195699999998</v>
      </c>
      <c r="J135" s="129">
        <v>35.359802539999997</v>
      </c>
      <c r="K135" s="84">
        <f t="shared" ref="K135:K198" si="7">IF(ISERROR(I135/J135-1),"",((I135/J135-1)))</f>
        <v>-0.33853715179711519</v>
      </c>
      <c r="L135" s="41">
        <f t="shared" ref="L135:L198" si="8">IF(ISERROR(I135/F135),"",(I135/F135))</f>
        <v>1.9121460265459405</v>
      </c>
      <c r="M135" s="35"/>
      <c r="O135" s="66"/>
    </row>
    <row r="136" spans="1:15">
      <c r="A136" s="18" t="s">
        <v>1961</v>
      </c>
      <c r="B136" s="18" t="s">
        <v>787</v>
      </c>
      <c r="C136" s="18" t="s">
        <v>1832</v>
      </c>
      <c r="D136" s="18" t="s">
        <v>453</v>
      </c>
      <c r="E136" s="18" t="s">
        <v>454</v>
      </c>
      <c r="F136" s="193">
        <v>12.037378990000001</v>
      </c>
      <c r="G136" s="193">
        <v>9.2413034499999984</v>
      </c>
      <c r="H136" s="84">
        <f t="shared" si="6"/>
        <v>0.30256289657927016</v>
      </c>
      <c r="I136" s="129">
        <v>12.87740591</v>
      </c>
      <c r="J136" s="129">
        <v>32.003789239999996</v>
      </c>
      <c r="K136" s="84">
        <f t="shared" si="7"/>
        <v>-0.59762871160565112</v>
      </c>
      <c r="L136" s="41">
        <f t="shared" si="8"/>
        <v>1.0697848693389025</v>
      </c>
      <c r="M136" s="35"/>
      <c r="O136" s="66"/>
    </row>
    <row r="137" spans="1:15">
      <c r="A137" s="18" t="s">
        <v>367</v>
      </c>
      <c r="B137" s="18" t="s">
        <v>368</v>
      </c>
      <c r="C137" s="18" t="s">
        <v>1833</v>
      </c>
      <c r="D137" s="18" t="s">
        <v>452</v>
      </c>
      <c r="E137" s="18" t="s">
        <v>454</v>
      </c>
      <c r="F137" s="193">
        <v>11.966773301000002</v>
      </c>
      <c r="G137" s="193">
        <v>15.304661390000001</v>
      </c>
      <c r="H137" s="84">
        <f t="shared" si="6"/>
        <v>-0.21809617370436962</v>
      </c>
      <c r="I137" s="129">
        <v>2.4724340800000002</v>
      </c>
      <c r="J137" s="129">
        <v>0.64161367000000002</v>
      </c>
      <c r="K137" s="84">
        <f t="shared" si="7"/>
        <v>2.8534622867371264</v>
      </c>
      <c r="L137" s="41">
        <f t="shared" si="8"/>
        <v>0.20660824917552267</v>
      </c>
      <c r="M137" s="35"/>
      <c r="O137" s="66"/>
    </row>
    <row r="138" spans="1:15">
      <c r="A138" s="18" t="s">
        <v>80</v>
      </c>
      <c r="B138" s="18" t="s">
        <v>92</v>
      </c>
      <c r="C138" s="18" t="s">
        <v>1398</v>
      </c>
      <c r="D138" s="18" t="s">
        <v>452</v>
      </c>
      <c r="E138" s="18" t="s">
        <v>2192</v>
      </c>
      <c r="F138" s="193">
        <v>11.741614310000001</v>
      </c>
      <c r="G138" s="193">
        <v>15.722995531999999</v>
      </c>
      <c r="H138" s="84">
        <f t="shared" si="6"/>
        <v>-0.25322027306418482</v>
      </c>
      <c r="I138" s="129">
        <v>40.354859439999998</v>
      </c>
      <c r="J138" s="129">
        <v>31.18279613</v>
      </c>
      <c r="K138" s="84">
        <f t="shared" si="7"/>
        <v>0.29413857794413256</v>
      </c>
      <c r="L138" s="41">
        <f t="shared" si="8"/>
        <v>3.4369089611154156</v>
      </c>
      <c r="M138" s="35"/>
      <c r="O138" s="66"/>
    </row>
    <row r="139" spans="1:15">
      <c r="A139" s="18" t="s">
        <v>533</v>
      </c>
      <c r="B139" s="18" t="s">
        <v>1238</v>
      </c>
      <c r="C139" s="18" t="s">
        <v>1827</v>
      </c>
      <c r="D139" s="18" t="s">
        <v>452</v>
      </c>
      <c r="E139" s="18" t="s">
        <v>2192</v>
      </c>
      <c r="F139" s="193">
        <v>11.64775515</v>
      </c>
      <c r="G139" s="193">
        <v>66.882810245000002</v>
      </c>
      <c r="H139" s="84">
        <f t="shared" si="6"/>
        <v>-0.82584829932634662</v>
      </c>
      <c r="I139" s="129">
        <v>0.33769881000000002</v>
      </c>
      <c r="J139" s="129">
        <v>3.2862174199999998</v>
      </c>
      <c r="K139" s="84">
        <f t="shared" si="7"/>
        <v>-0.89723783705096416</v>
      </c>
      <c r="L139" s="41">
        <f t="shared" si="8"/>
        <v>2.8992608932030994E-2</v>
      </c>
      <c r="M139" s="35"/>
      <c r="O139" s="66"/>
    </row>
    <row r="140" spans="1:15">
      <c r="A140" s="18" t="s">
        <v>866</v>
      </c>
      <c r="B140" s="18" t="s">
        <v>296</v>
      </c>
      <c r="C140" s="18" t="s">
        <v>1398</v>
      </c>
      <c r="D140" s="18" t="s">
        <v>452</v>
      </c>
      <c r="E140" s="18" t="s">
        <v>2192</v>
      </c>
      <c r="F140" s="193">
        <v>11.420169144999999</v>
      </c>
      <c r="G140" s="193">
        <v>19.035665747000003</v>
      </c>
      <c r="H140" s="84">
        <f t="shared" si="6"/>
        <v>-0.40006463147737281</v>
      </c>
      <c r="I140" s="129">
        <v>27.971298739999998</v>
      </c>
      <c r="J140" s="129">
        <v>25.291933090000001</v>
      </c>
      <c r="K140" s="84">
        <f t="shared" si="7"/>
        <v>0.10593755884398459</v>
      </c>
      <c r="L140" s="41">
        <f t="shared" si="8"/>
        <v>2.4492893568258967</v>
      </c>
      <c r="M140" s="35"/>
      <c r="O140" s="66"/>
    </row>
    <row r="141" spans="1:15">
      <c r="A141" s="18" t="s">
        <v>1098</v>
      </c>
      <c r="B141" s="18" t="s">
        <v>1323</v>
      </c>
      <c r="C141" s="18" t="s">
        <v>1832</v>
      </c>
      <c r="D141" s="18" t="s">
        <v>453</v>
      </c>
      <c r="E141" s="18" t="s">
        <v>454</v>
      </c>
      <c r="F141" s="193">
        <v>11.267178057000001</v>
      </c>
      <c r="G141" s="193">
        <v>12.103374924000001</v>
      </c>
      <c r="H141" s="84">
        <f t="shared" si="6"/>
        <v>-6.9087909136970604E-2</v>
      </c>
      <c r="I141" s="129">
        <v>0.89566564999999998</v>
      </c>
      <c r="J141" s="129">
        <v>13.736090619999999</v>
      </c>
      <c r="K141" s="84">
        <f t="shared" si="7"/>
        <v>-0.93479471890671029</v>
      </c>
      <c r="L141" s="41">
        <f t="shared" si="8"/>
        <v>7.9493343006463504E-2</v>
      </c>
      <c r="M141" s="35"/>
      <c r="O141" s="66"/>
    </row>
    <row r="142" spans="1:15">
      <c r="A142" s="18" t="s">
        <v>2037</v>
      </c>
      <c r="B142" s="18" t="s">
        <v>1143</v>
      </c>
      <c r="C142" s="18" t="s">
        <v>1832</v>
      </c>
      <c r="D142" s="18" t="s">
        <v>453</v>
      </c>
      <c r="E142" s="18" t="s">
        <v>454</v>
      </c>
      <c r="F142" s="193">
        <v>11.265622022000001</v>
      </c>
      <c r="G142" s="193">
        <v>16.269578265</v>
      </c>
      <c r="H142" s="84">
        <f t="shared" si="6"/>
        <v>-0.30756520922025266</v>
      </c>
      <c r="I142" s="129">
        <v>0.61271452000000004</v>
      </c>
      <c r="J142" s="129">
        <v>13.07551417</v>
      </c>
      <c r="K142" s="84">
        <f t="shared" si="7"/>
        <v>-0.95314031157521972</v>
      </c>
      <c r="L142" s="41">
        <f t="shared" si="8"/>
        <v>5.4387988413197627E-2</v>
      </c>
      <c r="M142" s="35"/>
      <c r="O142" s="66"/>
    </row>
    <row r="143" spans="1:15">
      <c r="A143" s="18" t="s">
        <v>1984</v>
      </c>
      <c r="B143" s="18" t="s">
        <v>61</v>
      </c>
      <c r="C143" s="18" t="s">
        <v>1832</v>
      </c>
      <c r="D143" s="18" t="s">
        <v>453</v>
      </c>
      <c r="E143" s="18" t="s">
        <v>454</v>
      </c>
      <c r="F143" s="193">
        <v>11.158390705</v>
      </c>
      <c r="G143" s="193">
        <v>10.488742235</v>
      </c>
      <c r="H143" s="84">
        <f t="shared" si="6"/>
        <v>6.3844496794424277E-2</v>
      </c>
      <c r="I143" s="129">
        <v>16.411648800000002</v>
      </c>
      <c r="J143" s="129">
        <v>17.42444184360415</v>
      </c>
      <c r="K143" s="84">
        <f t="shared" si="7"/>
        <v>-5.8124848571600385E-2</v>
      </c>
      <c r="L143" s="41">
        <f t="shared" si="8"/>
        <v>1.4707899404029696</v>
      </c>
      <c r="M143" s="35"/>
      <c r="O143" s="66"/>
    </row>
    <row r="144" spans="1:15">
      <c r="A144" s="18" t="s">
        <v>1566</v>
      </c>
      <c r="B144" s="18" t="s">
        <v>1570</v>
      </c>
      <c r="C144" s="18" t="s">
        <v>1833</v>
      </c>
      <c r="D144" s="18" t="s">
        <v>452</v>
      </c>
      <c r="E144" s="18" t="s">
        <v>454</v>
      </c>
      <c r="F144" s="193">
        <v>11.153534349999999</v>
      </c>
      <c r="G144" s="193">
        <v>17.777135620000003</v>
      </c>
      <c r="H144" s="84">
        <f t="shared" si="6"/>
        <v>-0.37259102993781412</v>
      </c>
      <c r="I144" s="129">
        <v>23.070523690000002</v>
      </c>
      <c r="J144" s="129">
        <v>18.297371609999999</v>
      </c>
      <c r="K144" s="84">
        <f t="shared" si="7"/>
        <v>0.2608654500623111</v>
      </c>
      <c r="L144" s="41">
        <f t="shared" si="8"/>
        <v>2.0684496022554502</v>
      </c>
      <c r="M144" s="35"/>
      <c r="O144" s="66"/>
    </row>
    <row r="145" spans="1:15">
      <c r="A145" s="18" t="s">
        <v>397</v>
      </c>
      <c r="B145" s="18" t="s">
        <v>398</v>
      </c>
      <c r="C145" s="18" t="s">
        <v>1398</v>
      </c>
      <c r="D145" s="18" t="s">
        <v>452</v>
      </c>
      <c r="E145" s="18" t="s">
        <v>454</v>
      </c>
      <c r="F145" s="193">
        <v>10.990789039999999</v>
      </c>
      <c r="G145" s="193">
        <v>15.077325050000001</v>
      </c>
      <c r="H145" s="84">
        <f t="shared" si="6"/>
        <v>-0.27103852947708396</v>
      </c>
      <c r="I145" s="129">
        <v>191.57032728999999</v>
      </c>
      <c r="J145" s="129">
        <v>56.278939649999998</v>
      </c>
      <c r="K145" s="84">
        <f t="shared" si="7"/>
        <v>2.4039434374808804</v>
      </c>
      <c r="L145" s="41">
        <f t="shared" si="8"/>
        <v>17.430079550503319</v>
      </c>
      <c r="M145" s="35"/>
      <c r="O145" s="66"/>
    </row>
    <row r="146" spans="1:15">
      <c r="A146" s="18" t="s">
        <v>1926</v>
      </c>
      <c r="B146" s="18" t="s">
        <v>900</v>
      </c>
      <c r="C146" s="18" t="s">
        <v>1832</v>
      </c>
      <c r="D146" s="18" t="s">
        <v>453</v>
      </c>
      <c r="E146" s="18" t="s">
        <v>2192</v>
      </c>
      <c r="F146" s="193">
        <v>10.942180506</v>
      </c>
      <c r="G146" s="193">
        <v>17.900879343</v>
      </c>
      <c r="H146" s="84">
        <f t="shared" si="6"/>
        <v>-0.38873502824436079</v>
      </c>
      <c r="I146" s="129">
        <v>79.333462780000005</v>
      </c>
      <c r="J146" s="129">
        <v>39.673496560000004</v>
      </c>
      <c r="K146" s="84">
        <f t="shared" si="7"/>
        <v>0.99965895771300262</v>
      </c>
      <c r="L146" s="41">
        <f t="shared" si="8"/>
        <v>7.2502425578246079</v>
      </c>
      <c r="M146" s="35"/>
      <c r="O146" s="66"/>
    </row>
    <row r="147" spans="1:15">
      <c r="A147" s="18" t="s">
        <v>1108</v>
      </c>
      <c r="B147" s="18" t="s">
        <v>1255</v>
      </c>
      <c r="C147" s="18" t="s">
        <v>1833</v>
      </c>
      <c r="D147" s="18" t="s">
        <v>452</v>
      </c>
      <c r="E147" s="18" t="s">
        <v>454</v>
      </c>
      <c r="F147" s="193">
        <v>10.744587660000001</v>
      </c>
      <c r="G147" s="193">
        <v>5.0772907800000002</v>
      </c>
      <c r="H147" s="84">
        <f t="shared" si="6"/>
        <v>1.1162049064284636</v>
      </c>
      <c r="I147" s="129">
        <v>5.0847495700000005</v>
      </c>
      <c r="J147" s="129">
        <v>0.18246591000000001</v>
      </c>
      <c r="K147" s="84">
        <f t="shared" si="7"/>
        <v>26.866846853749283</v>
      </c>
      <c r="L147" s="41">
        <f t="shared" si="8"/>
        <v>0.47323822289891393</v>
      </c>
      <c r="M147" s="35"/>
      <c r="O147" s="66"/>
    </row>
    <row r="148" spans="1:15">
      <c r="A148" s="18" t="s">
        <v>41</v>
      </c>
      <c r="B148" s="18" t="s">
        <v>745</v>
      </c>
      <c r="C148" s="18" t="s">
        <v>1398</v>
      </c>
      <c r="D148" s="18" t="s">
        <v>452</v>
      </c>
      <c r="E148" s="18" t="s">
        <v>2192</v>
      </c>
      <c r="F148" s="193">
        <v>10.743442144999999</v>
      </c>
      <c r="G148" s="193">
        <v>7.7870857490000001</v>
      </c>
      <c r="H148" s="84">
        <f t="shared" si="6"/>
        <v>0.37964862482471684</v>
      </c>
      <c r="I148" s="129">
        <v>11.7333379</v>
      </c>
      <c r="J148" s="129">
        <v>21.944402530000001</v>
      </c>
      <c r="K148" s="84">
        <f t="shared" si="7"/>
        <v>-0.46531522633348266</v>
      </c>
      <c r="L148" s="41">
        <f t="shared" si="8"/>
        <v>1.0921395342051243</v>
      </c>
      <c r="M148" s="35"/>
      <c r="O148" s="66"/>
    </row>
    <row r="149" spans="1:15">
      <c r="A149" s="18" t="s">
        <v>63</v>
      </c>
      <c r="B149" s="18" t="s">
        <v>2034</v>
      </c>
      <c r="C149" s="18" t="s">
        <v>1832</v>
      </c>
      <c r="D149" s="18" t="s">
        <v>1693</v>
      </c>
      <c r="E149" s="18" t="s">
        <v>454</v>
      </c>
      <c r="F149" s="193">
        <v>10.665045297000001</v>
      </c>
      <c r="G149" s="193">
        <v>14.586172774</v>
      </c>
      <c r="H149" s="84">
        <f t="shared" si="6"/>
        <v>-0.26882497127618343</v>
      </c>
      <c r="I149" s="129">
        <v>75.084047338782</v>
      </c>
      <c r="J149" s="129">
        <v>20.097881802119051</v>
      </c>
      <c r="K149" s="84">
        <f t="shared" si="7"/>
        <v>2.7359184454386329</v>
      </c>
      <c r="L149" s="41">
        <f t="shared" si="8"/>
        <v>7.0401995723264852</v>
      </c>
      <c r="M149" s="35"/>
      <c r="O149" s="66"/>
    </row>
    <row r="150" spans="1:15">
      <c r="A150" s="18" t="s">
        <v>1634</v>
      </c>
      <c r="B150" s="18" t="s">
        <v>1635</v>
      </c>
      <c r="C150" s="18" t="s">
        <v>1832</v>
      </c>
      <c r="D150" s="18" t="s">
        <v>1693</v>
      </c>
      <c r="E150" s="18" t="s">
        <v>2192</v>
      </c>
      <c r="F150" s="193">
        <v>10.637288289999999</v>
      </c>
      <c r="G150" s="193">
        <v>14.180828269999999</v>
      </c>
      <c r="H150" s="84">
        <f t="shared" si="6"/>
        <v>-0.24988244075252453</v>
      </c>
      <c r="I150" s="129">
        <v>8.7038465800000004</v>
      </c>
      <c r="J150" s="129">
        <v>13.294528189999999</v>
      </c>
      <c r="K150" s="84">
        <f t="shared" si="7"/>
        <v>-0.34530609468736617</v>
      </c>
      <c r="L150" s="41">
        <f t="shared" si="8"/>
        <v>0.8182392300284268</v>
      </c>
      <c r="M150" s="35"/>
      <c r="O150" s="66"/>
    </row>
    <row r="151" spans="1:15">
      <c r="A151" s="18" t="s">
        <v>1876</v>
      </c>
      <c r="B151" s="18" t="s">
        <v>632</v>
      </c>
      <c r="C151" s="18" t="s">
        <v>1828</v>
      </c>
      <c r="D151" s="18" t="s">
        <v>452</v>
      </c>
      <c r="E151" s="18" t="s">
        <v>2192</v>
      </c>
      <c r="F151" s="193">
        <v>10.61109482</v>
      </c>
      <c r="G151" s="193">
        <v>48.643487890000003</v>
      </c>
      <c r="H151" s="84">
        <f t="shared" si="6"/>
        <v>-0.78185991012824962</v>
      </c>
      <c r="I151" s="129">
        <v>248.75711998</v>
      </c>
      <c r="J151" s="129">
        <v>303.44937937999998</v>
      </c>
      <c r="K151" s="84">
        <f t="shared" si="7"/>
        <v>-0.18023519939881183</v>
      </c>
      <c r="L151" s="41">
        <f t="shared" si="8"/>
        <v>23.443115361775646</v>
      </c>
      <c r="M151" s="35"/>
      <c r="O151" s="66"/>
    </row>
    <row r="152" spans="1:15">
      <c r="A152" s="18" t="s">
        <v>1977</v>
      </c>
      <c r="B152" s="18" t="s">
        <v>66</v>
      </c>
      <c r="C152" s="18" t="s">
        <v>1832</v>
      </c>
      <c r="D152" s="18" t="s">
        <v>1693</v>
      </c>
      <c r="E152" s="18" t="s">
        <v>454</v>
      </c>
      <c r="F152" s="193">
        <v>10.579507530999999</v>
      </c>
      <c r="G152" s="193">
        <v>5.5393754800000004</v>
      </c>
      <c r="H152" s="84">
        <f t="shared" si="6"/>
        <v>0.90987369771149695</v>
      </c>
      <c r="I152" s="129">
        <v>10.702842890000001</v>
      </c>
      <c r="J152" s="129">
        <v>21.316587160000001</v>
      </c>
      <c r="K152" s="84">
        <f t="shared" si="7"/>
        <v>-0.49791011057888312</v>
      </c>
      <c r="L152" s="41">
        <f t="shared" si="8"/>
        <v>1.0116579489771718</v>
      </c>
      <c r="M152" s="35"/>
      <c r="O152" s="66"/>
    </row>
    <row r="153" spans="1:15">
      <c r="A153" s="18" t="s">
        <v>531</v>
      </c>
      <c r="B153" s="18" t="s">
        <v>959</v>
      </c>
      <c r="C153" s="18" t="s">
        <v>1827</v>
      </c>
      <c r="D153" s="18" t="s">
        <v>452</v>
      </c>
      <c r="E153" s="18" t="s">
        <v>2192</v>
      </c>
      <c r="F153" s="193">
        <v>10.359292027</v>
      </c>
      <c r="G153" s="193">
        <v>19.408138679</v>
      </c>
      <c r="H153" s="84">
        <f t="shared" si="6"/>
        <v>-0.4662397977293431</v>
      </c>
      <c r="I153" s="129">
        <v>47.046605928024597</v>
      </c>
      <c r="J153" s="129">
        <v>4.7019969000000001</v>
      </c>
      <c r="K153" s="84">
        <f t="shared" si="7"/>
        <v>9.005665024582342</v>
      </c>
      <c r="L153" s="41">
        <f t="shared" si="8"/>
        <v>4.541488530818941</v>
      </c>
      <c r="M153" s="35"/>
      <c r="O153" s="66"/>
    </row>
    <row r="154" spans="1:15">
      <c r="A154" s="18" t="s">
        <v>502</v>
      </c>
      <c r="B154" s="18" t="s">
        <v>503</v>
      </c>
      <c r="C154" s="18" t="s">
        <v>1833</v>
      </c>
      <c r="D154" s="18" t="s">
        <v>452</v>
      </c>
      <c r="E154" s="18" t="s">
        <v>454</v>
      </c>
      <c r="F154" s="193">
        <v>10.144172233999999</v>
      </c>
      <c r="G154" s="193">
        <v>15.429855570000001</v>
      </c>
      <c r="H154" s="84">
        <f t="shared" si="6"/>
        <v>-0.34256207467533684</v>
      </c>
      <c r="I154" s="129">
        <v>1.21882398</v>
      </c>
      <c r="J154" s="129">
        <v>28.79098136</v>
      </c>
      <c r="K154" s="84">
        <f t="shared" si="7"/>
        <v>-0.95766646628817798</v>
      </c>
      <c r="L154" s="41">
        <f t="shared" si="8"/>
        <v>0.120150166212172</v>
      </c>
      <c r="M154" s="35"/>
      <c r="O154" s="66"/>
    </row>
    <row r="155" spans="1:15">
      <c r="A155" s="18" t="s">
        <v>811</v>
      </c>
      <c r="B155" s="18" t="s">
        <v>369</v>
      </c>
      <c r="C155" s="18" t="s">
        <v>1833</v>
      </c>
      <c r="D155" s="18" t="s">
        <v>452</v>
      </c>
      <c r="E155" s="18" t="s">
        <v>454</v>
      </c>
      <c r="F155" s="193">
        <v>10.072103609999999</v>
      </c>
      <c r="G155" s="193">
        <v>7.0220736700000002</v>
      </c>
      <c r="H155" s="84">
        <f t="shared" si="6"/>
        <v>0.43434889511775787</v>
      </c>
      <c r="I155" s="129">
        <v>7.1431969999999997E-2</v>
      </c>
      <c r="J155" s="129">
        <v>17.886224309999999</v>
      </c>
      <c r="K155" s="84">
        <f t="shared" si="7"/>
        <v>-0.99600631364328451</v>
      </c>
      <c r="L155" s="41">
        <f t="shared" si="8"/>
        <v>7.0920606822470929E-3</v>
      </c>
      <c r="M155" s="35"/>
      <c r="O155" s="66"/>
    </row>
    <row r="156" spans="1:15">
      <c r="A156" s="18" t="s">
        <v>1198</v>
      </c>
      <c r="B156" s="18" t="s">
        <v>1199</v>
      </c>
      <c r="C156" s="18" t="s">
        <v>1827</v>
      </c>
      <c r="D156" s="18" t="s">
        <v>452</v>
      </c>
      <c r="E156" s="18" t="s">
        <v>2192</v>
      </c>
      <c r="F156" s="193">
        <v>9.9561222300000001</v>
      </c>
      <c r="G156" s="193">
        <v>18.84357894</v>
      </c>
      <c r="H156" s="84">
        <f t="shared" si="6"/>
        <v>-0.47164377522436829</v>
      </c>
      <c r="I156" s="129">
        <v>5.3774905199999994</v>
      </c>
      <c r="J156" s="129">
        <v>32.7122215542825</v>
      </c>
      <c r="K156" s="84">
        <f t="shared" si="7"/>
        <v>-0.83561218821300109</v>
      </c>
      <c r="L156" s="41">
        <f t="shared" si="8"/>
        <v>0.5401189736096681</v>
      </c>
      <c r="M156" s="35"/>
      <c r="O156" s="66"/>
    </row>
    <row r="157" spans="1:15">
      <c r="A157" s="18" t="s">
        <v>475</v>
      </c>
      <c r="B157" s="18" t="s">
        <v>476</v>
      </c>
      <c r="C157" s="18" t="s">
        <v>1833</v>
      </c>
      <c r="D157" s="18" t="s">
        <v>452</v>
      </c>
      <c r="E157" s="18" t="s">
        <v>454</v>
      </c>
      <c r="F157" s="193">
        <v>9.9397951659999997</v>
      </c>
      <c r="G157" s="193">
        <v>12.925259888000001</v>
      </c>
      <c r="H157" s="84">
        <f t="shared" si="6"/>
        <v>-0.23097908652279786</v>
      </c>
      <c r="I157" s="129">
        <v>3.1731514999999999</v>
      </c>
      <c r="J157" s="129">
        <v>3.9565593399999996</v>
      </c>
      <c r="K157" s="84">
        <f t="shared" si="7"/>
        <v>-0.19800229762256005</v>
      </c>
      <c r="L157" s="41">
        <f t="shared" si="8"/>
        <v>0.31923711173184555</v>
      </c>
      <c r="M157" s="35"/>
      <c r="O157" s="66"/>
    </row>
    <row r="158" spans="1:15">
      <c r="A158" s="18" t="s">
        <v>79</v>
      </c>
      <c r="B158" s="18" t="s">
        <v>91</v>
      </c>
      <c r="C158" s="18" t="s">
        <v>1398</v>
      </c>
      <c r="D158" s="18" t="s">
        <v>452</v>
      </c>
      <c r="E158" s="18" t="s">
        <v>2192</v>
      </c>
      <c r="F158" s="193">
        <v>9.9356297899999984</v>
      </c>
      <c r="G158" s="193">
        <v>14.362813517999999</v>
      </c>
      <c r="H158" s="84">
        <f t="shared" si="6"/>
        <v>-0.30823930996887861</v>
      </c>
      <c r="I158" s="129">
        <v>40.795181640000003</v>
      </c>
      <c r="J158" s="129">
        <v>39.073242549999996</v>
      </c>
      <c r="K158" s="84">
        <f t="shared" si="7"/>
        <v>4.4069521176711479E-2</v>
      </c>
      <c r="L158" s="41">
        <f t="shared" si="8"/>
        <v>4.1059482390396118</v>
      </c>
      <c r="M158" s="35"/>
      <c r="O158" s="66"/>
    </row>
    <row r="159" spans="1:15">
      <c r="A159" s="18" t="s">
        <v>234</v>
      </c>
      <c r="B159" s="18" t="s">
        <v>235</v>
      </c>
      <c r="C159" s="18" t="s">
        <v>1398</v>
      </c>
      <c r="D159" s="18" t="s">
        <v>452</v>
      </c>
      <c r="E159" s="18" t="s">
        <v>454</v>
      </c>
      <c r="F159" s="193">
        <v>9.8785669790000004</v>
      </c>
      <c r="G159" s="193">
        <v>9.8166052159999992</v>
      </c>
      <c r="H159" s="84">
        <f t="shared" si="6"/>
        <v>6.3119338749622056E-3</v>
      </c>
      <c r="I159" s="129">
        <v>9.1492771800000003</v>
      </c>
      <c r="J159" s="129">
        <v>18.300780410000002</v>
      </c>
      <c r="K159" s="84">
        <f t="shared" si="7"/>
        <v>-0.50006081844462724</v>
      </c>
      <c r="L159" s="41">
        <f t="shared" si="8"/>
        <v>0.92617453517799342</v>
      </c>
      <c r="M159" s="35"/>
      <c r="O159" s="66"/>
    </row>
    <row r="160" spans="1:15">
      <c r="A160" s="18" t="s">
        <v>1065</v>
      </c>
      <c r="B160" s="18" t="s">
        <v>490</v>
      </c>
      <c r="C160" s="18" t="s">
        <v>1828</v>
      </c>
      <c r="D160" s="18" t="s">
        <v>452</v>
      </c>
      <c r="E160" s="18" t="s">
        <v>2192</v>
      </c>
      <c r="F160" s="193">
        <v>9.7119149199999999</v>
      </c>
      <c r="G160" s="193">
        <v>8.6041110500000002</v>
      </c>
      <c r="H160" s="84">
        <f t="shared" si="6"/>
        <v>0.1287528558804456</v>
      </c>
      <c r="I160" s="129">
        <v>135.74529093000001</v>
      </c>
      <c r="J160" s="129">
        <v>110.84127024</v>
      </c>
      <c r="K160" s="84">
        <f t="shared" si="7"/>
        <v>0.22468184130402302</v>
      </c>
      <c r="L160" s="41">
        <f t="shared" si="8"/>
        <v>13.977191115055609</v>
      </c>
      <c r="M160" s="35"/>
      <c r="O160" s="66"/>
    </row>
    <row r="161" spans="1:15">
      <c r="A161" s="18" t="s">
        <v>868</v>
      </c>
      <c r="B161" s="18" t="s">
        <v>1381</v>
      </c>
      <c r="C161" s="18" t="s">
        <v>1833</v>
      </c>
      <c r="D161" s="18" t="s">
        <v>452</v>
      </c>
      <c r="E161" s="18" t="s">
        <v>454</v>
      </c>
      <c r="F161" s="193">
        <v>9.5368832899999987</v>
      </c>
      <c r="G161" s="193">
        <v>15.55488967</v>
      </c>
      <c r="H161" s="84">
        <f t="shared" si="6"/>
        <v>-0.3868884002183991</v>
      </c>
      <c r="I161" s="129">
        <v>14.843302269999999</v>
      </c>
      <c r="J161" s="129">
        <v>4.3554608500000001</v>
      </c>
      <c r="K161" s="84">
        <f t="shared" si="7"/>
        <v>2.4079751331021604</v>
      </c>
      <c r="L161" s="41">
        <f t="shared" si="8"/>
        <v>1.5564101833524693</v>
      </c>
      <c r="M161" s="35"/>
      <c r="O161" s="66"/>
    </row>
    <row r="162" spans="1:15">
      <c r="A162" s="18" t="s">
        <v>2008</v>
      </c>
      <c r="B162" s="18" t="s">
        <v>2009</v>
      </c>
      <c r="C162" s="18" t="s">
        <v>1832</v>
      </c>
      <c r="D162" s="18" t="s">
        <v>453</v>
      </c>
      <c r="E162" s="18" t="s">
        <v>454</v>
      </c>
      <c r="F162" s="193">
        <v>9.5235832089999999</v>
      </c>
      <c r="G162" s="193">
        <v>9.4577354240000009</v>
      </c>
      <c r="H162" s="84">
        <f t="shared" si="6"/>
        <v>6.9623204760944635E-3</v>
      </c>
      <c r="I162" s="129">
        <v>15.20304501</v>
      </c>
      <c r="J162" s="129">
        <v>56.793222200000002</v>
      </c>
      <c r="K162" s="84">
        <f t="shared" si="7"/>
        <v>-0.7323088139556202</v>
      </c>
      <c r="L162" s="41">
        <f t="shared" si="8"/>
        <v>1.5963576603848835</v>
      </c>
      <c r="M162" s="35"/>
      <c r="O162" s="66"/>
    </row>
    <row r="163" spans="1:15">
      <c r="A163" s="18" t="s">
        <v>1016</v>
      </c>
      <c r="B163" s="18" t="s">
        <v>131</v>
      </c>
      <c r="C163" s="18" t="s">
        <v>1026</v>
      </c>
      <c r="D163" s="18" t="s">
        <v>452</v>
      </c>
      <c r="E163" s="18" t="s">
        <v>2192</v>
      </c>
      <c r="F163" s="193">
        <v>9.4422848029999997</v>
      </c>
      <c r="G163" s="193">
        <v>8.2555464240000003</v>
      </c>
      <c r="H163" s="84">
        <f t="shared" si="6"/>
        <v>0.14375043371447704</v>
      </c>
      <c r="I163" s="129">
        <v>7.83768245</v>
      </c>
      <c r="J163" s="129">
        <v>13.78915243</v>
      </c>
      <c r="K163" s="84">
        <f t="shared" si="7"/>
        <v>-0.43160520635422406</v>
      </c>
      <c r="L163" s="41">
        <f t="shared" si="8"/>
        <v>0.83006206797636672</v>
      </c>
      <c r="M163" s="35"/>
      <c r="O163" s="66"/>
    </row>
    <row r="164" spans="1:15">
      <c r="A164" s="18" t="s">
        <v>798</v>
      </c>
      <c r="B164" s="18" t="s">
        <v>799</v>
      </c>
      <c r="C164" s="18" t="s">
        <v>1398</v>
      </c>
      <c r="D164" s="18" t="s">
        <v>452</v>
      </c>
      <c r="E164" s="18" t="s">
        <v>454</v>
      </c>
      <c r="F164" s="193">
        <v>9.4142877400000007</v>
      </c>
      <c r="G164" s="193">
        <v>18.583679979999999</v>
      </c>
      <c r="H164" s="84">
        <f t="shared" si="6"/>
        <v>-0.49341100631673696</v>
      </c>
      <c r="I164" s="129">
        <v>13.02619855</v>
      </c>
      <c r="J164" s="129">
        <v>17.51914116</v>
      </c>
      <c r="K164" s="84">
        <f t="shared" si="7"/>
        <v>-0.25645906776859373</v>
      </c>
      <c r="L164" s="41">
        <f t="shared" si="8"/>
        <v>1.3836626741982287</v>
      </c>
      <c r="M164" s="35"/>
      <c r="O164" s="66"/>
    </row>
    <row r="165" spans="1:15">
      <c r="A165" s="18" t="s">
        <v>1900</v>
      </c>
      <c r="B165" s="18" t="s">
        <v>1901</v>
      </c>
      <c r="C165" s="18" t="s">
        <v>1832</v>
      </c>
      <c r="D165" s="18" t="s">
        <v>453</v>
      </c>
      <c r="E165" s="18" t="s">
        <v>454</v>
      </c>
      <c r="F165" s="193">
        <v>9.3974850239999999</v>
      </c>
      <c r="G165" s="193">
        <v>64.094540370000004</v>
      </c>
      <c r="H165" s="84">
        <f t="shared" si="6"/>
        <v>-0.85338088127708034</v>
      </c>
      <c r="I165" s="129">
        <v>203.23420637104601</v>
      </c>
      <c r="J165" s="129">
        <v>223.79869667389499</v>
      </c>
      <c r="K165" s="84">
        <f t="shared" si="7"/>
        <v>-9.1888338084534227E-2</v>
      </c>
      <c r="L165" s="41">
        <f t="shared" si="8"/>
        <v>21.6264464217832</v>
      </c>
      <c r="M165" s="35"/>
      <c r="O165" s="66"/>
    </row>
    <row r="166" spans="1:15">
      <c r="A166" s="18" t="s">
        <v>1244</v>
      </c>
      <c r="B166" s="18" t="s">
        <v>640</v>
      </c>
      <c r="C166" s="18" t="s">
        <v>1828</v>
      </c>
      <c r="D166" s="18" t="s">
        <v>452</v>
      </c>
      <c r="E166" s="18" t="s">
        <v>2192</v>
      </c>
      <c r="F166" s="193">
        <v>9.3582651899999991</v>
      </c>
      <c r="G166" s="193">
        <v>18.11758932</v>
      </c>
      <c r="H166" s="84">
        <f t="shared" si="6"/>
        <v>-0.4834707297582127</v>
      </c>
      <c r="I166" s="129">
        <v>49.55265009920695</v>
      </c>
      <c r="J166" s="129">
        <v>76.076503764663002</v>
      </c>
      <c r="K166" s="84">
        <f t="shared" si="7"/>
        <v>-0.3486471164277688</v>
      </c>
      <c r="L166" s="41">
        <f t="shared" si="8"/>
        <v>5.2950679525685631</v>
      </c>
      <c r="M166" s="35"/>
      <c r="O166" s="66"/>
    </row>
    <row r="167" spans="1:15">
      <c r="A167" s="18" t="s">
        <v>81</v>
      </c>
      <c r="B167" s="18" t="s">
        <v>93</v>
      </c>
      <c r="C167" s="18" t="s">
        <v>1832</v>
      </c>
      <c r="D167" s="18" t="s">
        <v>1693</v>
      </c>
      <c r="E167" s="18" t="s">
        <v>454</v>
      </c>
      <c r="F167" s="193">
        <v>9.2477570599999996</v>
      </c>
      <c r="G167" s="193">
        <v>6.0503459850000008</v>
      </c>
      <c r="H167" s="84">
        <f t="shared" si="6"/>
        <v>0.52846747655869764</v>
      </c>
      <c r="I167" s="129">
        <v>101.8349825750975</v>
      </c>
      <c r="J167" s="129">
        <v>46.278067239970952</v>
      </c>
      <c r="K167" s="84">
        <f t="shared" si="7"/>
        <v>1.2005020660660031</v>
      </c>
      <c r="L167" s="41">
        <f t="shared" si="8"/>
        <v>11.011857460612996</v>
      </c>
      <c r="M167" s="35"/>
      <c r="O167" s="66"/>
    </row>
    <row r="168" spans="1:15">
      <c r="A168" s="18" t="s">
        <v>1870</v>
      </c>
      <c r="B168" s="18" t="s">
        <v>2042</v>
      </c>
      <c r="C168" s="18" t="s">
        <v>1398</v>
      </c>
      <c r="D168" s="18" t="s">
        <v>452</v>
      </c>
      <c r="E168" s="18" t="s">
        <v>2192</v>
      </c>
      <c r="F168" s="193">
        <v>9.0603532449999999</v>
      </c>
      <c r="G168" s="193">
        <v>10.643234039999999</v>
      </c>
      <c r="H168" s="84">
        <f t="shared" si="6"/>
        <v>-0.148721787856128</v>
      </c>
      <c r="I168" s="129">
        <v>18.018655170000002</v>
      </c>
      <c r="J168" s="129">
        <v>21.3022636</v>
      </c>
      <c r="K168" s="84">
        <f t="shared" si="7"/>
        <v>-0.15414363898867522</v>
      </c>
      <c r="L168" s="41">
        <f t="shared" si="8"/>
        <v>1.9887364965536729</v>
      </c>
      <c r="M168" s="35"/>
      <c r="O168" s="66"/>
    </row>
    <row r="169" spans="1:15">
      <c r="A169" s="18" t="s">
        <v>1388</v>
      </c>
      <c r="B169" s="18" t="s">
        <v>1157</v>
      </c>
      <c r="C169" s="18" t="s">
        <v>1832</v>
      </c>
      <c r="D169" s="18" t="s">
        <v>453</v>
      </c>
      <c r="E169" s="18" t="s">
        <v>454</v>
      </c>
      <c r="F169" s="193">
        <v>8.9880138269999996</v>
      </c>
      <c r="G169" s="193">
        <v>28.922740010000002</v>
      </c>
      <c r="H169" s="84">
        <f t="shared" si="6"/>
        <v>-0.68924058288072276</v>
      </c>
      <c r="I169" s="129">
        <v>21.686305530000002</v>
      </c>
      <c r="J169" s="129">
        <v>49.217967197388099</v>
      </c>
      <c r="K169" s="84">
        <f t="shared" si="7"/>
        <v>-0.55938234013145405</v>
      </c>
      <c r="L169" s="41">
        <f t="shared" si="8"/>
        <v>2.4128028669531334</v>
      </c>
      <c r="M169" s="35"/>
      <c r="O169" s="66"/>
    </row>
    <row r="170" spans="1:15">
      <c r="A170" s="18" t="s">
        <v>1940</v>
      </c>
      <c r="B170" s="18" t="s">
        <v>902</v>
      </c>
      <c r="C170" s="18" t="s">
        <v>1832</v>
      </c>
      <c r="D170" s="18" t="s">
        <v>453</v>
      </c>
      <c r="E170" s="18" t="s">
        <v>2192</v>
      </c>
      <c r="F170" s="193">
        <v>8.9125422459999992</v>
      </c>
      <c r="G170" s="193">
        <v>2.8851861510000001</v>
      </c>
      <c r="H170" s="84">
        <f t="shared" si="6"/>
        <v>2.0890700909925446</v>
      </c>
      <c r="I170" s="129">
        <v>18.416164300000002</v>
      </c>
      <c r="J170" s="129">
        <v>6.5870743599999999</v>
      </c>
      <c r="K170" s="84">
        <f t="shared" si="7"/>
        <v>1.7958033101663666</v>
      </c>
      <c r="L170" s="41">
        <f t="shared" si="8"/>
        <v>2.0663200007007299</v>
      </c>
      <c r="M170" s="35"/>
      <c r="O170" s="66"/>
    </row>
    <row r="171" spans="1:15">
      <c r="A171" s="18" t="s">
        <v>1218</v>
      </c>
      <c r="B171" s="18" t="s">
        <v>1219</v>
      </c>
      <c r="C171" s="18" t="s">
        <v>1398</v>
      </c>
      <c r="D171" s="18" t="s">
        <v>452</v>
      </c>
      <c r="E171" s="18" t="s">
        <v>2192</v>
      </c>
      <c r="F171" s="193">
        <v>8.9085426300000012</v>
      </c>
      <c r="G171" s="193">
        <v>14.77674549</v>
      </c>
      <c r="H171" s="84">
        <f t="shared" si="6"/>
        <v>-0.39712417487133689</v>
      </c>
      <c r="I171" s="129">
        <v>79.533207189999999</v>
      </c>
      <c r="J171" s="129">
        <v>27.875317679999998</v>
      </c>
      <c r="K171" s="84">
        <f t="shared" si="7"/>
        <v>1.8531767100564216</v>
      </c>
      <c r="L171" s="41">
        <f t="shared" si="8"/>
        <v>8.9277461525713093</v>
      </c>
      <c r="M171" s="35"/>
      <c r="O171" s="66"/>
    </row>
    <row r="172" spans="1:15">
      <c r="A172" s="18" t="s">
        <v>259</v>
      </c>
      <c r="B172" s="18" t="s">
        <v>260</v>
      </c>
      <c r="C172" s="18" t="s">
        <v>1828</v>
      </c>
      <c r="D172" s="18" t="s">
        <v>452</v>
      </c>
      <c r="E172" s="18" t="s">
        <v>2192</v>
      </c>
      <c r="F172" s="193">
        <v>8.8644833399999996</v>
      </c>
      <c r="G172" s="193">
        <v>19.124777829999999</v>
      </c>
      <c r="H172" s="84">
        <f t="shared" si="6"/>
        <v>-0.53649221869156749</v>
      </c>
      <c r="I172" s="129">
        <v>61.600346680000001</v>
      </c>
      <c r="J172" s="129">
        <v>59.782800309999999</v>
      </c>
      <c r="K172" s="84">
        <f t="shared" si="7"/>
        <v>3.0402496379815513E-2</v>
      </c>
      <c r="L172" s="41">
        <f t="shared" si="8"/>
        <v>6.949118670237131</v>
      </c>
      <c r="M172" s="35"/>
      <c r="O172" s="66"/>
    </row>
    <row r="173" spans="1:15">
      <c r="A173" s="18" t="s">
        <v>1044</v>
      </c>
      <c r="B173" s="18" t="s">
        <v>221</v>
      </c>
      <c r="C173" s="18" t="s">
        <v>1398</v>
      </c>
      <c r="D173" s="18" t="s">
        <v>452</v>
      </c>
      <c r="E173" s="18" t="s">
        <v>2192</v>
      </c>
      <c r="F173" s="193">
        <v>8.8618098800000009</v>
      </c>
      <c r="G173" s="193">
        <v>12.556133467</v>
      </c>
      <c r="H173" s="84">
        <f t="shared" si="6"/>
        <v>-0.29422461912414455</v>
      </c>
      <c r="I173" s="129">
        <v>26.595524190000003</v>
      </c>
      <c r="J173" s="129">
        <v>70.478522010000006</v>
      </c>
      <c r="K173" s="84">
        <f t="shared" si="7"/>
        <v>-0.62264355960491857</v>
      </c>
      <c r="L173" s="41">
        <f t="shared" si="8"/>
        <v>3.0011391070375795</v>
      </c>
      <c r="M173" s="35"/>
      <c r="O173" s="66"/>
    </row>
    <row r="174" spans="1:15">
      <c r="A174" s="18" t="s">
        <v>1953</v>
      </c>
      <c r="B174" s="18" t="s">
        <v>2019</v>
      </c>
      <c r="C174" s="18" t="s">
        <v>1832</v>
      </c>
      <c r="D174" s="18" t="s">
        <v>453</v>
      </c>
      <c r="E174" s="18" t="s">
        <v>454</v>
      </c>
      <c r="F174" s="193">
        <v>8.7094356780000002</v>
      </c>
      <c r="G174" s="193">
        <v>4.1514030819999999</v>
      </c>
      <c r="H174" s="84">
        <f t="shared" si="6"/>
        <v>1.0979498993395991</v>
      </c>
      <c r="I174" s="129">
        <v>82.511061920000003</v>
      </c>
      <c r="J174" s="129">
        <v>3.2307656600000003</v>
      </c>
      <c r="K174" s="84">
        <f t="shared" si="7"/>
        <v>24.539166440193004</v>
      </c>
      <c r="L174" s="41">
        <f t="shared" si="8"/>
        <v>9.4737552432269077</v>
      </c>
      <c r="M174" s="35"/>
      <c r="O174" s="66"/>
    </row>
    <row r="175" spans="1:15">
      <c r="A175" s="18" t="s">
        <v>880</v>
      </c>
      <c r="B175" s="18" t="s">
        <v>2014</v>
      </c>
      <c r="C175" s="18" t="s">
        <v>1832</v>
      </c>
      <c r="D175" s="18" t="s">
        <v>453</v>
      </c>
      <c r="E175" s="18" t="s">
        <v>454</v>
      </c>
      <c r="F175" s="193">
        <v>8.7021383869999998</v>
      </c>
      <c r="G175" s="193">
        <v>12.930747427</v>
      </c>
      <c r="H175" s="84">
        <f t="shared" si="6"/>
        <v>-0.32701969192983138</v>
      </c>
      <c r="I175" s="129">
        <v>8.2934270300000001</v>
      </c>
      <c r="J175" s="129">
        <v>0.44766153000000003</v>
      </c>
      <c r="K175" s="84">
        <f t="shared" si="7"/>
        <v>17.526110630949233</v>
      </c>
      <c r="L175" s="41">
        <f t="shared" si="8"/>
        <v>0.95303322714212779</v>
      </c>
      <c r="M175" s="35"/>
      <c r="O175" s="66"/>
    </row>
    <row r="176" spans="1:15">
      <c r="A176" s="18" t="s">
        <v>395</v>
      </c>
      <c r="B176" s="18" t="s">
        <v>396</v>
      </c>
      <c r="C176" s="18" t="s">
        <v>1398</v>
      </c>
      <c r="D176" s="18" t="s">
        <v>452</v>
      </c>
      <c r="E176" s="18" t="s">
        <v>454</v>
      </c>
      <c r="F176" s="193">
        <v>8.5618094800000009</v>
      </c>
      <c r="G176" s="193">
        <v>15.121843793</v>
      </c>
      <c r="H176" s="84">
        <f t="shared" si="6"/>
        <v>-0.43381180250232987</v>
      </c>
      <c r="I176" s="129">
        <v>215.50381202</v>
      </c>
      <c r="J176" s="129">
        <v>64.913622259999997</v>
      </c>
      <c r="K176" s="84">
        <f t="shared" si="7"/>
        <v>2.3198549783100644</v>
      </c>
      <c r="L176" s="41">
        <f t="shared" si="8"/>
        <v>25.170358266369643</v>
      </c>
      <c r="M176" s="35"/>
      <c r="O176" s="66"/>
    </row>
    <row r="177" spans="1:15">
      <c r="A177" s="18" t="s">
        <v>591</v>
      </c>
      <c r="B177" s="18" t="s">
        <v>592</v>
      </c>
      <c r="C177" s="18" t="s">
        <v>1827</v>
      </c>
      <c r="D177" s="18" t="s">
        <v>452</v>
      </c>
      <c r="E177" s="18" t="s">
        <v>2192</v>
      </c>
      <c r="F177" s="193">
        <v>8.3830072399999995</v>
      </c>
      <c r="G177" s="193">
        <v>12.930057590000001</v>
      </c>
      <c r="H177" s="84">
        <f t="shared" si="6"/>
        <v>-0.35166512742500478</v>
      </c>
      <c r="I177" s="129">
        <v>4.1193</v>
      </c>
      <c r="J177" s="129">
        <v>0</v>
      </c>
      <c r="K177" s="84" t="str">
        <f t="shared" si="7"/>
        <v/>
      </c>
      <c r="L177" s="41">
        <f t="shared" si="8"/>
        <v>0.49138690711663996</v>
      </c>
      <c r="M177" s="35"/>
      <c r="O177" s="66"/>
    </row>
    <row r="178" spans="1:15">
      <c r="A178" s="18" t="s">
        <v>1064</v>
      </c>
      <c r="B178" s="18" t="s">
        <v>491</v>
      </c>
      <c r="C178" s="18" t="s">
        <v>1828</v>
      </c>
      <c r="D178" s="18" t="s">
        <v>452</v>
      </c>
      <c r="E178" s="18" t="s">
        <v>2192</v>
      </c>
      <c r="F178" s="193">
        <v>8.3553217400000008</v>
      </c>
      <c r="G178" s="193">
        <v>13.957079310000001</v>
      </c>
      <c r="H178" s="84">
        <f t="shared" si="6"/>
        <v>-0.40135600332846422</v>
      </c>
      <c r="I178" s="129">
        <v>143.61118352</v>
      </c>
      <c r="J178" s="129">
        <v>156.68386099</v>
      </c>
      <c r="K178" s="84">
        <f t="shared" si="7"/>
        <v>-8.3433465242692351E-2</v>
      </c>
      <c r="L178" s="41">
        <f t="shared" si="8"/>
        <v>17.187989641677159</v>
      </c>
      <c r="M178" s="35"/>
      <c r="O178" s="66"/>
    </row>
    <row r="179" spans="1:15">
      <c r="A179" s="18" t="s">
        <v>881</v>
      </c>
      <c r="B179" s="18" t="s">
        <v>878</v>
      </c>
      <c r="C179" s="18" t="s">
        <v>1834</v>
      </c>
      <c r="D179" s="18" t="s">
        <v>453</v>
      </c>
      <c r="E179" s="18" t="s">
        <v>2192</v>
      </c>
      <c r="F179" s="193">
        <v>8.305150320000001</v>
      </c>
      <c r="G179" s="193">
        <v>5.9140776100000005</v>
      </c>
      <c r="H179" s="84">
        <f t="shared" si="6"/>
        <v>0.4043018823352913</v>
      </c>
      <c r="I179" s="129">
        <v>11.90080601</v>
      </c>
      <c r="J179" s="129">
        <v>0.84688083999999997</v>
      </c>
      <c r="K179" s="84">
        <f t="shared" si="7"/>
        <v>13.052515357414393</v>
      </c>
      <c r="L179" s="41">
        <f t="shared" si="8"/>
        <v>1.4329428789917433</v>
      </c>
      <c r="M179" s="35"/>
      <c r="O179" s="66"/>
    </row>
    <row r="180" spans="1:15">
      <c r="A180" s="18" t="s">
        <v>613</v>
      </c>
      <c r="B180" s="18" t="s">
        <v>614</v>
      </c>
      <c r="C180" s="18" t="s">
        <v>1398</v>
      </c>
      <c r="D180" s="18" t="s">
        <v>452</v>
      </c>
      <c r="E180" s="18" t="s">
        <v>2192</v>
      </c>
      <c r="F180" s="193">
        <v>8.2642726349999993</v>
      </c>
      <c r="G180" s="193">
        <v>6.0918740599999994</v>
      </c>
      <c r="H180" s="84">
        <f t="shared" si="6"/>
        <v>0.35660595632865077</v>
      </c>
      <c r="I180" s="129">
        <v>50.480040090000003</v>
      </c>
      <c r="J180" s="129">
        <v>13.353536980000001</v>
      </c>
      <c r="K180" s="84">
        <f t="shared" si="7"/>
        <v>2.7802748564373241</v>
      </c>
      <c r="L180" s="41">
        <f t="shared" si="8"/>
        <v>6.1082254082727276</v>
      </c>
      <c r="M180" s="35"/>
      <c r="O180" s="66"/>
    </row>
    <row r="181" spans="1:15">
      <c r="A181" s="18" t="s">
        <v>824</v>
      </c>
      <c r="B181" s="18" t="s">
        <v>825</v>
      </c>
      <c r="C181" s="18" t="s">
        <v>1832</v>
      </c>
      <c r="D181" s="18" t="s">
        <v>453</v>
      </c>
      <c r="E181" s="18" t="s">
        <v>2192</v>
      </c>
      <c r="F181" s="193">
        <v>8.2616519200000003</v>
      </c>
      <c r="G181" s="193">
        <v>6.2899068049999993</v>
      </c>
      <c r="H181" s="84">
        <f t="shared" si="6"/>
        <v>0.31347763585823141</v>
      </c>
      <c r="I181" s="129">
        <v>4.8010505141834106</v>
      </c>
      <c r="J181" s="129">
        <v>1.3805051337015302</v>
      </c>
      <c r="K181" s="84">
        <f t="shared" si="7"/>
        <v>2.4777491202154511</v>
      </c>
      <c r="L181" s="41">
        <f t="shared" si="8"/>
        <v>0.58112476302238236</v>
      </c>
      <c r="M181" s="35"/>
      <c r="O181" s="66"/>
    </row>
    <row r="182" spans="1:15">
      <c r="A182" s="18" t="s">
        <v>1652</v>
      </c>
      <c r="B182" s="18" t="s">
        <v>1653</v>
      </c>
      <c r="C182" s="18" t="s">
        <v>1828</v>
      </c>
      <c r="D182" s="18" t="s">
        <v>452</v>
      </c>
      <c r="E182" s="18" t="s">
        <v>2192</v>
      </c>
      <c r="F182" s="193">
        <v>8.1047445499999995</v>
      </c>
      <c r="G182" s="193">
        <v>4.0293739200000003</v>
      </c>
      <c r="H182" s="84">
        <f t="shared" si="6"/>
        <v>1.0114153491121018</v>
      </c>
      <c r="I182" s="129">
        <v>106.87680751000001</v>
      </c>
      <c r="J182" s="129">
        <v>205.93701196000001</v>
      </c>
      <c r="K182" s="84">
        <f t="shared" si="7"/>
        <v>-0.48102185958316646</v>
      </c>
      <c r="L182" s="41">
        <f t="shared" si="8"/>
        <v>13.18694338244134</v>
      </c>
      <c r="M182" s="35"/>
      <c r="O182" s="66"/>
    </row>
    <row r="183" spans="1:15">
      <c r="A183" s="18" t="s">
        <v>37</v>
      </c>
      <c r="B183" s="18" t="s">
        <v>373</v>
      </c>
      <c r="C183" s="18" t="s">
        <v>1833</v>
      </c>
      <c r="D183" s="18" t="s">
        <v>452</v>
      </c>
      <c r="E183" s="18" t="s">
        <v>454</v>
      </c>
      <c r="F183" s="193">
        <v>8.0264700960000006</v>
      </c>
      <c r="G183" s="193">
        <v>3.63103635</v>
      </c>
      <c r="H183" s="84">
        <f t="shared" si="6"/>
        <v>1.2105176931098476</v>
      </c>
      <c r="I183" s="129">
        <v>5.7525261100000007</v>
      </c>
      <c r="J183" s="129">
        <v>2.3927559999999999</v>
      </c>
      <c r="K183" s="84">
        <f t="shared" si="7"/>
        <v>1.4041423822571133</v>
      </c>
      <c r="L183" s="41">
        <f t="shared" si="8"/>
        <v>0.71669439257822409</v>
      </c>
      <c r="M183" s="35"/>
      <c r="O183" s="66"/>
    </row>
    <row r="184" spans="1:15">
      <c r="A184" s="18" t="s">
        <v>1952</v>
      </c>
      <c r="B184" s="18" t="s">
        <v>779</v>
      </c>
      <c r="C184" s="18" t="s">
        <v>1832</v>
      </c>
      <c r="D184" s="18" t="s">
        <v>453</v>
      </c>
      <c r="E184" s="18" t="s">
        <v>454</v>
      </c>
      <c r="F184" s="193">
        <v>7.9104681299999999</v>
      </c>
      <c r="G184" s="193">
        <v>17.878322148999999</v>
      </c>
      <c r="H184" s="84">
        <f t="shared" si="6"/>
        <v>-0.55753856183632633</v>
      </c>
      <c r="I184" s="129">
        <v>17.247092079999998</v>
      </c>
      <c r="J184" s="129">
        <v>32.895258929999997</v>
      </c>
      <c r="K184" s="84">
        <f t="shared" si="7"/>
        <v>-0.47569672223279258</v>
      </c>
      <c r="L184" s="41">
        <f t="shared" si="8"/>
        <v>2.1802871583024754</v>
      </c>
      <c r="M184" s="35"/>
      <c r="O184" s="66"/>
    </row>
    <row r="185" spans="1:15">
      <c r="A185" s="18" t="s">
        <v>2083</v>
      </c>
      <c r="B185" s="18" t="s">
        <v>1181</v>
      </c>
      <c r="C185" s="18" t="s">
        <v>1833</v>
      </c>
      <c r="D185" s="18" t="s">
        <v>452</v>
      </c>
      <c r="E185" s="18" t="s">
        <v>2192</v>
      </c>
      <c r="F185" s="193">
        <v>7.8144411500000004</v>
      </c>
      <c r="G185" s="193">
        <v>7.8149128299999999</v>
      </c>
      <c r="H185" s="84">
        <f t="shared" si="6"/>
        <v>-6.0356399394390081E-5</v>
      </c>
      <c r="I185" s="129">
        <v>22.652445520000001</v>
      </c>
      <c r="J185" s="129">
        <v>5.0249375999999994</v>
      </c>
      <c r="K185" s="84">
        <f t="shared" si="7"/>
        <v>3.5080053372205064</v>
      </c>
      <c r="L185" s="41">
        <f t="shared" si="8"/>
        <v>2.8987927716366513</v>
      </c>
      <c r="M185" s="35"/>
      <c r="O185" s="66"/>
    </row>
    <row r="186" spans="1:15">
      <c r="A186" s="18" t="s">
        <v>817</v>
      </c>
      <c r="B186" s="18" t="s">
        <v>2003</v>
      </c>
      <c r="C186" s="18" t="s">
        <v>1832</v>
      </c>
      <c r="D186" s="18" t="s">
        <v>453</v>
      </c>
      <c r="E186" s="18" t="s">
        <v>454</v>
      </c>
      <c r="F186" s="193">
        <v>7.8034867070000002</v>
      </c>
      <c r="G186" s="193">
        <v>7.3622815739999998</v>
      </c>
      <c r="H186" s="84">
        <f t="shared" si="6"/>
        <v>5.9927772194712459E-2</v>
      </c>
      <c r="I186" s="129">
        <v>4.5482212000000004</v>
      </c>
      <c r="J186" s="129">
        <v>3.1211608399999999</v>
      </c>
      <c r="K186" s="84">
        <f t="shared" si="7"/>
        <v>0.45722102549511701</v>
      </c>
      <c r="L186" s="41">
        <f t="shared" si="8"/>
        <v>0.58284474245596996</v>
      </c>
      <c r="M186" s="35"/>
      <c r="O186" s="66"/>
    </row>
    <row r="187" spans="1:15">
      <c r="A187" s="18" t="s">
        <v>757</v>
      </c>
      <c r="B187" s="18" t="s">
        <v>758</v>
      </c>
      <c r="C187" s="18" t="s">
        <v>1398</v>
      </c>
      <c r="D187" s="18" t="s">
        <v>452</v>
      </c>
      <c r="E187" s="18" t="s">
        <v>454</v>
      </c>
      <c r="F187" s="193">
        <v>7.7697120289999999</v>
      </c>
      <c r="G187" s="193">
        <v>8.3798474400000007</v>
      </c>
      <c r="H187" s="84">
        <f t="shared" si="6"/>
        <v>-7.2809847120558158E-2</v>
      </c>
      <c r="I187" s="129">
        <v>64.974370739999998</v>
      </c>
      <c r="J187" s="129">
        <v>11.508568589999999</v>
      </c>
      <c r="K187" s="84">
        <f t="shared" si="7"/>
        <v>4.6457386713111646</v>
      </c>
      <c r="L187" s="41">
        <f t="shared" si="8"/>
        <v>8.3625198073605453</v>
      </c>
      <c r="M187" s="35"/>
      <c r="O187" s="66"/>
    </row>
    <row r="188" spans="1:15">
      <c r="A188" s="18" t="s">
        <v>867</v>
      </c>
      <c r="B188" s="18" t="s">
        <v>287</v>
      </c>
      <c r="C188" s="18" t="s">
        <v>1398</v>
      </c>
      <c r="D188" s="18" t="s">
        <v>452</v>
      </c>
      <c r="E188" s="18" t="s">
        <v>2192</v>
      </c>
      <c r="F188" s="193">
        <v>7.7415189040000003</v>
      </c>
      <c r="G188" s="193">
        <v>15.512855364</v>
      </c>
      <c r="H188" s="84">
        <f t="shared" si="6"/>
        <v>-0.50096105956319281</v>
      </c>
      <c r="I188" s="129">
        <v>27.476225719999999</v>
      </c>
      <c r="J188" s="129">
        <v>30.246952510000003</v>
      </c>
      <c r="K188" s="84">
        <f t="shared" si="7"/>
        <v>-9.1603502504391754E-2</v>
      </c>
      <c r="L188" s="41">
        <f t="shared" si="8"/>
        <v>3.5492034652015358</v>
      </c>
      <c r="M188" s="35"/>
      <c r="O188" s="66"/>
    </row>
    <row r="189" spans="1:15">
      <c r="A189" s="18" t="s">
        <v>628</v>
      </c>
      <c r="B189" s="18" t="s">
        <v>629</v>
      </c>
      <c r="C189" s="18" t="s">
        <v>1830</v>
      </c>
      <c r="D189" s="18" t="s">
        <v>453</v>
      </c>
      <c r="E189" s="18" t="s">
        <v>454</v>
      </c>
      <c r="F189" s="193">
        <v>7.6859561739999993</v>
      </c>
      <c r="G189" s="193">
        <v>5.0906842649999993</v>
      </c>
      <c r="H189" s="84">
        <f t="shared" si="6"/>
        <v>0.50980806781581078</v>
      </c>
      <c r="I189" s="129">
        <v>9.1160010600000003</v>
      </c>
      <c r="J189" s="129">
        <v>3.7971933600000001</v>
      </c>
      <c r="K189" s="84">
        <f t="shared" si="7"/>
        <v>1.4007207944764763</v>
      </c>
      <c r="L189" s="41">
        <f t="shared" si="8"/>
        <v>1.1860594639919424</v>
      </c>
      <c r="M189" s="35"/>
      <c r="O189" s="66"/>
    </row>
    <row r="190" spans="1:15">
      <c r="A190" s="18" t="s">
        <v>1243</v>
      </c>
      <c r="B190" s="18" t="s">
        <v>638</v>
      </c>
      <c r="C190" s="18" t="s">
        <v>1828</v>
      </c>
      <c r="D190" s="18" t="s">
        <v>452</v>
      </c>
      <c r="E190" s="18" t="s">
        <v>2192</v>
      </c>
      <c r="F190" s="193">
        <v>7.5912505399999999</v>
      </c>
      <c r="G190" s="193">
        <v>4.3983615800000004</v>
      </c>
      <c r="H190" s="84">
        <f t="shared" si="6"/>
        <v>0.72592689389579457</v>
      </c>
      <c r="I190" s="129">
        <v>49.112217139061507</v>
      </c>
      <c r="J190" s="129">
        <v>5.56824401396665</v>
      </c>
      <c r="K190" s="84">
        <f t="shared" si="7"/>
        <v>7.820054763382295</v>
      </c>
      <c r="L190" s="41">
        <f t="shared" si="8"/>
        <v>6.4695819062061295</v>
      </c>
      <c r="M190" s="35"/>
      <c r="O190" s="66"/>
    </row>
    <row r="191" spans="1:15">
      <c r="A191" s="18" t="s">
        <v>1014</v>
      </c>
      <c r="B191" s="18" t="s">
        <v>2051</v>
      </c>
      <c r="C191" s="18" t="s">
        <v>1826</v>
      </c>
      <c r="D191" s="18" t="s">
        <v>452</v>
      </c>
      <c r="E191" s="18" t="s">
        <v>2192</v>
      </c>
      <c r="F191" s="193">
        <v>7.5659432400000002</v>
      </c>
      <c r="G191" s="193">
        <v>3.7729302100000002</v>
      </c>
      <c r="H191" s="84">
        <f t="shared" si="6"/>
        <v>1.0053228707880075</v>
      </c>
      <c r="I191" s="129">
        <v>10.159203699999999</v>
      </c>
      <c r="J191" s="129">
        <v>3.0465092299999998</v>
      </c>
      <c r="K191" s="84">
        <f t="shared" si="7"/>
        <v>2.3347030758872833</v>
      </c>
      <c r="L191" s="41">
        <f t="shared" si="8"/>
        <v>1.3427544164341363</v>
      </c>
      <c r="M191" s="35"/>
      <c r="O191" s="66"/>
    </row>
    <row r="192" spans="1:15">
      <c r="A192" s="18" t="s">
        <v>499</v>
      </c>
      <c r="B192" s="18" t="s">
        <v>500</v>
      </c>
      <c r="C192" s="18" t="s">
        <v>1833</v>
      </c>
      <c r="D192" s="18" t="s">
        <v>452</v>
      </c>
      <c r="E192" s="18" t="s">
        <v>454</v>
      </c>
      <c r="F192" s="193">
        <v>7.5448530599999994</v>
      </c>
      <c r="G192" s="193">
        <v>11.801206306999999</v>
      </c>
      <c r="H192" s="84">
        <f t="shared" si="6"/>
        <v>-0.36067103110258336</v>
      </c>
      <c r="I192" s="129">
        <v>7.5266300000000008E-2</v>
      </c>
      <c r="J192" s="129">
        <v>2.615841E-2</v>
      </c>
      <c r="K192" s="84">
        <f t="shared" si="7"/>
        <v>1.8773270240813571</v>
      </c>
      <c r="L192" s="41">
        <f t="shared" si="8"/>
        <v>9.975847031274061E-3</v>
      </c>
      <c r="M192" s="35"/>
      <c r="O192" s="66"/>
    </row>
    <row r="193" spans="1:15">
      <c r="A193" s="18" t="s">
        <v>1093</v>
      </c>
      <c r="B193" s="18" t="s">
        <v>783</v>
      </c>
      <c r="C193" s="18" t="s">
        <v>1832</v>
      </c>
      <c r="D193" s="18" t="s">
        <v>453</v>
      </c>
      <c r="E193" s="18" t="s">
        <v>454</v>
      </c>
      <c r="F193" s="193">
        <v>7.4670390749999997</v>
      </c>
      <c r="G193" s="193">
        <v>52.482012320999999</v>
      </c>
      <c r="H193" s="84">
        <f t="shared" si="6"/>
        <v>-0.85772193662604357</v>
      </c>
      <c r="I193" s="129">
        <v>25.599260309999998</v>
      </c>
      <c r="J193" s="129">
        <v>96.689128232124503</v>
      </c>
      <c r="K193" s="84">
        <f t="shared" si="7"/>
        <v>-0.73524158529443895</v>
      </c>
      <c r="L193" s="41">
        <f t="shared" si="8"/>
        <v>3.4283013725892415</v>
      </c>
      <c r="M193" s="35"/>
      <c r="O193" s="66"/>
    </row>
    <row r="194" spans="1:15">
      <c r="A194" s="18" t="s">
        <v>352</v>
      </c>
      <c r="B194" s="18" t="s">
        <v>353</v>
      </c>
      <c r="C194" s="18" t="s">
        <v>1398</v>
      </c>
      <c r="D194" s="18" t="s">
        <v>452</v>
      </c>
      <c r="E194" s="18" t="s">
        <v>2192</v>
      </c>
      <c r="F194" s="193">
        <v>7.2292435399999997</v>
      </c>
      <c r="G194" s="193">
        <v>4.9314228849999999</v>
      </c>
      <c r="H194" s="84">
        <f t="shared" si="6"/>
        <v>0.46595489954619862</v>
      </c>
      <c r="I194" s="129">
        <v>9.6595169199999997</v>
      </c>
      <c r="J194" s="129">
        <v>11.506714539999999</v>
      </c>
      <c r="K194" s="84">
        <f t="shared" si="7"/>
        <v>-0.16053214960523388</v>
      </c>
      <c r="L194" s="41">
        <f t="shared" si="8"/>
        <v>1.3361725700003184</v>
      </c>
      <c r="M194" s="35"/>
      <c r="O194" s="66"/>
    </row>
    <row r="195" spans="1:15">
      <c r="A195" s="18" t="s">
        <v>1144</v>
      </c>
      <c r="B195" s="18" t="s">
        <v>1145</v>
      </c>
      <c r="C195" s="18" t="s">
        <v>1832</v>
      </c>
      <c r="D195" s="18" t="s">
        <v>1693</v>
      </c>
      <c r="E195" s="18" t="s">
        <v>454</v>
      </c>
      <c r="F195" s="193">
        <v>7.181835295</v>
      </c>
      <c r="G195" s="193">
        <v>7.1001385199999998</v>
      </c>
      <c r="H195" s="84">
        <f t="shared" si="6"/>
        <v>1.1506363540636944E-2</v>
      </c>
      <c r="I195" s="129">
        <v>5.0345861100000002</v>
      </c>
      <c r="J195" s="129">
        <v>24.852954714493752</v>
      </c>
      <c r="K195" s="84">
        <f t="shared" si="7"/>
        <v>-0.79742504793347857</v>
      </c>
      <c r="L195" s="41">
        <f t="shared" si="8"/>
        <v>0.70101664869773384</v>
      </c>
      <c r="M195" s="35"/>
      <c r="O195" s="66"/>
    </row>
    <row r="196" spans="1:15">
      <c r="A196" s="18" t="s">
        <v>1078</v>
      </c>
      <c r="B196" s="18" t="s">
        <v>493</v>
      </c>
      <c r="C196" s="18" t="s">
        <v>1828</v>
      </c>
      <c r="D196" s="18" t="s">
        <v>452</v>
      </c>
      <c r="E196" s="18" t="s">
        <v>2192</v>
      </c>
      <c r="F196" s="193">
        <v>7.1788855099999997</v>
      </c>
      <c r="G196" s="193">
        <v>1.3707477699999999</v>
      </c>
      <c r="H196" s="84">
        <f t="shared" si="6"/>
        <v>4.2372038584458176</v>
      </c>
      <c r="I196" s="129">
        <v>109.31841607999999</v>
      </c>
      <c r="J196" s="129">
        <v>113.10197744</v>
      </c>
      <c r="K196" s="84">
        <f t="shared" si="7"/>
        <v>-3.3452654371203816E-2</v>
      </c>
      <c r="L196" s="41">
        <f t="shared" si="8"/>
        <v>15.227769815763505</v>
      </c>
      <c r="M196" s="35"/>
      <c r="O196" s="66"/>
    </row>
    <row r="197" spans="1:15">
      <c r="A197" s="18" t="s">
        <v>1086</v>
      </c>
      <c r="B197" s="18" t="s">
        <v>115</v>
      </c>
      <c r="C197" s="18" t="s">
        <v>1830</v>
      </c>
      <c r="D197" s="18" t="s">
        <v>453</v>
      </c>
      <c r="E197" s="18" t="s">
        <v>454</v>
      </c>
      <c r="F197" s="193">
        <v>7.0757227999999994</v>
      </c>
      <c r="G197" s="193">
        <v>19.994440570000002</v>
      </c>
      <c r="H197" s="84">
        <f t="shared" si="6"/>
        <v>-0.64611549019198189</v>
      </c>
      <c r="I197" s="129">
        <v>11.058102869999999</v>
      </c>
      <c r="J197" s="129">
        <v>3.64760346</v>
      </c>
      <c r="K197" s="84">
        <f t="shared" si="7"/>
        <v>2.0316077367686232</v>
      </c>
      <c r="L197" s="41">
        <f t="shared" si="8"/>
        <v>1.5628230758276738</v>
      </c>
      <c r="M197" s="35"/>
      <c r="O197" s="66"/>
    </row>
    <row r="198" spans="1:15">
      <c r="A198" s="18" t="s">
        <v>525</v>
      </c>
      <c r="B198" s="18" t="s">
        <v>526</v>
      </c>
      <c r="C198" s="18" t="s">
        <v>617</v>
      </c>
      <c r="D198" s="18" t="s">
        <v>453</v>
      </c>
      <c r="E198" s="18" t="s">
        <v>454</v>
      </c>
      <c r="F198" s="193">
        <v>7.0721499999999997</v>
      </c>
      <c r="G198" s="193">
        <v>9.1189726049999997</v>
      </c>
      <c r="H198" s="84">
        <f t="shared" si="6"/>
        <v>-0.22445758899173707</v>
      </c>
      <c r="I198" s="129">
        <v>0</v>
      </c>
      <c r="J198" s="129">
        <v>0</v>
      </c>
      <c r="K198" s="84" t="str">
        <f t="shared" si="7"/>
        <v/>
      </c>
      <c r="L198" s="41">
        <f t="shared" si="8"/>
        <v>0</v>
      </c>
      <c r="M198" s="35"/>
      <c r="O198" s="66"/>
    </row>
    <row r="199" spans="1:15">
      <c r="A199" s="18" t="s">
        <v>519</v>
      </c>
      <c r="B199" s="18" t="s">
        <v>520</v>
      </c>
      <c r="C199" s="18" t="s">
        <v>1830</v>
      </c>
      <c r="D199" s="18" t="s">
        <v>453</v>
      </c>
      <c r="E199" s="18" t="s">
        <v>454</v>
      </c>
      <c r="F199" s="193">
        <v>7.06139721</v>
      </c>
      <c r="G199" s="193">
        <v>11.829716130000001</v>
      </c>
      <c r="H199" s="84">
        <f t="shared" ref="H199:H262" si="9">IF(ISERROR(F199/G199-1),"",((F199/G199-1)))</f>
        <v>-0.403079741525463</v>
      </c>
      <c r="I199" s="129">
        <v>0.18533129000000001</v>
      </c>
      <c r="J199" s="129">
        <v>3.3051351000000002</v>
      </c>
      <c r="K199" s="84">
        <f t="shared" ref="K199:K262" si="10">IF(ISERROR(I199/J199-1),"",((I199/J199-1)))</f>
        <v>-0.94392625886911552</v>
      </c>
      <c r="L199" s="41">
        <f t="shared" ref="L199:L262" si="11">IF(ISERROR(I199/F199),"",(I199/F199))</f>
        <v>2.6245696777621154E-2</v>
      </c>
      <c r="M199" s="35"/>
      <c r="O199" s="66"/>
    </row>
    <row r="200" spans="1:15">
      <c r="A200" s="18" t="s">
        <v>1176</v>
      </c>
      <c r="B200" s="18" t="s">
        <v>1177</v>
      </c>
      <c r="C200" s="18" t="s">
        <v>1832</v>
      </c>
      <c r="D200" s="18" t="s">
        <v>453</v>
      </c>
      <c r="E200" s="18" t="s">
        <v>2192</v>
      </c>
      <c r="F200" s="193">
        <v>7.0454889529999996</v>
      </c>
      <c r="G200" s="193">
        <v>8.3076852740000007</v>
      </c>
      <c r="H200" s="84">
        <f t="shared" si="9"/>
        <v>-0.15193116727113043</v>
      </c>
      <c r="I200" s="129">
        <v>3.6199992200000004</v>
      </c>
      <c r="J200" s="129">
        <v>8.1016253999999996</v>
      </c>
      <c r="K200" s="84">
        <f t="shared" si="10"/>
        <v>-0.55317617869619096</v>
      </c>
      <c r="L200" s="41">
        <f t="shared" si="11"/>
        <v>0.51380383166431465</v>
      </c>
      <c r="M200" s="35"/>
      <c r="O200" s="66"/>
    </row>
    <row r="201" spans="1:15">
      <c r="A201" s="18" t="s">
        <v>551</v>
      </c>
      <c r="B201" s="18" t="s">
        <v>907</v>
      </c>
      <c r="C201" s="18" t="s">
        <v>1827</v>
      </c>
      <c r="D201" s="18" t="s">
        <v>452</v>
      </c>
      <c r="E201" s="18" t="s">
        <v>2192</v>
      </c>
      <c r="F201" s="193">
        <v>7.037349249</v>
      </c>
      <c r="G201" s="193">
        <v>4.284880577</v>
      </c>
      <c r="H201" s="84">
        <f t="shared" si="9"/>
        <v>0.64236765121867245</v>
      </c>
      <c r="I201" s="129">
        <v>1.59808368</v>
      </c>
      <c r="J201" s="129">
        <v>59.26491875</v>
      </c>
      <c r="K201" s="84">
        <f t="shared" si="10"/>
        <v>-0.97303491317112456</v>
      </c>
      <c r="L201" s="41">
        <f t="shared" si="11"/>
        <v>0.22708602677735315</v>
      </c>
      <c r="M201" s="35"/>
      <c r="O201" s="66"/>
    </row>
    <row r="202" spans="1:15">
      <c r="A202" s="18" t="s">
        <v>1274</v>
      </c>
      <c r="B202" s="18" t="s">
        <v>1275</v>
      </c>
      <c r="C202" s="18" t="s">
        <v>1833</v>
      </c>
      <c r="D202" s="18" t="s">
        <v>452</v>
      </c>
      <c r="E202" s="18" t="s">
        <v>454</v>
      </c>
      <c r="F202" s="193">
        <v>7.0039185850000001</v>
      </c>
      <c r="G202" s="193">
        <v>17.776899583999999</v>
      </c>
      <c r="H202" s="84">
        <f t="shared" si="9"/>
        <v>-0.60601011712391972</v>
      </c>
      <c r="I202" s="129">
        <v>2.2300422400000004</v>
      </c>
      <c r="J202" s="129">
        <v>9.5996477100000011</v>
      </c>
      <c r="K202" s="84">
        <f t="shared" si="10"/>
        <v>-0.76769540848077644</v>
      </c>
      <c r="L202" s="41">
        <f t="shared" si="11"/>
        <v>0.31839922365402545</v>
      </c>
      <c r="M202" s="35"/>
      <c r="O202" s="66"/>
    </row>
    <row r="203" spans="1:15">
      <c r="A203" s="18" t="s">
        <v>1348</v>
      </c>
      <c r="B203" s="18" t="s">
        <v>1343</v>
      </c>
      <c r="C203" s="18" t="s">
        <v>1827</v>
      </c>
      <c r="D203" s="18" t="s">
        <v>452</v>
      </c>
      <c r="E203" s="18" t="s">
        <v>2192</v>
      </c>
      <c r="F203" s="193">
        <v>6.9934190000000003</v>
      </c>
      <c r="G203" s="193">
        <v>1.7274384599999999</v>
      </c>
      <c r="H203" s="84">
        <f t="shared" si="9"/>
        <v>3.0484330770312944</v>
      </c>
      <c r="I203" s="129">
        <v>0</v>
      </c>
      <c r="J203" s="129">
        <v>0</v>
      </c>
      <c r="K203" s="84" t="str">
        <f t="shared" si="10"/>
        <v/>
      </c>
      <c r="L203" s="41">
        <f t="shared" si="11"/>
        <v>0</v>
      </c>
      <c r="M203" s="35"/>
      <c r="O203" s="66"/>
    </row>
    <row r="204" spans="1:15">
      <c r="A204" s="18" t="s">
        <v>746</v>
      </c>
      <c r="B204" s="18" t="s">
        <v>747</v>
      </c>
      <c r="C204" s="18" t="s">
        <v>1398</v>
      </c>
      <c r="D204" s="18" t="s">
        <v>452</v>
      </c>
      <c r="E204" s="18" t="s">
        <v>2192</v>
      </c>
      <c r="F204" s="193">
        <v>6.9229918269999997</v>
      </c>
      <c r="G204" s="193">
        <v>2.7847901369999999</v>
      </c>
      <c r="H204" s="84">
        <f t="shared" si="9"/>
        <v>1.4860012734956047</v>
      </c>
      <c r="I204" s="129">
        <v>31.212349589999999</v>
      </c>
      <c r="J204" s="129">
        <v>96.147255489999992</v>
      </c>
      <c r="K204" s="84">
        <f t="shared" si="10"/>
        <v>-0.67536931313399462</v>
      </c>
      <c r="L204" s="41">
        <f t="shared" si="11"/>
        <v>4.5085059133350907</v>
      </c>
      <c r="M204" s="35"/>
      <c r="O204" s="66"/>
    </row>
    <row r="205" spans="1:15">
      <c r="A205" s="18" t="s">
        <v>1099</v>
      </c>
      <c r="B205" s="18" t="s">
        <v>1325</v>
      </c>
      <c r="C205" s="18" t="s">
        <v>1832</v>
      </c>
      <c r="D205" s="18" t="s">
        <v>453</v>
      </c>
      <c r="E205" s="18" t="s">
        <v>454</v>
      </c>
      <c r="F205" s="193">
        <v>6.8970386160000006</v>
      </c>
      <c r="G205" s="193">
        <v>5.5461293200000004</v>
      </c>
      <c r="H205" s="84">
        <f t="shared" si="9"/>
        <v>0.2435769557569567</v>
      </c>
      <c r="I205" s="129">
        <v>3.8158591400000001</v>
      </c>
      <c r="J205" s="129">
        <v>9.8600446099999992</v>
      </c>
      <c r="K205" s="84">
        <f t="shared" si="10"/>
        <v>-0.61299778135587957</v>
      </c>
      <c r="L205" s="41">
        <f t="shared" si="11"/>
        <v>0.55326051548382393</v>
      </c>
      <c r="M205" s="35"/>
      <c r="O205" s="66"/>
    </row>
    <row r="206" spans="1:15">
      <c r="A206" s="18" t="s">
        <v>156</v>
      </c>
      <c r="B206" s="18" t="s">
        <v>157</v>
      </c>
      <c r="C206" s="18" t="s">
        <v>1826</v>
      </c>
      <c r="D206" s="18" t="s">
        <v>452</v>
      </c>
      <c r="E206" s="18" t="s">
        <v>2192</v>
      </c>
      <c r="F206" s="193">
        <v>6.8746468399999996</v>
      </c>
      <c r="G206" s="193">
        <v>11.19727872</v>
      </c>
      <c r="H206" s="84">
        <f t="shared" si="9"/>
        <v>-0.38604307243680014</v>
      </c>
      <c r="I206" s="129">
        <v>11.31043143</v>
      </c>
      <c r="J206" s="129">
        <v>9.1536836099999999</v>
      </c>
      <c r="K206" s="84">
        <f t="shared" si="10"/>
        <v>0.23561529018152294</v>
      </c>
      <c r="L206" s="41">
        <f t="shared" si="11"/>
        <v>1.6452381763366335</v>
      </c>
      <c r="M206" s="35"/>
      <c r="O206" s="66"/>
    </row>
    <row r="207" spans="1:15">
      <c r="A207" s="18" t="s">
        <v>254</v>
      </c>
      <c r="B207" s="18" t="s">
        <v>1247</v>
      </c>
      <c r="C207" s="18" t="s">
        <v>1831</v>
      </c>
      <c r="D207" s="18" t="s">
        <v>452</v>
      </c>
      <c r="E207" s="18" t="s">
        <v>454</v>
      </c>
      <c r="F207" s="193">
        <v>6.8289596599999998</v>
      </c>
      <c r="G207" s="193">
        <v>11.226869499999999</v>
      </c>
      <c r="H207" s="84">
        <f t="shared" si="9"/>
        <v>-0.39173073491234578</v>
      </c>
      <c r="I207" s="129">
        <v>7.8332384800000003</v>
      </c>
      <c r="J207" s="129">
        <v>4.8423683099999995</v>
      </c>
      <c r="K207" s="84">
        <f t="shared" si="10"/>
        <v>0.61764615546147938</v>
      </c>
      <c r="L207" s="41">
        <f t="shared" si="11"/>
        <v>1.1470617590381256</v>
      </c>
      <c r="M207" s="35"/>
      <c r="O207" s="66"/>
    </row>
    <row r="208" spans="1:15">
      <c r="A208" s="18" t="s">
        <v>1943</v>
      </c>
      <c r="B208" s="18" t="s">
        <v>1897</v>
      </c>
      <c r="C208" s="18" t="s">
        <v>1832</v>
      </c>
      <c r="D208" s="18" t="s">
        <v>453</v>
      </c>
      <c r="E208" s="18" t="s">
        <v>454</v>
      </c>
      <c r="F208" s="193">
        <v>6.7736401600000002</v>
      </c>
      <c r="G208" s="193">
        <v>4.6184459800000006</v>
      </c>
      <c r="H208" s="84">
        <f t="shared" si="9"/>
        <v>0.46664921259942926</v>
      </c>
      <c r="I208" s="129">
        <v>4.9678709999999997</v>
      </c>
      <c r="J208" s="129">
        <v>0.27281621</v>
      </c>
      <c r="K208" s="84">
        <f t="shared" si="10"/>
        <v>17.209588792396168</v>
      </c>
      <c r="L208" s="41">
        <f t="shared" si="11"/>
        <v>0.73341229865390423</v>
      </c>
      <c r="M208" s="35"/>
      <c r="O208" s="66"/>
    </row>
    <row r="209" spans="1:15">
      <c r="A209" s="18" t="s">
        <v>1936</v>
      </c>
      <c r="B209" s="18" t="s">
        <v>895</v>
      </c>
      <c r="C209" s="18" t="s">
        <v>1832</v>
      </c>
      <c r="D209" s="18" t="s">
        <v>453</v>
      </c>
      <c r="E209" s="18" t="s">
        <v>2192</v>
      </c>
      <c r="F209" s="193">
        <v>6.7563938190000004</v>
      </c>
      <c r="G209" s="193">
        <v>47.242983159000005</v>
      </c>
      <c r="H209" s="84">
        <f t="shared" si="9"/>
        <v>-0.85698630003400034</v>
      </c>
      <c r="I209" s="129">
        <v>33.964408840000004</v>
      </c>
      <c r="J209" s="129">
        <v>90.094997469999996</v>
      </c>
      <c r="K209" s="84">
        <f t="shared" si="10"/>
        <v>-0.62301559693911379</v>
      </c>
      <c r="L209" s="41">
        <f t="shared" si="11"/>
        <v>5.0270025326953194</v>
      </c>
      <c r="M209" s="35"/>
      <c r="O209" s="66"/>
    </row>
    <row r="210" spans="1:15">
      <c r="A210" s="18" t="s">
        <v>1933</v>
      </c>
      <c r="B210" s="18" t="s">
        <v>892</v>
      </c>
      <c r="C210" s="18" t="s">
        <v>1832</v>
      </c>
      <c r="D210" s="18" t="s">
        <v>453</v>
      </c>
      <c r="E210" s="18" t="s">
        <v>2192</v>
      </c>
      <c r="F210" s="193">
        <v>6.7414190420000004</v>
      </c>
      <c r="G210" s="193">
        <v>3.9874971370000001</v>
      </c>
      <c r="H210" s="84">
        <f t="shared" si="9"/>
        <v>0.69063921813168205</v>
      </c>
      <c r="I210" s="129">
        <v>11.573357339999999</v>
      </c>
      <c r="J210" s="129">
        <v>6.4564444600000002</v>
      </c>
      <c r="K210" s="84">
        <f t="shared" si="10"/>
        <v>0.79252797909145167</v>
      </c>
      <c r="L210" s="41">
        <f t="shared" si="11"/>
        <v>1.7167538863696701</v>
      </c>
      <c r="M210" s="35"/>
      <c r="N210" s="35"/>
      <c r="O210" s="66"/>
    </row>
    <row r="211" spans="1:15">
      <c r="A211" s="18" t="s">
        <v>1929</v>
      </c>
      <c r="B211" s="18" t="s">
        <v>887</v>
      </c>
      <c r="C211" s="18" t="s">
        <v>1832</v>
      </c>
      <c r="D211" s="18" t="s">
        <v>453</v>
      </c>
      <c r="E211" s="18" t="s">
        <v>2192</v>
      </c>
      <c r="F211" s="193">
        <v>6.7137361589999998</v>
      </c>
      <c r="G211" s="193">
        <v>7.3636528600000002</v>
      </c>
      <c r="H211" s="84">
        <f t="shared" si="9"/>
        <v>-8.826009500398968E-2</v>
      </c>
      <c r="I211" s="129">
        <v>5.7329380700000003</v>
      </c>
      <c r="J211" s="129">
        <v>4.8940038899999996</v>
      </c>
      <c r="K211" s="84">
        <f t="shared" si="10"/>
        <v>0.17142082410563853</v>
      </c>
      <c r="L211" s="41">
        <f t="shared" si="11"/>
        <v>0.85391173174340418</v>
      </c>
      <c r="M211" s="35"/>
      <c r="O211" s="66"/>
    </row>
    <row r="212" spans="1:15">
      <c r="A212" s="18" t="s">
        <v>552</v>
      </c>
      <c r="B212" s="18" t="s">
        <v>952</v>
      </c>
      <c r="C212" s="18" t="s">
        <v>1827</v>
      </c>
      <c r="D212" s="18" t="s">
        <v>452</v>
      </c>
      <c r="E212" s="18" t="s">
        <v>2192</v>
      </c>
      <c r="F212" s="193">
        <v>6.6718716100000002</v>
      </c>
      <c r="G212" s="193">
        <v>7.3797007690000003</v>
      </c>
      <c r="H212" s="84">
        <f t="shared" si="9"/>
        <v>-9.5915699180295633E-2</v>
      </c>
      <c r="I212" s="129">
        <v>12.04574115</v>
      </c>
      <c r="J212" s="129">
        <v>0.84042236999999997</v>
      </c>
      <c r="K212" s="84">
        <f t="shared" si="10"/>
        <v>13.332961115730415</v>
      </c>
      <c r="L212" s="41">
        <f t="shared" si="11"/>
        <v>1.8054515815240635</v>
      </c>
      <c r="M212" s="35"/>
      <c r="O212" s="66"/>
    </row>
    <row r="213" spans="1:15">
      <c r="A213" s="18" t="s">
        <v>692</v>
      </c>
      <c r="B213" s="18" t="s">
        <v>693</v>
      </c>
      <c r="C213" s="18" t="s">
        <v>1826</v>
      </c>
      <c r="D213" s="18" t="s">
        <v>452</v>
      </c>
      <c r="E213" s="18" t="s">
        <v>2192</v>
      </c>
      <c r="F213" s="193">
        <v>6.65842592</v>
      </c>
      <c r="G213" s="193">
        <v>1.1910408300000002</v>
      </c>
      <c r="H213" s="84">
        <f t="shared" si="9"/>
        <v>4.5904262492831576</v>
      </c>
      <c r="I213" s="129">
        <v>23.259764440000001</v>
      </c>
      <c r="J213" s="129">
        <v>0.41827984999999995</v>
      </c>
      <c r="K213" s="84">
        <f t="shared" si="10"/>
        <v>54.608139957016824</v>
      </c>
      <c r="L213" s="41">
        <f t="shared" si="11"/>
        <v>3.493282754732518</v>
      </c>
      <c r="M213" s="35"/>
      <c r="O213" s="66"/>
    </row>
    <row r="214" spans="1:15">
      <c r="A214" s="18" t="s">
        <v>1999</v>
      </c>
      <c r="B214" s="18" t="s">
        <v>2000</v>
      </c>
      <c r="C214" s="18" t="s">
        <v>1832</v>
      </c>
      <c r="D214" s="18" t="s">
        <v>453</v>
      </c>
      <c r="E214" s="18" t="s">
        <v>454</v>
      </c>
      <c r="F214" s="193">
        <v>6.5970918260000007</v>
      </c>
      <c r="G214" s="193">
        <v>11.757522417999999</v>
      </c>
      <c r="H214" s="84">
        <f t="shared" si="9"/>
        <v>-0.43890459303736606</v>
      </c>
      <c r="I214" s="129">
        <v>2.5742602191130399</v>
      </c>
      <c r="J214" s="129">
        <v>11.388375079999999</v>
      </c>
      <c r="K214" s="84">
        <f t="shared" si="10"/>
        <v>-0.77395719749045711</v>
      </c>
      <c r="L214" s="41">
        <f t="shared" si="11"/>
        <v>0.39021136691891178</v>
      </c>
      <c r="M214" s="35"/>
      <c r="O214" s="66"/>
    </row>
    <row r="215" spans="1:15">
      <c r="A215" s="18" t="s">
        <v>1344</v>
      </c>
      <c r="B215" s="18" t="s">
        <v>1336</v>
      </c>
      <c r="C215" s="18" t="s">
        <v>1830</v>
      </c>
      <c r="D215" s="18" t="s">
        <v>452</v>
      </c>
      <c r="E215" s="18" t="s">
        <v>2192</v>
      </c>
      <c r="F215" s="193">
        <v>6.5917538779999996</v>
      </c>
      <c r="G215" s="193">
        <v>6.9032753009999999</v>
      </c>
      <c r="H215" s="84">
        <f t="shared" si="9"/>
        <v>-4.5126611560004526E-2</v>
      </c>
      <c r="I215" s="129">
        <v>0</v>
      </c>
      <c r="J215" s="129">
        <v>0</v>
      </c>
      <c r="K215" s="84" t="str">
        <f t="shared" si="10"/>
        <v/>
      </c>
      <c r="L215" s="41">
        <f t="shared" si="11"/>
        <v>0</v>
      </c>
      <c r="M215" s="35"/>
      <c r="O215" s="66"/>
    </row>
    <row r="216" spans="1:15">
      <c r="A216" s="18" t="s">
        <v>1054</v>
      </c>
      <c r="B216" s="18" t="s">
        <v>229</v>
      </c>
      <c r="C216" s="18" t="s">
        <v>1398</v>
      </c>
      <c r="D216" s="18" t="s">
        <v>452</v>
      </c>
      <c r="E216" s="18" t="s">
        <v>2192</v>
      </c>
      <c r="F216" s="193">
        <v>6.4352630599999996</v>
      </c>
      <c r="G216" s="193">
        <v>9.5342318000000006</v>
      </c>
      <c r="H216" s="84">
        <f t="shared" si="9"/>
        <v>-0.32503601810897875</v>
      </c>
      <c r="I216" s="129">
        <v>2.8086690099999996</v>
      </c>
      <c r="J216" s="129">
        <v>14.78933864</v>
      </c>
      <c r="K216" s="84">
        <f t="shared" si="10"/>
        <v>-0.81008826166144243</v>
      </c>
      <c r="L216" s="41">
        <f t="shared" si="11"/>
        <v>0.43644975874537129</v>
      </c>
      <c r="M216" s="35"/>
      <c r="O216" s="66"/>
    </row>
    <row r="217" spans="1:15">
      <c r="A217" s="18" t="s">
        <v>1875</v>
      </c>
      <c r="B217" s="18" t="s">
        <v>216</v>
      </c>
      <c r="C217" s="18" t="s">
        <v>1398</v>
      </c>
      <c r="D217" s="18" t="s">
        <v>452</v>
      </c>
      <c r="E217" s="18" t="s">
        <v>454</v>
      </c>
      <c r="F217" s="193">
        <v>6.3904487789999997</v>
      </c>
      <c r="G217" s="193">
        <v>5.9175538880000005</v>
      </c>
      <c r="H217" s="84">
        <f t="shared" si="9"/>
        <v>7.9913913747193144E-2</v>
      </c>
      <c r="I217" s="129">
        <v>3.5131780400000001</v>
      </c>
      <c r="J217" s="129">
        <v>6.9767527999999999</v>
      </c>
      <c r="K217" s="84">
        <f t="shared" si="10"/>
        <v>-0.4964451026557799</v>
      </c>
      <c r="L217" s="41">
        <f t="shared" si="11"/>
        <v>0.549754510441402</v>
      </c>
      <c r="M217" s="35"/>
      <c r="O217" s="66"/>
    </row>
    <row r="218" spans="1:15">
      <c r="A218" s="18" t="s">
        <v>202</v>
      </c>
      <c r="B218" s="18" t="s">
        <v>203</v>
      </c>
      <c r="C218" s="18" t="s">
        <v>1398</v>
      </c>
      <c r="D218" s="18" t="s">
        <v>452</v>
      </c>
      <c r="E218" s="18" t="s">
        <v>2192</v>
      </c>
      <c r="F218" s="193">
        <v>6.3609716199999999</v>
      </c>
      <c r="G218" s="193">
        <v>5.2720151099999999</v>
      </c>
      <c r="H218" s="84">
        <f t="shared" si="9"/>
        <v>0.20655413296036618</v>
      </c>
      <c r="I218" s="129">
        <v>6.9881130599999999</v>
      </c>
      <c r="J218" s="129">
        <v>16.30581596</v>
      </c>
      <c r="K218" s="84">
        <f t="shared" si="10"/>
        <v>-0.5714343227506905</v>
      </c>
      <c r="L218" s="41">
        <f t="shared" si="11"/>
        <v>1.098592082698209</v>
      </c>
      <c r="M218" s="35"/>
      <c r="O218" s="66"/>
    </row>
    <row r="219" spans="1:15">
      <c r="A219" s="18" t="s">
        <v>1023</v>
      </c>
      <c r="B219" s="18" t="s">
        <v>724</v>
      </c>
      <c r="C219" s="18" t="s">
        <v>1832</v>
      </c>
      <c r="D219" s="18" t="s">
        <v>453</v>
      </c>
      <c r="E219" s="18" t="s">
        <v>2192</v>
      </c>
      <c r="F219" s="193">
        <v>6.3542626349999995</v>
      </c>
      <c r="G219" s="193">
        <v>14.909637478</v>
      </c>
      <c r="H219" s="84">
        <f t="shared" si="9"/>
        <v>-0.57381508139442916</v>
      </c>
      <c r="I219" s="129">
        <v>4.1098486799999998</v>
      </c>
      <c r="J219" s="129">
        <v>29.851326100000001</v>
      </c>
      <c r="K219" s="84">
        <f t="shared" si="10"/>
        <v>-0.86232274351121707</v>
      </c>
      <c r="L219" s="41">
        <f t="shared" si="11"/>
        <v>0.64678608928791936</v>
      </c>
      <c r="M219" s="35"/>
      <c r="O219" s="66"/>
    </row>
    <row r="220" spans="1:15">
      <c r="A220" s="18" t="s">
        <v>304</v>
      </c>
      <c r="B220" s="18" t="s">
        <v>312</v>
      </c>
      <c r="C220" s="18" t="s">
        <v>1398</v>
      </c>
      <c r="D220" s="18" t="s">
        <v>452</v>
      </c>
      <c r="E220" s="18" t="s">
        <v>2192</v>
      </c>
      <c r="F220" s="193">
        <v>6.2764417810000008</v>
      </c>
      <c r="G220" s="193">
        <v>11.920156036</v>
      </c>
      <c r="H220" s="84">
        <f t="shared" si="9"/>
        <v>-0.47345976327452821</v>
      </c>
      <c r="I220" s="129">
        <v>7.4784421100000005</v>
      </c>
      <c r="J220" s="129">
        <v>19.048807800000002</v>
      </c>
      <c r="K220" s="84">
        <f t="shared" si="10"/>
        <v>-0.60740629080209418</v>
      </c>
      <c r="L220" s="41">
        <f t="shared" si="11"/>
        <v>1.1915098348619573</v>
      </c>
      <c r="M220" s="35"/>
      <c r="O220" s="66"/>
    </row>
    <row r="221" spans="1:15">
      <c r="A221" s="18" t="s">
        <v>1050</v>
      </c>
      <c r="B221" s="18" t="s">
        <v>226</v>
      </c>
      <c r="C221" s="18" t="s">
        <v>1398</v>
      </c>
      <c r="D221" s="18" t="s">
        <v>452</v>
      </c>
      <c r="E221" s="18" t="s">
        <v>2192</v>
      </c>
      <c r="F221" s="193">
        <v>6.2474661310000004</v>
      </c>
      <c r="G221" s="193">
        <v>25.852565079999998</v>
      </c>
      <c r="H221" s="84">
        <f t="shared" si="9"/>
        <v>-0.75834250444134266</v>
      </c>
      <c r="I221" s="129">
        <v>8.5881606000000001</v>
      </c>
      <c r="J221" s="129">
        <v>33.769546670000004</v>
      </c>
      <c r="K221" s="84">
        <f t="shared" si="10"/>
        <v>-0.7456832724488569</v>
      </c>
      <c r="L221" s="41">
        <f t="shared" si="11"/>
        <v>1.3746630105580639</v>
      </c>
      <c r="M221" s="35"/>
      <c r="O221" s="66"/>
    </row>
    <row r="222" spans="1:15">
      <c r="A222" s="18" t="s">
        <v>1887</v>
      </c>
      <c r="B222" s="18" t="s">
        <v>1888</v>
      </c>
      <c r="C222" s="18" t="s">
        <v>1833</v>
      </c>
      <c r="D222" s="18" t="s">
        <v>452</v>
      </c>
      <c r="E222" s="18" t="s">
        <v>454</v>
      </c>
      <c r="F222" s="193">
        <v>6.2455042199999999</v>
      </c>
      <c r="G222" s="193">
        <v>6.1642075499999995</v>
      </c>
      <c r="H222" s="84">
        <f t="shared" si="9"/>
        <v>1.3188503037993904E-2</v>
      </c>
      <c r="I222" s="129">
        <v>0.23839407000000001</v>
      </c>
      <c r="J222" s="129">
        <v>4.8798370000000001E-2</v>
      </c>
      <c r="K222" s="84">
        <f t="shared" si="10"/>
        <v>3.885287561859136</v>
      </c>
      <c r="L222" s="41">
        <f t="shared" si="11"/>
        <v>3.8170508193171956E-2</v>
      </c>
      <c r="M222" s="35"/>
      <c r="O222" s="66"/>
    </row>
    <row r="223" spans="1:15">
      <c r="A223" s="18" t="s">
        <v>1118</v>
      </c>
      <c r="B223" s="18" t="s">
        <v>1265</v>
      </c>
      <c r="C223" s="18" t="s">
        <v>1833</v>
      </c>
      <c r="D223" s="18" t="s">
        <v>452</v>
      </c>
      <c r="E223" s="18" t="s">
        <v>454</v>
      </c>
      <c r="F223" s="193">
        <v>6.2225270259999999</v>
      </c>
      <c r="G223" s="193">
        <v>4.2288443320000004</v>
      </c>
      <c r="H223" s="84">
        <f t="shared" si="9"/>
        <v>0.47144858913666887</v>
      </c>
      <c r="I223" s="129">
        <v>1.6453185299999999</v>
      </c>
      <c r="J223" s="129">
        <v>3.3193690000000005E-2</v>
      </c>
      <c r="K223" s="84">
        <f t="shared" si="10"/>
        <v>48.567207803651833</v>
      </c>
      <c r="L223" s="41">
        <f t="shared" si="11"/>
        <v>0.26441323968947916</v>
      </c>
      <c r="M223" s="35"/>
      <c r="O223" s="66"/>
    </row>
    <row r="224" spans="1:15">
      <c r="A224" s="18" t="s">
        <v>1073</v>
      </c>
      <c r="B224" s="18" t="s">
        <v>486</v>
      </c>
      <c r="C224" s="18" t="s">
        <v>1828</v>
      </c>
      <c r="D224" s="18" t="s">
        <v>452</v>
      </c>
      <c r="E224" s="18" t="s">
        <v>2192</v>
      </c>
      <c r="F224" s="193">
        <v>6.2183941799999998</v>
      </c>
      <c r="G224" s="193">
        <v>21.704514059999997</v>
      </c>
      <c r="H224" s="84">
        <f t="shared" si="9"/>
        <v>-0.71349765478232507</v>
      </c>
      <c r="I224" s="129">
        <v>131.94585484000001</v>
      </c>
      <c r="J224" s="129">
        <v>20.7053738</v>
      </c>
      <c r="K224" s="84">
        <f t="shared" si="10"/>
        <v>5.3725415495758888</v>
      </c>
      <c r="L224" s="41">
        <f t="shared" si="11"/>
        <v>21.218637966755594</v>
      </c>
      <c r="M224" s="35"/>
      <c r="O224" s="66"/>
    </row>
    <row r="225" spans="1:15">
      <c r="A225" s="18" t="s">
        <v>830</v>
      </c>
      <c r="B225" s="18" t="s">
        <v>831</v>
      </c>
      <c r="C225" s="18" t="s">
        <v>1832</v>
      </c>
      <c r="D225" s="18" t="s">
        <v>1693</v>
      </c>
      <c r="E225" s="18" t="s">
        <v>454</v>
      </c>
      <c r="F225" s="193">
        <v>6.1116678960000002</v>
      </c>
      <c r="G225" s="193">
        <v>4.981938596</v>
      </c>
      <c r="H225" s="84">
        <f t="shared" si="9"/>
        <v>0.22676499885146328</v>
      </c>
      <c r="I225" s="129">
        <v>2.3801695400000003</v>
      </c>
      <c r="J225" s="129">
        <v>4.9704467300000008</v>
      </c>
      <c r="K225" s="84">
        <f t="shared" si="10"/>
        <v>-0.52113569075510446</v>
      </c>
      <c r="L225" s="41">
        <f t="shared" si="11"/>
        <v>0.38944680576603113</v>
      </c>
      <c r="M225" s="35"/>
      <c r="O225" s="66"/>
    </row>
    <row r="226" spans="1:15">
      <c r="A226" s="18" t="s">
        <v>832</v>
      </c>
      <c r="B226" s="18" t="s">
        <v>833</v>
      </c>
      <c r="C226" s="18" t="s">
        <v>1832</v>
      </c>
      <c r="D226" s="18" t="s">
        <v>453</v>
      </c>
      <c r="E226" s="18" t="s">
        <v>454</v>
      </c>
      <c r="F226" s="193">
        <v>5.9346003200000004</v>
      </c>
      <c r="G226" s="193">
        <v>5.87368589</v>
      </c>
      <c r="H226" s="84">
        <f t="shared" si="9"/>
        <v>1.037073332499916E-2</v>
      </c>
      <c r="I226" s="129">
        <v>18.51810197</v>
      </c>
      <c r="J226" s="129">
        <v>91.720103258848496</v>
      </c>
      <c r="K226" s="84">
        <f t="shared" si="10"/>
        <v>-0.79810203748093245</v>
      </c>
      <c r="L226" s="41">
        <f t="shared" si="11"/>
        <v>3.120362108901042</v>
      </c>
      <c r="M226" s="35"/>
      <c r="O226" s="66"/>
    </row>
    <row r="227" spans="1:15">
      <c r="A227" s="18" t="s">
        <v>1951</v>
      </c>
      <c r="B227" s="18" t="s">
        <v>1326</v>
      </c>
      <c r="C227" s="18" t="s">
        <v>1832</v>
      </c>
      <c r="D227" s="18" t="s">
        <v>453</v>
      </c>
      <c r="E227" s="18" t="s">
        <v>454</v>
      </c>
      <c r="F227" s="193">
        <v>5.8483412499999998</v>
      </c>
      <c r="G227" s="193">
        <v>5.4923810250000002</v>
      </c>
      <c r="H227" s="84">
        <f t="shared" si="9"/>
        <v>6.4809819890454534E-2</v>
      </c>
      <c r="I227" s="129">
        <v>4.4282905199999991</v>
      </c>
      <c r="J227" s="129">
        <v>3.7750396400000001</v>
      </c>
      <c r="K227" s="84">
        <f t="shared" si="10"/>
        <v>0.17304477364375415</v>
      </c>
      <c r="L227" s="41">
        <f t="shared" si="11"/>
        <v>0.75718743669412236</v>
      </c>
      <c r="M227" s="35"/>
      <c r="O227" s="66"/>
    </row>
    <row r="228" spans="1:15">
      <c r="A228" s="18" t="s">
        <v>16</v>
      </c>
      <c r="B228" s="18" t="s">
        <v>17</v>
      </c>
      <c r="C228" s="18" t="s">
        <v>2081</v>
      </c>
      <c r="D228" s="18" t="s">
        <v>1693</v>
      </c>
      <c r="E228" s="18" t="s">
        <v>454</v>
      </c>
      <c r="F228" s="193">
        <v>5.8271657599999998</v>
      </c>
      <c r="G228" s="193">
        <v>0.52365228000000008</v>
      </c>
      <c r="H228" s="84">
        <f t="shared" si="9"/>
        <v>10.127929701747883</v>
      </c>
      <c r="I228" s="129">
        <v>22.21203556</v>
      </c>
      <c r="J228" s="129">
        <v>0</v>
      </c>
      <c r="K228" s="84" t="str">
        <f t="shared" si="10"/>
        <v/>
      </c>
      <c r="L228" s="41">
        <f t="shared" si="11"/>
        <v>3.8118077423629013</v>
      </c>
      <c r="M228" s="35"/>
      <c r="O228" s="66"/>
    </row>
    <row r="229" spans="1:15">
      <c r="A229" s="18" t="s">
        <v>44</v>
      </c>
      <c r="B229" s="18" t="s">
        <v>1312</v>
      </c>
      <c r="C229" s="18" t="s">
        <v>1832</v>
      </c>
      <c r="D229" s="18" t="s">
        <v>453</v>
      </c>
      <c r="E229" s="18" t="s">
        <v>454</v>
      </c>
      <c r="F229" s="193">
        <v>5.7554178340000002</v>
      </c>
      <c r="G229" s="193">
        <v>3.7573677700000001</v>
      </c>
      <c r="H229" s="84">
        <f t="shared" si="9"/>
        <v>0.53176856414031581</v>
      </c>
      <c r="I229" s="129">
        <v>48.16844167</v>
      </c>
      <c r="J229" s="129">
        <v>119.64176651999999</v>
      </c>
      <c r="K229" s="84">
        <f t="shared" si="10"/>
        <v>-0.59739442946165555</v>
      </c>
      <c r="L229" s="41">
        <f t="shared" si="11"/>
        <v>8.369234529845258</v>
      </c>
      <c r="M229" s="35"/>
      <c r="O229" s="66"/>
    </row>
    <row r="230" spans="1:15">
      <c r="A230" s="18" t="s">
        <v>285</v>
      </c>
      <c r="B230" s="18" t="s">
        <v>286</v>
      </c>
      <c r="C230" s="18" t="s">
        <v>1398</v>
      </c>
      <c r="D230" s="18" t="s">
        <v>452</v>
      </c>
      <c r="E230" s="18" t="s">
        <v>2192</v>
      </c>
      <c r="F230" s="193">
        <v>5.7218858099999999</v>
      </c>
      <c r="G230" s="193">
        <v>10.141490408999999</v>
      </c>
      <c r="H230" s="84">
        <f t="shared" si="9"/>
        <v>-0.43579438729023989</v>
      </c>
      <c r="I230" s="129">
        <v>27.71644861</v>
      </c>
      <c r="J230" s="129">
        <v>50.781973829999998</v>
      </c>
      <c r="K230" s="84">
        <f t="shared" si="10"/>
        <v>-0.45420694550422913</v>
      </c>
      <c r="L230" s="41">
        <f t="shared" si="11"/>
        <v>4.8439359907463793</v>
      </c>
      <c r="M230" s="35"/>
      <c r="O230" s="66"/>
    </row>
    <row r="231" spans="1:15">
      <c r="A231" s="18" t="s">
        <v>1067</v>
      </c>
      <c r="B231" s="18" t="s">
        <v>488</v>
      </c>
      <c r="C231" s="18" t="s">
        <v>1828</v>
      </c>
      <c r="D231" s="18" t="s">
        <v>452</v>
      </c>
      <c r="E231" s="18" t="s">
        <v>2192</v>
      </c>
      <c r="F231" s="193">
        <v>5.7109560400000001</v>
      </c>
      <c r="G231" s="193">
        <v>16.603236079999999</v>
      </c>
      <c r="H231" s="84">
        <f t="shared" si="9"/>
        <v>-0.65603355800744589</v>
      </c>
      <c r="I231" s="129">
        <v>214.53267656</v>
      </c>
      <c r="J231" s="129">
        <v>436.00891332999998</v>
      </c>
      <c r="K231" s="84">
        <f t="shared" si="10"/>
        <v>-0.50796263562247934</v>
      </c>
      <c r="L231" s="41">
        <f t="shared" si="11"/>
        <v>37.565107323081406</v>
      </c>
      <c r="M231" s="35"/>
      <c r="O231" s="66"/>
    </row>
    <row r="232" spans="1:15">
      <c r="A232" s="18" t="s">
        <v>1114</v>
      </c>
      <c r="B232" s="18" t="s">
        <v>1261</v>
      </c>
      <c r="C232" s="18" t="s">
        <v>1833</v>
      </c>
      <c r="D232" s="18" t="s">
        <v>452</v>
      </c>
      <c r="E232" s="18" t="s">
        <v>454</v>
      </c>
      <c r="F232" s="193">
        <v>5.6758525899999999</v>
      </c>
      <c r="G232" s="193">
        <v>2.9846670710000001</v>
      </c>
      <c r="H232" s="84">
        <f t="shared" si="9"/>
        <v>0.90167025500044451</v>
      </c>
      <c r="I232" s="129">
        <v>2.3850130000000001E-2</v>
      </c>
      <c r="J232" s="129">
        <v>0.45540997999999999</v>
      </c>
      <c r="K232" s="84">
        <f t="shared" si="10"/>
        <v>-0.94762932072766604</v>
      </c>
      <c r="L232" s="41">
        <f t="shared" si="11"/>
        <v>4.2020347818793515E-3</v>
      </c>
      <c r="M232" s="35"/>
      <c r="O232" s="66"/>
    </row>
    <row r="233" spans="1:15">
      <c r="A233" s="18" t="s">
        <v>146</v>
      </c>
      <c r="B233" s="18" t="s">
        <v>147</v>
      </c>
      <c r="C233" s="18" t="s">
        <v>1826</v>
      </c>
      <c r="D233" s="18" t="s">
        <v>452</v>
      </c>
      <c r="E233" s="18" t="s">
        <v>2192</v>
      </c>
      <c r="F233" s="193">
        <v>5.6552278200000003</v>
      </c>
      <c r="G233" s="193">
        <v>7.6332609800000002</v>
      </c>
      <c r="H233" s="84">
        <f t="shared" si="9"/>
        <v>-0.25913343788227183</v>
      </c>
      <c r="I233" s="129">
        <v>5.4494249999999997</v>
      </c>
      <c r="J233" s="129">
        <v>14.2826112</v>
      </c>
      <c r="K233" s="84">
        <f t="shared" si="10"/>
        <v>-0.6184573728366981</v>
      </c>
      <c r="L233" s="41">
        <f t="shared" si="11"/>
        <v>0.96360839447136537</v>
      </c>
      <c r="M233" s="35"/>
      <c r="O233" s="66"/>
    </row>
    <row r="234" spans="1:15">
      <c r="A234" s="18" t="s">
        <v>1084</v>
      </c>
      <c r="B234" s="18" t="s">
        <v>117</v>
      </c>
      <c r="C234" s="18" t="s">
        <v>1830</v>
      </c>
      <c r="D234" s="18" t="s">
        <v>453</v>
      </c>
      <c r="E234" s="18" t="s">
        <v>454</v>
      </c>
      <c r="F234" s="193">
        <v>5.6024114100000002</v>
      </c>
      <c r="G234" s="193">
        <v>1.10821696</v>
      </c>
      <c r="H234" s="84">
        <f t="shared" si="9"/>
        <v>4.0553380901154954</v>
      </c>
      <c r="I234" s="129">
        <v>17.356646789999999</v>
      </c>
      <c r="J234" s="129">
        <v>0.41552130999999998</v>
      </c>
      <c r="K234" s="84">
        <f t="shared" si="10"/>
        <v>40.770774139116959</v>
      </c>
      <c r="L234" s="41">
        <f t="shared" si="11"/>
        <v>3.0980671571208296</v>
      </c>
      <c r="M234" s="35"/>
      <c r="O234" s="66"/>
    </row>
    <row r="235" spans="1:15">
      <c r="A235" s="18" t="s">
        <v>1394</v>
      </c>
      <c r="B235" s="18" t="s">
        <v>897</v>
      </c>
      <c r="C235" s="18" t="s">
        <v>1832</v>
      </c>
      <c r="D235" s="18" t="s">
        <v>453</v>
      </c>
      <c r="E235" s="18" t="s">
        <v>2192</v>
      </c>
      <c r="F235" s="193">
        <v>5.5772633300000001</v>
      </c>
      <c r="G235" s="193">
        <v>3.0869294389999999</v>
      </c>
      <c r="H235" s="84">
        <f t="shared" si="9"/>
        <v>0.80673495789613359</v>
      </c>
      <c r="I235" s="129">
        <v>16.69912918</v>
      </c>
      <c r="J235" s="129">
        <v>4.8819562400000001</v>
      </c>
      <c r="K235" s="84">
        <f t="shared" si="10"/>
        <v>2.4205814962405316</v>
      </c>
      <c r="L235" s="41">
        <f t="shared" si="11"/>
        <v>2.9941439361802558</v>
      </c>
      <c r="M235" s="35"/>
      <c r="O235" s="66"/>
    </row>
    <row r="236" spans="1:15">
      <c r="A236" s="18" t="s">
        <v>40</v>
      </c>
      <c r="B236" s="18" t="s">
        <v>750</v>
      </c>
      <c r="C236" s="18" t="s">
        <v>1398</v>
      </c>
      <c r="D236" s="18" t="s">
        <v>452</v>
      </c>
      <c r="E236" s="18" t="s">
        <v>2192</v>
      </c>
      <c r="F236" s="193">
        <v>5.5743167900000001</v>
      </c>
      <c r="G236" s="193">
        <v>3.4648050399999999</v>
      </c>
      <c r="H236" s="84">
        <f t="shared" si="9"/>
        <v>0.60883995654774292</v>
      </c>
      <c r="I236" s="129">
        <v>44.372659490000004</v>
      </c>
      <c r="J236" s="129">
        <v>13.548773050000001</v>
      </c>
      <c r="K236" s="84">
        <f t="shared" si="10"/>
        <v>2.2750315712167013</v>
      </c>
      <c r="L236" s="41">
        <f t="shared" si="11"/>
        <v>7.9601969463956506</v>
      </c>
      <c r="M236" s="35"/>
      <c r="O236" s="66"/>
    </row>
    <row r="237" spans="1:15">
      <c r="A237" s="18" t="s">
        <v>1147</v>
      </c>
      <c r="B237" s="18" t="s">
        <v>1148</v>
      </c>
      <c r="C237" s="18" t="s">
        <v>1832</v>
      </c>
      <c r="D237" s="18" t="s">
        <v>453</v>
      </c>
      <c r="E237" s="18" t="s">
        <v>454</v>
      </c>
      <c r="F237" s="193">
        <v>5.5483132900000003</v>
      </c>
      <c r="G237" s="193">
        <v>6.6673444800000006</v>
      </c>
      <c r="H237" s="84">
        <f t="shared" si="9"/>
        <v>-0.16783761411409781</v>
      </c>
      <c r="I237" s="129">
        <v>1.271050353717575</v>
      </c>
      <c r="J237" s="129">
        <v>1.4844774036662751</v>
      </c>
      <c r="K237" s="84">
        <f t="shared" si="10"/>
        <v>-0.14377251510975542</v>
      </c>
      <c r="L237" s="41">
        <f t="shared" si="11"/>
        <v>0.22908770418722604</v>
      </c>
      <c r="M237" s="35"/>
      <c r="O237" s="66"/>
    </row>
    <row r="238" spans="1:15">
      <c r="A238" s="18" t="s">
        <v>148</v>
      </c>
      <c r="B238" s="18" t="s">
        <v>149</v>
      </c>
      <c r="C238" s="18" t="s">
        <v>1826</v>
      </c>
      <c r="D238" s="18" t="s">
        <v>452</v>
      </c>
      <c r="E238" s="18" t="s">
        <v>2192</v>
      </c>
      <c r="F238" s="193">
        <v>5.4927492500000001</v>
      </c>
      <c r="G238" s="193">
        <v>5.1638527099999996</v>
      </c>
      <c r="H238" s="84">
        <f t="shared" si="9"/>
        <v>6.3692083889821172E-2</v>
      </c>
      <c r="I238" s="129">
        <v>9.1738439199999995</v>
      </c>
      <c r="J238" s="129">
        <v>5.6883838400000002</v>
      </c>
      <c r="K238" s="84">
        <f t="shared" si="10"/>
        <v>0.61273292696788184</v>
      </c>
      <c r="L238" s="41">
        <f t="shared" si="11"/>
        <v>1.6701734418333405</v>
      </c>
      <c r="M238" s="35"/>
      <c r="O238" s="66"/>
    </row>
    <row r="239" spans="1:15">
      <c r="A239" s="18" t="s">
        <v>1043</v>
      </c>
      <c r="B239" s="18" t="s">
        <v>220</v>
      </c>
      <c r="C239" s="18" t="s">
        <v>1398</v>
      </c>
      <c r="D239" s="18" t="s">
        <v>452</v>
      </c>
      <c r="E239" s="18" t="s">
        <v>2192</v>
      </c>
      <c r="F239" s="193">
        <v>5.4137784</v>
      </c>
      <c r="G239" s="193">
        <v>9.7703896599999993</v>
      </c>
      <c r="H239" s="84">
        <f t="shared" si="9"/>
        <v>-0.44589943816017663</v>
      </c>
      <c r="I239" s="129">
        <v>14.664898519999999</v>
      </c>
      <c r="J239" s="129">
        <v>43.739748179999999</v>
      </c>
      <c r="K239" s="84">
        <f t="shared" si="10"/>
        <v>-0.66472375516086024</v>
      </c>
      <c r="L239" s="41">
        <f t="shared" si="11"/>
        <v>2.7088102682592252</v>
      </c>
      <c r="M239" s="35"/>
      <c r="O239" s="66"/>
    </row>
    <row r="240" spans="1:15">
      <c r="A240" s="18" t="s">
        <v>1048</v>
      </c>
      <c r="B240" s="18" t="s">
        <v>224</v>
      </c>
      <c r="C240" s="18" t="s">
        <v>1398</v>
      </c>
      <c r="D240" s="18" t="s">
        <v>452</v>
      </c>
      <c r="E240" s="18" t="s">
        <v>2192</v>
      </c>
      <c r="F240" s="193">
        <v>5.4105383300000005</v>
      </c>
      <c r="G240" s="193">
        <v>17.25334518</v>
      </c>
      <c r="H240" s="84">
        <f t="shared" si="9"/>
        <v>-0.68640641721630469</v>
      </c>
      <c r="I240" s="129">
        <v>9.7200369000000002</v>
      </c>
      <c r="J240" s="129">
        <v>28.871961760000001</v>
      </c>
      <c r="K240" s="84">
        <f t="shared" si="10"/>
        <v>-0.66333992193539126</v>
      </c>
      <c r="L240" s="41">
        <f t="shared" si="11"/>
        <v>1.7965008853379658</v>
      </c>
      <c r="M240" s="35"/>
      <c r="O240" s="66"/>
    </row>
    <row r="241" spans="1:15">
      <c r="A241" s="18" t="s">
        <v>1216</v>
      </c>
      <c r="B241" s="18" t="s">
        <v>797</v>
      </c>
      <c r="C241" s="18" t="s">
        <v>1398</v>
      </c>
      <c r="D241" s="18" t="s">
        <v>452</v>
      </c>
      <c r="E241" s="18" t="s">
        <v>2192</v>
      </c>
      <c r="F241" s="193">
        <v>5.2784829029999996</v>
      </c>
      <c r="G241" s="193">
        <v>18.54244117</v>
      </c>
      <c r="H241" s="84">
        <f t="shared" si="9"/>
        <v>-0.71532966697286282</v>
      </c>
      <c r="I241" s="129">
        <v>4.6824271199999998</v>
      </c>
      <c r="J241" s="129">
        <v>12.184162580000001</v>
      </c>
      <c r="K241" s="84">
        <f t="shared" si="10"/>
        <v>-0.61569561393689154</v>
      </c>
      <c r="L241" s="41">
        <f t="shared" si="11"/>
        <v>0.88707820145420302</v>
      </c>
      <c r="M241" s="35"/>
      <c r="O241" s="66"/>
    </row>
    <row r="242" spans="1:15">
      <c r="A242" s="18" t="s">
        <v>240</v>
      </c>
      <c r="B242" s="18" t="s">
        <v>241</v>
      </c>
      <c r="C242" s="18" t="s">
        <v>1398</v>
      </c>
      <c r="D242" s="18" t="s">
        <v>452</v>
      </c>
      <c r="E242" s="18" t="s">
        <v>2192</v>
      </c>
      <c r="F242" s="193">
        <v>5.2573929100000001</v>
      </c>
      <c r="G242" s="193">
        <v>6.9028636299999997</v>
      </c>
      <c r="H242" s="84">
        <f t="shared" si="9"/>
        <v>-0.23837508723897527</v>
      </c>
      <c r="I242" s="129">
        <v>5.4547668700000003</v>
      </c>
      <c r="J242" s="129">
        <v>11.32474275</v>
      </c>
      <c r="K242" s="84">
        <f t="shared" si="10"/>
        <v>-0.51833194003457606</v>
      </c>
      <c r="L242" s="41">
        <f t="shared" si="11"/>
        <v>1.0375421741115407</v>
      </c>
      <c r="M242" s="35"/>
      <c r="O242" s="66"/>
    </row>
    <row r="243" spans="1:15">
      <c r="A243" s="18" t="s">
        <v>791</v>
      </c>
      <c r="B243" s="18" t="s">
        <v>191</v>
      </c>
      <c r="C243" s="18" t="s">
        <v>2081</v>
      </c>
      <c r="D243" s="18" t="s">
        <v>453</v>
      </c>
      <c r="E243" s="18" t="s">
        <v>454</v>
      </c>
      <c r="F243" s="193">
        <v>5.1633225559999998</v>
      </c>
      <c r="G243" s="193">
        <v>15.599197919</v>
      </c>
      <c r="H243" s="84">
        <f t="shared" si="9"/>
        <v>-0.66900076639767392</v>
      </c>
      <c r="I243" s="129">
        <v>0.1007537637521065</v>
      </c>
      <c r="J243" s="129">
        <v>1.1692955700000001</v>
      </c>
      <c r="K243" s="84">
        <f t="shared" si="10"/>
        <v>-0.91383379332215675</v>
      </c>
      <c r="L243" s="41">
        <f t="shared" si="11"/>
        <v>1.9513358435263035E-2</v>
      </c>
      <c r="M243" s="35"/>
      <c r="O243" s="66"/>
    </row>
    <row r="244" spans="1:15">
      <c r="A244" s="18" t="s">
        <v>7</v>
      </c>
      <c r="B244" s="18" t="s">
        <v>121</v>
      </c>
      <c r="C244" s="18" t="s">
        <v>1833</v>
      </c>
      <c r="D244" s="18" t="s">
        <v>452</v>
      </c>
      <c r="E244" s="18" t="s">
        <v>454</v>
      </c>
      <c r="F244" s="193">
        <v>4.9579302400000005</v>
      </c>
      <c r="G244" s="193">
        <v>4.7976061760000004</v>
      </c>
      <c r="H244" s="84">
        <f t="shared" si="9"/>
        <v>3.341751242568014E-2</v>
      </c>
      <c r="I244" s="129">
        <v>1.7030210400000001</v>
      </c>
      <c r="J244" s="129">
        <v>0.81691256000000001</v>
      </c>
      <c r="K244" s="84">
        <f t="shared" si="10"/>
        <v>1.0847041940449538</v>
      </c>
      <c r="L244" s="41">
        <f t="shared" si="11"/>
        <v>0.34349435299839959</v>
      </c>
      <c r="M244" s="35"/>
      <c r="O244" s="66"/>
    </row>
    <row r="245" spans="1:15">
      <c r="A245" s="18" t="s">
        <v>1107</v>
      </c>
      <c r="B245" s="18" t="s">
        <v>1254</v>
      </c>
      <c r="C245" s="18" t="s">
        <v>1833</v>
      </c>
      <c r="D245" s="18" t="s">
        <v>452</v>
      </c>
      <c r="E245" s="18" t="s">
        <v>454</v>
      </c>
      <c r="F245" s="193">
        <v>4.906173366</v>
      </c>
      <c r="G245" s="193">
        <v>7.7153477730000004</v>
      </c>
      <c r="H245" s="84">
        <f t="shared" si="9"/>
        <v>-0.36410211044935104</v>
      </c>
      <c r="I245" s="129">
        <v>2.6503119999999998E-2</v>
      </c>
      <c r="J245" s="129">
        <v>0.85537858999999994</v>
      </c>
      <c r="K245" s="84">
        <f t="shared" si="10"/>
        <v>-0.96901591843677082</v>
      </c>
      <c r="L245" s="41">
        <f t="shared" si="11"/>
        <v>5.401994186277191E-3</v>
      </c>
      <c r="M245" s="35"/>
      <c r="O245" s="66"/>
    </row>
    <row r="246" spans="1:15">
      <c r="A246" s="18" t="s">
        <v>1944</v>
      </c>
      <c r="B246" s="18" t="s">
        <v>1898</v>
      </c>
      <c r="C246" s="18" t="s">
        <v>1832</v>
      </c>
      <c r="D246" s="18" t="s">
        <v>453</v>
      </c>
      <c r="E246" s="18" t="s">
        <v>454</v>
      </c>
      <c r="F246" s="193">
        <v>4.8952226730000001</v>
      </c>
      <c r="G246" s="193">
        <v>6.3372490990000001</v>
      </c>
      <c r="H246" s="84">
        <f t="shared" si="9"/>
        <v>-0.22754769513913342</v>
      </c>
      <c r="I246" s="129">
        <v>9.8904057699999992</v>
      </c>
      <c r="J246" s="129">
        <v>10.261561499999999</v>
      </c>
      <c r="K246" s="84">
        <f t="shared" si="10"/>
        <v>-3.6169517670385787E-2</v>
      </c>
      <c r="L246" s="41">
        <f t="shared" si="11"/>
        <v>2.0204199953050836</v>
      </c>
      <c r="M246" s="35"/>
      <c r="O246" s="66"/>
    </row>
    <row r="247" spans="1:15">
      <c r="A247" s="18" t="s">
        <v>518</v>
      </c>
      <c r="B247" s="18" t="s">
        <v>816</v>
      </c>
      <c r="C247" s="18" t="s">
        <v>1398</v>
      </c>
      <c r="D247" s="18" t="s">
        <v>452</v>
      </c>
      <c r="E247" s="18" t="s">
        <v>2192</v>
      </c>
      <c r="F247" s="193">
        <v>4.8695228589999999</v>
      </c>
      <c r="G247" s="193">
        <v>3.4016423900000001</v>
      </c>
      <c r="H247" s="84">
        <f t="shared" si="9"/>
        <v>0.43152110089973328</v>
      </c>
      <c r="I247" s="129">
        <v>5.0161985700000002</v>
      </c>
      <c r="J247" s="129">
        <v>4.7479917399999998</v>
      </c>
      <c r="K247" s="84">
        <f t="shared" si="10"/>
        <v>5.6488478642551465E-2</v>
      </c>
      <c r="L247" s="41">
        <f t="shared" si="11"/>
        <v>1.030121166949429</v>
      </c>
      <c r="M247" s="35"/>
      <c r="O247" s="66"/>
    </row>
    <row r="248" spans="1:15">
      <c r="A248" s="18" t="s">
        <v>160</v>
      </c>
      <c r="B248" s="18" t="s">
        <v>161</v>
      </c>
      <c r="C248" s="18" t="s">
        <v>1826</v>
      </c>
      <c r="D248" s="18" t="s">
        <v>452</v>
      </c>
      <c r="E248" s="18" t="s">
        <v>2192</v>
      </c>
      <c r="F248" s="193">
        <v>4.8259202199999995</v>
      </c>
      <c r="G248" s="193">
        <v>0.7834643</v>
      </c>
      <c r="H248" s="84">
        <f t="shared" si="9"/>
        <v>5.1597193643666976</v>
      </c>
      <c r="I248" s="129">
        <v>21.92094166</v>
      </c>
      <c r="J248" s="129">
        <v>0.40689929999999996</v>
      </c>
      <c r="K248" s="84">
        <f t="shared" si="10"/>
        <v>52.87313681788099</v>
      </c>
      <c r="L248" s="41">
        <f t="shared" si="11"/>
        <v>4.542334033860179</v>
      </c>
      <c r="M248" s="35"/>
      <c r="O248" s="66"/>
    </row>
    <row r="249" spans="1:15">
      <c r="A249" s="18" t="s">
        <v>1934</v>
      </c>
      <c r="B249" s="18" t="s">
        <v>893</v>
      </c>
      <c r="C249" s="18" t="s">
        <v>1832</v>
      </c>
      <c r="D249" s="18" t="s">
        <v>453</v>
      </c>
      <c r="E249" s="18" t="s">
        <v>2192</v>
      </c>
      <c r="F249" s="193">
        <v>4.7408272800000004</v>
      </c>
      <c r="G249" s="193">
        <v>3.3205866299999998</v>
      </c>
      <c r="H249" s="84">
        <f t="shared" si="9"/>
        <v>0.42770775415668072</v>
      </c>
      <c r="I249" s="129">
        <v>6.8130691700000003</v>
      </c>
      <c r="J249" s="129">
        <v>11.22965578</v>
      </c>
      <c r="K249" s="84">
        <f t="shared" si="10"/>
        <v>-0.39329670441599229</v>
      </c>
      <c r="L249" s="41">
        <f t="shared" si="11"/>
        <v>1.4371055445833496</v>
      </c>
      <c r="M249" s="35"/>
      <c r="O249" s="66"/>
    </row>
    <row r="250" spans="1:15">
      <c r="A250" s="18" t="s">
        <v>879</v>
      </c>
      <c r="B250" s="18" t="s">
        <v>346</v>
      </c>
      <c r="C250" s="18" t="s">
        <v>1832</v>
      </c>
      <c r="D250" s="18" t="s">
        <v>1693</v>
      </c>
      <c r="E250" s="18" t="s">
        <v>454</v>
      </c>
      <c r="F250" s="193">
        <v>4.7075873809999997</v>
      </c>
      <c r="G250" s="193">
        <v>11.366355869000001</v>
      </c>
      <c r="H250" s="84">
        <f t="shared" si="9"/>
        <v>-0.58583142783350417</v>
      </c>
      <c r="I250" s="129">
        <v>6.5171343899999998</v>
      </c>
      <c r="J250" s="129">
        <v>27.913937789999999</v>
      </c>
      <c r="K250" s="84">
        <f t="shared" si="10"/>
        <v>-0.76652758779398278</v>
      </c>
      <c r="L250" s="41">
        <f t="shared" si="11"/>
        <v>1.384389468011449</v>
      </c>
      <c r="M250" s="35"/>
      <c r="O250" s="66"/>
    </row>
    <row r="251" spans="1:15">
      <c r="A251" s="18" t="s">
        <v>1927</v>
      </c>
      <c r="B251" s="18" t="s">
        <v>884</v>
      </c>
      <c r="C251" s="18" t="s">
        <v>1832</v>
      </c>
      <c r="D251" s="18" t="s">
        <v>453</v>
      </c>
      <c r="E251" s="18" t="s">
        <v>2192</v>
      </c>
      <c r="F251" s="193">
        <v>4.6943185969999996</v>
      </c>
      <c r="G251" s="193">
        <v>4.5985967270000003</v>
      </c>
      <c r="H251" s="84">
        <f t="shared" si="9"/>
        <v>2.0815452122161959E-2</v>
      </c>
      <c r="I251" s="129">
        <v>3.7317880200000002</v>
      </c>
      <c r="J251" s="129">
        <v>3.32188164</v>
      </c>
      <c r="K251" s="84">
        <f t="shared" si="10"/>
        <v>0.12339584140029758</v>
      </c>
      <c r="L251" s="41">
        <f t="shared" si="11"/>
        <v>0.79495840405567608</v>
      </c>
      <c r="M251" s="35"/>
      <c r="O251" s="66"/>
    </row>
    <row r="252" spans="1:15">
      <c r="A252" s="18" t="s">
        <v>47</v>
      </c>
      <c r="B252" s="18" t="s">
        <v>120</v>
      </c>
      <c r="C252" s="18" t="s">
        <v>1833</v>
      </c>
      <c r="D252" s="18" t="s">
        <v>452</v>
      </c>
      <c r="E252" s="18" t="s">
        <v>454</v>
      </c>
      <c r="F252" s="193">
        <v>4.6662365999999995</v>
      </c>
      <c r="G252" s="193">
        <v>2.9024987400000004</v>
      </c>
      <c r="H252" s="84">
        <f t="shared" si="9"/>
        <v>0.60766188653022435</v>
      </c>
      <c r="I252" s="129">
        <v>8.6772550000000004E-2</v>
      </c>
      <c r="J252" s="129">
        <v>7.7579672500000001</v>
      </c>
      <c r="K252" s="84">
        <f t="shared" si="10"/>
        <v>-0.98881504043472213</v>
      </c>
      <c r="L252" s="41">
        <f t="shared" si="11"/>
        <v>1.8595831595851785E-2</v>
      </c>
      <c r="M252" s="35"/>
      <c r="O252" s="66"/>
    </row>
    <row r="253" spans="1:15">
      <c r="A253" s="18" t="s">
        <v>589</v>
      </c>
      <c r="B253" s="18" t="s">
        <v>590</v>
      </c>
      <c r="C253" s="18" t="s">
        <v>1827</v>
      </c>
      <c r="D253" s="18" t="s">
        <v>452</v>
      </c>
      <c r="E253" s="18" t="s">
        <v>2192</v>
      </c>
      <c r="F253" s="193">
        <v>4.626364465</v>
      </c>
      <c r="G253" s="193">
        <v>10.627505289999998</v>
      </c>
      <c r="H253" s="84">
        <f t="shared" si="9"/>
        <v>-0.56468010706584171</v>
      </c>
      <c r="I253" s="129">
        <v>1.67506997</v>
      </c>
      <c r="J253" s="129">
        <v>1.5450669699999999</v>
      </c>
      <c r="K253" s="84">
        <f t="shared" si="10"/>
        <v>8.4140689383839451E-2</v>
      </c>
      <c r="L253" s="41">
        <f t="shared" si="11"/>
        <v>0.36207047297558731</v>
      </c>
      <c r="M253" s="35"/>
      <c r="O253" s="66"/>
    </row>
    <row r="254" spans="1:15">
      <c r="A254" s="18" t="s">
        <v>1691</v>
      </c>
      <c r="B254" s="18" t="s">
        <v>1692</v>
      </c>
      <c r="C254" s="18" t="s">
        <v>1832</v>
      </c>
      <c r="D254" s="18" t="s">
        <v>1693</v>
      </c>
      <c r="E254" s="18" t="s">
        <v>2192</v>
      </c>
      <c r="F254" s="193">
        <v>4.5981862199999997</v>
      </c>
      <c r="G254" s="193">
        <v>2.2863310299999999</v>
      </c>
      <c r="H254" s="84">
        <f t="shared" si="9"/>
        <v>1.0111638077186047</v>
      </c>
      <c r="I254" s="129">
        <v>2.9352</v>
      </c>
      <c r="J254" s="129">
        <v>5.8877220000000001E-2</v>
      </c>
      <c r="K254" s="84">
        <f t="shared" si="10"/>
        <v>48.852897266548929</v>
      </c>
      <c r="L254" s="41">
        <f t="shared" si="11"/>
        <v>0.63833865345279561</v>
      </c>
      <c r="M254" s="35"/>
      <c r="O254" s="66"/>
    </row>
    <row r="255" spans="1:15">
      <c r="A255" s="18" t="s">
        <v>1983</v>
      </c>
      <c r="B255" s="18" t="s">
        <v>873</v>
      </c>
      <c r="C255" s="18" t="s">
        <v>1829</v>
      </c>
      <c r="D255" s="18" t="s">
        <v>452</v>
      </c>
      <c r="E255" s="18" t="s">
        <v>2192</v>
      </c>
      <c r="F255" s="193">
        <v>4.4884993799999995</v>
      </c>
      <c r="G255" s="193">
        <v>3.4728694099999999</v>
      </c>
      <c r="H255" s="84">
        <f t="shared" si="9"/>
        <v>0.29244692215478363</v>
      </c>
      <c r="I255" s="129">
        <v>0</v>
      </c>
      <c r="J255" s="129">
        <v>1.4600999999999999E-2</v>
      </c>
      <c r="K255" s="84">
        <f t="shared" si="10"/>
        <v>-1</v>
      </c>
      <c r="L255" s="41">
        <f t="shared" si="11"/>
        <v>0</v>
      </c>
      <c r="M255" s="35"/>
      <c r="O255" s="66"/>
    </row>
    <row r="256" spans="1:15">
      <c r="A256" s="18" t="s">
        <v>1079</v>
      </c>
      <c r="B256" s="18" t="s">
        <v>631</v>
      </c>
      <c r="C256" s="18" t="s">
        <v>1828</v>
      </c>
      <c r="D256" s="18" t="s">
        <v>452</v>
      </c>
      <c r="E256" s="18" t="s">
        <v>2192</v>
      </c>
      <c r="F256" s="193">
        <v>4.3858442699999998</v>
      </c>
      <c r="G256" s="193">
        <v>4.2488509000000008</v>
      </c>
      <c r="H256" s="84">
        <f t="shared" si="9"/>
        <v>3.2242451717945375E-2</v>
      </c>
      <c r="I256" s="129">
        <v>153.04083624</v>
      </c>
      <c r="J256" s="129">
        <v>216.98412141</v>
      </c>
      <c r="K256" s="84">
        <f t="shared" si="10"/>
        <v>-0.29469108040941228</v>
      </c>
      <c r="L256" s="41">
        <f t="shared" si="11"/>
        <v>34.894270479877299</v>
      </c>
      <c r="M256" s="35"/>
      <c r="O256" s="66"/>
    </row>
    <row r="257" spans="1:15">
      <c r="A257" s="18" t="s">
        <v>1880</v>
      </c>
      <c r="B257" s="18" t="s">
        <v>872</v>
      </c>
      <c r="C257" s="18" t="s">
        <v>1829</v>
      </c>
      <c r="D257" s="18" t="s">
        <v>452</v>
      </c>
      <c r="E257" s="18" t="s">
        <v>2192</v>
      </c>
      <c r="F257" s="193">
        <v>4.3248863399999999</v>
      </c>
      <c r="G257" s="193">
        <v>6.9842262100000001</v>
      </c>
      <c r="H257" s="84">
        <f t="shared" si="9"/>
        <v>-0.38076370811019311</v>
      </c>
      <c r="I257" s="129">
        <v>8.4074999999999997E-2</v>
      </c>
      <c r="J257" s="129">
        <v>2.1169439999999998E-2</v>
      </c>
      <c r="K257" s="84">
        <f t="shared" si="10"/>
        <v>2.9715268802575792</v>
      </c>
      <c r="L257" s="41">
        <f t="shared" si="11"/>
        <v>1.9439817232283611E-2</v>
      </c>
      <c r="M257" s="35"/>
      <c r="O257" s="66"/>
    </row>
    <row r="258" spans="1:15">
      <c r="A258" s="18" t="s">
        <v>1007</v>
      </c>
      <c r="B258" s="18" t="s">
        <v>432</v>
      </c>
      <c r="C258" s="18" t="s">
        <v>1826</v>
      </c>
      <c r="D258" s="18" t="s">
        <v>452</v>
      </c>
      <c r="E258" s="18" t="s">
        <v>2192</v>
      </c>
      <c r="F258" s="193">
        <v>4.2974417000000003</v>
      </c>
      <c r="G258" s="193">
        <v>4.4742000000000002E-3</v>
      </c>
      <c r="H258" s="84">
        <f t="shared" si="9"/>
        <v>959.49387600017883</v>
      </c>
      <c r="I258" s="129">
        <v>5.4874501900000006</v>
      </c>
      <c r="J258" s="129">
        <v>4.4742000000000002E-3</v>
      </c>
      <c r="K258" s="84">
        <f t="shared" si="10"/>
        <v>1225.4651088462742</v>
      </c>
      <c r="L258" s="41">
        <f t="shared" si="11"/>
        <v>1.2769109095767373</v>
      </c>
      <c r="M258" s="35"/>
      <c r="O258" s="66"/>
    </row>
    <row r="259" spans="1:15">
      <c r="A259" s="18" t="s">
        <v>1856</v>
      </c>
      <c r="B259" s="18" t="s">
        <v>1857</v>
      </c>
      <c r="C259" s="18" t="s">
        <v>1398</v>
      </c>
      <c r="D259" s="18" t="s">
        <v>452</v>
      </c>
      <c r="E259" s="18" t="s">
        <v>2192</v>
      </c>
      <c r="F259" s="193">
        <v>4.2920201819999999</v>
      </c>
      <c r="G259" s="193">
        <v>3.0402566650000002</v>
      </c>
      <c r="H259" s="84">
        <f t="shared" si="9"/>
        <v>0.41172955277445289</v>
      </c>
      <c r="I259" s="129">
        <v>4.4314287500000002</v>
      </c>
      <c r="J259" s="129">
        <v>10.430808320000001</v>
      </c>
      <c r="K259" s="84">
        <f t="shared" si="10"/>
        <v>-0.57515960277947087</v>
      </c>
      <c r="L259" s="41">
        <f t="shared" si="11"/>
        <v>1.0324808742942673</v>
      </c>
      <c r="M259" s="35"/>
      <c r="O259" s="66"/>
    </row>
    <row r="260" spans="1:15">
      <c r="A260" s="18" t="s">
        <v>2545</v>
      </c>
      <c r="B260" s="18" t="s">
        <v>2544</v>
      </c>
      <c r="C260" s="18" t="s">
        <v>347</v>
      </c>
      <c r="D260" s="18" t="s">
        <v>1693</v>
      </c>
      <c r="E260" s="18" t="s">
        <v>454</v>
      </c>
      <c r="F260" s="193">
        <v>4.2907882699999993</v>
      </c>
      <c r="G260" s="193">
        <v>1.3877122500000001</v>
      </c>
      <c r="H260" s="84">
        <f t="shared" si="9"/>
        <v>2.0919870239669636</v>
      </c>
      <c r="I260" s="129">
        <v>119.920628523102</v>
      </c>
      <c r="J260" s="129">
        <v>6.4064698811066005</v>
      </c>
      <c r="K260" s="84">
        <f t="shared" si="10"/>
        <v>17.718675143820064</v>
      </c>
      <c r="L260" s="41">
        <f t="shared" si="11"/>
        <v>27.948391059412963</v>
      </c>
      <c r="M260" s="35"/>
      <c r="O260" s="66"/>
    </row>
    <row r="261" spans="1:15">
      <c r="A261" s="18" t="s">
        <v>542</v>
      </c>
      <c r="B261" s="18" t="s">
        <v>910</v>
      </c>
      <c r="C261" s="18" t="s">
        <v>1827</v>
      </c>
      <c r="D261" s="18" t="s">
        <v>452</v>
      </c>
      <c r="E261" s="18" t="s">
        <v>2192</v>
      </c>
      <c r="F261" s="193">
        <v>4.2697695149999992</v>
      </c>
      <c r="G261" s="193">
        <v>5.5692118449999999</v>
      </c>
      <c r="H261" s="84">
        <f t="shared" si="9"/>
        <v>-0.23332607308997066</v>
      </c>
      <c r="I261" s="129">
        <v>7.7028399999999999E-3</v>
      </c>
      <c r="J261" s="129">
        <v>0.10383357000000001</v>
      </c>
      <c r="K261" s="84">
        <f t="shared" si="10"/>
        <v>-0.92581551419256802</v>
      </c>
      <c r="L261" s="41">
        <f t="shared" si="11"/>
        <v>1.8040411719975479E-3</v>
      </c>
      <c r="M261" s="35"/>
      <c r="O261" s="66"/>
    </row>
    <row r="262" spans="1:15">
      <c r="A262" s="18" t="s">
        <v>455</v>
      </c>
      <c r="B262" s="18" t="s">
        <v>456</v>
      </c>
      <c r="C262" s="18" t="s">
        <v>1827</v>
      </c>
      <c r="D262" s="18" t="s">
        <v>452</v>
      </c>
      <c r="E262" s="18" t="s">
        <v>2192</v>
      </c>
      <c r="F262" s="193">
        <v>4.2433158200000003</v>
      </c>
      <c r="G262" s="193">
        <v>4.5758928399999999</v>
      </c>
      <c r="H262" s="84">
        <f t="shared" si="9"/>
        <v>-7.2680246594236109E-2</v>
      </c>
      <c r="I262" s="129">
        <v>0.10837500999999999</v>
      </c>
      <c r="J262" s="129">
        <v>40.688448899999997</v>
      </c>
      <c r="K262" s="84">
        <f t="shared" si="10"/>
        <v>-0.99733646740217718</v>
      </c>
      <c r="L262" s="41">
        <f t="shared" si="11"/>
        <v>2.5540170611199047E-2</v>
      </c>
      <c r="M262" s="35"/>
      <c r="O262" s="66"/>
    </row>
    <row r="263" spans="1:15">
      <c r="A263" s="18" t="s">
        <v>320</v>
      </c>
      <c r="B263" s="18" t="s">
        <v>321</v>
      </c>
      <c r="C263" s="18" t="s">
        <v>347</v>
      </c>
      <c r="D263" s="18" t="s">
        <v>453</v>
      </c>
      <c r="E263" s="18" t="s">
        <v>2192</v>
      </c>
      <c r="F263" s="193">
        <v>4.2101238200000006</v>
      </c>
      <c r="G263" s="193">
        <v>4.6062726999999999</v>
      </c>
      <c r="H263" s="84">
        <f t="shared" ref="H263:H326" si="12">IF(ISERROR(F263/G263-1),"",((F263/G263-1)))</f>
        <v>-8.6002046730754622E-2</v>
      </c>
      <c r="I263" s="129">
        <v>2.1078000000000004E-3</v>
      </c>
      <c r="J263" s="129">
        <v>1.9040000000000001E-3</v>
      </c>
      <c r="K263" s="84">
        <f t="shared" ref="K263:K326" si="13">IF(ISERROR(I263/J263-1),"",((I263/J263-1)))</f>
        <v>0.10703781512605048</v>
      </c>
      <c r="L263" s="41">
        <f t="shared" ref="L263:L326" si="14">IF(ISERROR(I263/F263),"",(I263/F263))</f>
        <v>5.0065035854456182E-4</v>
      </c>
      <c r="M263" s="35"/>
      <c r="O263" s="66"/>
    </row>
    <row r="264" spans="1:15">
      <c r="A264" s="18" t="s">
        <v>862</v>
      </c>
      <c r="B264" s="18" t="s">
        <v>294</v>
      </c>
      <c r="C264" s="18" t="s">
        <v>1398</v>
      </c>
      <c r="D264" s="18" t="s">
        <v>452</v>
      </c>
      <c r="E264" s="18" t="s">
        <v>2192</v>
      </c>
      <c r="F264" s="193">
        <v>4.1438225339999999</v>
      </c>
      <c r="G264" s="193">
        <v>2.9098596299999997</v>
      </c>
      <c r="H264" s="84">
        <f t="shared" si="12"/>
        <v>0.42406269061164314</v>
      </c>
      <c r="I264" s="129">
        <v>31.920199280000002</v>
      </c>
      <c r="J264" s="129">
        <v>122.67631575</v>
      </c>
      <c r="K264" s="84">
        <f t="shared" si="13"/>
        <v>-0.73980145160986388</v>
      </c>
      <c r="L264" s="41">
        <f t="shared" si="14"/>
        <v>7.7030806744485947</v>
      </c>
      <c r="M264" s="35"/>
      <c r="O264" s="66"/>
    </row>
    <row r="265" spans="1:15">
      <c r="A265" s="18" t="s">
        <v>1075</v>
      </c>
      <c r="B265" s="18" t="s">
        <v>495</v>
      </c>
      <c r="C265" s="18" t="s">
        <v>1828</v>
      </c>
      <c r="D265" s="18" t="s">
        <v>452</v>
      </c>
      <c r="E265" s="18" t="s">
        <v>2192</v>
      </c>
      <c r="F265" s="193">
        <v>4.13877411</v>
      </c>
      <c r="G265" s="193">
        <v>1.4637886299999998</v>
      </c>
      <c r="H265" s="84">
        <f t="shared" si="12"/>
        <v>1.827439717167362</v>
      </c>
      <c r="I265" s="129">
        <v>15.573397310000001</v>
      </c>
      <c r="J265" s="129">
        <v>59.387718140000004</v>
      </c>
      <c r="K265" s="84">
        <f t="shared" si="13"/>
        <v>-0.73776737349484567</v>
      </c>
      <c r="L265" s="41">
        <f t="shared" si="14"/>
        <v>3.7628043705917551</v>
      </c>
      <c r="M265" s="35"/>
      <c r="O265" s="66"/>
    </row>
    <row r="266" spans="1:15">
      <c r="A266" s="18" t="s">
        <v>1060</v>
      </c>
      <c r="B266" s="18" t="s">
        <v>635</v>
      </c>
      <c r="C266" s="18" t="s">
        <v>1828</v>
      </c>
      <c r="D266" s="18" t="s">
        <v>452</v>
      </c>
      <c r="E266" s="18" t="s">
        <v>2192</v>
      </c>
      <c r="F266" s="193">
        <v>4.12650103</v>
      </c>
      <c r="G266" s="193">
        <v>8.1796711599999998</v>
      </c>
      <c r="H266" s="84">
        <f t="shared" si="12"/>
        <v>-0.49551749095008846</v>
      </c>
      <c r="I266" s="129">
        <v>2.7468832799999996</v>
      </c>
      <c r="J266" s="129">
        <v>8.9479002300000001</v>
      </c>
      <c r="K266" s="84">
        <f t="shared" si="13"/>
        <v>-0.69301364461011661</v>
      </c>
      <c r="L266" s="41">
        <f t="shared" si="14"/>
        <v>0.66566887055884238</v>
      </c>
      <c r="M266" s="35"/>
      <c r="O266" s="66"/>
    </row>
    <row r="267" spans="1:15">
      <c r="A267" s="18" t="s">
        <v>1068</v>
      </c>
      <c r="B267" s="18" t="s">
        <v>482</v>
      </c>
      <c r="C267" s="18" t="s">
        <v>1828</v>
      </c>
      <c r="D267" s="18" t="s">
        <v>452</v>
      </c>
      <c r="E267" s="18" t="s">
        <v>2192</v>
      </c>
      <c r="F267" s="193">
        <v>4.1190959400000002</v>
      </c>
      <c r="G267" s="193">
        <v>8.7274188200000005</v>
      </c>
      <c r="H267" s="84">
        <f t="shared" si="12"/>
        <v>-0.52802815758531452</v>
      </c>
      <c r="I267" s="129">
        <v>114.8943707</v>
      </c>
      <c r="J267" s="129">
        <v>58.596285780000002</v>
      </c>
      <c r="K267" s="84">
        <f t="shared" si="13"/>
        <v>0.96077906936578517</v>
      </c>
      <c r="L267" s="41">
        <f t="shared" si="14"/>
        <v>27.89310382025236</v>
      </c>
      <c r="M267" s="35"/>
      <c r="O267" s="66"/>
    </row>
    <row r="268" spans="1:15">
      <c r="A268" s="18" t="s">
        <v>1945</v>
      </c>
      <c r="B268" s="18" t="s">
        <v>1899</v>
      </c>
      <c r="C268" s="18" t="s">
        <v>1832</v>
      </c>
      <c r="D268" s="18" t="s">
        <v>453</v>
      </c>
      <c r="E268" s="18" t="s">
        <v>454</v>
      </c>
      <c r="F268" s="193">
        <v>4.0871409569999999</v>
      </c>
      <c r="G268" s="193">
        <v>9.2409852229999991</v>
      </c>
      <c r="H268" s="84">
        <f t="shared" si="12"/>
        <v>-0.557715886523932</v>
      </c>
      <c r="I268" s="129">
        <v>7.0087616399999995</v>
      </c>
      <c r="J268" s="129">
        <v>20.643731980000002</v>
      </c>
      <c r="K268" s="84">
        <f t="shared" si="13"/>
        <v>-0.66048960300442738</v>
      </c>
      <c r="L268" s="41">
        <f t="shared" si="14"/>
        <v>1.7148323764063418</v>
      </c>
      <c r="M268" s="35"/>
      <c r="O268" s="66"/>
    </row>
    <row r="269" spans="1:15">
      <c r="A269" s="18" t="s">
        <v>144</v>
      </c>
      <c r="B269" s="18" t="s">
        <v>145</v>
      </c>
      <c r="C269" s="18" t="s">
        <v>1826</v>
      </c>
      <c r="D269" s="18" t="s">
        <v>452</v>
      </c>
      <c r="E269" s="18" t="s">
        <v>2192</v>
      </c>
      <c r="F269" s="193">
        <v>4.0423418299999998</v>
      </c>
      <c r="G269" s="193">
        <v>8.0830424999999995</v>
      </c>
      <c r="H269" s="84">
        <f t="shared" si="12"/>
        <v>-0.49989848129587344</v>
      </c>
      <c r="I269" s="129">
        <v>3.2995698399999998</v>
      </c>
      <c r="J269" s="129">
        <v>6.06441929</v>
      </c>
      <c r="K269" s="84">
        <f t="shared" si="13"/>
        <v>-0.45591330641651595</v>
      </c>
      <c r="L269" s="41">
        <f t="shared" si="14"/>
        <v>0.816252058525194</v>
      </c>
      <c r="M269" s="35"/>
      <c r="O269" s="66"/>
    </row>
    <row r="270" spans="1:15">
      <c r="A270" s="18" t="s">
        <v>1069</v>
      </c>
      <c r="B270" s="18" t="s">
        <v>483</v>
      </c>
      <c r="C270" s="18" t="s">
        <v>1828</v>
      </c>
      <c r="D270" s="18" t="s">
        <v>452</v>
      </c>
      <c r="E270" s="18" t="s">
        <v>2192</v>
      </c>
      <c r="F270" s="193">
        <v>4.0217740099999997</v>
      </c>
      <c r="G270" s="193">
        <v>11.875532779999999</v>
      </c>
      <c r="H270" s="84">
        <f t="shared" si="12"/>
        <v>-0.66133948813031695</v>
      </c>
      <c r="I270" s="129">
        <v>219.10255183000001</v>
      </c>
      <c r="J270" s="129">
        <v>229.46325947999998</v>
      </c>
      <c r="K270" s="84">
        <f t="shared" si="13"/>
        <v>-4.5151923987652665E-2</v>
      </c>
      <c r="L270" s="41">
        <f t="shared" si="14"/>
        <v>54.479080944182648</v>
      </c>
      <c r="M270" s="35"/>
      <c r="O270" s="66"/>
    </row>
    <row r="271" spans="1:15">
      <c r="A271" s="18" t="s">
        <v>1164</v>
      </c>
      <c r="B271" s="18" t="s">
        <v>1165</v>
      </c>
      <c r="C271" s="18" t="s">
        <v>1398</v>
      </c>
      <c r="D271" s="18" t="s">
        <v>452</v>
      </c>
      <c r="E271" s="18" t="s">
        <v>2192</v>
      </c>
      <c r="F271" s="193">
        <v>3.9694551699999998</v>
      </c>
      <c r="G271" s="193">
        <v>3.9785355199999999</v>
      </c>
      <c r="H271" s="84">
        <f t="shared" si="12"/>
        <v>-2.282334782322093E-3</v>
      </c>
      <c r="I271" s="129">
        <v>9.4160902799999988</v>
      </c>
      <c r="J271" s="129">
        <v>13.79892102</v>
      </c>
      <c r="K271" s="84">
        <f t="shared" si="13"/>
        <v>-0.31762126427476289</v>
      </c>
      <c r="L271" s="41">
        <f t="shared" si="14"/>
        <v>2.3721366980446335</v>
      </c>
      <c r="M271" s="35"/>
      <c r="O271" s="66"/>
    </row>
    <row r="272" spans="1:15">
      <c r="A272" s="18" t="s">
        <v>1126</v>
      </c>
      <c r="B272" s="18" t="s">
        <v>1273</v>
      </c>
      <c r="C272" s="18" t="s">
        <v>1833</v>
      </c>
      <c r="D272" s="18" t="s">
        <v>452</v>
      </c>
      <c r="E272" s="18" t="s">
        <v>454</v>
      </c>
      <c r="F272" s="193">
        <v>3.960023005</v>
      </c>
      <c r="G272" s="193">
        <v>24.398836256999999</v>
      </c>
      <c r="H272" s="84">
        <f t="shared" si="12"/>
        <v>-0.83769623422658634</v>
      </c>
      <c r="I272" s="129">
        <v>3.4036188300000001</v>
      </c>
      <c r="J272" s="129">
        <v>6.0989625900000002</v>
      </c>
      <c r="K272" s="84">
        <f t="shared" si="13"/>
        <v>-0.44193479140523795</v>
      </c>
      <c r="L272" s="41">
        <f t="shared" si="14"/>
        <v>0.85949471144549572</v>
      </c>
      <c r="M272" s="35"/>
      <c r="O272" s="66"/>
    </row>
    <row r="273" spans="1:15">
      <c r="A273" s="18" t="s">
        <v>1046</v>
      </c>
      <c r="B273" s="18" t="s">
        <v>223</v>
      </c>
      <c r="C273" s="18" t="s">
        <v>1398</v>
      </c>
      <c r="D273" s="18" t="s">
        <v>452</v>
      </c>
      <c r="E273" s="18" t="s">
        <v>2192</v>
      </c>
      <c r="F273" s="193">
        <v>3.94766583</v>
      </c>
      <c r="G273" s="193">
        <v>11.387331666</v>
      </c>
      <c r="H273" s="84">
        <f t="shared" si="12"/>
        <v>-0.65332828218336358</v>
      </c>
      <c r="I273" s="129">
        <v>4.2851309200000003</v>
      </c>
      <c r="J273" s="129">
        <v>4.8402056099999999</v>
      </c>
      <c r="K273" s="84">
        <f t="shared" si="13"/>
        <v>-0.11467998153904868</v>
      </c>
      <c r="L273" s="41">
        <f t="shared" si="14"/>
        <v>1.0854847154071297</v>
      </c>
      <c r="M273" s="35"/>
      <c r="O273" s="66"/>
    </row>
    <row r="274" spans="1:15">
      <c r="A274" s="18" t="s">
        <v>461</v>
      </c>
      <c r="B274" s="18" t="s">
        <v>462</v>
      </c>
      <c r="C274" s="18" t="s">
        <v>1833</v>
      </c>
      <c r="D274" s="18" t="s">
        <v>452</v>
      </c>
      <c r="E274" s="18" t="s">
        <v>454</v>
      </c>
      <c r="F274" s="193">
        <v>3.929266165</v>
      </c>
      <c r="G274" s="193">
        <v>8.9834359389999996</v>
      </c>
      <c r="H274" s="84">
        <f t="shared" si="12"/>
        <v>-0.56260987536608509</v>
      </c>
      <c r="I274" s="129">
        <v>0.27566712999999998</v>
      </c>
      <c r="J274" s="129">
        <v>2.7702734599999999</v>
      </c>
      <c r="K274" s="84">
        <f t="shared" si="13"/>
        <v>-0.90049100423465056</v>
      </c>
      <c r="L274" s="41">
        <f t="shared" si="14"/>
        <v>7.0157408132721893E-2</v>
      </c>
      <c r="M274" s="35"/>
      <c r="O274" s="66"/>
    </row>
    <row r="275" spans="1:15">
      <c r="A275" s="18" t="s">
        <v>1883</v>
      </c>
      <c r="B275" s="18" t="s">
        <v>188</v>
      </c>
      <c r="C275" s="18" t="s">
        <v>2081</v>
      </c>
      <c r="D275" s="18" t="s">
        <v>453</v>
      </c>
      <c r="E275" s="18" t="s">
        <v>454</v>
      </c>
      <c r="F275" s="193">
        <v>3.86702032</v>
      </c>
      <c r="G275" s="193">
        <v>8.7172658750000007</v>
      </c>
      <c r="H275" s="84">
        <f t="shared" si="12"/>
        <v>-0.55639527628839247</v>
      </c>
      <c r="I275" s="129">
        <v>8.9528947599999995</v>
      </c>
      <c r="J275" s="129">
        <v>2.8256144999999999</v>
      </c>
      <c r="K275" s="84">
        <f t="shared" si="13"/>
        <v>2.1684770728632654</v>
      </c>
      <c r="L275" s="41">
        <f t="shared" si="14"/>
        <v>2.3151920649850632</v>
      </c>
      <c r="M275" s="35"/>
      <c r="O275" s="66"/>
    </row>
    <row r="276" spans="1:15">
      <c r="A276" s="18" t="s">
        <v>546</v>
      </c>
      <c r="B276" s="18" t="s">
        <v>947</v>
      </c>
      <c r="C276" s="18" t="s">
        <v>1827</v>
      </c>
      <c r="D276" s="18" t="s">
        <v>452</v>
      </c>
      <c r="E276" s="18" t="s">
        <v>2192</v>
      </c>
      <c r="F276" s="193">
        <v>3.8152662719999997</v>
      </c>
      <c r="G276" s="193">
        <v>1.9658979809999999</v>
      </c>
      <c r="H276" s="84">
        <f t="shared" si="12"/>
        <v>0.94072444698237878</v>
      </c>
      <c r="I276" s="129">
        <v>38.101981080000002</v>
      </c>
      <c r="J276" s="129">
        <v>5.3659271900000007</v>
      </c>
      <c r="K276" s="84">
        <f t="shared" si="13"/>
        <v>6.1007264412769633</v>
      </c>
      <c r="L276" s="41">
        <f t="shared" si="14"/>
        <v>9.9867160936126673</v>
      </c>
      <c r="M276" s="35"/>
      <c r="O276" s="66"/>
    </row>
    <row r="277" spans="1:15">
      <c r="A277" s="18" t="s">
        <v>1689</v>
      </c>
      <c r="B277" s="18" t="s">
        <v>1690</v>
      </c>
      <c r="C277" s="18" t="s">
        <v>1832</v>
      </c>
      <c r="D277" s="18" t="s">
        <v>452</v>
      </c>
      <c r="E277" s="18" t="s">
        <v>2192</v>
      </c>
      <c r="F277" s="193">
        <v>3.8086201499999999</v>
      </c>
      <c r="G277" s="193">
        <v>3.6044290000000001</v>
      </c>
      <c r="H277" s="84">
        <f t="shared" si="12"/>
        <v>5.6650068568419476E-2</v>
      </c>
      <c r="I277" s="129">
        <v>0</v>
      </c>
      <c r="J277" s="129">
        <v>0.63087308999999991</v>
      </c>
      <c r="K277" s="84">
        <f t="shared" si="13"/>
        <v>-1</v>
      </c>
      <c r="L277" s="41">
        <f t="shared" si="14"/>
        <v>0</v>
      </c>
      <c r="M277" s="35"/>
      <c r="O277" s="66"/>
    </row>
    <row r="278" spans="1:15">
      <c r="A278" s="18" t="s">
        <v>1076</v>
      </c>
      <c r="B278" s="18" t="s">
        <v>484</v>
      </c>
      <c r="C278" s="18" t="s">
        <v>1828</v>
      </c>
      <c r="D278" s="18" t="s">
        <v>452</v>
      </c>
      <c r="E278" s="18" t="s">
        <v>2192</v>
      </c>
      <c r="F278" s="193">
        <v>3.77937141</v>
      </c>
      <c r="G278" s="193">
        <v>14.321134900000001</v>
      </c>
      <c r="H278" s="84">
        <f t="shared" si="12"/>
        <v>-0.73609833044726081</v>
      </c>
      <c r="I278" s="129">
        <v>43.581954490000001</v>
      </c>
      <c r="J278" s="129">
        <v>91.908400310000005</v>
      </c>
      <c r="K278" s="84">
        <f t="shared" si="13"/>
        <v>-0.52581097763641405</v>
      </c>
      <c r="L278" s="41">
        <f t="shared" si="14"/>
        <v>11.531535211036589</v>
      </c>
      <c r="M278" s="35"/>
      <c r="O278" s="66"/>
    </row>
    <row r="279" spans="1:15">
      <c r="A279" s="18" t="s">
        <v>2015</v>
      </c>
      <c r="B279" s="18" t="s">
        <v>2016</v>
      </c>
      <c r="C279" s="18" t="s">
        <v>1832</v>
      </c>
      <c r="D279" s="18" t="s">
        <v>453</v>
      </c>
      <c r="E279" s="18" t="s">
        <v>454</v>
      </c>
      <c r="F279" s="193">
        <v>3.7766027599999998</v>
      </c>
      <c r="G279" s="193">
        <v>1.2453398899999999</v>
      </c>
      <c r="H279" s="84">
        <f t="shared" si="12"/>
        <v>2.0325879627930332</v>
      </c>
      <c r="I279" s="129">
        <v>0</v>
      </c>
      <c r="J279" s="129">
        <v>0.22376891000000002</v>
      </c>
      <c r="K279" s="84">
        <f t="shared" si="13"/>
        <v>-1</v>
      </c>
      <c r="L279" s="41">
        <f t="shared" si="14"/>
        <v>0</v>
      </c>
      <c r="M279" s="35"/>
      <c r="O279" s="66"/>
    </row>
    <row r="280" spans="1:15">
      <c r="A280" s="18" t="s">
        <v>104</v>
      </c>
      <c r="B280" s="18" t="s">
        <v>105</v>
      </c>
      <c r="C280" s="18" t="s">
        <v>1830</v>
      </c>
      <c r="D280" s="18" t="s">
        <v>453</v>
      </c>
      <c r="E280" s="18" t="s">
        <v>454</v>
      </c>
      <c r="F280" s="193">
        <v>3.7651852749999999</v>
      </c>
      <c r="G280" s="193">
        <v>2.6410410940000002</v>
      </c>
      <c r="H280" s="84">
        <f t="shared" si="12"/>
        <v>0.42564433531680579</v>
      </c>
      <c r="I280" s="129">
        <v>2.2475299999999998</v>
      </c>
      <c r="J280" s="129">
        <v>5.2560000000000003E-2</v>
      </c>
      <c r="K280" s="84">
        <f t="shared" si="13"/>
        <v>41.761225266362246</v>
      </c>
      <c r="L280" s="41">
        <f t="shared" si="14"/>
        <v>0.5969241447222009</v>
      </c>
      <c r="M280" s="35"/>
      <c r="O280" s="66"/>
    </row>
    <row r="281" spans="1:15">
      <c r="A281" s="18" t="s">
        <v>649</v>
      </c>
      <c r="B281" s="18" t="s">
        <v>650</v>
      </c>
      <c r="C281" s="18" t="s">
        <v>1398</v>
      </c>
      <c r="D281" s="18" t="s">
        <v>452</v>
      </c>
      <c r="E281" s="18" t="s">
        <v>2192</v>
      </c>
      <c r="F281" s="193">
        <v>3.7575362000000001</v>
      </c>
      <c r="G281" s="193">
        <v>5.8840946900000004</v>
      </c>
      <c r="H281" s="84">
        <f t="shared" si="12"/>
        <v>-0.36140793138731764</v>
      </c>
      <c r="I281" s="129">
        <v>5.3957551500000003</v>
      </c>
      <c r="J281" s="129">
        <v>13.196385320000001</v>
      </c>
      <c r="K281" s="84">
        <f t="shared" si="13"/>
        <v>-0.59111870264788546</v>
      </c>
      <c r="L281" s="41">
        <f t="shared" si="14"/>
        <v>1.4359822135579159</v>
      </c>
      <c r="M281" s="35"/>
      <c r="O281" s="66"/>
    </row>
    <row r="282" spans="1:15">
      <c r="A282" s="18" t="s">
        <v>281</v>
      </c>
      <c r="B282" s="18" t="s">
        <v>36</v>
      </c>
      <c r="C282" s="18" t="s">
        <v>1846</v>
      </c>
      <c r="D282" s="18" t="s">
        <v>1693</v>
      </c>
      <c r="E282" s="18" t="s">
        <v>454</v>
      </c>
      <c r="F282" s="193">
        <v>3.7392882599999999</v>
      </c>
      <c r="G282" s="193">
        <v>9.8589835500000014</v>
      </c>
      <c r="H282" s="84">
        <f t="shared" si="12"/>
        <v>-0.6207227407332474</v>
      </c>
      <c r="I282" s="129">
        <v>8.4528477899999999</v>
      </c>
      <c r="J282" s="129">
        <v>0.34412753000000001</v>
      </c>
      <c r="K282" s="84">
        <f t="shared" si="13"/>
        <v>23.56312574004178</v>
      </c>
      <c r="L282" s="41">
        <f t="shared" si="14"/>
        <v>2.2605499234766135</v>
      </c>
      <c r="M282" s="35"/>
      <c r="O282" s="66"/>
    </row>
    <row r="283" spans="1:15">
      <c r="A283" s="18" t="s">
        <v>620</v>
      </c>
      <c r="B283" s="18" t="s">
        <v>621</v>
      </c>
      <c r="C283" s="18" t="s">
        <v>1830</v>
      </c>
      <c r="D283" s="18" t="s">
        <v>453</v>
      </c>
      <c r="E283" s="18" t="s">
        <v>454</v>
      </c>
      <c r="F283" s="193">
        <v>3.7383737400000001</v>
      </c>
      <c r="G283" s="193">
        <v>17.222404699999998</v>
      </c>
      <c r="H283" s="84">
        <f t="shared" si="12"/>
        <v>-0.78293543758148942</v>
      </c>
      <c r="I283" s="129">
        <v>1.1883162899999999</v>
      </c>
      <c r="J283" s="129">
        <v>10.47841912</v>
      </c>
      <c r="K283" s="84">
        <f t="shared" si="13"/>
        <v>-0.88659393402847586</v>
      </c>
      <c r="L283" s="41">
        <f t="shared" si="14"/>
        <v>0.31786984733099477</v>
      </c>
      <c r="M283" s="35"/>
      <c r="O283" s="66"/>
    </row>
    <row r="284" spans="1:15">
      <c r="A284" s="18" t="s">
        <v>1879</v>
      </c>
      <c r="B284" s="18" t="s">
        <v>1379</v>
      </c>
      <c r="C284" s="18" t="s">
        <v>1829</v>
      </c>
      <c r="D284" s="18" t="s">
        <v>452</v>
      </c>
      <c r="E284" s="18" t="s">
        <v>2192</v>
      </c>
      <c r="F284" s="193">
        <v>3.6603593999999999</v>
      </c>
      <c r="G284" s="193">
        <v>5.2206320499999999</v>
      </c>
      <c r="H284" s="84">
        <f t="shared" si="12"/>
        <v>-0.29886661903322609</v>
      </c>
      <c r="I284" s="129">
        <v>0</v>
      </c>
      <c r="J284" s="129">
        <v>0</v>
      </c>
      <c r="K284" s="84" t="str">
        <f t="shared" si="13"/>
        <v/>
      </c>
      <c r="L284" s="41">
        <f t="shared" si="14"/>
        <v>0</v>
      </c>
      <c r="M284" s="35"/>
      <c r="O284" s="66"/>
    </row>
    <row r="285" spans="1:15">
      <c r="A285" s="18" t="s">
        <v>60</v>
      </c>
      <c r="B285" s="18" t="s">
        <v>2027</v>
      </c>
      <c r="C285" s="18" t="s">
        <v>1832</v>
      </c>
      <c r="D285" s="18" t="s">
        <v>1693</v>
      </c>
      <c r="E285" s="18" t="s">
        <v>454</v>
      </c>
      <c r="F285" s="193">
        <v>3.6439071589999998</v>
      </c>
      <c r="G285" s="193">
        <v>12.927956619000001</v>
      </c>
      <c r="H285" s="84">
        <f t="shared" si="12"/>
        <v>-0.71813742369427436</v>
      </c>
      <c r="I285" s="129">
        <v>4.2430951700000001</v>
      </c>
      <c r="J285" s="129">
        <v>16.7651863</v>
      </c>
      <c r="K285" s="84">
        <f t="shared" si="13"/>
        <v>-0.74691034778420562</v>
      </c>
      <c r="L285" s="41">
        <f t="shared" si="14"/>
        <v>1.1644355865434386</v>
      </c>
      <c r="M285" s="35"/>
      <c r="O285" s="66"/>
    </row>
    <row r="286" spans="1:15">
      <c r="A286" s="18" t="s">
        <v>100</v>
      </c>
      <c r="B286" s="18" t="s">
        <v>101</v>
      </c>
      <c r="C286" s="18" t="s">
        <v>1830</v>
      </c>
      <c r="D286" s="18" t="s">
        <v>453</v>
      </c>
      <c r="E286" s="18" t="s">
        <v>454</v>
      </c>
      <c r="F286" s="193">
        <v>3.6424681949999997</v>
      </c>
      <c r="G286" s="193">
        <v>0.59815213</v>
      </c>
      <c r="H286" s="84">
        <f t="shared" si="12"/>
        <v>5.0895347727007172</v>
      </c>
      <c r="I286" s="129">
        <v>0</v>
      </c>
      <c r="J286" s="129">
        <v>0</v>
      </c>
      <c r="K286" s="84" t="str">
        <f t="shared" si="13"/>
        <v/>
      </c>
      <c r="L286" s="41">
        <f t="shared" si="14"/>
        <v>0</v>
      </c>
      <c r="M286" s="35"/>
      <c r="O286" s="66"/>
    </row>
    <row r="287" spans="1:15">
      <c r="A287" s="18" t="s">
        <v>1111</v>
      </c>
      <c r="B287" s="18" t="s">
        <v>1258</v>
      </c>
      <c r="C287" s="18" t="s">
        <v>1833</v>
      </c>
      <c r="D287" s="18" t="s">
        <v>452</v>
      </c>
      <c r="E287" s="18" t="s">
        <v>454</v>
      </c>
      <c r="F287" s="193">
        <v>3.62844941</v>
      </c>
      <c r="G287" s="193">
        <v>2.9811268199999996</v>
      </c>
      <c r="H287" s="84">
        <f t="shared" si="12"/>
        <v>0.21714023893824153</v>
      </c>
      <c r="I287" s="129">
        <v>3.7368156200000002</v>
      </c>
      <c r="J287" s="129">
        <v>0.12965399999999999</v>
      </c>
      <c r="K287" s="84">
        <f t="shared" si="13"/>
        <v>27.821444922640261</v>
      </c>
      <c r="L287" s="41">
        <f t="shared" si="14"/>
        <v>1.0298657078424032</v>
      </c>
      <c r="M287" s="35"/>
      <c r="O287" s="66"/>
    </row>
    <row r="288" spans="1:15">
      <c r="A288" s="18" t="s">
        <v>1878</v>
      </c>
      <c r="B288" s="18" t="s">
        <v>874</v>
      </c>
      <c r="C288" s="18" t="s">
        <v>1829</v>
      </c>
      <c r="D288" s="18" t="s">
        <v>452</v>
      </c>
      <c r="E288" s="18" t="s">
        <v>2192</v>
      </c>
      <c r="F288" s="193">
        <v>3.5493899999999998</v>
      </c>
      <c r="G288" s="193">
        <v>1.73966</v>
      </c>
      <c r="H288" s="84">
        <f t="shared" si="12"/>
        <v>1.0402779853534598</v>
      </c>
      <c r="I288" s="129">
        <v>0</v>
      </c>
      <c r="J288" s="129">
        <v>0</v>
      </c>
      <c r="K288" s="84" t="str">
        <f t="shared" si="13"/>
        <v/>
      </c>
      <c r="L288" s="41">
        <f t="shared" si="14"/>
        <v>0</v>
      </c>
      <c r="M288" s="35"/>
      <c r="O288" s="66"/>
    </row>
    <row r="289" spans="1:15">
      <c r="A289" s="18" t="s">
        <v>1997</v>
      </c>
      <c r="B289" s="18" t="s">
        <v>1998</v>
      </c>
      <c r="C289" s="18" t="s">
        <v>1832</v>
      </c>
      <c r="D289" s="18" t="s">
        <v>453</v>
      </c>
      <c r="E289" s="18" t="s">
        <v>454</v>
      </c>
      <c r="F289" s="193">
        <v>3.54010932</v>
      </c>
      <c r="G289" s="193">
        <v>3.7550591899999999</v>
      </c>
      <c r="H289" s="84">
        <f t="shared" si="12"/>
        <v>-5.7242738163070017E-2</v>
      </c>
      <c r="I289" s="129">
        <v>7.8326595399999999</v>
      </c>
      <c r="J289" s="129">
        <v>148.20699384804851</v>
      </c>
      <c r="K289" s="84">
        <f t="shared" si="13"/>
        <v>-0.94715054035823332</v>
      </c>
      <c r="L289" s="41">
        <f t="shared" si="14"/>
        <v>2.2125473628029093</v>
      </c>
      <c r="M289" s="35"/>
      <c r="O289" s="66"/>
    </row>
    <row r="290" spans="1:15">
      <c r="A290" s="18" t="s">
        <v>966</v>
      </c>
      <c r="B290" s="18" t="s">
        <v>967</v>
      </c>
      <c r="C290" s="18" t="s">
        <v>1827</v>
      </c>
      <c r="D290" s="18" t="s">
        <v>452</v>
      </c>
      <c r="E290" s="18" t="s">
        <v>2192</v>
      </c>
      <c r="F290" s="193">
        <v>3.5387643300000002</v>
      </c>
      <c r="G290" s="193">
        <v>2.2417127799999998</v>
      </c>
      <c r="H290" s="84">
        <f t="shared" si="12"/>
        <v>0.57859845452636471</v>
      </c>
      <c r="I290" s="129">
        <v>13.53923824</v>
      </c>
      <c r="J290" s="129">
        <v>0.49322811</v>
      </c>
      <c r="K290" s="84">
        <f t="shared" si="13"/>
        <v>26.450256717931182</v>
      </c>
      <c r="L290" s="41">
        <f t="shared" si="14"/>
        <v>3.8259790642797618</v>
      </c>
      <c r="M290" s="35"/>
      <c r="O290" s="66"/>
    </row>
    <row r="291" spans="1:15">
      <c r="A291" s="18" t="s">
        <v>840</v>
      </c>
      <c r="B291" s="18" t="s">
        <v>841</v>
      </c>
      <c r="C291" s="18" t="s">
        <v>1827</v>
      </c>
      <c r="D291" s="18" t="s">
        <v>452</v>
      </c>
      <c r="E291" s="18" t="s">
        <v>2192</v>
      </c>
      <c r="F291" s="193">
        <v>3.5304554619999999</v>
      </c>
      <c r="G291" s="193">
        <v>2.4645851999999999E-2</v>
      </c>
      <c r="H291" s="84">
        <f t="shared" si="12"/>
        <v>142.24745040260731</v>
      </c>
      <c r="I291" s="129">
        <v>17.48416696</v>
      </c>
      <c r="J291" s="129">
        <v>100.428444</v>
      </c>
      <c r="K291" s="84">
        <f t="shared" si="13"/>
        <v>-0.82590423326682227</v>
      </c>
      <c r="L291" s="41">
        <f t="shared" si="14"/>
        <v>4.9523828152459499</v>
      </c>
      <c r="M291" s="35"/>
      <c r="O291" s="66"/>
    </row>
    <row r="292" spans="1:15">
      <c r="A292" s="18" t="s">
        <v>67</v>
      </c>
      <c r="B292" s="18" t="s">
        <v>68</v>
      </c>
      <c r="C292" s="18" t="s">
        <v>1832</v>
      </c>
      <c r="D292" s="18" t="s">
        <v>1693</v>
      </c>
      <c r="E292" s="18" t="s">
        <v>454</v>
      </c>
      <c r="F292" s="193">
        <v>3.5124661699999997</v>
      </c>
      <c r="G292" s="193">
        <v>3.68452271</v>
      </c>
      <c r="H292" s="84">
        <f t="shared" si="12"/>
        <v>-4.6697103951355512E-2</v>
      </c>
      <c r="I292" s="129">
        <v>6.7251062890044997</v>
      </c>
      <c r="J292" s="129">
        <v>10.002529300000001</v>
      </c>
      <c r="K292" s="84">
        <f t="shared" si="13"/>
        <v>-0.32765942620088107</v>
      </c>
      <c r="L292" s="41">
        <f t="shared" si="14"/>
        <v>1.9146394480447053</v>
      </c>
      <c r="M292" s="35"/>
      <c r="O292" s="66"/>
    </row>
    <row r="293" spans="1:15">
      <c r="A293" s="18" t="s">
        <v>1314</v>
      </c>
      <c r="B293" s="18" t="s">
        <v>1315</v>
      </c>
      <c r="C293" s="18" t="s">
        <v>1832</v>
      </c>
      <c r="D293" s="18" t="s">
        <v>453</v>
      </c>
      <c r="E293" s="18" t="s">
        <v>454</v>
      </c>
      <c r="F293" s="193">
        <v>3.5086128309999998</v>
      </c>
      <c r="G293" s="193">
        <v>5.6402200999999996</v>
      </c>
      <c r="H293" s="84">
        <f t="shared" si="12"/>
        <v>-0.37792980259759723</v>
      </c>
      <c r="I293" s="129">
        <v>74.059248334010491</v>
      </c>
      <c r="J293" s="129">
        <v>0.17964211999999999</v>
      </c>
      <c r="K293" s="84">
        <f t="shared" si="13"/>
        <v>411.2599328821687</v>
      </c>
      <c r="L293" s="41">
        <f t="shared" si="14"/>
        <v>21.107842871595111</v>
      </c>
      <c r="M293" s="35"/>
      <c r="O293" s="66"/>
    </row>
    <row r="294" spans="1:15">
      <c r="A294" s="18" t="s">
        <v>1396</v>
      </c>
      <c r="B294" s="18" t="s">
        <v>1392</v>
      </c>
      <c r="C294" s="18" t="s">
        <v>1833</v>
      </c>
      <c r="D294" s="18" t="s">
        <v>452</v>
      </c>
      <c r="E294" s="18" t="s">
        <v>454</v>
      </c>
      <c r="F294" s="193">
        <v>3.5061107499999999</v>
      </c>
      <c r="G294" s="193">
        <v>9.555507630000001</v>
      </c>
      <c r="H294" s="84">
        <f t="shared" si="12"/>
        <v>-0.6330795928630325</v>
      </c>
      <c r="I294" s="129">
        <v>6.2919771999999998</v>
      </c>
      <c r="J294" s="129">
        <v>13.85989515</v>
      </c>
      <c r="K294" s="84">
        <f t="shared" si="13"/>
        <v>-0.54602995679949284</v>
      </c>
      <c r="L294" s="41">
        <f t="shared" si="14"/>
        <v>1.7945745724090432</v>
      </c>
      <c r="M294" s="35"/>
      <c r="O294" s="66"/>
    </row>
    <row r="295" spans="1:15">
      <c r="A295" s="18" t="s">
        <v>2197</v>
      </c>
      <c r="B295" s="18" t="s">
        <v>130</v>
      </c>
      <c r="C295" s="18" t="s">
        <v>1026</v>
      </c>
      <c r="D295" s="18" t="s">
        <v>452</v>
      </c>
      <c r="E295" s="18" t="s">
        <v>2192</v>
      </c>
      <c r="F295" s="193">
        <v>3.481706312</v>
      </c>
      <c r="G295" s="193">
        <v>3.1641803020000001</v>
      </c>
      <c r="H295" s="84">
        <f t="shared" si="12"/>
        <v>0.10035016329483493</v>
      </c>
      <c r="I295" s="129">
        <v>49.270217780000003</v>
      </c>
      <c r="J295" s="129">
        <v>2.9257885761589799</v>
      </c>
      <c r="K295" s="84">
        <f t="shared" si="13"/>
        <v>15.83997886295759</v>
      </c>
      <c r="L295" s="41">
        <f t="shared" si="14"/>
        <v>14.151169962321624</v>
      </c>
      <c r="M295" s="35"/>
      <c r="O295" s="66"/>
    </row>
    <row r="296" spans="1:15">
      <c r="A296" s="18" t="s">
        <v>819</v>
      </c>
      <c r="B296" s="18" t="s">
        <v>1382</v>
      </c>
      <c r="C296" s="18" t="s">
        <v>1833</v>
      </c>
      <c r="D296" s="18" t="s">
        <v>452</v>
      </c>
      <c r="E296" s="18" t="s">
        <v>454</v>
      </c>
      <c r="F296" s="193">
        <v>3.4433111000000003</v>
      </c>
      <c r="G296" s="193">
        <v>5.7815397599999994</v>
      </c>
      <c r="H296" s="84">
        <f t="shared" si="12"/>
        <v>-0.40443009251224094</v>
      </c>
      <c r="I296" s="129">
        <v>13.50468775</v>
      </c>
      <c r="J296" s="129">
        <v>0.48061690000000001</v>
      </c>
      <c r="K296" s="84">
        <f t="shared" si="13"/>
        <v>27.098653522171194</v>
      </c>
      <c r="L296" s="41">
        <f t="shared" si="14"/>
        <v>3.9220062776203983</v>
      </c>
      <c r="M296" s="35"/>
      <c r="O296" s="66"/>
    </row>
    <row r="297" spans="1:15">
      <c r="A297" s="18" t="s">
        <v>1982</v>
      </c>
      <c r="B297" s="18" t="s">
        <v>794</v>
      </c>
      <c r="C297" s="18" t="s">
        <v>1829</v>
      </c>
      <c r="D297" s="18" t="s">
        <v>452</v>
      </c>
      <c r="E297" s="18" t="s">
        <v>2192</v>
      </c>
      <c r="F297" s="193">
        <v>3.3933632999999999</v>
      </c>
      <c r="G297" s="193">
        <v>3.7975315800000002</v>
      </c>
      <c r="H297" s="84">
        <f t="shared" si="12"/>
        <v>-0.10642920841753745</v>
      </c>
      <c r="I297" s="129">
        <v>0.53822999999999999</v>
      </c>
      <c r="J297" s="129">
        <v>0</v>
      </c>
      <c r="K297" s="84" t="str">
        <f t="shared" si="13"/>
        <v/>
      </c>
      <c r="L297" s="41">
        <f t="shared" si="14"/>
        <v>0.15861254820549275</v>
      </c>
      <c r="M297" s="35"/>
      <c r="O297" s="66"/>
    </row>
    <row r="298" spans="1:15">
      <c r="A298" s="18" t="s">
        <v>1015</v>
      </c>
      <c r="B298" s="18" t="s">
        <v>132</v>
      </c>
      <c r="C298" s="18" t="s">
        <v>1026</v>
      </c>
      <c r="D298" s="18" t="s">
        <v>452</v>
      </c>
      <c r="E298" s="18" t="s">
        <v>2192</v>
      </c>
      <c r="F298" s="193">
        <v>3.3621693580000001</v>
      </c>
      <c r="G298" s="193">
        <v>1.0312984460000001</v>
      </c>
      <c r="H298" s="84">
        <f t="shared" si="12"/>
        <v>2.2601322837637627</v>
      </c>
      <c r="I298" s="129">
        <v>0.67503756000000004</v>
      </c>
      <c r="J298" s="129">
        <v>0.71278028999999998</v>
      </c>
      <c r="K298" s="84">
        <f t="shared" si="13"/>
        <v>-5.2951422099508316E-2</v>
      </c>
      <c r="L298" s="41">
        <f t="shared" si="14"/>
        <v>0.20077440727184215</v>
      </c>
      <c r="M298" s="35"/>
      <c r="O298" s="66"/>
    </row>
    <row r="299" spans="1:15">
      <c r="A299" s="18" t="s">
        <v>523</v>
      </c>
      <c r="B299" s="18" t="s">
        <v>524</v>
      </c>
      <c r="C299" s="18" t="s">
        <v>1398</v>
      </c>
      <c r="D299" s="18" t="s">
        <v>452</v>
      </c>
      <c r="E299" s="18" t="s">
        <v>2192</v>
      </c>
      <c r="F299" s="193">
        <v>3.3046414509999997</v>
      </c>
      <c r="G299" s="193">
        <v>3.6321428900000003</v>
      </c>
      <c r="H299" s="84">
        <f t="shared" si="12"/>
        <v>-9.0167553677933832E-2</v>
      </c>
      <c r="I299" s="129">
        <v>12.048281509999999</v>
      </c>
      <c r="J299" s="129">
        <v>9.5076758399999992</v>
      </c>
      <c r="K299" s="84">
        <f t="shared" si="13"/>
        <v>0.26721626954416644</v>
      </c>
      <c r="L299" s="41">
        <f t="shared" si="14"/>
        <v>3.6458664846542228</v>
      </c>
      <c r="M299" s="35"/>
      <c r="O299" s="66"/>
    </row>
    <row r="300" spans="1:15">
      <c r="A300" s="18" t="s">
        <v>751</v>
      </c>
      <c r="B300" s="18" t="s">
        <v>752</v>
      </c>
      <c r="C300" s="18" t="s">
        <v>1398</v>
      </c>
      <c r="D300" s="18" t="s">
        <v>452</v>
      </c>
      <c r="E300" s="18" t="s">
        <v>454</v>
      </c>
      <c r="F300" s="193">
        <v>3.2976258920000001</v>
      </c>
      <c r="G300" s="193">
        <v>5.3045497180000005</v>
      </c>
      <c r="H300" s="84">
        <f t="shared" si="12"/>
        <v>-0.37834009156137771</v>
      </c>
      <c r="I300" s="129">
        <v>6.0162201500000005</v>
      </c>
      <c r="J300" s="129">
        <v>10.86798645</v>
      </c>
      <c r="K300" s="84">
        <f t="shared" si="13"/>
        <v>-0.44642734165352216</v>
      </c>
      <c r="L300" s="41">
        <f t="shared" si="14"/>
        <v>1.8244095440284105</v>
      </c>
      <c r="M300" s="35"/>
      <c r="O300" s="66"/>
    </row>
    <row r="301" spans="1:15">
      <c r="A301" s="18" t="s">
        <v>1246</v>
      </c>
      <c r="B301" s="18" t="s">
        <v>634</v>
      </c>
      <c r="C301" s="18" t="s">
        <v>1828</v>
      </c>
      <c r="D301" s="18" t="s">
        <v>452</v>
      </c>
      <c r="E301" s="18" t="s">
        <v>2192</v>
      </c>
      <c r="F301" s="193">
        <v>3.2383017999999999</v>
      </c>
      <c r="G301" s="193">
        <v>3.51621899</v>
      </c>
      <c r="H301" s="84">
        <f t="shared" si="12"/>
        <v>-7.9038646566208404E-2</v>
      </c>
      <c r="I301" s="129">
        <v>3.7511199999999997E-3</v>
      </c>
      <c r="J301" s="129">
        <v>3.92576875</v>
      </c>
      <c r="K301" s="84">
        <f t="shared" si="13"/>
        <v>-0.99904448778344368</v>
      </c>
      <c r="L301" s="41">
        <f t="shared" si="14"/>
        <v>1.1583602244855621E-3</v>
      </c>
      <c r="M301" s="35"/>
      <c r="O301" s="66"/>
    </row>
    <row r="302" spans="1:15">
      <c r="A302" s="18" t="s">
        <v>708</v>
      </c>
      <c r="B302" s="18" t="s">
        <v>720</v>
      </c>
      <c r="C302" s="18" t="s">
        <v>1846</v>
      </c>
      <c r="D302" s="18" t="s">
        <v>452</v>
      </c>
      <c r="E302" s="18" t="s">
        <v>2192</v>
      </c>
      <c r="F302" s="193">
        <v>3.2331202599999997</v>
      </c>
      <c r="G302" s="193">
        <v>1.3021665900000001</v>
      </c>
      <c r="H302" s="84">
        <f t="shared" si="12"/>
        <v>1.4828776017053236</v>
      </c>
      <c r="I302" s="129">
        <v>9.3693290637526498</v>
      </c>
      <c r="J302" s="129">
        <v>3.1096962546691698</v>
      </c>
      <c r="K302" s="84">
        <f t="shared" si="13"/>
        <v>2.012940266974538</v>
      </c>
      <c r="L302" s="41">
        <f t="shared" si="14"/>
        <v>2.897921608320456</v>
      </c>
      <c r="M302" s="35"/>
      <c r="O302" s="66"/>
    </row>
    <row r="303" spans="1:15">
      <c r="A303" s="18" t="s">
        <v>826</v>
      </c>
      <c r="B303" s="18" t="s">
        <v>827</v>
      </c>
      <c r="C303" s="18" t="s">
        <v>1832</v>
      </c>
      <c r="D303" s="18" t="s">
        <v>1693</v>
      </c>
      <c r="E303" s="18" t="s">
        <v>2192</v>
      </c>
      <c r="F303" s="193">
        <v>3.20759573</v>
      </c>
      <c r="G303" s="193">
        <v>0.17559214499999998</v>
      </c>
      <c r="H303" s="84">
        <f t="shared" si="12"/>
        <v>17.267307629279205</v>
      </c>
      <c r="I303" s="129">
        <v>8.6200740000000012E-2</v>
      </c>
      <c r="J303" s="129">
        <v>0.21370604999999998</v>
      </c>
      <c r="K303" s="84">
        <f t="shared" si="13"/>
        <v>-0.5966387474757967</v>
      </c>
      <c r="L303" s="41">
        <f t="shared" si="14"/>
        <v>2.687394149885591E-2</v>
      </c>
      <c r="M303" s="35"/>
      <c r="O303" s="66"/>
    </row>
    <row r="304" spans="1:15">
      <c r="A304" s="18" t="s">
        <v>789</v>
      </c>
      <c r="B304" s="18" t="s">
        <v>190</v>
      </c>
      <c r="C304" s="18" t="s">
        <v>2081</v>
      </c>
      <c r="D304" s="18" t="s">
        <v>453</v>
      </c>
      <c r="E304" s="18" t="s">
        <v>454</v>
      </c>
      <c r="F304" s="193">
        <v>3.18388896</v>
      </c>
      <c r="G304" s="193">
        <v>3.3999743799999997</v>
      </c>
      <c r="H304" s="84">
        <f t="shared" si="12"/>
        <v>-6.3555014199842219E-2</v>
      </c>
      <c r="I304" s="129">
        <v>10.991453160000001</v>
      </c>
      <c r="J304" s="129">
        <v>2.6739113999999997</v>
      </c>
      <c r="K304" s="84">
        <f t="shared" si="13"/>
        <v>3.1106272855562835</v>
      </c>
      <c r="L304" s="41">
        <f t="shared" si="14"/>
        <v>3.4522099539551783</v>
      </c>
      <c r="M304" s="35"/>
      <c r="O304" s="66"/>
    </row>
    <row r="305" spans="1:15">
      <c r="A305" s="18" t="s">
        <v>268</v>
      </c>
      <c r="B305" s="18" t="s">
        <v>416</v>
      </c>
      <c r="C305" s="18" t="s">
        <v>1846</v>
      </c>
      <c r="D305" s="18" t="s">
        <v>453</v>
      </c>
      <c r="E305" s="18" t="s">
        <v>2192</v>
      </c>
      <c r="F305" s="193">
        <v>3.1609756099999999</v>
      </c>
      <c r="G305" s="193">
        <v>3.5659177200000003</v>
      </c>
      <c r="H305" s="84">
        <f t="shared" si="12"/>
        <v>-0.11355901672347068</v>
      </c>
      <c r="I305" s="129">
        <v>1.0643443700000002</v>
      </c>
      <c r="J305" s="129">
        <v>10.75148179</v>
      </c>
      <c r="K305" s="84">
        <f t="shared" si="13"/>
        <v>-0.90100486697657323</v>
      </c>
      <c r="L305" s="41">
        <f t="shared" si="14"/>
        <v>0.33671388245858697</v>
      </c>
      <c r="M305" s="35"/>
      <c r="O305" s="66"/>
    </row>
    <row r="306" spans="1:15">
      <c r="A306" s="18" t="s">
        <v>532</v>
      </c>
      <c r="B306" s="18" t="s">
        <v>1239</v>
      </c>
      <c r="C306" s="18" t="s">
        <v>1827</v>
      </c>
      <c r="D306" s="18" t="s">
        <v>452</v>
      </c>
      <c r="E306" s="18" t="s">
        <v>2192</v>
      </c>
      <c r="F306" s="193">
        <v>3.13643713</v>
      </c>
      <c r="G306" s="193">
        <v>5.3249873299999999</v>
      </c>
      <c r="H306" s="84">
        <f t="shared" si="12"/>
        <v>-0.41099632062410929</v>
      </c>
      <c r="I306" s="129">
        <v>4.4727399999999994E-3</v>
      </c>
      <c r="J306" s="129">
        <v>2.1558449100000003</v>
      </c>
      <c r="K306" s="84">
        <f t="shared" si="13"/>
        <v>-0.99792529602697622</v>
      </c>
      <c r="L306" s="41">
        <f t="shared" si="14"/>
        <v>1.4260575980364061E-3</v>
      </c>
      <c r="M306" s="35"/>
      <c r="O306" s="66"/>
    </row>
    <row r="307" spans="1:15">
      <c r="A307" s="18" t="s">
        <v>1329</v>
      </c>
      <c r="B307" s="18" t="s">
        <v>1330</v>
      </c>
      <c r="C307" s="18" t="s">
        <v>1832</v>
      </c>
      <c r="D307" s="18" t="s">
        <v>453</v>
      </c>
      <c r="E307" s="18" t="s">
        <v>454</v>
      </c>
      <c r="F307" s="193">
        <v>3.1303760309999999</v>
      </c>
      <c r="G307" s="193">
        <v>4.0362421360000003</v>
      </c>
      <c r="H307" s="84">
        <f t="shared" si="12"/>
        <v>-0.22443304303287726</v>
      </c>
      <c r="I307" s="129">
        <v>55.963865811453999</v>
      </c>
      <c r="J307" s="129">
        <v>169.03292203999999</v>
      </c>
      <c r="K307" s="84">
        <f t="shared" si="13"/>
        <v>-0.66891736156456738</v>
      </c>
      <c r="L307" s="41">
        <f t="shared" si="14"/>
        <v>17.877681549195966</v>
      </c>
      <c r="M307" s="35"/>
      <c r="O307" s="66"/>
    </row>
    <row r="308" spans="1:15">
      <c r="A308" s="18" t="s">
        <v>2085</v>
      </c>
      <c r="B308" s="18" t="s">
        <v>1182</v>
      </c>
      <c r="C308" s="18" t="s">
        <v>1833</v>
      </c>
      <c r="D308" s="18" t="s">
        <v>452</v>
      </c>
      <c r="E308" s="18" t="s">
        <v>2192</v>
      </c>
      <c r="F308" s="193">
        <v>3.1259108139999996</v>
      </c>
      <c r="G308" s="193">
        <v>1.976952348</v>
      </c>
      <c r="H308" s="84">
        <f t="shared" si="12"/>
        <v>0.58117661114207064</v>
      </c>
      <c r="I308" s="129">
        <v>3.1283823500000003</v>
      </c>
      <c r="J308" s="129">
        <v>1.0603159199999999</v>
      </c>
      <c r="K308" s="84">
        <f t="shared" si="13"/>
        <v>1.9504247658565768</v>
      </c>
      <c r="L308" s="41">
        <f t="shared" si="14"/>
        <v>1.0007906610735442</v>
      </c>
      <c r="M308" s="35"/>
      <c r="O308" s="66"/>
    </row>
    <row r="309" spans="1:15">
      <c r="A309" s="18" t="s">
        <v>1296</v>
      </c>
      <c r="B309" s="18" t="s">
        <v>1297</v>
      </c>
      <c r="C309" s="18" t="s">
        <v>1398</v>
      </c>
      <c r="D309" s="18" t="s">
        <v>452</v>
      </c>
      <c r="E309" s="18" t="s">
        <v>2192</v>
      </c>
      <c r="F309" s="193">
        <v>3.11280409</v>
      </c>
      <c r="G309" s="193">
        <v>5.5794597690000005</v>
      </c>
      <c r="H309" s="84">
        <f t="shared" si="12"/>
        <v>-0.44209579083354444</v>
      </c>
      <c r="I309" s="129">
        <v>3.5445317099999998</v>
      </c>
      <c r="J309" s="129">
        <v>2.9480555800000001</v>
      </c>
      <c r="K309" s="84">
        <f t="shared" si="13"/>
        <v>0.20232865826769775</v>
      </c>
      <c r="L309" s="41">
        <f t="shared" si="14"/>
        <v>1.1386941187166071</v>
      </c>
      <c r="M309" s="35"/>
      <c r="O309" s="66"/>
    </row>
    <row r="310" spans="1:15">
      <c r="A310" s="18" t="s">
        <v>1095</v>
      </c>
      <c r="B310" s="18" t="s">
        <v>1313</v>
      </c>
      <c r="C310" s="18" t="s">
        <v>1832</v>
      </c>
      <c r="D310" s="18" t="s">
        <v>453</v>
      </c>
      <c r="E310" s="18" t="s">
        <v>454</v>
      </c>
      <c r="F310" s="193">
        <v>3.1007038259999997</v>
      </c>
      <c r="G310" s="193">
        <v>3.5558369500000002</v>
      </c>
      <c r="H310" s="84">
        <f t="shared" si="12"/>
        <v>-0.12799606123672247</v>
      </c>
      <c r="I310" s="129">
        <v>26.269370880808051</v>
      </c>
      <c r="J310" s="129">
        <v>96.482967340000002</v>
      </c>
      <c r="K310" s="84">
        <f t="shared" si="13"/>
        <v>-0.72773048336877522</v>
      </c>
      <c r="L310" s="41">
        <f t="shared" si="14"/>
        <v>8.4720671031313302</v>
      </c>
      <c r="M310" s="35"/>
      <c r="O310" s="66"/>
    </row>
    <row r="311" spans="1:15">
      <c r="A311" s="18" t="s">
        <v>595</v>
      </c>
      <c r="B311" s="18" t="s">
        <v>596</v>
      </c>
      <c r="C311" s="18" t="s">
        <v>1398</v>
      </c>
      <c r="D311" s="18" t="s">
        <v>452</v>
      </c>
      <c r="E311" s="18" t="s">
        <v>2192</v>
      </c>
      <c r="F311" s="193">
        <v>3.0832203330000003</v>
      </c>
      <c r="G311" s="193">
        <v>1.25324744</v>
      </c>
      <c r="H311" s="84">
        <f t="shared" si="12"/>
        <v>1.4601848243153008</v>
      </c>
      <c r="I311" s="129">
        <v>23.46676136</v>
      </c>
      <c r="J311" s="129">
        <v>3.0887807500000002</v>
      </c>
      <c r="K311" s="84">
        <f t="shared" si="13"/>
        <v>6.5974189362582623</v>
      </c>
      <c r="L311" s="41">
        <f t="shared" si="14"/>
        <v>7.6111204602645559</v>
      </c>
      <c r="M311" s="35"/>
      <c r="O311" s="66"/>
    </row>
    <row r="312" spans="1:15">
      <c r="A312" s="18" t="s">
        <v>1840</v>
      </c>
      <c r="B312" s="18" t="s">
        <v>1841</v>
      </c>
      <c r="C312" s="18" t="s">
        <v>1827</v>
      </c>
      <c r="D312" s="18" t="s">
        <v>452</v>
      </c>
      <c r="E312" s="18" t="s">
        <v>2192</v>
      </c>
      <c r="F312" s="193">
        <v>3.0776300970000001</v>
      </c>
      <c r="G312" s="193">
        <v>1.9167430919999999</v>
      </c>
      <c r="H312" s="84">
        <f t="shared" si="12"/>
        <v>0.60565602654067119</v>
      </c>
      <c r="I312" s="129">
        <v>5.9908321200000003</v>
      </c>
      <c r="J312" s="129">
        <v>1.49017412</v>
      </c>
      <c r="K312" s="84">
        <f t="shared" si="13"/>
        <v>3.0202228985160477</v>
      </c>
      <c r="L312" s="41">
        <f t="shared" si="14"/>
        <v>1.9465731524525054</v>
      </c>
      <c r="M312" s="35"/>
      <c r="O312" s="66"/>
    </row>
    <row r="313" spans="1:15">
      <c r="A313" s="18" t="s">
        <v>1957</v>
      </c>
      <c r="B313" s="18" t="s">
        <v>785</v>
      </c>
      <c r="C313" s="18" t="s">
        <v>1832</v>
      </c>
      <c r="D313" s="18" t="s">
        <v>453</v>
      </c>
      <c r="E313" s="18" t="s">
        <v>454</v>
      </c>
      <c r="F313" s="193">
        <v>3.0403026849999999</v>
      </c>
      <c r="G313" s="193">
        <v>15.536095117</v>
      </c>
      <c r="H313" s="84">
        <f t="shared" si="12"/>
        <v>-0.80430715298123912</v>
      </c>
      <c r="I313" s="129">
        <v>0.77390948999999998</v>
      </c>
      <c r="J313" s="129">
        <v>88.950415059999997</v>
      </c>
      <c r="K313" s="84">
        <f t="shared" si="13"/>
        <v>-0.99129954042959811</v>
      </c>
      <c r="L313" s="41">
        <f t="shared" si="14"/>
        <v>0.2545501452267408</v>
      </c>
      <c r="M313" s="35"/>
      <c r="O313" s="66"/>
    </row>
    <row r="314" spans="1:15">
      <c r="A314" s="18" t="s">
        <v>1020</v>
      </c>
      <c r="B314" s="18" t="s">
        <v>127</v>
      </c>
      <c r="C314" s="18" t="s">
        <v>1026</v>
      </c>
      <c r="D314" s="18" t="s">
        <v>452</v>
      </c>
      <c r="E314" s="18" t="s">
        <v>2192</v>
      </c>
      <c r="F314" s="193">
        <v>3.00713703</v>
      </c>
      <c r="G314" s="193">
        <v>4.0531609</v>
      </c>
      <c r="H314" s="84">
        <f t="shared" si="12"/>
        <v>-0.25807607835158974</v>
      </c>
      <c r="I314" s="129">
        <v>4.00695377</v>
      </c>
      <c r="J314" s="129">
        <v>1.8821439499999999</v>
      </c>
      <c r="K314" s="84">
        <f t="shared" si="13"/>
        <v>1.1289305581541731</v>
      </c>
      <c r="L314" s="41">
        <f t="shared" si="14"/>
        <v>1.3324812703995734</v>
      </c>
      <c r="M314" s="35"/>
      <c r="O314" s="66"/>
    </row>
    <row r="315" spans="1:15">
      <c r="A315" s="18" t="s">
        <v>1937</v>
      </c>
      <c r="B315" s="18" t="s">
        <v>896</v>
      </c>
      <c r="C315" s="18" t="s">
        <v>1832</v>
      </c>
      <c r="D315" s="18" t="s">
        <v>453</v>
      </c>
      <c r="E315" s="18" t="s">
        <v>2192</v>
      </c>
      <c r="F315" s="193">
        <v>2.9951901419999998</v>
      </c>
      <c r="G315" s="193">
        <v>3.5438194479999998</v>
      </c>
      <c r="H315" s="84">
        <f t="shared" si="12"/>
        <v>-0.15481299599211407</v>
      </c>
      <c r="I315" s="129">
        <v>6.2988007000000001</v>
      </c>
      <c r="J315" s="129">
        <v>59.043865200000006</v>
      </c>
      <c r="K315" s="84">
        <f t="shared" si="13"/>
        <v>-0.89331998034573112</v>
      </c>
      <c r="L315" s="41">
        <f t="shared" si="14"/>
        <v>2.1029718987369721</v>
      </c>
      <c r="M315" s="35"/>
      <c r="O315" s="66"/>
    </row>
    <row r="316" spans="1:15">
      <c r="A316" s="18" t="s">
        <v>2107</v>
      </c>
      <c r="B316" s="18" t="s">
        <v>2108</v>
      </c>
      <c r="C316" s="18" t="s">
        <v>2092</v>
      </c>
      <c r="D316" s="18" t="s">
        <v>452</v>
      </c>
      <c r="E316" s="18" t="s">
        <v>2192</v>
      </c>
      <c r="F316" s="193">
        <v>2.9935019500000002</v>
      </c>
      <c r="G316" s="193">
        <v>5.3736499800000006</v>
      </c>
      <c r="H316" s="84">
        <f t="shared" si="12"/>
        <v>-0.44292948719373049</v>
      </c>
      <c r="I316" s="129">
        <v>7.3135635900000002</v>
      </c>
      <c r="J316" s="129">
        <v>24.106611210000001</v>
      </c>
      <c r="K316" s="84">
        <f t="shared" si="13"/>
        <v>-0.69661585669220238</v>
      </c>
      <c r="L316" s="41">
        <f t="shared" si="14"/>
        <v>2.4431464258775577</v>
      </c>
      <c r="M316" s="35"/>
      <c r="O316" s="66"/>
    </row>
    <row r="317" spans="1:15">
      <c r="A317" s="18" t="s">
        <v>1969</v>
      </c>
      <c r="B317" s="18" t="s">
        <v>793</v>
      </c>
      <c r="C317" s="18" t="s">
        <v>1830</v>
      </c>
      <c r="D317" s="18" t="s">
        <v>453</v>
      </c>
      <c r="E317" s="18" t="s">
        <v>454</v>
      </c>
      <c r="F317" s="193">
        <v>2.9840477299999999</v>
      </c>
      <c r="G317" s="193">
        <v>0.32235367700000001</v>
      </c>
      <c r="H317" s="84">
        <f t="shared" si="12"/>
        <v>8.2570612433249835</v>
      </c>
      <c r="I317" s="129">
        <v>0</v>
      </c>
      <c r="J317" s="129">
        <v>0</v>
      </c>
      <c r="K317" s="84" t="str">
        <f t="shared" si="13"/>
        <v/>
      </c>
      <c r="L317" s="41">
        <f t="shared" si="14"/>
        <v>0</v>
      </c>
      <c r="M317" s="35"/>
      <c r="O317" s="66"/>
    </row>
    <row r="318" spans="1:15">
      <c r="A318" s="18" t="s">
        <v>973</v>
      </c>
      <c r="B318" s="18" t="s">
        <v>974</v>
      </c>
      <c r="C318" s="18" t="s">
        <v>1830</v>
      </c>
      <c r="D318" s="18" t="s">
        <v>453</v>
      </c>
      <c r="E318" s="18" t="s">
        <v>454</v>
      </c>
      <c r="F318" s="193">
        <v>2.9814275139999999</v>
      </c>
      <c r="G318" s="193">
        <v>6.2688546799999996</v>
      </c>
      <c r="H318" s="84">
        <f t="shared" si="12"/>
        <v>-0.5244063443499698</v>
      </c>
      <c r="I318" s="129">
        <v>61.612499030000002</v>
      </c>
      <c r="J318" s="129">
        <v>23.640942670000001</v>
      </c>
      <c r="K318" s="84">
        <f t="shared" si="13"/>
        <v>1.6061777607618555</v>
      </c>
      <c r="L318" s="41">
        <f t="shared" si="14"/>
        <v>20.665435849331871</v>
      </c>
      <c r="M318" s="35"/>
      <c r="O318" s="66"/>
    </row>
    <row r="319" spans="1:15">
      <c r="A319" s="18" t="s">
        <v>1194</v>
      </c>
      <c r="B319" s="18" t="s">
        <v>1195</v>
      </c>
      <c r="C319" s="18" t="s">
        <v>1827</v>
      </c>
      <c r="D319" s="18" t="s">
        <v>452</v>
      </c>
      <c r="E319" s="18" t="s">
        <v>2192</v>
      </c>
      <c r="F319" s="193">
        <v>2.9692597599999999</v>
      </c>
      <c r="G319" s="193">
        <v>5.6678409199999997</v>
      </c>
      <c r="H319" s="84">
        <f t="shared" si="12"/>
        <v>-0.47612154223975645</v>
      </c>
      <c r="I319" s="129">
        <v>4.5475250000000002E-2</v>
      </c>
      <c r="J319" s="129">
        <v>1.78339197</v>
      </c>
      <c r="K319" s="84">
        <f t="shared" si="13"/>
        <v>-0.97450069823965846</v>
      </c>
      <c r="L319" s="41">
        <f t="shared" si="14"/>
        <v>1.5315349169720336E-2</v>
      </c>
      <c r="M319" s="35"/>
      <c r="O319" s="66"/>
    </row>
    <row r="320" spans="1:15">
      <c r="A320" s="18" t="s">
        <v>1346</v>
      </c>
      <c r="B320" s="18" t="s">
        <v>1340</v>
      </c>
      <c r="C320" s="18" t="s">
        <v>1827</v>
      </c>
      <c r="D320" s="18" t="s">
        <v>452</v>
      </c>
      <c r="E320" s="18" t="s">
        <v>2192</v>
      </c>
      <c r="F320" s="193">
        <v>2.9591605899999998</v>
      </c>
      <c r="G320" s="193">
        <v>2.263299575</v>
      </c>
      <c r="H320" s="84">
        <f t="shared" si="12"/>
        <v>0.30745422421598767</v>
      </c>
      <c r="I320" s="129">
        <v>1.1652639899999999</v>
      </c>
      <c r="J320" s="129">
        <v>0</v>
      </c>
      <c r="K320" s="84" t="str">
        <f t="shared" si="13"/>
        <v/>
      </c>
      <c r="L320" s="41">
        <f t="shared" si="14"/>
        <v>0.39378193732973443</v>
      </c>
      <c r="M320" s="35"/>
      <c r="O320" s="66"/>
    </row>
    <row r="321" spans="1:15">
      <c r="A321" s="18" t="s">
        <v>1115</v>
      </c>
      <c r="B321" s="18" t="s">
        <v>1262</v>
      </c>
      <c r="C321" s="18" t="s">
        <v>1833</v>
      </c>
      <c r="D321" s="18" t="s">
        <v>452</v>
      </c>
      <c r="E321" s="18" t="s">
        <v>454</v>
      </c>
      <c r="F321" s="193">
        <v>2.9536892099999998</v>
      </c>
      <c r="G321" s="193">
        <v>2.1078633999999998</v>
      </c>
      <c r="H321" s="84">
        <f t="shared" si="12"/>
        <v>0.40127164312450225</v>
      </c>
      <c r="I321" s="129">
        <v>3.9331800000000001</v>
      </c>
      <c r="J321" s="129">
        <v>3.3556520600000002</v>
      </c>
      <c r="K321" s="84">
        <f t="shared" si="13"/>
        <v>0.17210602579577339</v>
      </c>
      <c r="L321" s="41">
        <f t="shared" si="14"/>
        <v>1.3316160639663237</v>
      </c>
      <c r="M321" s="35"/>
      <c r="O321" s="66"/>
    </row>
    <row r="322" spans="1:15">
      <c r="A322" s="18" t="s">
        <v>74</v>
      </c>
      <c r="B322" s="18" t="s">
        <v>86</v>
      </c>
      <c r="C322" s="18" t="s">
        <v>1830</v>
      </c>
      <c r="D322" s="18" t="s">
        <v>453</v>
      </c>
      <c r="E322" s="18" t="s">
        <v>454</v>
      </c>
      <c r="F322" s="193">
        <v>2.9088569999999998</v>
      </c>
      <c r="G322" s="193">
        <v>10.98227715</v>
      </c>
      <c r="H322" s="84">
        <f t="shared" si="12"/>
        <v>-0.7351317071796899</v>
      </c>
      <c r="I322" s="129">
        <v>7.0018659699999999</v>
      </c>
      <c r="J322" s="129">
        <v>152.828788</v>
      </c>
      <c r="K322" s="84">
        <f t="shared" si="13"/>
        <v>-0.95418490153831492</v>
      </c>
      <c r="L322" s="41">
        <f t="shared" si="14"/>
        <v>2.4070849718635192</v>
      </c>
      <c r="M322" s="35"/>
      <c r="O322" s="66"/>
    </row>
    <row r="323" spans="1:15">
      <c r="A323" s="18" t="s">
        <v>605</v>
      </c>
      <c r="B323" s="18" t="s">
        <v>606</v>
      </c>
      <c r="C323" s="18" t="s">
        <v>617</v>
      </c>
      <c r="D323" s="18" t="s">
        <v>453</v>
      </c>
      <c r="E323" s="18" t="s">
        <v>454</v>
      </c>
      <c r="F323" s="193">
        <v>2.8852280000000001</v>
      </c>
      <c r="G323" s="193">
        <v>3.6783739</v>
      </c>
      <c r="H323" s="84">
        <f t="shared" si="12"/>
        <v>-0.21562405605368173</v>
      </c>
      <c r="I323" s="129">
        <v>5.7405100000000001E-2</v>
      </c>
      <c r="J323" s="129">
        <v>0</v>
      </c>
      <c r="K323" s="84" t="str">
        <f t="shared" si="13"/>
        <v/>
      </c>
      <c r="L323" s="41">
        <f t="shared" si="14"/>
        <v>1.9896209242389162E-2</v>
      </c>
      <c r="M323" s="35"/>
      <c r="O323" s="66"/>
    </row>
    <row r="324" spans="1:15">
      <c r="A324" s="18" t="s">
        <v>1279</v>
      </c>
      <c r="B324" s="18" t="s">
        <v>1280</v>
      </c>
      <c r="C324" s="18" t="s">
        <v>1833</v>
      </c>
      <c r="D324" s="18" t="s">
        <v>452</v>
      </c>
      <c r="E324" s="18" t="s">
        <v>2192</v>
      </c>
      <c r="F324" s="193">
        <v>2.8743363889999998</v>
      </c>
      <c r="G324" s="193">
        <v>0.68788125</v>
      </c>
      <c r="H324" s="84">
        <f t="shared" si="12"/>
        <v>3.1785357414524666</v>
      </c>
      <c r="I324" s="129">
        <v>4.6712000000000001E-4</v>
      </c>
      <c r="J324" s="129">
        <v>25.719137679999999</v>
      </c>
      <c r="K324" s="84">
        <f t="shared" si="13"/>
        <v>-0.99998183764923176</v>
      </c>
      <c r="L324" s="41">
        <f t="shared" si="14"/>
        <v>1.6251403342616906E-4</v>
      </c>
      <c r="M324" s="35"/>
      <c r="O324" s="66"/>
    </row>
    <row r="325" spans="1:15">
      <c r="A325" s="18" t="s">
        <v>1149</v>
      </c>
      <c r="B325" s="18" t="s">
        <v>1150</v>
      </c>
      <c r="C325" s="18" t="s">
        <v>1832</v>
      </c>
      <c r="D325" s="18" t="s">
        <v>453</v>
      </c>
      <c r="E325" s="18" t="s">
        <v>454</v>
      </c>
      <c r="F325" s="193">
        <v>2.8710092779999998</v>
      </c>
      <c r="G325" s="193">
        <v>3.4459313199999997</v>
      </c>
      <c r="H325" s="84">
        <f t="shared" si="12"/>
        <v>-0.16684083013006767</v>
      </c>
      <c r="I325" s="129">
        <v>2.6089663700000001</v>
      </c>
      <c r="J325" s="129">
        <v>1.3362009099999999</v>
      </c>
      <c r="K325" s="84">
        <f t="shared" si="13"/>
        <v>0.95252551504399174</v>
      </c>
      <c r="L325" s="41">
        <f t="shared" si="14"/>
        <v>0.90872794803974166</v>
      </c>
      <c r="M325" s="35"/>
      <c r="O325" s="66"/>
    </row>
    <row r="326" spans="1:15">
      <c r="A326" s="18" t="s">
        <v>1993</v>
      </c>
      <c r="B326" s="18" t="s">
        <v>405</v>
      </c>
      <c r="C326" s="18" t="s">
        <v>1846</v>
      </c>
      <c r="D326" s="18" t="s">
        <v>453</v>
      </c>
      <c r="E326" s="18" t="s">
        <v>2192</v>
      </c>
      <c r="F326" s="193">
        <v>2.8695946000000001</v>
      </c>
      <c r="G326" s="193">
        <v>6.98784282</v>
      </c>
      <c r="H326" s="84">
        <f t="shared" si="12"/>
        <v>-0.5893447128222612</v>
      </c>
      <c r="I326" s="129">
        <v>2.8073678499999999</v>
      </c>
      <c r="J326" s="129">
        <v>0.34305999999999998</v>
      </c>
      <c r="K326" s="84">
        <f t="shared" si="13"/>
        <v>7.1833144347927487</v>
      </c>
      <c r="L326" s="41">
        <f t="shared" si="14"/>
        <v>0.97831514249434393</v>
      </c>
      <c r="M326" s="35"/>
      <c r="O326" s="66"/>
    </row>
    <row r="327" spans="1:15">
      <c r="A327" s="18" t="s">
        <v>282</v>
      </c>
      <c r="B327" s="18" t="s">
        <v>195</v>
      </c>
      <c r="C327" s="18" t="s">
        <v>1846</v>
      </c>
      <c r="D327" s="18" t="s">
        <v>453</v>
      </c>
      <c r="E327" s="18" t="s">
        <v>454</v>
      </c>
      <c r="F327" s="193">
        <v>2.8376721300000001</v>
      </c>
      <c r="G327" s="193">
        <v>3.8648290599999999</v>
      </c>
      <c r="H327" s="84">
        <f t="shared" ref="H327:H390" si="15">IF(ISERROR(F327/G327-1),"",((F327/G327-1)))</f>
        <v>-0.26577033914146775</v>
      </c>
      <c r="I327" s="129">
        <v>2.5875711400000001</v>
      </c>
      <c r="J327" s="129">
        <v>0.15629410999999999</v>
      </c>
      <c r="K327" s="84">
        <f t="shared" ref="K327:K390" si="16">IF(ISERROR(I327/J327-1),"",((I327/J327-1)))</f>
        <v>15.555781532650208</v>
      </c>
      <c r="L327" s="41">
        <f t="shared" ref="L327:L390" si="17">IF(ISERROR(I327/F327),"",(I327/F327))</f>
        <v>0.9118640284915509</v>
      </c>
      <c r="M327" s="35"/>
      <c r="O327" s="66"/>
    </row>
    <row r="328" spans="1:15">
      <c r="A328" s="18" t="s">
        <v>2198</v>
      </c>
      <c r="B328" s="18" t="s">
        <v>1166</v>
      </c>
      <c r="C328" s="18" t="s">
        <v>2081</v>
      </c>
      <c r="D328" s="18" t="s">
        <v>452</v>
      </c>
      <c r="E328" s="18" t="s">
        <v>2192</v>
      </c>
      <c r="F328" s="193">
        <v>2.8285173500000003</v>
      </c>
      <c r="G328" s="193">
        <v>3.4077212799999996</v>
      </c>
      <c r="H328" s="84">
        <f t="shared" si="15"/>
        <v>-0.16996810549012964</v>
      </c>
      <c r="I328" s="129">
        <v>10.66235706</v>
      </c>
      <c r="J328" s="129">
        <v>20.938168409999999</v>
      </c>
      <c r="K328" s="84">
        <f t="shared" si="16"/>
        <v>-0.49076935235138841</v>
      </c>
      <c r="L328" s="41">
        <f t="shared" si="17"/>
        <v>3.7695922423809769</v>
      </c>
      <c r="M328" s="35"/>
      <c r="O328" s="66"/>
    </row>
    <row r="329" spans="1:15">
      <c r="A329" s="18" t="s">
        <v>1988</v>
      </c>
      <c r="B329" s="18" t="s">
        <v>805</v>
      </c>
      <c r="C329" s="18" t="s">
        <v>1830</v>
      </c>
      <c r="D329" s="18" t="s">
        <v>452</v>
      </c>
      <c r="E329" s="18" t="s">
        <v>2192</v>
      </c>
      <c r="F329" s="193">
        <v>2.8145407499999999</v>
      </c>
      <c r="G329" s="193">
        <v>9.6541568200000007</v>
      </c>
      <c r="H329" s="84">
        <f t="shared" si="15"/>
        <v>-0.70846332802785361</v>
      </c>
      <c r="I329" s="129">
        <v>0</v>
      </c>
      <c r="J329" s="129">
        <v>1.5399080000000001</v>
      </c>
      <c r="K329" s="84">
        <f t="shared" si="16"/>
        <v>-1</v>
      </c>
      <c r="L329" s="41">
        <f t="shared" si="17"/>
        <v>0</v>
      </c>
      <c r="M329" s="35"/>
      <c r="O329" s="66"/>
    </row>
    <row r="330" spans="1:15">
      <c r="A330" s="18" t="s">
        <v>1121</v>
      </c>
      <c r="B330" s="18" t="s">
        <v>1268</v>
      </c>
      <c r="C330" s="18" t="s">
        <v>1833</v>
      </c>
      <c r="D330" s="18" t="s">
        <v>452</v>
      </c>
      <c r="E330" s="18" t="s">
        <v>454</v>
      </c>
      <c r="F330" s="193">
        <v>2.7771184550000001</v>
      </c>
      <c r="G330" s="193">
        <v>3.94229604</v>
      </c>
      <c r="H330" s="84">
        <f t="shared" si="15"/>
        <v>-0.29555811465645276</v>
      </c>
      <c r="I330" s="129">
        <v>31.1763066</v>
      </c>
      <c r="J330" s="129">
        <v>3.933595</v>
      </c>
      <c r="K330" s="84">
        <f t="shared" si="16"/>
        <v>6.9256523866844457</v>
      </c>
      <c r="L330" s="41">
        <f t="shared" si="17"/>
        <v>11.226134968736867</v>
      </c>
      <c r="M330" s="35"/>
      <c r="O330" s="66"/>
    </row>
    <row r="331" spans="1:15">
      <c r="A331" s="18" t="s">
        <v>358</v>
      </c>
      <c r="B331" s="18" t="s">
        <v>359</v>
      </c>
      <c r="C331" s="18" t="s">
        <v>1398</v>
      </c>
      <c r="D331" s="18" t="s">
        <v>452</v>
      </c>
      <c r="E331" s="18" t="s">
        <v>2192</v>
      </c>
      <c r="F331" s="193">
        <v>2.6935527280000002</v>
      </c>
      <c r="G331" s="193">
        <v>6.2131634359999994</v>
      </c>
      <c r="H331" s="84">
        <f t="shared" si="15"/>
        <v>-0.566476440585298</v>
      </c>
      <c r="I331" s="129">
        <v>2.7995716399999999</v>
      </c>
      <c r="J331" s="129">
        <v>7.6426046200000002</v>
      </c>
      <c r="K331" s="84">
        <f t="shared" si="16"/>
        <v>-0.63368880385702853</v>
      </c>
      <c r="L331" s="41">
        <f t="shared" si="17"/>
        <v>1.0393602512020323</v>
      </c>
      <c r="M331" s="35"/>
      <c r="O331" s="66"/>
    </row>
    <row r="332" spans="1:15">
      <c r="A332" s="18" t="s">
        <v>1090</v>
      </c>
      <c r="B332" s="18" t="s">
        <v>780</v>
      </c>
      <c r="C332" s="18" t="s">
        <v>1832</v>
      </c>
      <c r="D332" s="18" t="s">
        <v>1693</v>
      </c>
      <c r="E332" s="18" t="s">
        <v>454</v>
      </c>
      <c r="F332" s="193">
        <v>2.6404732960000001</v>
      </c>
      <c r="G332" s="193">
        <v>17.839752131000001</v>
      </c>
      <c r="H332" s="84">
        <f t="shared" si="15"/>
        <v>-0.85198935071459481</v>
      </c>
      <c r="I332" s="129">
        <v>102.9981985765375</v>
      </c>
      <c r="J332" s="129">
        <v>222.47659512000001</v>
      </c>
      <c r="K332" s="84">
        <f t="shared" si="16"/>
        <v>-0.53703804878449324</v>
      </c>
      <c r="L332" s="41">
        <f t="shared" si="17"/>
        <v>39.007475944773766</v>
      </c>
      <c r="M332" s="35"/>
      <c r="O332" s="66"/>
    </row>
    <row r="333" spans="1:15">
      <c r="A333" s="18" t="s">
        <v>1930</v>
      </c>
      <c r="B333" s="18" t="s">
        <v>888</v>
      </c>
      <c r="C333" s="18" t="s">
        <v>1832</v>
      </c>
      <c r="D333" s="18" t="s">
        <v>453</v>
      </c>
      <c r="E333" s="18" t="s">
        <v>2192</v>
      </c>
      <c r="F333" s="193">
        <v>2.5951564</v>
      </c>
      <c r="G333" s="193">
        <v>0.86753966000000005</v>
      </c>
      <c r="H333" s="84">
        <f t="shared" si="15"/>
        <v>1.9913979955682946</v>
      </c>
      <c r="I333" s="129">
        <v>1.8880601100000001</v>
      </c>
      <c r="J333" s="129">
        <v>3.10342721</v>
      </c>
      <c r="K333" s="84">
        <f t="shared" si="16"/>
        <v>-0.39162094605724618</v>
      </c>
      <c r="L333" s="41">
        <f t="shared" si="17"/>
        <v>0.72753230209940334</v>
      </c>
      <c r="M333" s="35"/>
      <c r="O333" s="66"/>
    </row>
    <row r="334" spans="1:15">
      <c r="A334" s="18" t="s">
        <v>1882</v>
      </c>
      <c r="B334" s="18" t="s">
        <v>1568</v>
      </c>
      <c r="C334" s="18" t="s">
        <v>1832</v>
      </c>
      <c r="D334" s="18" t="s">
        <v>453</v>
      </c>
      <c r="E334" s="18" t="s">
        <v>2192</v>
      </c>
      <c r="F334" s="193">
        <v>2.5872214500000004</v>
      </c>
      <c r="G334" s="193">
        <v>8.7610710699999998</v>
      </c>
      <c r="H334" s="84">
        <f t="shared" si="15"/>
        <v>-0.70469119251192192</v>
      </c>
      <c r="I334" s="129">
        <v>0.2507664</v>
      </c>
      <c r="J334" s="129">
        <v>19.89661302</v>
      </c>
      <c r="K334" s="84">
        <f t="shared" si="16"/>
        <v>-0.98739652825594337</v>
      </c>
      <c r="L334" s="41">
        <f t="shared" si="17"/>
        <v>9.6924984909969716E-2</v>
      </c>
      <c r="M334" s="35"/>
      <c r="O334" s="66"/>
    </row>
    <row r="335" spans="1:15">
      <c r="A335" s="18" t="s">
        <v>1666</v>
      </c>
      <c r="B335" s="18" t="s">
        <v>1667</v>
      </c>
      <c r="C335" s="18" t="s">
        <v>1026</v>
      </c>
      <c r="D335" s="18" t="s">
        <v>452</v>
      </c>
      <c r="E335" s="18" t="s">
        <v>2192</v>
      </c>
      <c r="F335" s="193">
        <v>2.5772257000000001</v>
      </c>
      <c r="G335" s="193">
        <v>1.32819402</v>
      </c>
      <c r="H335" s="84">
        <f t="shared" si="15"/>
        <v>0.94039851195836599</v>
      </c>
      <c r="I335" s="129">
        <v>0</v>
      </c>
      <c r="J335" s="129">
        <v>5.4841300000000003E-3</v>
      </c>
      <c r="K335" s="84">
        <f t="shared" si="16"/>
        <v>-1</v>
      </c>
      <c r="L335" s="41">
        <f t="shared" si="17"/>
        <v>0</v>
      </c>
      <c r="M335" s="35"/>
      <c r="O335" s="66"/>
    </row>
    <row r="336" spans="1:15">
      <c r="A336" s="18" t="s">
        <v>1996</v>
      </c>
      <c r="B336" s="18" t="s">
        <v>448</v>
      </c>
      <c r="C336" s="18" t="s">
        <v>1833</v>
      </c>
      <c r="D336" s="18" t="s">
        <v>452</v>
      </c>
      <c r="E336" s="18" t="s">
        <v>2192</v>
      </c>
      <c r="F336" s="193">
        <v>2.560296567</v>
      </c>
      <c r="G336" s="193">
        <v>0.236608495</v>
      </c>
      <c r="H336" s="84">
        <f t="shared" si="15"/>
        <v>9.8208142188639513</v>
      </c>
      <c r="I336" s="129">
        <v>0.85756924000000001</v>
      </c>
      <c r="J336" s="129">
        <v>1.6066979999999998E-2</v>
      </c>
      <c r="K336" s="84">
        <f t="shared" si="16"/>
        <v>52.374637921999039</v>
      </c>
      <c r="L336" s="41">
        <f t="shared" si="17"/>
        <v>0.33494918168985693</v>
      </c>
      <c r="M336" s="35"/>
      <c r="O336" s="66"/>
    </row>
    <row r="337" spans="1:15">
      <c r="A337" s="18" t="s">
        <v>737</v>
      </c>
      <c r="B337" s="18" t="s">
        <v>738</v>
      </c>
      <c r="C337" s="18" t="s">
        <v>1398</v>
      </c>
      <c r="D337" s="18" t="s">
        <v>452</v>
      </c>
      <c r="E337" s="18" t="s">
        <v>2192</v>
      </c>
      <c r="F337" s="193">
        <v>2.5385623900000001</v>
      </c>
      <c r="G337" s="193">
        <v>9.013004518999999</v>
      </c>
      <c r="H337" s="84">
        <f t="shared" si="15"/>
        <v>-0.71834448938214268</v>
      </c>
      <c r="I337" s="129">
        <v>2.7943009500000002</v>
      </c>
      <c r="J337" s="129">
        <v>9.0885883100000004</v>
      </c>
      <c r="K337" s="84">
        <f t="shared" si="16"/>
        <v>-0.69254840744348778</v>
      </c>
      <c r="L337" s="41">
        <f t="shared" si="17"/>
        <v>1.100741490934954</v>
      </c>
      <c r="M337" s="35"/>
      <c r="O337" s="66"/>
    </row>
    <row r="338" spans="1:15">
      <c r="A338" s="18" t="s">
        <v>1094</v>
      </c>
      <c r="B338" s="18" t="s">
        <v>820</v>
      </c>
      <c r="C338" s="18" t="s">
        <v>1832</v>
      </c>
      <c r="D338" s="18" t="s">
        <v>1693</v>
      </c>
      <c r="E338" s="18" t="s">
        <v>454</v>
      </c>
      <c r="F338" s="193">
        <v>2.5203008499999999</v>
      </c>
      <c r="G338" s="193">
        <v>3.98871609</v>
      </c>
      <c r="H338" s="84">
        <f t="shared" si="15"/>
        <v>-0.3681423312332065</v>
      </c>
      <c r="I338" s="129">
        <v>10.68464307</v>
      </c>
      <c r="J338" s="129">
        <v>30.314189070000001</v>
      </c>
      <c r="K338" s="84">
        <f t="shared" si="16"/>
        <v>-0.64753656958041794</v>
      </c>
      <c r="L338" s="41">
        <f t="shared" si="17"/>
        <v>4.2394316019851361</v>
      </c>
      <c r="M338" s="35"/>
      <c r="O338" s="66"/>
    </row>
    <row r="339" spans="1:15">
      <c r="A339" s="18" t="s">
        <v>960</v>
      </c>
      <c r="B339" s="18" t="s">
        <v>961</v>
      </c>
      <c r="C339" s="18" t="s">
        <v>1827</v>
      </c>
      <c r="D339" s="18" t="s">
        <v>452</v>
      </c>
      <c r="E339" s="18" t="s">
        <v>2192</v>
      </c>
      <c r="F339" s="193">
        <v>2.4724821490000002</v>
      </c>
      <c r="G339" s="193">
        <v>5.7405836030000001</v>
      </c>
      <c r="H339" s="84">
        <f t="shared" si="15"/>
        <v>-0.56929777179660035</v>
      </c>
      <c r="I339" s="129">
        <v>0.87544443000000005</v>
      </c>
      <c r="J339" s="129">
        <v>4.1399809699999999</v>
      </c>
      <c r="K339" s="84">
        <f t="shared" si="16"/>
        <v>-0.78853902074820403</v>
      </c>
      <c r="L339" s="41">
        <f t="shared" si="17"/>
        <v>0.3540751266309749</v>
      </c>
      <c r="M339" s="35"/>
      <c r="O339" s="66"/>
    </row>
    <row r="340" spans="1:15">
      <c r="A340" s="18" t="s">
        <v>1300</v>
      </c>
      <c r="B340" s="18" t="s">
        <v>1301</v>
      </c>
      <c r="C340" s="18" t="s">
        <v>1833</v>
      </c>
      <c r="D340" s="18" t="s">
        <v>452</v>
      </c>
      <c r="E340" s="18" t="s">
        <v>2192</v>
      </c>
      <c r="F340" s="193">
        <v>2.4592182030000003</v>
      </c>
      <c r="G340" s="193">
        <v>2.014824623</v>
      </c>
      <c r="H340" s="84">
        <f t="shared" si="15"/>
        <v>0.22056191637082256</v>
      </c>
      <c r="I340" s="129">
        <v>0.40750977778506947</v>
      </c>
      <c r="J340" s="129">
        <v>0.42566984077953701</v>
      </c>
      <c r="K340" s="84">
        <f t="shared" si="16"/>
        <v>-4.2662320077012428E-2</v>
      </c>
      <c r="L340" s="41">
        <f t="shared" si="17"/>
        <v>0.16570704351811819</v>
      </c>
      <c r="M340" s="35"/>
      <c r="O340" s="66"/>
    </row>
    <row r="341" spans="1:15">
      <c r="A341" s="18" t="s">
        <v>1196</v>
      </c>
      <c r="B341" s="18" t="s">
        <v>1197</v>
      </c>
      <c r="C341" s="18" t="s">
        <v>1827</v>
      </c>
      <c r="D341" s="18" t="s">
        <v>452</v>
      </c>
      <c r="E341" s="18" t="s">
        <v>2192</v>
      </c>
      <c r="F341" s="193">
        <v>2.4590311800000002</v>
      </c>
      <c r="G341" s="193">
        <v>6.4761705999999997</v>
      </c>
      <c r="H341" s="84">
        <f t="shared" si="15"/>
        <v>-0.62029549067160139</v>
      </c>
      <c r="I341" s="129">
        <v>15.503282918463601</v>
      </c>
      <c r="J341" s="129">
        <v>0.11610136</v>
      </c>
      <c r="K341" s="84">
        <f t="shared" si="16"/>
        <v>132.53231106391519</v>
      </c>
      <c r="L341" s="41">
        <f t="shared" si="17"/>
        <v>6.3046304758378868</v>
      </c>
      <c r="M341" s="35"/>
      <c r="O341" s="66"/>
    </row>
    <row r="342" spans="1:15">
      <c r="A342" s="18" t="s">
        <v>684</v>
      </c>
      <c r="B342" s="18" t="s">
        <v>685</v>
      </c>
      <c r="C342" s="18" t="s">
        <v>1846</v>
      </c>
      <c r="D342" s="18" t="s">
        <v>452</v>
      </c>
      <c r="E342" s="18" t="s">
        <v>2192</v>
      </c>
      <c r="F342" s="193">
        <v>2.4526898099999999</v>
      </c>
      <c r="G342" s="193">
        <v>4.9448768699999999</v>
      </c>
      <c r="H342" s="84">
        <f t="shared" si="15"/>
        <v>-0.50399375465136709</v>
      </c>
      <c r="I342" s="129">
        <v>34.213256174983499</v>
      </c>
      <c r="J342" s="129">
        <v>8.3039050000000003E-2</v>
      </c>
      <c r="K342" s="84">
        <f t="shared" si="16"/>
        <v>411.01406055323969</v>
      </c>
      <c r="L342" s="41">
        <f t="shared" si="17"/>
        <v>13.949279699165668</v>
      </c>
      <c r="M342" s="35"/>
      <c r="O342" s="66"/>
    </row>
    <row r="343" spans="1:15">
      <c r="A343" s="18" t="s">
        <v>579</v>
      </c>
      <c r="B343" s="18" t="s">
        <v>580</v>
      </c>
      <c r="C343" s="18" t="s">
        <v>1827</v>
      </c>
      <c r="D343" s="18" t="s">
        <v>452</v>
      </c>
      <c r="E343" s="18" t="s">
        <v>2192</v>
      </c>
      <c r="F343" s="193">
        <v>2.3891287400000003</v>
      </c>
      <c r="G343" s="193">
        <v>8.5577937080000002</v>
      </c>
      <c r="H343" s="84">
        <f t="shared" si="15"/>
        <v>-0.7208242192416261</v>
      </c>
      <c r="I343" s="129">
        <v>0.95419014000000002</v>
      </c>
      <c r="J343" s="129">
        <v>1.80351576</v>
      </c>
      <c r="K343" s="84">
        <f t="shared" si="16"/>
        <v>-0.47092775058422554</v>
      </c>
      <c r="L343" s="41">
        <f t="shared" si="17"/>
        <v>0.39938833099467042</v>
      </c>
      <c r="M343" s="35"/>
      <c r="O343" s="66"/>
    </row>
    <row r="344" spans="1:15">
      <c r="A344" s="18" t="s">
        <v>667</v>
      </c>
      <c r="B344" s="18" t="s">
        <v>668</v>
      </c>
      <c r="C344" s="18" t="s">
        <v>1846</v>
      </c>
      <c r="D344" s="18" t="s">
        <v>452</v>
      </c>
      <c r="E344" s="18" t="s">
        <v>2192</v>
      </c>
      <c r="F344" s="193">
        <v>2.38059055</v>
      </c>
      <c r="G344" s="193">
        <v>5.45085131</v>
      </c>
      <c r="H344" s="84">
        <f t="shared" si="15"/>
        <v>-0.56326261447773751</v>
      </c>
      <c r="I344" s="129">
        <v>0</v>
      </c>
      <c r="J344" s="129">
        <v>0.39462097306817301</v>
      </c>
      <c r="K344" s="84">
        <f t="shared" si="16"/>
        <v>-1</v>
      </c>
      <c r="L344" s="41">
        <f t="shared" si="17"/>
        <v>0</v>
      </c>
      <c r="M344" s="35"/>
      <c r="O344" s="66"/>
    </row>
    <row r="345" spans="1:15">
      <c r="A345" s="18" t="s">
        <v>1662</v>
      </c>
      <c r="B345" s="18" t="s">
        <v>1663</v>
      </c>
      <c r="C345" s="18" t="s">
        <v>1026</v>
      </c>
      <c r="D345" s="18" t="s">
        <v>452</v>
      </c>
      <c r="E345" s="18" t="s">
        <v>2192</v>
      </c>
      <c r="F345" s="193">
        <v>2.3754849999999998</v>
      </c>
      <c r="G345" s="193">
        <v>0.76059890000000008</v>
      </c>
      <c r="H345" s="84">
        <f t="shared" si="15"/>
        <v>2.1231770122202382</v>
      </c>
      <c r="I345" s="129">
        <v>0</v>
      </c>
      <c r="J345" s="129">
        <v>0</v>
      </c>
      <c r="K345" s="84" t="str">
        <f t="shared" si="16"/>
        <v/>
      </c>
      <c r="L345" s="41">
        <f t="shared" si="17"/>
        <v>0</v>
      </c>
      <c r="M345" s="35"/>
      <c r="O345" s="66"/>
    </row>
    <row r="346" spans="1:15">
      <c r="A346" s="18" t="s">
        <v>150</v>
      </c>
      <c r="B346" s="18" t="s">
        <v>151</v>
      </c>
      <c r="C346" s="18" t="s">
        <v>1826</v>
      </c>
      <c r="D346" s="18" t="s">
        <v>452</v>
      </c>
      <c r="E346" s="18" t="s">
        <v>2192</v>
      </c>
      <c r="F346" s="193">
        <v>2.3626153799999998</v>
      </c>
      <c r="G346" s="193">
        <v>2.22529625</v>
      </c>
      <c r="H346" s="84">
        <f t="shared" si="15"/>
        <v>6.1708246710971526E-2</v>
      </c>
      <c r="I346" s="129">
        <v>1.4014325600000002</v>
      </c>
      <c r="J346" s="129">
        <v>1.5218651000000001</v>
      </c>
      <c r="K346" s="84">
        <f t="shared" si="16"/>
        <v>-7.9134832647124842E-2</v>
      </c>
      <c r="L346" s="41">
        <f t="shared" si="17"/>
        <v>0.59316999790291736</v>
      </c>
      <c r="M346" s="35"/>
      <c r="O346" s="66"/>
    </row>
    <row r="347" spans="1:15">
      <c r="A347" s="18" t="s">
        <v>250</v>
      </c>
      <c r="B347" s="18" t="s">
        <v>31</v>
      </c>
      <c r="C347" s="18" t="s">
        <v>1846</v>
      </c>
      <c r="D347" s="18" t="s">
        <v>1693</v>
      </c>
      <c r="E347" s="18" t="s">
        <v>2192</v>
      </c>
      <c r="F347" s="193">
        <v>2.35842135</v>
      </c>
      <c r="G347" s="193">
        <v>0.34127070000000004</v>
      </c>
      <c r="H347" s="84">
        <f t="shared" si="15"/>
        <v>5.9107056363174442</v>
      </c>
      <c r="I347" s="129">
        <v>6.1808472800000001</v>
      </c>
      <c r="J347" s="129">
        <v>3.0622400000000001</v>
      </c>
      <c r="K347" s="84">
        <f t="shared" si="16"/>
        <v>1.0184072051831339</v>
      </c>
      <c r="L347" s="41">
        <f t="shared" si="17"/>
        <v>2.6207561596234701</v>
      </c>
      <c r="M347" s="35"/>
      <c r="O347" s="66"/>
    </row>
    <row r="348" spans="1:15">
      <c r="A348" s="18" t="s">
        <v>1640</v>
      </c>
      <c r="B348" s="18" t="s">
        <v>1641</v>
      </c>
      <c r="C348" s="18" t="s">
        <v>2081</v>
      </c>
      <c r="D348" s="18" t="s">
        <v>452</v>
      </c>
      <c r="E348" s="18" t="s">
        <v>2192</v>
      </c>
      <c r="F348" s="193">
        <v>2.3526469064518896</v>
      </c>
      <c r="G348" s="193">
        <v>4.3372126776328095</v>
      </c>
      <c r="H348" s="84">
        <f t="shared" si="15"/>
        <v>-0.45756708713303595</v>
      </c>
      <c r="I348" s="129">
        <v>0</v>
      </c>
      <c r="J348" s="129">
        <v>0</v>
      </c>
      <c r="K348" s="84" t="str">
        <f t="shared" si="16"/>
        <v/>
      </c>
      <c r="L348" s="41">
        <f t="shared" si="17"/>
        <v>0</v>
      </c>
      <c r="M348" s="35"/>
      <c r="O348" s="66"/>
    </row>
    <row r="349" spans="1:15">
      <c r="A349" s="18" t="s">
        <v>1100</v>
      </c>
      <c r="B349" s="18" t="s">
        <v>1328</v>
      </c>
      <c r="C349" s="18" t="s">
        <v>1832</v>
      </c>
      <c r="D349" s="18" t="s">
        <v>453</v>
      </c>
      <c r="E349" s="18" t="s">
        <v>454</v>
      </c>
      <c r="F349" s="193">
        <v>2.35069068</v>
      </c>
      <c r="G349" s="193">
        <v>1.50746801</v>
      </c>
      <c r="H349" s="84">
        <f t="shared" si="15"/>
        <v>0.55936355823564043</v>
      </c>
      <c r="I349" s="129">
        <v>10.13858173</v>
      </c>
      <c r="J349" s="129">
        <v>8.43985421</v>
      </c>
      <c r="K349" s="84">
        <f t="shared" si="16"/>
        <v>0.20127450993019003</v>
      </c>
      <c r="L349" s="41">
        <f t="shared" si="17"/>
        <v>4.3130224730375843</v>
      </c>
      <c r="M349" s="35"/>
      <c r="O349" s="66"/>
    </row>
    <row r="350" spans="1:15">
      <c r="A350" s="18" t="s">
        <v>828</v>
      </c>
      <c r="B350" s="18" t="s">
        <v>829</v>
      </c>
      <c r="C350" s="18" t="s">
        <v>1832</v>
      </c>
      <c r="D350" s="18" t="s">
        <v>1693</v>
      </c>
      <c r="E350" s="18" t="s">
        <v>2192</v>
      </c>
      <c r="F350" s="193">
        <v>2.341202762</v>
      </c>
      <c r="G350" s="193">
        <v>7.5286625230000004</v>
      </c>
      <c r="H350" s="84">
        <f t="shared" si="15"/>
        <v>-0.68902806376993986</v>
      </c>
      <c r="I350" s="129">
        <v>7.2861064600000001</v>
      </c>
      <c r="J350" s="129">
        <v>4.0087227299999997</v>
      </c>
      <c r="K350" s="84">
        <f t="shared" si="16"/>
        <v>0.81756308698356905</v>
      </c>
      <c r="L350" s="41">
        <f t="shared" si="17"/>
        <v>3.1121210765084517</v>
      </c>
      <c r="M350" s="35"/>
      <c r="O350" s="66"/>
    </row>
    <row r="351" spans="1:15">
      <c r="A351" s="18" t="s">
        <v>2006</v>
      </c>
      <c r="B351" s="18" t="s">
        <v>2007</v>
      </c>
      <c r="C351" s="18" t="s">
        <v>1832</v>
      </c>
      <c r="D351" s="18" t="s">
        <v>453</v>
      </c>
      <c r="E351" s="18" t="s">
        <v>454</v>
      </c>
      <c r="F351" s="193">
        <v>2.3389504630000002</v>
      </c>
      <c r="G351" s="193">
        <v>1.4842396550000001</v>
      </c>
      <c r="H351" s="84">
        <f t="shared" si="15"/>
        <v>0.57585768249804659</v>
      </c>
      <c r="I351" s="129">
        <v>4.8825279999999999E-2</v>
      </c>
      <c r="J351" s="129">
        <v>3.1977317799999998</v>
      </c>
      <c r="K351" s="84">
        <f t="shared" si="16"/>
        <v>-0.98473127724302134</v>
      </c>
      <c r="L351" s="41">
        <f t="shared" si="17"/>
        <v>2.0874867070666984E-2</v>
      </c>
      <c r="M351" s="35"/>
      <c r="O351" s="66"/>
    </row>
    <row r="352" spans="1:15">
      <c r="A352" s="18" t="s">
        <v>265</v>
      </c>
      <c r="B352" s="18" t="s">
        <v>412</v>
      </c>
      <c r="C352" s="18" t="s">
        <v>1846</v>
      </c>
      <c r="D352" s="18" t="s">
        <v>453</v>
      </c>
      <c r="E352" s="18" t="s">
        <v>2192</v>
      </c>
      <c r="F352" s="193">
        <v>2.3309454700000001</v>
      </c>
      <c r="G352" s="193">
        <v>1.5602643</v>
      </c>
      <c r="H352" s="84">
        <f t="shared" si="15"/>
        <v>0.49394270573261201</v>
      </c>
      <c r="I352" s="129">
        <v>7.6889697078988499</v>
      </c>
      <c r="J352" s="129">
        <v>0.15916689000000001</v>
      </c>
      <c r="K352" s="84">
        <f t="shared" si="16"/>
        <v>47.307595303890459</v>
      </c>
      <c r="L352" s="41">
        <f t="shared" si="17"/>
        <v>3.2986484698412313</v>
      </c>
      <c r="M352" s="35"/>
      <c r="O352" s="66"/>
    </row>
    <row r="353" spans="1:15">
      <c r="A353" s="18" t="s">
        <v>1210</v>
      </c>
      <c r="B353" s="18" t="s">
        <v>1211</v>
      </c>
      <c r="C353" s="18" t="s">
        <v>1827</v>
      </c>
      <c r="D353" s="18" t="s">
        <v>452</v>
      </c>
      <c r="E353" s="18" t="s">
        <v>2192</v>
      </c>
      <c r="F353" s="193">
        <v>2.3034744500000004</v>
      </c>
      <c r="G353" s="193">
        <v>10.927664500000001</v>
      </c>
      <c r="H353" s="84">
        <f t="shared" si="15"/>
        <v>-0.78920706707274912</v>
      </c>
      <c r="I353" s="129">
        <v>0.14916235</v>
      </c>
      <c r="J353" s="129">
        <v>0.24668630999999999</v>
      </c>
      <c r="K353" s="84">
        <f t="shared" si="16"/>
        <v>-0.39533592277577134</v>
      </c>
      <c r="L353" s="41">
        <f t="shared" si="17"/>
        <v>6.4755374213071898E-2</v>
      </c>
      <c r="M353" s="35"/>
      <c r="O353" s="66"/>
    </row>
    <row r="354" spans="1:15">
      <c r="A354" s="18" t="s">
        <v>297</v>
      </c>
      <c r="B354" s="18" t="s">
        <v>298</v>
      </c>
      <c r="C354" s="18" t="s">
        <v>1398</v>
      </c>
      <c r="D354" s="18" t="s">
        <v>452</v>
      </c>
      <c r="E354" s="18" t="s">
        <v>2192</v>
      </c>
      <c r="F354" s="193">
        <v>2.29059371</v>
      </c>
      <c r="G354" s="193">
        <v>10.63189332</v>
      </c>
      <c r="H354" s="84">
        <f t="shared" si="15"/>
        <v>-0.78455448704596298</v>
      </c>
      <c r="I354" s="129">
        <v>13.475217050000001</v>
      </c>
      <c r="J354" s="129">
        <v>33.310321710000004</v>
      </c>
      <c r="K354" s="84">
        <f t="shared" si="16"/>
        <v>-0.59546421774861935</v>
      </c>
      <c r="L354" s="41">
        <f t="shared" si="17"/>
        <v>5.8828490583779702</v>
      </c>
      <c r="M354" s="35"/>
      <c r="O354" s="66"/>
    </row>
    <row r="355" spans="1:15">
      <c r="A355" s="18" t="s">
        <v>1889</v>
      </c>
      <c r="B355" s="18" t="s">
        <v>1890</v>
      </c>
      <c r="C355" s="18" t="s">
        <v>1833</v>
      </c>
      <c r="D355" s="18" t="s">
        <v>452</v>
      </c>
      <c r="E355" s="18" t="s">
        <v>454</v>
      </c>
      <c r="F355" s="193">
        <v>2.2739156700000001</v>
      </c>
      <c r="G355" s="193">
        <v>1.00683503</v>
      </c>
      <c r="H355" s="84">
        <f t="shared" si="15"/>
        <v>1.2584788989711653</v>
      </c>
      <c r="I355" s="129">
        <v>1.2006852100000001</v>
      </c>
      <c r="J355" s="129">
        <v>4.7234029999999996E-2</v>
      </c>
      <c r="K355" s="84">
        <f t="shared" si="16"/>
        <v>24.41991885934781</v>
      </c>
      <c r="L355" s="41">
        <f t="shared" si="17"/>
        <v>0.52802539066895127</v>
      </c>
      <c r="M355" s="35"/>
      <c r="O355" s="66"/>
    </row>
    <row r="356" spans="1:15">
      <c r="A356" s="18" t="s">
        <v>2168</v>
      </c>
      <c r="B356" s="18" t="s">
        <v>2189</v>
      </c>
      <c r="C356" s="18" t="s">
        <v>1398</v>
      </c>
      <c r="D356" s="18" t="s">
        <v>452</v>
      </c>
      <c r="E356" s="18" t="s">
        <v>2192</v>
      </c>
      <c r="F356" s="193">
        <v>2.26122728</v>
      </c>
      <c r="G356" s="193">
        <v>1.0924535049999999</v>
      </c>
      <c r="H356" s="84">
        <f t="shared" si="15"/>
        <v>1.0698613438930749</v>
      </c>
      <c r="I356" s="129">
        <v>1.1292432400000001</v>
      </c>
      <c r="J356" s="129">
        <v>0.69863533</v>
      </c>
      <c r="K356" s="84">
        <f t="shared" si="16"/>
        <v>0.61635576030774186</v>
      </c>
      <c r="L356" s="41">
        <f t="shared" si="17"/>
        <v>0.49939395742651754</v>
      </c>
      <c r="M356" s="35"/>
      <c r="O356" s="66"/>
    </row>
    <row r="357" spans="1:15">
      <c r="A357" s="18" t="s">
        <v>1705</v>
      </c>
      <c r="B357" s="18" t="s">
        <v>1706</v>
      </c>
      <c r="C357" s="18" t="s">
        <v>347</v>
      </c>
      <c r="D357" s="18" t="s">
        <v>453</v>
      </c>
      <c r="E357" s="18" t="s">
        <v>454</v>
      </c>
      <c r="F357" s="193">
        <v>2.2581078900000002</v>
      </c>
      <c r="G357" s="193">
        <v>5.1593881900000005</v>
      </c>
      <c r="H357" s="84">
        <f t="shared" si="15"/>
        <v>-0.5623302983139169</v>
      </c>
      <c r="I357" s="129">
        <v>3.3099999999999997E-2</v>
      </c>
      <c r="J357" s="129">
        <v>0.12664671</v>
      </c>
      <c r="K357" s="84">
        <f t="shared" si="16"/>
        <v>-0.73864303304839107</v>
      </c>
      <c r="L357" s="41">
        <f t="shared" si="17"/>
        <v>1.4658289865857559E-2</v>
      </c>
      <c r="M357" s="35"/>
      <c r="O357" s="66"/>
    </row>
    <row r="358" spans="1:15">
      <c r="A358" s="18" t="s">
        <v>1636</v>
      </c>
      <c r="B358" s="18" t="s">
        <v>1637</v>
      </c>
      <c r="C358" s="18" t="s">
        <v>1832</v>
      </c>
      <c r="D358" s="18" t="s">
        <v>1693</v>
      </c>
      <c r="E358" s="18" t="s">
        <v>2192</v>
      </c>
      <c r="F358" s="193">
        <v>2.2312560600000002</v>
      </c>
      <c r="G358" s="193">
        <v>14.457800220000001</v>
      </c>
      <c r="H358" s="84">
        <f t="shared" si="15"/>
        <v>-0.84567112381913934</v>
      </c>
      <c r="I358" s="129">
        <v>6.9297484499999999</v>
      </c>
      <c r="J358" s="129">
        <v>51.010741899999999</v>
      </c>
      <c r="K358" s="84">
        <f t="shared" si="16"/>
        <v>-0.86415119263340889</v>
      </c>
      <c r="L358" s="41">
        <f t="shared" si="17"/>
        <v>3.1057611783024131</v>
      </c>
      <c r="M358" s="35"/>
      <c r="O358" s="66"/>
    </row>
    <row r="359" spans="1:15">
      <c r="A359" s="18" t="s">
        <v>593</v>
      </c>
      <c r="B359" s="18" t="s">
        <v>594</v>
      </c>
      <c r="C359" s="18" t="s">
        <v>617</v>
      </c>
      <c r="D359" s="18" t="s">
        <v>453</v>
      </c>
      <c r="E359" s="18" t="s">
        <v>454</v>
      </c>
      <c r="F359" s="193">
        <v>2.2274829700000001</v>
      </c>
      <c r="G359" s="193">
        <v>3.8916204100000003</v>
      </c>
      <c r="H359" s="84">
        <f t="shared" si="15"/>
        <v>-0.42762069900851407</v>
      </c>
      <c r="I359" s="129">
        <v>0</v>
      </c>
      <c r="J359" s="129">
        <v>0</v>
      </c>
      <c r="K359" s="84" t="str">
        <f t="shared" si="16"/>
        <v/>
      </c>
      <c r="L359" s="41">
        <f t="shared" si="17"/>
        <v>0</v>
      </c>
      <c r="M359" s="35"/>
      <c r="O359" s="66"/>
    </row>
    <row r="360" spans="1:15">
      <c r="A360" s="18" t="s">
        <v>1851</v>
      </c>
      <c r="B360" s="18" t="s">
        <v>1852</v>
      </c>
      <c r="C360" s="18" t="s">
        <v>1398</v>
      </c>
      <c r="D360" s="18" t="s">
        <v>452</v>
      </c>
      <c r="E360" s="18" t="s">
        <v>2192</v>
      </c>
      <c r="F360" s="193">
        <v>2.2180051220000001</v>
      </c>
      <c r="G360" s="193">
        <v>6.8833035000000002</v>
      </c>
      <c r="H360" s="84">
        <f t="shared" si="15"/>
        <v>-0.67777025638924682</v>
      </c>
      <c r="I360" s="129">
        <v>3.9961149300000001</v>
      </c>
      <c r="J360" s="129">
        <v>4.8353464700000002</v>
      </c>
      <c r="K360" s="84">
        <f t="shared" si="16"/>
        <v>-0.17356182131039721</v>
      </c>
      <c r="L360" s="41">
        <f t="shared" si="17"/>
        <v>1.8016707402355583</v>
      </c>
      <c r="M360" s="35"/>
      <c r="O360" s="66"/>
    </row>
    <row r="361" spans="1:15">
      <c r="A361" s="18" t="s">
        <v>1053</v>
      </c>
      <c r="B361" s="18" t="s">
        <v>228</v>
      </c>
      <c r="C361" s="18" t="s">
        <v>1398</v>
      </c>
      <c r="D361" s="18" t="s">
        <v>452</v>
      </c>
      <c r="E361" s="18" t="s">
        <v>2192</v>
      </c>
      <c r="F361" s="193">
        <v>2.2174514799999998</v>
      </c>
      <c r="G361" s="193">
        <v>0.75967260000000003</v>
      </c>
      <c r="H361" s="84">
        <f t="shared" si="15"/>
        <v>1.9189567716408353</v>
      </c>
      <c r="I361" s="129">
        <v>3.6645471400000003</v>
      </c>
      <c r="J361" s="129">
        <v>7.9281138200000001</v>
      </c>
      <c r="K361" s="84">
        <f t="shared" si="16"/>
        <v>-0.53777818744786887</v>
      </c>
      <c r="L361" s="41">
        <f t="shared" si="17"/>
        <v>1.6525940581121534</v>
      </c>
      <c r="M361" s="35"/>
      <c r="O361" s="66"/>
    </row>
    <row r="362" spans="1:15">
      <c r="A362" s="18" t="s">
        <v>108</v>
      </c>
      <c r="B362" s="18" t="s">
        <v>109</v>
      </c>
      <c r="C362" s="18" t="s">
        <v>1830</v>
      </c>
      <c r="D362" s="18" t="s">
        <v>453</v>
      </c>
      <c r="E362" s="18" t="s">
        <v>454</v>
      </c>
      <c r="F362" s="193">
        <v>2.1979721419999998</v>
      </c>
      <c r="G362" s="193">
        <v>2.8823366310000003</v>
      </c>
      <c r="H362" s="84">
        <f t="shared" si="15"/>
        <v>-0.23743392136766706</v>
      </c>
      <c r="I362" s="129">
        <v>0</v>
      </c>
      <c r="J362" s="129">
        <v>0.46182926000000002</v>
      </c>
      <c r="K362" s="84">
        <f t="shared" si="16"/>
        <v>-1</v>
      </c>
      <c r="L362" s="41">
        <f t="shared" si="17"/>
        <v>0</v>
      </c>
      <c r="M362" s="35"/>
      <c r="O362" s="66"/>
    </row>
    <row r="363" spans="1:15">
      <c r="A363" s="18" t="s">
        <v>1872</v>
      </c>
      <c r="B363" s="18" t="s">
        <v>2043</v>
      </c>
      <c r="C363" s="18" t="s">
        <v>1398</v>
      </c>
      <c r="D363" s="18" t="s">
        <v>452</v>
      </c>
      <c r="E363" s="18" t="s">
        <v>2192</v>
      </c>
      <c r="F363" s="193">
        <v>2.1847402749999998</v>
      </c>
      <c r="G363" s="193">
        <v>3.4946082459999999</v>
      </c>
      <c r="H363" s="84">
        <f t="shared" si="15"/>
        <v>-0.37482541068782227</v>
      </c>
      <c r="I363" s="129">
        <v>10.707617560000001</v>
      </c>
      <c r="J363" s="129">
        <v>18.91461181</v>
      </c>
      <c r="K363" s="84">
        <f t="shared" si="16"/>
        <v>-0.43389704914065585</v>
      </c>
      <c r="L363" s="41">
        <f t="shared" si="17"/>
        <v>4.901094048810906</v>
      </c>
      <c r="M363" s="35"/>
      <c r="O363" s="66"/>
    </row>
    <row r="364" spans="1:15">
      <c r="A364" s="18" t="s">
        <v>854</v>
      </c>
      <c r="B364" s="18" t="s">
        <v>855</v>
      </c>
      <c r="C364" s="18" t="s">
        <v>1827</v>
      </c>
      <c r="D364" s="18" t="s">
        <v>452</v>
      </c>
      <c r="E364" s="18" t="s">
        <v>2192</v>
      </c>
      <c r="F364" s="193">
        <v>2.1706999659999999</v>
      </c>
      <c r="G364" s="193">
        <v>1.797635936</v>
      </c>
      <c r="H364" s="84">
        <f t="shared" si="15"/>
        <v>0.20753035836061517</v>
      </c>
      <c r="I364" s="129">
        <v>21.051550819999999</v>
      </c>
      <c r="J364" s="129">
        <v>4.1642694599999999</v>
      </c>
      <c r="K364" s="84">
        <f t="shared" si="16"/>
        <v>4.0552806493939038</v>
      </c>
      <c r="L364" s="41">
        <f t="shared" si="17"/>
        <v>9.698047242702172</v>
      </c>
      <c r="M364" s="35"/>
      <c r="O364" s="66"/>
    </row>
    <row r="365" spans="1:15">
      <c r="A365" s="18" t="s">
        <v>278</v>
      </c>
      <c r="B365" s="18" t="s">
        <v>24</v>
      </c>
      <c r="C365" s="18" t="s">
        <v>1846</v>
      </c>
      <c r="D365" s="18" t="s">
        <v>1693</v>
      </c>
      <c r="E365" s="18" t="s">
        <v>2192</v>
      </c>
      <c r="F365" s="193">
        <v>2.1660683199999999</v>
      </c>
      <c r="G365" s="193">
        <v>1.52821305</v>
      </c>
      <c r="H365" s="84">
        <f t="shared" si="15"/>
        <v>0.41738635198802942</v>
      </c>
      <c r="I365" s="129">
        <v>5.3525991155248498</v>
      </c>
      <c r="J365" s="129">
        <v>2.5906376952981702</v>
      </c>
      <c r="K365" s="84">
        <f t="shared" si="16"/>
        <v>1.0661318737233887</v>
      </c>
      <c r="L365" s="41">
        <f t="shared" si="17"/>
        <v>2.4711127835177655</v>
      </c>
      <c r="M365" s="35"/>
      <c r="O365" s="66"/>
    </row>
    <row r="366" spans="1:15">
      <c r="A366" s="18" t="s">
        <v>135</v>
      </c>
      <c r="B366" s="18" t="s">
        <v>136</v>
      </c>
      <c r="C366" s="18" t="s">
        <v>1826</v>
      </c>
      <c r="D366" s="18" t="s">
        <v>452</v>
      </c>
      <c r="E366" s="18" t="s">
        <v>2192</v>
      </c>
      <c r="F366" s="193">
        <v>2.1527534300000002</v>
      </c>
      <c r="G366" s="193">
        <v>0.79809209999999997</v>
      </c>
      <c r="H366" s="84">
        <f t="shared" si="15"/>
        <v>1.6973746889613368</v>
      </c>
      <c r="I366" s="129">
        <v>3.9549757000000003</v>
      </c>
      <c r="J366" s="129">
        <v>0.79809209999999997</v>
      </c>
      <c r="K366" s="84">
        <f t="shared" si="16"/>
        <v>3.9555379636009436</v>
      </c>
      <c r="L366" s="41">
        <f t="shared" si="17"/>
        <v>1.8371707808636495</v>
      </c>
      <c r="M366" s="35"/>
      <c r="O366" s="66"/>
    </row>
    <row r="367" spans="1:15">
      <c r="A367" s="18" t="s">
        <v>1091</v>
      </c>
      <c r="B367" s="18" t="s">
        <v>781</v>
      </c>
      <c r="C367" s="18" t="s">
        <v>1832</v>
      </c>
      <c r="D367" s="18" t="s">
        <v>453</v>
      </c>
      <c r="E367" s="18" t="s">
        <v>2192</v>
      </c>
      <c r="F367" s="193">
        <v>2.147753722</v>
      </c>
      <c r="G367" s="193">
        <v>8.3077467499999997</v>
      </c>
      <c r="H367" s="84">
        <f t="shared" si="15"/>
        <v>-0.74147578318994856</v>
      </c>
      <c r="I367" s="129">
        <v>93.297986484120003</v>
      </c>
      <c r="J367" s="129">
        <v>109.94520078926649</v>
      </c>
      <c r="K367" s="84">
        <f t="shared" si="16"/>
        <v>-0.15141374235201444</v>
      </c>
      <c r="L367" s="41">
        <f t="shared" si="17"/>
        <v>43.439797369896027</v>
      </c>
      <c r="M367" s="35"/>
      <c r="O367" s="66"/>
    </row>
    <row r="368" spans="1:15">
      <c r="A368" s="18" t="s">
        <v>541</v>
      </c>
      <c r="B368" s="18" t="s">
        <v>909</v>
      </c>
      <c r="C368" s="18" t="s">
        <v>1827</v>
      </c>
      <c r="D368" s="18" t="s">
        <v>452</v>
      </c>
      <c r="E368" s="18" t="s">
        <v>2192</v>
      </c>
      <c r="F368" s="193">
        <v>2.1314389399999998</v>
      </c>
      <c r="G368" s="193">
        <v>2.5348231499999998</v>
      </c>
      <c r="H368" s="84">
        <f t="shared" si="15"/>
        <v>-0.15913702303058108</v>
      </c>
      <c r="I368" s="129">
        <v>2.42112492</v>
      </c>
      <c r="J368" s="129">
        <v>5.0372505999999992</v>
      </c>
      <c r="K368" s="84">
        <f t="shared" si="16"/>
        <v>-0.51935587242770875</v>
      </c>
      <c r="L368" s="41">
        <f t="shared" si="17"/>
        <v>1.1359109916608732</v>
      </c>
      <c r="M368" s="35"/>
      <c r="O368" s="66"/>
    </row>
    <row r="369" spans="1:15">
      <c r="A369" s="18" t="s">
        <v>1045</v>
      </c>
      <c r="B369" s="18" t="s">
        <v>222</v>
      </c>
      <c r="C369" s="18" t="s">
        <v>1398</v>
      </c>
      <c r="D369" s="18" t="s">
        <v>452</v>
      </c>
      <c r="E369" s="18" t="s">
        <v>2192</v>
      </c>
      <c r="F369" s="193">
        <v>2.1307642799999997</v>
      </c>
      <c r="G369" s="193">
        <v>0.70350333999999992</v>
      </c>
      <c r="H369" s="84">
        <f t="shared" si="15"/>
        <v>2.0287905669360433</v>
      </c>
      <c r="I369" s="129">
        <v>9.8444264199999996</v>
      </c>
      <c r="J369" s="129">
        <v>2.1813533999999999</v>
      </c>
      <c r="K369" s="84">
        <f t="shared" si="16"/>
        <v>3.512990155561222</v>
      </c>
      <c r="L369" s="41">
        <f t="shared" si="17"/>
        <v>4.6201386574774013</v>
      </c>
      <c r="M369" s="35"/>
      <c r="O369" s="66"/>
    </row>
    <row r="370" spans="1:15">
      <c r="A370" s="18" t="s">
        <v>1097</v>
      </c>
      <c r="B370" s="18" t="s">
        <v>1322</v>
      </c>
      <c r="C370" s="18" t="s">
        <v>1832</v>
      </c>
      <c r="D370" s="18" t="s">
        <v>453</v>
      </c>
      <c r="E370" s="18" t="s">
        <v>454</v>
      </c>
      <c r="F370" s="193">
        <v>2.1013725699999997</v>
      </c>
      <c r="G370" s="193">
        <v>0.89109612999999999</v>
      </c>
      <c r="H370" s="84">
        <f t="shared" si="15"/>
        <v>1.3581884145316621</v>
      </c>
      <c r="I370" s="129">
        <v>1.7701656299999999</v>
      </c>
      <c r="J370" s="129">
        <v>0.12887405999999998</v>
      </c>
      <c r="K370" s="84">
        <f t="shared" si="16"/>
        <v>12.735623988256442</v>
      </c>
      <c r="L370" s="41">
        <f t="shared" si="17"/>
        <v>0.84238542715916398</v>
      </c>
      <c r="M370" s="35"/>
      <c r="O370" s="66"/>
    </row>
    <row r="371" spans="1:15">
      <c r="A371" s="18" t="s">
        <v>1119</v>
      </c>
      <c r="B371" s="18" t="s">
        <v>1266</v>
      </c>
      <c r="C371" s="18" t="s">
        <v>1833</v>
      </c>
      <c r="D371" s="18" t="s">
        <v>452</v>
      </c>
      <c r="E371" s="18" t="s">
        <v>454</v>
      </c>
      <c r="F371" s="193">
        <v>1.9925570400000001</v>
      </c>
      <c r="G371" s="193">
        <v>1.4023224369999998</v>
      </c>
      <c r="H371" s="84">
        <f t="shared" si="15"/>
        <v>0.42089792434805084</v>
      </c>
      <c r="I371" s="129">
        <v>5.3830089999999997E-2</v>
      </c>
      <c r="J371" s="129">
        <v>15.60070131</v>
      </c>
      <c r="K371" s="84">
        <f t="shared" si="16"/>
        <v>-0.99654950832463574</v>
      </c>
      <c r="L371" s="41">
        <f t="shared" si="17"/>
        <v>2.7015582951642875E-2</v>
      </c>
      <c r="M371" s="35"/>
      <c r="O371" s="66"/>
    </row>
    <row r="372" spans="1:15">
      <c r="A372" s="18" t="s">
        <v>1028</v>
      </c>
      <c r="B372" s="18" t="s">
        <v>2075</v>
      </c>
      <c r="C372" s="18" t="s">
        <v>1826</v>
      </c>
      <c r="D372" s="18" t="s">
        <v>452</v>
      </c>
      <c r="E372" s="18" t="s">
        <v>2192</v>
      </c>
      <c r="F372" s="193">
        <v>1.9756658899999999</v>
      </c>
      <c r="G372" s="193">
        <v>0.50357200000000002</v>
      </c>
      <c r="H372" s="84">
        <f t="shared" si="15"/>
        <v>2.9233036983787817</v>
      </c>
      <c r="I372" s="129">
        <v>1.97697978</v>
      </c>
      <c r="J372" s="129">
        <v>1.00710506</v>
      </c>
      <c r="K372" s="84">
        <f t="shared" si="16"/>
        <v>0.96303231760150232</v>
      </c>
      <c r="L372" s="41">
        <f t="shared" si="17"/>
        <v>1.0006650365361118</v>
      </c>
      <c r="M372" s="35"/>
      <c r="O372" s="66"/>
    </row>
    <row r="373" spans="1:15">
      <c r="A373" s="18" t="s">
        <v>140</v>
      </c>
      <c r="B373" s="18" t="s">
        <v>141</v>
      </c>
      <c r="C373" s="18" t="s">
        <v>1826</v>
      </c>
      <c r="D373" s="18" t="s">
        <v>452</v>
      </c>
      <c r="E373" s="18" t="s">
        <v>2192</v>
      </c>
      <c r="F373" s="193">
        <v>1.9547882700000001</v>
      </c>
      <c r="G373" s="193">
        <v>7.3450454270000005</v>
      </c>
      <c r="H373" s="84">
        <f t="shared" si="15"/>
        <v>-0.73386301154594613</v>
      </c>
      <c r="I373" s="129">
        <v>2.3822227799999998</v>
      </c>
      <c r="J373" s="129">
        <v>8.1777296699999997</v>
      </c>
      <c r="K373" s="84">
        <f t="shared" si="16"/>
        <v>-0.70869387028783992</v>
      </c>
      <c r="L373" s="41">
        <f t="shared" si="17"/>
        <v>1.2186602593026608</v>
      </c>
      <c r="M373" s="35"/>
      <c r="O373" s="66"/>
    </row>
    <row r="374" spans="1:15">
      <c r="A374" s="18" t="s">
        <v>255</v>
      </c>
      <c r="B374" s="18" t="s">
        <v>1249</v>
      </c>
      <c r="C374" s="18" t="s">
        <v>1831</v>
      </c>
      <c r="D374" s="18" t="s">
        <v>452</v>
      </c>
      <c r="E374" s="18" t="s">
        <v>454</v>
      </c>
      <c r="F374" s="193">
        <v>1.9529155499999999</v>
      </c>
      <c r="G374" s="193">
        <v>18.381222210000001</v>
      </c>
      <c r="H374" s="84">
        <f t="shared" si="15"/>
        <v>-0.89375485875267047</v>
      </c>
      <c r="I374" s="129">
        <v>2.7155079999999998</v>
      </c>
      <c r="J374" s="129">
        <v>13.043208470000001</v>
      </c>
      <c r="K374" s="84">
        <f t="shared" si="16"/>
        <v>-0.7918067470710296</v>
      </c>
      <c r="L374" s="41">
        <f t="shared" si="17"/>
        <v>1.3904892098380803</v>
      </c>
      <c r="M374" s="35"/>
      <c r="O374" s="66"/>
    </row>
    <row r="375" spans="1:15">
      <c r="A375" s="18" t="s">
        <v>1096</v>
      </c>
      <c r="B375" s="18" t="s">
        <v>1320</v>
      </c>
      <c r="C375" s="18" t="s">
        <v>1832</v>
      </c>
      <c r="D375" s="18" t="s">
        <v>453</v>
      </c>
      <c r="E375" s="18" t="s">
        <v>454</v>
      </c>
      <c r="F375" s="193">
        <v>1.9517395800000001</v>
      </c>
      <c r="G375" s="193">
        <v>2.0588134</v>
      </c>
      <c r="H375" s="84">
        <f t="shared" si="15"/>
        <v>-5.2007539877096165E-2</v>
      </c>
      <c r="I375" s="129">
        <v>0.15493385999999998</v>
      </c>
      <c r="J375" s="129">
        <v>5.0410899999999998E-3</v>
      </c>
      <c r="K375" s="84">
        <f t="shared" si="16"/>
        <v>29.734198357894819</v>
      </c>
      <c r="L375" s="41">
        <f t="shared" si="17"/>
        <v>7.93824450698489E-2</v>
      </c>
      <c r="M375" s="35"/>
      <c r="O375" s="66"/>
    </row>
    <row r="376" spans="1:15">
      <c r="A376" s="18" t="s">
        <v>478</v>
      </c>
      <c r="B376" s="18" t="s">
        <v>481</v>
      </c>
      <c r="C376" s="18" t="s">
        <v>1398</v>
      </c>
      <c r="D376" s="18" t="s">
        <v>452</v>
      </c>
      <c r="E376" s="18" t="s">
        <v>2192</v>
      </c>
      <c r="F376" s="193">
        <v>1.92842041</v>
      </c>
      <c r="G376" s="193">
        <v>2.1376009500000004</v>
      </c>
      <c r="H376" s="84">
        <f t="shared" si="15"/>
        <v>-9.7857619309160704E-2</v>
      </c>
      <c r="I376" s="129">
        <v>12.391734439999999</v>
      </c>
      <c r="J376" s="129">
        <v>16.07718315</v>
      </c>
      <c r="K376" s="84">
        <f t="shared" si="16"/>
        <v>-0.2292347282241417</v>
      </c>
      <c r="L376" s="41">
        <f t="shared" si="17"/>
        <v>6.4258469656002024</v>
      </c>
      <c r="M376" s="35"/>
      <c r="O376" s="66"/>
    </row>
    <row r="377" spans="1:15">
      <c r="A377" s="18" t="s">
        <v>1029</v>
      </c>
      <c r="B377" s="18" t="s">
        <v>2076</v>
      </c>
      <c r="C377" s="18" t="s">
        <v>1826</v>
      </c>
      <c r="D377" s="18" t="s">
        <v>452</v>
      </c>
      <c r="E377" s="18" t="s">
        <v>2192</v>
      </c>
      <c r="F377" s="193">
        <v>1.9067327199999999</v>
      </c>
      <c r="G377" s="193">
        <v>1.15741008</v>
      </c>
      <c r="H377" s="84">
        <f t="shared" si="15"/>
        <v>0.64741326600507909</v>
      </c>
      <c r="I377" s="129">
        <v>1.88153942</v>
      </c>
      <c r="J377" s="129">
        <v>9.7749389799999999</v>
      </c>
      <c r="K377" s="84">
        <f t="shared" si="16"/>
        <v>-0.80751394726353576</v>
      </c>
      <c r="L377" s="41">
        <f t="shared" si="17"/>
        <v>0.98678718850537162</v>
      </c>
      <c r="M377" s="35"/>
      <c r="O377" s="66"/>
    </row>
    <row r="378" spans="1:15">
      <c r="A378" s="18" t="s">
        <v>1931</v>
      </c>
      <c r="B378" s="18" t="s">
        <v>889</v>
      </c>
      <c r="C378" s="18" t="s">
        <v>1832</v>
      </c>
      <c r="D378" s="18" t="s">
        <v>453</v>
      </c>
      <c r="E378" s="18" t="s">
        <v>2192</v>
      </c>
      <c r="F378" s="193">
        <v>1.8955037720000001</v>
      </c>
      <c r="G378" s="193">
        <v>1.383122897</v>
      </c>
      <c r="H378" s="84">
        <f t="shared" si="15"/>
        <v>0.37045216741864118</v>
      </c>
      <c r="I378" s="129">
        <v>3.8940618199999997</v>
      </c>
      <c r="J378" s="129">
        <v>1.8973547399999999</v>
      </c>
      <c r="K378" s="84">
        <f t="shared" si="16"/>
        <v>1.0523636080831147</v>
      </c>
      <c r="L378" s="41">
        <f t="shared" si="17"/>
        <v>2.0543677504219704</v>
      </c>
      <c r="M378" s="35"/>
      <c r="O378" s="66"/>
    </row>
    <row r="379" spans="1:15">
      <c r="A379" s="18" t="s">
        <v>71</v>
      </c>
      <c r="B379" s="18" t="s">
        <v>72</v>
      </c>
      <c r="C379" s="18" t="s">
        <v>1827</v>
      </c>
      <c r="D379" s="18" t="s">
        <v>452</v>
      </c>
      <c r="E379" s="18" t="s">
        <v>2192</v>
      </c>
      <c r="F379" s="193">
        <v>1.856041193</v>
      </c>
      <c r="G379" s="193">
        <v>2.3404402329999998</v>
      </c>
      <c r="H379" s="84">
        <f t="shared" si="15"/>
        <v>-0.2069691988584097</v>
      </c>
      <c r="I379" s="129">
        <v>6.2243691299999995</v>
      </c>
      <c r="J379" s="129">
        <v>72.740344119466002</v>
      </c>
      <c r="K379" s="84">
        <f t="shared" si="16"/>
        <v>-0.91443030404451575</v>
      </c>
      <c r="L379" s="41">
        <f t="shared" si="17"/>
        <v>3.3535727296759408</v>
      </c>
      <c r="M379" s="35"/>
      <c r="O379" s="66"/>
    </row>
    <row r="380" spans="1:15">
      <c r="A380" s="18" t="s">
        <v>1939</v>
      </c>
      <c r="B380" s="18" t="s">
        <v>901</v>
      </c>
      <c r="C380" s="18" t="s">
        <v>1832</v>
      </c>
      <c r="D380" s="18" t="s">
        <v>453</v>
      </c>
      <c r="E380" s="18" t="s">
        <v>2192</v>
      </c>
      <c r="F380" s="193">
        <v>1.84375077</v>
      </c>
      <c r="G380" s="193">
        <v>0.36659546000000004</v>
      </c>
      <c r="H380" s="84">
        <f t="shared" si="15"/>
        <v>4.0293878980388893</v>
      </c>
      <c r="I380" s="129">
        <v>2.6513231299999998</v>
      </c>
      <c r="J380" s="129">
        <v>0.58938556999999991</v>
      </c>
      <c r="K380" s="84">
        <f t="shared" si="16"/>
        <v>3.4984527361265396</v>
      </c>
      <c r="L380" s="41">
        <f t="shared" si="17"/>
        <v>1.4380051648737751</v>
      </c>
      <c r="M380" s="35"/>
      <c r="O380" s="66"/>
    </row>
    <row r="381" spans="1:15">
      <c r="A381" s="18" t="s">
        <v>547</v>
      </c>
      <c r="B381" s="18" t="s">
        <v>948</v>
      </c>
      <c r="C381" s="18" t="s">
        <v>1827</v>
      </c>
      <c r="D381" s="18" t="s">
        <v>452</v>
      </c>
      <c r="E381" s="18" t="s">
        <v>2192</v>
      </c>
      <c r="F381" s="193">
        <v>1.840904965</v>
      </c>
      <c r="G381" s="193">
        <v>1.3070162490000001</v>
      </c>
      <c r="H381" s="84">
        <f t="shared" si="15"/>
        <v>0.40847901960551658</v>
      </c>
      <c r="I381" s="129">
        <v>11.035198699999999</v>
      </c>
      <c r="J381" s="129">
        <v>0.44532231</v>
      </c>
      <c r="K381" s="84">
        <f t="shared" si="16"/>
        <v>23.780251184810389</v>
      </c>
      <c r="L381" s="41">
        <f t="shared" si="17"/>
        <v>5.994442358408218</v>
      </c>
      <c r="M381" s="35"/>
      <c r="O381" s="66"/>
    </row>
    <row r="382" spans="1:15">
      <c r="A382" s="18" t="s">
        <v>309</v>
      </c>
      <c r="B382" s="18" t="s">
        <v>317</v>
      </c>
      <c r="C382" s="18" t="s">
        <v>2081</v>
      </c>
      <c r="D382" s="18" t="s">
        <v>1693</v>
      </c>
      <c r="E382" s="18" t="s">
        <v>454</v>
      </c>
      <c r="F382" s="193">
        <v>1.8373900000000001</v>
      </c>
      <c r="G382" s="193">
        <v>3.7189899999999998</v>
      </c>
      <c r="H382" s="84">
        <f t="shared" si="15"/>
        <v>-0.50594381807963984</v>
      </c>
      <c r="I382" s="129">
        <v>0.41880000000000001</v>
      </c>
      <c r="J382" s="129">
        <v>4.9661427400000004</v>
      </c>
      <c r="K382" s="84">
        <f t="shared" si="16"/>
        <v>-0.91566895638605827</v>
      </c>
      <c r="L382" s="41">
        <f t="shared" si="17"/>
        <v>0.22793201225651602</v>
      </c>
      <c r="M382" s="35"/>
      <c r="O382" s="66"/>
    </row>
    <row r="383" spans="1:15">
      <c r="A383" s="18" t="s">
        <v>1925</v>
      </c>
      <c r="B383" s="18" t="s">
        <v>899</v>
      </c>
      <c r="C383" s="18" t="s">
        <v>1832</v>
      </c>
      <c r="D383" s="18" t="s">
        <v>453</v>
      </c>
      <c r="E383" s="18" t="s">
        <v>2192</v>
      </c>
      <c r="F383" s="193">
        <v>1.8224921299999999</v>
      </c>
      <c r="G383" s="193">
        <v>1.2041442499999999</v>
      </c>
      <c r="H383" s="84">
        <f t="shared" si="15"/>
        <v>0.51351644954497777</v>
      </c>
      <c r="I383" s="129">
        <v>1.22118028</v>
      </c>
      <c r="J383" s="129">
        <v>2.12201182</v>
      </c>
      <c r="K383" s="84">
        <f t="shared" si="16"/>
        <v>-0.42451768246983657</v>
      </c>
      <c r="L383" s="41">
        <f t="shared" si="17"/>
        <v>0.67006066028938083</v>
      </c>
      <c r="M383" s="35"/>
      <c r="O383" s="66"/>
    </row>
    <row r="384" spans="1:15">
      <c r="A384" s="18" t="s">
        <v>394</v>
      </c>
      <c r="B384" s="18" t="s">
        <v>1187</v>
      </c>
      <c r="C384" s="18" t="s">
        <v>1398</v>
      </c>
      <c r="D384" s="18" t="s">
        <v>452</v>
      </c>
      <c r="E384" s="18" t="s">
        <v>2192</v>
      </c>
      <c r="F384" s="193">
        <v>1.81269602</v>
      </c>
      <c r="G384" s="193">
        <v>1.294429483</v>
      </c>
      <c r="H384" s="84">
        <f t="shared" si="15"/>
        <v>0.40038220992838736</v>
      </c>
      <c r="I384" s="129">
        <v>1.6588965600000001</v>
      </c>
      <c r="J384" s="129">
        <v>1.40283238</v>
      </c>
      <c r="K384" s="84">
        <f t="shared" si="16"/>
        <v>0.1825336965774913</v>
      </c>
      <c r="L384" s="41">
        <f t="shared" si="17"/>
        <v>0.91515430149176369</v>
      </c>
      <c r="M384" s="35"/>
      <c r="O384" s="66"/>
    </row>
    <row r="385" spans="1:15">
      <c r="A385" s="18" t="s">
        <v>1978</v>
      </c>
      <c r="B385" s="18" t="s">
        <v>648</v>
      </c>
      <c r="C385" s="18" t="s">
        <v>1833</v>
      </c>
      <c r="D385" s="18" t="s">
        <v>452</v>
      </c>
      <c r="E385" s="18" t="s">
        <v>2192</v>
      </c>
      <c r="F385" s="193">
        <v>1.796400741</v>
      </c>
      <c r="G385" s="193">
        <v>2.7139680899999998</v>
      </c>
      <c r="H385" s="84">
        <f t="shared" si="15"/>
        <v>-0.33809069177375617</v>
      </c>
      <c r="I385" s="129">
        <v>0.30662285</v>
      </c>
      <c r="J385" s="129">
        <v>1.2359280100000001</v>
      </c>
      <c r="K385" s="84">
        <f t="shared" si="16"/>
        <v>-0.75190881061106463</v>
      </c>
      <c r="L385" s="41">
        <f t="shared" si="17"/>
        <v>0.17068733217584439</v>
      </c>
      <c r="M385" s="35"/>
      <c r="O385" s="66"/>
    </row>
    <row r="386" spans="1:15">
      <c r="A386" s="18" t="s">
        <v>715</v>
      </c>
      <c r="B386" s="18" t="s">
        <v>728</v>
      </c>
      <c r="C386" s="18" t="s">
        <v>1833</v>
      </c>
      <c r="D386" s="18" t="s">
        <v>452</v>
      </c>
      <c r="E386" s="18" t="s">
        <v>2192</v>
      </c>
      <c r="F386" s="193">
        <v>1.7563627399999999</v>
      </c>
      <c r="G386" s="193">
        <v>0.36149199999999998</v>
      </c>
      <c r="H386" s="84">
        <f t="shared" si="15"/>
        <v>3.8586489880827237</v>
      </c>
      <c r="I386" s="129">
        <v>10.3753759</v>
      </c>
      <c r="J386" s="129">
        <v>0.36529490999999997</v>
      </c>
      <c r="K386" s="84">
        <f t="shared" si="16"/>
        <v>27.402738762497403</v>
      </c>
      <c r="L386" s="41">
        <f t="shared" si="17"/>
        <v>5.9073081338539444</v>
      </c>
      <c r="M386" s="35"/>
      <c r="O386" s="66"/>
    </row>
    <row r="387" spans="1:15">
      <c r="A387" s="18" t="s">
        <v>1052</v>
      </c>
      <c r="B387" s="18" t="s">
        <v>227</v>
      </c>
      <c r="C387" s="18" t="s">
        <v>1398</v>
      </c>
      <c r="D387" s="18" t="s">
        <v>452</v>
      </c>
      <c r="E387" s="18" t="s">
        <v>2192</v>
      </c>
      <c r="F387" s="193">
        <v>1.73605973</v>
      </c>
      <c r="G387" s="193">
        <v>2.5338409460000002</v>
      </c>
      <c r="H387" s="84">
        <f t="shared" si="15"/>
        <v>-0.31485055021287045</v>
      </c>
      <c r="I387" s="129">
        <v>0.6065876899999999</v>
      </c>
      <c r="J387" s="129">
        <v>10.459381259999999</v>
      </c>
      <c r="K387" s="84">
        <f t="shared" si="16"/>
        <v>-0.94200539449500864</v>
      </c>
      <c r="L387" s="41">
        <f t="shared" si="17"/>
        <v>0.34940485025823387</v>
      </c>
      <c r="M387" s="35"/>
      <c r="O387" s="66"/>
    </row>
    <row r="388" spans="1:15">
      <c r="A388" s="18" t="s">
        <v>1089</v>
      </c>
      <c r="B388" s="18" t="s">
        <v>99</v>
      </c>
      <c r="C388" s="18" t="s">
        <v>1831</v>
      </c>
      <c r="D388" s="18" t="s">
        <v>452</v>
      </c>
      <c r="E388" s="18" t="s">
        <v>2192</v>
      </c>
      <c r="F388" s="193">
        <v>1.7237561399999999</v>
      </c>
      <c r="G388" s="193">
        <v>4.5883094099999999</v>
      </c>
      <c r="H388" s="84">
        <f t="shared" si="15"/>
        <v>-0.62431562783382566</v>
      </c>
      <c r="I388" s="129">
        <v>22.563759950219549</v>
      </c>
      <c r="J388" s="129">
        <v>8.2535820399999995</v>
      </c>
      <c r="K388" s="84">
        <f t="shared" si="16"/>
        <v>1.7338142204035751</v>
      </c>
      <c r="L388" s="41">
        <f t="shared" si="17"/>
        <v>13.089879378309016</v>
      </c>
      <c r="M388" s="35"/>
      <c r="O388" s="66"/>
    </row>
    <row r="389" spans="1:15">
      <c r="A389" s="18" t="s">
        <v>553</v>
      </c>
      <c r="B389" s="18" t="s">
        <v>953</v>
      </c>
      <c r="C389" s="18" t="s">
        <v>1827</v>
      </c>
      <c r="D389" s="18" t="s">
        <v>452</v>
      </c>
      <c r="E389" s="18" t="s">
        <v>2192</v>
      </c>
      <c r="F389" s="193">
        <v>1.70573993</v>
      </c>
      <c r="G389" s="193">
        <v>3.6409764500000001</v>
      </c>
      <c r="H389" s="84">
        <f t="shared" si="15"/>
        <v>-0.53151580258092579</v>
      </c>
      <c r="I389" s="129">
        <v>10.813846269999999</v>
      </c>
      <c r="J389" s="129">
        <v>5.3580699200000002</v>
      </c>
      <c r="K389" s="84">
        <f t="shared" si="16"/>
        <v>1.0182353779362399</v>
      </c>
      <c r="L389" s="41">
        <f t="shared" si="17"/>
        <v>6.339680557281671</v>
      </c>
      <c r="M389" s="35"/>
      <c r="O389" s="66"/>
    </row>
    <row r="390" spans="1:15">
      <c r="A390" s="18" t="s">
        <v>864</v>
      </c>
      <c r="B390" s="18" t="s">
        <v>290</v>
      </c>
      <c r="C390" s="18" t="s">
        <v>1398</v>
      </c>
      <c r="D390" s="18" t="s">
        <v>452</v>
      </c>
      <c r="E390" s="18" t="s">
        <v>2192</v>
      </c>
      <c r="F390" s="193">
        <v>1.6872753300000001</v>
      </c>
      <c r="G390" s="193">
        <v>0.28660230999999997</v>
      </c>
      <c r="H390" s="84">
        <f t="shared" si="15"/>
        <v>4.8871658431503926</v>
      </c>
      <c r="I390" s="129">
        <v>2.41345667</v>
      </c>
      <c r="J390" s="129">
        <v>2.9384014700000001</v>
      </c>
      <c r="K390" s="84">
        <f t="shared" si="16"/>
        <v>-0.17864978811081256</v>
      </c>
      <c r="L390" s="41">
        <f t="shared" si="17"/>
        <v>1.4303869837295611</v>
      </c>
      <c r="M390" s="35"/>
      <c r="O390" s="66"/>
    </row>
    <row r="391" spans="1:15">
      <c r="A391" s="18" t="s">
        <v>1103</v>
      </c>
      <c r="B391" s="18" t="s">
        <v>97</v>
      </c>
      <c r="C391" s="18" t="s">
        <v>1832</v>
      </c>
      <c r="D391" s="18" t="s">
        <v>453</v>
      </c>
      <c r="E391" s="18" t="s">
        <v>2192</v>
      </c>
      <c r="F391" s="193">
        <v>1.6747131510000002</v>
      </c>
      <c r="G391" s="193">
        <v>3.9172604049999999</v>
      </c>
      <c r="H391" s="84">
        <f t="shared" ref="H391:H454" si="18">IF(ISERROR(F391/G391-1),"",((F391/G391-1)))</f>
        <v>-0.57247847274529096</v>
      </c>
      <c r="I391" s="129">
        <v>62.090193325928503</v>
      </c>
      <c r="J391" s="129">
        <v>9.4293142601260005</v>
      </c>
      <c r="K391" s="84">
        <f t="shared" ref="K391:K454" si="19">IF(ISERROR(I391/J391-1),"",((I391/J391-1)))</f>
        <v>5.5848047496402788</v>
      </c>
      <c r="L391" s="41">
        <f t="shared" ref="L391:L454" si="20">IF(ISERROR(I391/F391),"",(I391/F391))</f>
        <v>37.075121365622152</v>
      </c>
      <c r="M391" s="35"/>
      <c r="O391" s="66"/>
    </row>
    <row r="392" spans="1:15">
      <c r="A392" s="18" t="s">
        <v>800</v>
      </c>
      <c r="B392" s="18" t="s">
        <v>801</v>
      </c>
      <c r="C392" s="18" t="s">
        <v>2081</v>
      </c>
      <c r="D392" s="18" t="s">
        <v>1693</v>
      </c>
      <c r="E392" s="18" t="s">
        <v>454</v>
      </c>
      <c r="F392" s="193">
        <v>1.6666172579999998</v>
      </c>
      <c r="G392" s="193">
        <v>1.483909462</v>
      </c>
      <c r="H392" s="84">
        <f t="shared" si="18"/>
        <v>0.12312597276234616</v>
      </c>
      <c r="I392" s="129">
        <v>0.11177082000000001</v>
      </c>
      <c r="J392" s="129">
        <v>0.54985461000000002</v>
      </c>
      <c r="K392" s="84">
        <f t="shared" si="19"/>
        <v>-0.79672659287152292</v>
      </c>
      <c r="L392" s="41">
        <f t="shared" si="20"/>
        <v>6.7064480139926649E-2</v>
      </c>
      <c r="M392" s="35"/>
      <c r="O392" s="66"/>
    </row>
    <row r="393" spans="1:15">
      <c r="A393" s="18" t="s">
        <v>1948</v>
      </c>
      <c r="B393" s="18" t="s">
        <v>1895</v>
      </c>
      <c r="C393" s="18" t="s">
        <v>1832</v>
      </c>
      <c r="D393" s="18" t="s">
        <v>453</v>
      </c>
      <c r="E393" s="18" t="s">
        <v>454</v>
      </c>
      <c r="F393" s="193">
        <v>1.663678247</v>
      </c>
      <c r="G393" s="193">
        <v>4.4630860000000001E-2</v>
      </c>
      <c r="H393" s="84">
        <f t="shared" si="18"/>
        <v>36.276410246183914</v>
      </c>
      <c r="I393" s="129">
        <v>2.8649583500000002</v>
      </c>
      <c r="J393" s="129">
        <v>2.025486E-2</v>
      </c>
      <c r="K393" s="84">
        <f t="shared" si="19"/>
        <v>140.44547777669163</v>
      </c>
      <c r="L393" s="41">
        <f t="shared" si="20"/>
        <v>1.7220627577274563</v>
      </c>
      <c r="M393" s="35"/>
      <c r="O393" s="66"/>
    </row>
    <row r="394" spans="1:15">
      <c r="A394" s="18" t="s">
        <v>1377</v>
      </c>
      <c r="B394" s="18" t="s">
        <v>1378</v>
      </c>
      <c r="C394" s="18" t="s">
        <v>1398</v>
      </c>
      <c r="D394" s="18" t="s">
        <v>452</v>
      </c>
      <c r="E394" s="18" t="s">
        <v>2192</v>
      </c>
      <c r="F394" s="193">
        <v>1.624734398</v>
      </c>
      <c r="G394" s="193">
        <v>1.3222270169999999</v>
      </c>
      <c r="H394" s="84">
        <f t="shared" si="18"/>
        <v>0.2287862652257393</v>
      </c>
      <c r="I394" s="129">
        <v>10.274421369999999</v>
      </c>
      <c r="J394" s="129">
        <v>31.919323479999999</v>
      </c>
      <c r="K394" s="84">
        <f t="shared" si="19"/>
        <v>-0.67811280911270744</v>
      </c>
      <c r="L394" s="41">
        <f t="shared" si="20"/>
        <v>6.3237544442017768</v>
      </c>
      <c r="M394" s="35"/>
      <c r="O394" s="66"/>
    </row>
    <row r="395" spans="1:15">
      <c r="A395" s="18" t="s">
        <v>162</v>
      </c>
      <c r="B395" s="18" t="s">
        <v>163</v>
      </c>
      <c r="C395" s="18" t="s">
        <v>1826</v>
      </c>
      <c r="D395" s="18" t="s">
        <v>452</v>
      </c>
      <c r="E395" s="18" t="s">
        <v>2192</v>
      </c>
      <c r="F395" s="193">
        <v>1.619335435</v>
      </c>
      <c r="G395" s="193">
        <v>4.7825545949999997</v>
      </c>
      <c r="H395" s="84">
        <f t="shared" si="18"/>
        <v>-0.6614078516337355</v>
      </c>
      <c r="I395" s="129">
        <v>4.5299406600000003</v>
      </c>
      <c r="J395" s="129">
        <v>6.4016372400000003</v>
      </c>
      <c r="K395" s="84">
        <f t="shared" si="19"/>
        <v>-0.2923777949029801</v>
      </c>
      <c r="L395" s="41">
        <f t="shared" si="20"/>
        <v>2.7974072339125962</v>
      </c>
      <c r="M395" s="35"/>
      <c r="O395" s="66"/>
    </row>
    <row r="396" spans="1:15">
      <c r="A396" s="18" t="s">
        <v>694</v>
      </c>
      <c r="B396" s="18" t="s">
        <v>695</v>
      </c>
      <c r="C396" s="18" t="s">
        <v>1846</v>
      </c>
      <c r="D396" s="18" t="s">
        <v>452</v>
      </c>
      <c r="E396" s="18" t="s">
        <v>2192</v>
      </c>
      <c r="F396" s="193">
        <v>1.61741947</v>
      </c>
      <c r="G396" s="193">
        <v>0.15699435</v>
      </c>
      <c r="H396" s="84">
        <f t="shared" si="18"/>
        <v>9.3024055961249559</v>
      </c>
      <c r="I396" s="129">
        <v>1.1256146008886199</v>
      </c>
      <c r="J396" s="129">
        <v>0</v>
      </c>
      <c r="K396" s="84" t="str">
        <f t="shared" si="19"/>
        <v/>
      </c>
      <c r="L396" s="41">
        <f t="shared" si="20"/>
        <v>0.69593239216331426</v>
      </c>
      <c r="M396" s="35"/>
      <c r="O396" s="66"/>
    </row>
    <row r="397" spans="1:15">
      <c r="A397" s="18" t="s">
        <v>206</v>
      </c>
      <c r="B397" s="18" t="s">
        <v>207</v>
      </c>
      <c r="C397" s="18" t="s">
        <v>1398</v>
      </c>
      <c r="D397" s="18" t="s">
        <v>452</v>
      </c>
      <c r="E397" s="18" t="s">
        <v>2192</v>
      </c>
      <c r="F397" s="193">
        <v>1.565157132</v>
      </c>
      <c r="G397" s="193">
        <v>1.6438418989999999</v>
      </c>
      <c r="H397" s="84">
        <f t="shared" si="18"/>
        <v>-4.7866383651533839E-2</v>
      </c>
      <c r="I397" s="129">
        <v>2.3093247300000002</v>
      </c>
      <c r="J397" s="129">
        <v>12.56799515</v>
      </c>
      <c r="K397" s="84">
        <f t="shared" si="19"/>
        <v>-0.81625353109720122</v>
      </c>
      <c r="L397" s="41">
        <f t="shared" si="20"/>
        <v>1.4754587145183837</v>
      </c>
      <c r="M397" s="35"/>
      <c r="O397" s="66"/>
    </row>
    <row r="398" spans="1:15">
      <c r="A398" s="18" t="s">
        <v>1960</v>
      </c>
      <c r="B398" s="18" t="s">
        <v>786</v>
      </c>
      <c r="C398" s="18" t="s">
        <v>1832</v>
      </c>
      <c r="D398" s="18" t="s">
        <v>453</v>
      </c>
      <c r="E398" s="18" t="s">
        <v>454</v>
      </c>
      <c r="F398" s="193">
        <v>1.556836348</v>
      </c>
      <c r="G398" s="193">
        <v>2.02637</v>
      </c>
      <c r="H398" s="84">
        <f t="shared" si="18"/>
        <v>-0.23171170714134137</v>
      </c>
      <c r="I398" s="129">
        <v>0</v>
      </c>
      <c r="J398" s="129">
        <v>0.76461749999999995</v>
      </c>
      <c r="K398" s="84">
        <f t="shared" si="19"/>
        <v>-1</v>
      </c>
      <c r="L398" s="41">
        <f t="shared" si="20"/>
        <v>0</v>
      </c>
      <c r="M398" s="35"/>
      <c r="O398" s="66"/>
    </row>
    <row r="399" spans="1:15">
      <c r="A399" s="18" t="s">
        <v>1868</v>
      </c>
      <c r="B399" s="18" t="s">
        <v>137</v>
      </c>
      <c r="C399" s="18" t="s">
        <v>1826</v>
      </c>
      <c r="D399" s="18" t="s">
        <v>452</v>
      </c>
      <c r="E399" s="18" t="s">
        <v>2192</v>
      </c>
      <c r="F399" s="193">
        <v>1.55656923</v>
      </c>
      <c r="G399" s="193">
        <v>0.36630225999999999</v>
      </c>
      <c r="H399" s="84">
        <f t="shared" si="18"/>
        <v>3.2494120292896911</v>
      </c>
      <c r="I399" s="129">
        <v>1.6959292800000001</v>
      </c>
      <c r="J399" s="129">
        <v>0.26906609000000004</v>
      </c>
      <c r="K399" s="84">
        <f t="shared" si="19"/>
        <v>5.3030212391312483</v>
      </c>
      <c r="L399" s="41">
        <f t="shared" si="20"/>
        <v>1.0895302613684583</v>
      </c>
      <c r="M399" s="35"/>
      <c r="O399" s="66"/>
    </row>
    <row r="400" spans="1:15">
      <c r="A400" s="18" t="s">
        <v>1958</v>
      </c>
      <c r="B400" s="18" t="s">
        <v>1893</v>
      </c>
      <c r="C400" s="18" t="s">
        <v>1832</v>
      </c>
      <c r="D400" s="18" t="s">
        <v>453</v>
      </c>
      <c r="E400" s="18" t="s">
        <v>454</v>
      </c>
      <c r="F400" s="193">
        <v>1.55189946</v>
      </c>
      <c r="G400" s="193">
        <v>1.4683510500000001</v>
      </c>
      <c r="H400" s="84">
        <f t="shared" si="18"/>
        <v>5.6899479181085511E-2</v>
      </c>
      <c r="I400" s="129">
        <v>16.307972855197598</v>
      </c>
      <c r="J400" s="129">
        <v>2.7699072521314698</v>
      </c>
      <c r="K400" s="84">
        <f t="shared" si="19"/>
        <v>4.8875519541849126</v>
      </c>
      <c r="L400" s="41">
        <f t="shared" si="20"/>
        <v>10.508395212147054</v>
      </c>
      <c r="M400" s="35"/>
      <c r="O400" s="66"/>
    </row>
    <row r="401" spans="1:15">
      <c r="A401" s="18" t="s">
        <v>2167</v>
      </c>
      <c r="B401" s="18" t="s">
        <v>2188</v>
      </c>
      <c r="C401" s="18" t="s">
        <v>1398</v>
      </c>
      <c r="D401" s="18" t="s">
        <v>452</v>
      </c>
      <c r="E401" s="18" t="s">
        <v>2192</v>
      </c>
      <c r="F401" s="193">
        <v>1.5477826299999999</v>
      </c>
      <c r="G401" s="193">
        <v>1.5301842999999999</v>
      </c>
      <c r="H401" s="84">
        <f t="shared" si="18"/>
        <v>1.1500791113854714E-2</v>
      </c>
      <c r="I401" s="129">
        <v>0.94456406000000004</v>
      </c>
      <c r="J401" s="129">
        <v>2.4732022499999999</v>
      </c>
      <c r="K401" s="84">
        <f t="shared" si="19"/>
        <v>-0.61808054315007999</v>
      </c>
      <c r="L401" s="41">
        <f t="shared" si="20"/>
        <v>0.61026919522930689</v>
      </c>
      <c r="M401" s="35"/>
      <c r="O401" s="66"/>
    </row>
    <row r="402" spans="1:15">
      <c r="A402" s="18" t="s">
        <v>1226</v>
      </c>
      <c r="B402" s="18" t="s">
        <v>1227</v>
      </c>
      <c r="C402" s="18" t="s">
        <v>1827</v>
      </c>
      <c r="D402" s="18" t="s">
        <v>452</v>
      </c>
      <c r="E402" s="18" t="s">
        <v>2192</v>
      </c>
      <c r="F402" s="193">
        <v>1.532857457</v>
      </c>
      <c r="G402" s="193">
        <v>5.0236815549999996</v>
      </c>
      <c r="H402" s="84">
        <f t="shared" si="18"/>
        <v>-0.6948736817375758</v>
      </c>
      <c r="I402" s="129">
        <v>2.0373000000000001E-3</v>
      </c>
      <c r="J402" s="129">
        <v>0.14756592000000002</v>
      </c>
      <c r="K402" s="84">
        <f t="shared" si="19"/>
        <v>-0.98619396673703519</v>
      </c>
      <c r="L402" s="41">
        <f t="shared" si="20"/>
        <v>1.3290864004975775E-3</v>
      </c>
      <c r="M402" s="35"/>
      <c r="O402" s="66"/>
    </row>
    <row r="403" spans="1:15">
      <c r="A403" s="18" t="s">
        <v>1949</v>
      </c>
      <c r="B403" s="18" t="s">
        <v>1896</v>
      </c>
      <c r="C403" s="18" t="s">
        <v>1832</v>
      </c>
      <c r="D403" s="18" t="s">
        <v>453</v>
      </c>
      <c r="E403" s="18" t="s">
        <v>454</v>
      </c>
      <c r="F403" s="193">
        <v>1.527739908</v>
      </c>
      <c r="G403" s="193">
        <v>2.598519429</v>
      </c>
      <c r="H403" s="84">
        <f t="shared" si="18"/>
        <v>-0.41207293239753562</v>
      </c>
      <c r="I403" s="129">
        <v>0.59432461000000003</v>
      </c>
      <c r="J403" s="129">
        <v>3.0190416400000002</v>
      </c>
      <c r="K403" s="84">
        <f t="shared" si="19"/>
        <v>-0.80314130082684121</v>
      </c>
      <c r="L403" s="41">
        <f t="shared" si="20"/>
        <v>0.38902211488213606</v>
      </c>
      <c r="M403" s="35"/>
      <c r="O403" s="66"/>
    </row>
    <row r="404" spans="1:15">
      <c r="A404" s="18" t="s">
        <v>1071</v>
      </c>
      <c r="B404" s="18" t="s">
        <v>487</v>
      </c>
      <c r="C404" s="18" t="s">
        <v>1828</v>
      </c>
      <c r="D404" s="18" t="s">
        <v>452</v>
      </c>
      <c r="E404" s="18" t="s">
        <v>2192</v>
      </c>
      <c r="F404" s="193">
        <v>1.52145317</v>
      </c>
      <c r="G404" s="193">
        <v>5.6525154000000004</v>
      </c>
      <c r="H404" s="84">
        <f t="shared" si="18"/>
        <v>-0.73083608582472859</v>
      </c>
      <c r="I404" s="129">
        <v>24.923310539999999</v>
      </c>
      <c r="J404" s="129">
        <v>81.882922629999996</v>
      </c>
      <c r="K404" s="84">
        <f t="shared" si="19"/>
        <v>-0.69562260677211496</v>
      </c>
      <c r="L404" s="41">
        <f t="shared" si="20"/>
        <v>16.381253811446591</v>
      </c>
      <c r="M404" s="35"/>
      <c r="O404" s="66"/>
    </row>
    <row r="405" spans="1:15">
      <c r="A405" s="18" t="s">
        <v>459</v>
      </c>
      <c r="B405" s="18" t="s">
        <v>460</v>
      </c>
      <c r="C405" s="18" t="s">
        <v>1827</v>
      </c>
      <c r="D405" s="18" t="s">
        <v>452</v>
      </c>
      <c r="E405" s="18" t="s">
        <v>2192</v>
      </c>
      <c r="F405" s="193">
        <v>1.512062142</v>
      </c>
      <c r="G405" s="193">
        <v>4.3771298060000001</v>
      </c>
      <c r="H405" s="84">
        <f t="shared" si="18"/>
        <v>-0.65455396366648211</v>
      </c>
      <c r="I405" s="129">
        <v>5.0277480000000006E-2</v>
      </c>
      <c r="J405" s="129">
        <v>4.9876303200000001</v>
      </c>
      <c r="K405" s="84">
        <f t="shared" si="19"/>
        <v>-0.98991956565056727</v>
      </c>
      <c r="L405" s="41">
        <f t="shared" si="20"/>
        <v>3.3250935000262709E-2</v>
      </c>
      <c r="M405" s="35"/>
      <c r="O405" s="66"/>
    </row>
    <row r="406" spans="1:15">
      <c r="A406" s="18" t="s">
        <v>1954</v>
      </c>
      <c r="B406" s="18" t="s">
        <v>2020</v>
      </c>
      <c r="C406" s="18" t="s">
        <v>1832</v>
      </c>
      <c r="D406" s="18" t="s">
        <v>453</v>
      </c>
      <c r="E406" s="18" t="s">
        <v>454</v>
      </c>
      <c r="F406" s="193">
        <v>1.50668202</v>
      </c>
      <c r="G406" s="193">
        <v>0.54732831999999998</v>
      </c>
      <c r="H406" s="84">
        <f t="shared" si="18"/>
        <v>1.7527938258338249</v>
      </c>
      <c r="I406" s="129">
        <v>2.4123396699999997</v>
      </c>
      <c r="J406" s="129">
        <v>5.1401849999999998</v>
      </c>
      <c r="K406" s="84">
        <f t="shared" si="19"/>
        <v>-0.53069010745722189</v>
      </c>
      <c r="L406" s="41">
        <f t="shared" si="20"/>
        <v>1.6010940848686837</v>
      </c>
      <c r="M406" s="35"/>
      <c r="O406" s="66"/>
    </row>
    <row r="407" spans="1:15">
      <c r="A407" s="18" t="s">
        <v>1877</v>
      </c>
      <c r="B407" s="18" t="s">
        <v>636</v>
      </c>
      <c r="C407" s="18" t="s">
        <v>1828</v>
      </c>
      <c r="D407" s="18" t="s">
        <v>452</v>
      </c>
      <c r="E407" s="18" t="s">
        <v>2192</v>
      </c>
      <c r="F407" s="193">
        <v>1.5028910500000001</v>
      </c>
      <c r="G407" s="193">
        <v>1.0869047000000001</v>
      </c>
      <c r="H407" s="84">
        <f t="shared" si="18"/>
        <v>0.38272568882994062</v>
      </c>
      <c r="I407" s="129">
        <v>0.1850135</v>
      </c>
      <c r="J407" s="129">
        <v>5.8530710999999993</v>
      </c>
      <c r="K407" s="84">
        <f t="shared" si="19"/>
        <v>-0.96839035493691505</v>
      </c>
      <c r="L407" s="41">
        <f t="shared" si="20"/>
        <v>0.12310506473506512</v>
      </c>
      <c r="M407" s="35"/>
      <c r="O407" s="66"/>
    </row>
    <row r="408" spans="1:15">
      <c r="A408" s="18" t="s">
        <v>585</v>
      </c>
      <c r="B408" s="18" t="s">
        <v>586</v>
      </c>
      <c r="C408" s="18" t="s">
        <v>617</v>
      </c>
      <c r="D408" s="18" t="s">
        <v>1693</v>
      </c>
      <c r="E408" s="18" t="s">
        <v>454</v>
      </c>
      <c r="F408" s="193">
        <v>1.49435126</v>
      </c>
      <c r="G408" s="193">
        <v>1.28513327</v>
      </c>
      <c r="H408" s="84">
        <f t="shared" si="18"/>
        <v>0.16279867223420341</v>
      </c>
      <c r="I408" s="129">
        <v>0</v>
      </c>
      <c r="J408" s="129">
        <v>0</v>
      </c>
      <c r="K408" s="84" t="str">
        <f t="shared" si="19"/>
        <v/>
      </c>
      <c r="L408" s="41">
        <f t="shared" si="20"/>
        <v>0</v>
      </c>
      <c r="M408" s="35"/>
      <c r="O408" s="66"/>
    </row>
    <row r="409" spans="1:15">
      <c r="A409" s="18" t="s">
        <v>676</v>
      </c>
      <c r="B409" s="18" t="s">
        <v>677</v>
      </c>
      <c r="C409" s="18" t="s">
        <v>1846</v>
      </c>
      <c r="D409" s="18" t="s">
        <v>452</v>
      </c>
      <c r="E409" s="18" t="s">
        <v>2192</v>
      </c>
      <c r="F409" s="193">
        <v>1.49182327</v>
      </c>
      <c r="G409" s="193">
        <v>1.7579073000000001</v>
      </c>
      <c r="H409" s="84">
        <f t="shared" si="18"/>
        <v>-0.15136408501176368</v>
      </c>
      <c r="I409" s="129">
        <v>0</v>
      </c>
      <c r="J409" s="129">
        <v>9.7197149999999996E-2</v>
      </c>
      <c r="K409" s="84">
        <f t="shared" si="19"/>
        <v>-1</v>
      </c>
      <c r="L409" s="41">
        <f t="shared" si="20"/>
        <v>0</v>
      </c>
      <c r="M409" s="35"/>
      <c r="O409" s="66"/>
    </row>
    <row r="410" spans="1:15">
      <c r="A410" s="18" t="s">
        <v>1070</v>
      </c>
      <c r="B410" s="18" t="s">
        <v>494</v>
      </c>
      <c r="C410" s="18" t="s">
        <v>1828</v>
      </c>
      <c r="D410" s="18" t="s">
        <v>452</v>
      </c>
      <c r="E410" s="18" t="s">
        <v>2192</v>
      </c>
      <c r="F410" s="193">
        <v>1.4809543200000002</v>
      </c>
      <c r="G410" s="193">
        <v>4.2128921699999999</v>
      </c>
      <c r="H410" s="84">
        <f t="shared" si="18"/>
        <v>-0.64847086983477187</v>
      </c>
      <c r="I410" s="129">
        <v>165.38177899000002</v>
      </c>
      <c r="J410" s="129">
        <v>446.60212417000002</v>
      </c>
      <c r="K410" s="84">
        <f t="shared" si="19"/>
        <v>-0.62968877656513988</v>
      </c>
      <c r="L410" s="41">
        <f t="shared" si="20"/>
        <v>111.67243766843531</v>
      </c>
      <c r="M410" s="35"/>
      <c r="O410" s="66"/>
    </row>
    <row r="411" spans="1:15">
      <c r="A411" s="18" t="s">
        <v>672</v>
      </c>
      <c r="B411" s="18" t="s">
        <v>673</v>
      </c>
      <c r="C411" s="18" t="s">
        <v>1846</v>
      </c>
      <c r="D411" s="18" t="s">
        <v>452</v>
      </c>
      <c r="E411" s="18" t="s">
        <v>2192</v>
      </c>
      <c r="F411" s="193">
        <v>1.4734309299999999</v>
      </c>
      <c r="G411" s="193">
        <v>3.7204947549999998</v>
      </c>
      <c r="H411" s="84">
        <f t="shared" si="18"/>
        <v>-0.60396908824563034</v>
      </c>
      <c r="I411" s="129">
        <v>1.5914982696127</v>
      </c>
      <c r="J411" s="129">
        <v>0.36324621999999995</v>
      </c>
      <c r="K411" s="84">
        <f t="shared" si="19"/>
        <v>3.3813209387635199</v>
      </c>
      <c r="L411" s="41">
        <f t="shared" si="20"/>
        <v>1.0801308953197419</v>
      </c>
      <c r="M411" s="35"/>
      <c r="O411" s="66"/>
    </row>
    <row r="412" spans="1:15">
      <c r="A412" s="18" t="s">
        <v>39</v>
      </c>
      <c r="B412" s="18" t="s">
        <v>302</v>
      </c>
      <c r="C412" s="18" t="s">
        <v>1398</v>
      </c>
      <c r="D412" s="18" t="s">
        <v>452</v>
      </c>
      <c r="E412" s="18" t="s">
        <v>2192</v>
      </c>
      <c r="F412" s="193">
        <v>1.4669604999999999</v>
      </c>
      <c r="G412" s="193">
        <v>2.7704282599999996</v>
      </c>
      <c r="H412" s="84">
        <f t="shared" si="18"/>
        <v>-0.47049323702754897</v>
      </c>
      <c r="I412" s="129">
        <v>12.085933019999999</v>
      </c>
      <c r="J412" s="129">
        <v>58.541993070000004</v>
      </c>
      <c r="K412" s="84">
        <f t="shared" si="19"/>
        <v>-0.79355104966193113</v>
      </c>
      <c r="L412" s="41">
        <f t="shared" si="20"/>
        <v>8.2387583169417304</v>
      </c>
      <c r="M412" s="35"/>
      <c r="O412" s="66"/>
    </row>
    <row r="413" spans="1:15">
      <c r="A413" s="18" t="s">
        <v>473</v>
      </c>
      <c r="B413" s="18" t="s">
        <v>474</v>
      </c>
      <c r="C413" s="18" t="s">
        <v>1833</v>
      </c>
      <c r="D413" s="18" t="s">
        <v>452</v>
      </c>
      <c r="E413" s="18" t="s">
        <v>454</v>
      </c>
      <c r="F413" s="193">
        <v>1.4614250249999998</v>
      </c>
      <c r="G413" s="193">
        <v>2.7194051310000003</v>
      </c>
      <c r="H413" s="84">
        <f t="shared" si="18"/>
        <v>-0.4625938561561096</v>
      </c>
      <c r="I413" s="129">
        <v>0.14054945000000002</v>
      </c>
      <c r="J413" s="129">
        <v>0.62561040000000001</v>
      </c>
      <c r="K413" s="84">
        <f t="shared" si="19"/>
        <v>-0.77534029165755558</v>
      </c>
      <c r="L413" s="41">
        <f t="shared" si="20"/>
        <v>9.6172877565169679E-2</v>
      </c>
      <c r="M413" s="35"/>
      <c r="O413" s="66"/>
    </row>
    <row r="414" spans="1:15">
      <c r="A414" s="18" t="s">
        <v>1869</v>
      </c>
      <c r="B414" s="18" t="s">
        <v>164</v>
      </c>
      <c r="C414" s="79" t="s">
        <v>1826</v>
      </c>
      <c r="D414" s="18" t="s">
        <v>452</v>
      </c>
      <c r="E414" s="18" t="s">
        <v>2192</v>
      </c>
      <c r="F414" s="193">
        <v>1.4598595000000001</v>
      </c>
      <c r="G414" s="193">
        <v>0.81911245999999993</v>
      </c>
      <c r="H414" s="84">
        <f t="shared" si="18"/>
        <v>0.7822455050921826</v>
      </c>
      <c r="I414" s="129">
        <v>0.77342407999999996</v>
      </c>
      <c r="J414" s="129">
        <v>3.2741957599999996</v>
      </c>
      <c r="K414" s="84">
        <f t="shared" si="19"/>
        <v>-0.76378196763653494</v>
      </c>
      <c r="L414" s="41">
        <f t="shared" si="20"/>
        <v>0.52979350410090831</v>
      </c>
      <c r="M414" s="35"/>
      <c r="O414" s="66"/>
    </row>
    <row r="415" spans="1:15">
      <c r="A415" s="18" t="s">
        <v>651</v>
      </c>
      <c r="B415" s="18" t="s">
        <v>652</v>
      </c>
      <c r="C415" s="18" t="s">
        <v>1398</v>
      </c>
      <c r="D415" s="18" t="s">
        <v>452</v>
      </c>
      <c r="E415" s="18" t="s">
        <v>2192</v>
      </c>
      <c r="F415" s="193">
        <v>1.4461386920000001</v>
      </c>
      <c r="G415" s="193">
        <v>29.923245709</v>
      </c>
      <c r="H415" s="84">
        <f t="shared" si="18"/>
        <v>-0.95167173019720097</v>
      </c>
      <c r="I415" s="129">
        <v>10.8160995</v>
      </c>
      <c r="J415" s="129">
        <v>336.13194757999997</v>
      </c>
      <c r="K415" s="84">
        <f t="shared" si="19"/>
        <v>-0.96782186406894355</v>
      </c>
      <c r="L415" s="41">
        <f t="shared" si="20"/>
        <v>7.4792961144282826</v>
      </c>
      <c r="M415" s="35"/>
      <c r="O415" s="66"/>
    </row>
    <row r="416" spans="1:15">
      <c r="A416" s="18" t="s">
        <v>540</v>
      </c>
      <c r="B416" s="18" t="s">
        <v>908</v>
      </c>
      <c r="C416" s="18" t="s">
        <v>1827</v>
      </c>
      <c r="D416" s="18" t="s">
        <v>452</v>
      </c>
      <c r="E416" s="18" t="s">
        <v>2192</v>
      </c>
      <c r="F416" s="193">
        <v>1.4437397250000001</v>
      </c>
      <c r="G416" s="193">
        <v>3.5138689700000003</v>
      </c>
      <c r="H416" s="84">
        <f t="shared" si="18"/>
        <v>-0.58913102983461563</v>
      </c>
      <c r="I416" s="129">
        <v>0</v>
      </c>
      <c r="J416" s="129">
        <v>0.25657586999999998</v>
      </c>
      <c r="K416" s="84">
        <f t="shared" si="19"/>
        <v>-1</v>
      </c>
      <c r="L416" s="41">
        <f t="shared" si="20"/>
        <v>0</v>
      </c>
      <c r="M416" s="35"/>
      <c r="O416" s="66"/>
    </row>
    <row r="417" spans="1:15">
      <c r="A417" s="18" t="s">
        <v>152</v>
      </c>
      <c r="B417" s="18" t="s">
        <v>153</v>
      </c>
      <c r="C417" s="18" t="s">
        <v>1826</v>
      </c>
      <c r="D417" s="18" t="s">
        <v>452</v>
      </c>
      <c r="E417" s="18" t="s">
        <v>2192</v>
      </c>
      <c r="F417" s="193">
        <v>1.4215089599999999</v>
      </c>
      <c r="G417" s="193">
        <v>0.62755881999999996</v>
      </c>
      <c r="H417" s="84">
        <f t="shared" si="18"/>
        <v>1.2651405967013578</v>
      </c>
      <c r="I417" s="129">
        <v>7.7116179999999996</v>
      </c>
      <c r="J417" s="129">
        <v>4.6208299999999998</v>
      </c>
      <c r="K417" s="84">
        <f t="shared" si="19"/>
        <v>0.66888156456740466</v>
      </c>
      <c r="L417" s="41">
        <f t="shared" si="20"/>
        <v>5.4249520875337991</v>
      </c>
      <c r="M417" s="35"/>
      <c r="O417" s="66"/>
    </row>
    <row r="418" spans="1:15">
      <c r="A418" s="18" t="s">
        <v>1022</v>
      </c>
      <c r="B418" s="18" t="s">
        <v>126</v>
      </c>
      <c r="C418" s="18" t="s">
        <v>1026</v>
      </c>
      <c r="D418" s="18" t="s">
        <v>452</v>
      </c>
      <c r="E418" s="18" t="s">
        <v>2192</v>
      </c>
      <c r="F418" s="193">
        <v>1.41503562</v>
      </c>
      <c r="G418" s="193">
        <v>1.285378084</v>
      </c>
      <c r="H418" s="84">
        <f t="shared" si="18"/>
        <v>0.1008711270356466</v>
      </c>
      <c r="I418" s="129">
        <v>3.0040149999999999</v>
      </c>
      <c r="J418" s="129">
        <v>1.9576200000000002E-2</v>
      </c>
      <c r="K418" s="84">
        <f t="shared" si="19"/>
        <v>152.45240649359934</v>
      </c>
      <c r="L418" s="41">
        <f t="shared" si="20"/>
        <v>2.1229253578789766</v>
      </c>
      <c r="M418" s="35"/>
      <c r="O418" s="66"/>
    </row>
    <row r="419" spans="1:15">
      <c r="A419" s="18" t="s">
        <v>77</v>
      </c>
      <c r="B419" s="18" t="s">
        <v>89</v>
      </c>
      <c r="C419" s="18" t="s">
        <v>1830</v>
      </c>
      <c r="D419" s="18" t="s">
        <v>453</v>
      </c>
      <c r="E419" s="18" t="s">
        <v>454</v>
      </c>
      <c r="F419" s="193">
        <v>1.41321702</v>
      </c>
      <c r="G419" s="193">
        <v>1.024396E-2</v>
      </c>
      <c r="H419" s="84">
        <f t="shared" si="18"/>
        <v>136.95612438939631</v>
      </c>
      <c r="I419" s="129">
        <v>0</v>
      </c>
      <c r="J419" s="129">
        <v>0</v>
      </c>
      <c r="K419" s="84" t="str">
        <f t="shared" si="19"/>
        <v/>
      </c>
      <c r="L419" s="41">
        <f t="shared" si="20"/>
        <v>0</v>
      </c>
      <c r="M419" s="35"/>
      <c r="O419" s="66"/>
    </row>
    <row r="420" spans="1:15">
      <c r="A420" s="18" t="s">
        <v>1000</v>
      </c>
      <c r="B420" s="18" t="s">
        <v>2046</v>
      </c>
      <c r="C420" s="18" t="s">
        <v>1826</v>
      </c>
      <c r="D420" s="18" t="s">
        <v>452</v>
      </c>
      <c r="E420" s="18" t="s">
        <v>2192</v>
      </c>
      <c r="F420" s="193">
        <v>1.39842142</v>
      </c>
      <c r="G420" s="193">
        <v>3.0291017899999999</v>
      </c>
      <c r="H420" s="84">
        <f t="shared" si="18"/>
        <v>-0.53833792425971927</v>
      </c>
      <c r="I420" s="129">
        <v>2.3734964199999999</v>
      </c>
      <c r="J420" s="129">
        <v>3.47903479</v>
      </c>
      <c r="K420" s="84">
        <f t="shared" si="19"/>
        <v>-0.31777157652395882</v>
      </c>
      <c r="L420" s="41">
        <f t="shared" si="20"/>
        <v>1.6972683527687955</v>
      </c>
      <c r="M420" s="35"/>
      <c r="O420" s="66"/>
    </row>
    <row r="421" spans="1:15">
      <c r="A421" s="18" t="s">
        <v>1664</v>
      </c>
      <c r="B421" s="18" t="s">
        <v>1665</v>
      </c>
      <c r="C421" s="18" t="s">
        <v>1832</v>
      </c>
      <c r="D421" s="18" t="s">
        <v>452</v>
      </c>
      <c r="E421" s="18" t="s">
        <v>2192</v>
      </c>
      <c r="F421" s="193">
        <v>1.3895013000000001</v>
      </c>
      <c r="G421" s="193">
        <v>1.3127495300000001</v>
      </c>
      <c r="H421" s="84">
        <f t="shared" si="18"/>
        <v>5.8466423522543609E-2</v>
      </c>
      <c r="I421" s="129">
        <v>0</v>
      </c>
      <c r="J421" s="129">
        <v>0</v>
      </c>
      <c r="K421" s="84" t="str">
        <f t="shared" si="19"/>
        <v/>
      </c>
      <c r="L421" s="41">
        <f t="shared" si="20"/>
        <v>0</v>
      </c>
      <c r="M421" s="35"/>
      <c r="O421" s="66"/>
    </row>
    <row r="422" spans="1:15">
      <c r="A422" s="18" t="s">
        <v>1973</v>
      </c>
      <c r="B422" s="18" t="s">
        <v>642</v>
      </c>
      <c r="C422" s="18" t="s">
        <v>1398</v>
      </c>
      <c r="D422" s="18" t="s">
        <v>452</v>
      </c>
      <c r="E422" s="18" t="s">
        <v>2192</v>
      </c>
      <c r="F422" s="193">
        <v>1.3867955000000001</v>
      </c>
      <c r="G422" s="193">
        <v>2.7086723E-2</v>
      </c>
      <c r="H422" s="84">
        <f t="shared" si="18"/>
        <v>50.198349095237546</v>
      </c>
      <c r="I422" s="129">
        <v>188.52974137999999</v>
      </c>
      <c r="J422" s="129">
        <v>2.2628800000000001E-3</v>
      </c>
      <c r="K422" s="84">
        <f t="shared" si="19"/>
        <v>83313.069407127186</v>
      </c>
      <c r="L422" s="41">
        <f t="shared" si="20"/>
        <v>135.94631752122066</v>
      </c>
      <c r="M422" s="35"/>
      <c r="O422" s="66"/>
    </row>
    <row r="423" spans="1:15">
      <c r="A423" s="18" t="s">
        <v>2199</v>
      </c>
      <c r="B423" s="18" t="s">
        <v>1168</v>
      </c>
      <c r="C423" s="18" t="s">
        <v>2081</v>
      </c>
      <c r="D423" s="18" t="s">
        <v>452</v>
      </c>
      <c r="E423" s="18" t="s">
        <v>2192</v>
      </c>
      <c r="F423" s="193">
        <v>1.38320451721758</v>
      </c>
      <c r="G423" s="193">
        <v>1.9981177245772103E-2</v>
      </c>
      <c r="H423" s="84">
        <f t="shared" si="18"/>
        <v>68.225376473263495</v>
      </c>
      <c r="I423" s="129">
        <v>0</v>
      </c>
      <c r="J423" s="129">
        <v>0</v>
      </c>
      <c r="K423" s="84" t="str">
        <f t="shared" si="19"/>
        <v/>
      </c>
      <c r="L423" s="41">
        <f t="shared" si="20"/>
        <v>0</v>
      </c>
      <c r="M423" s="35"/>
      <c r="O423" s="66"/>
    </row>
    <row r="424" spans="1:15">
      <c r="A424" s="18" t="s">
        <v>1991</v>
      </c>
      <c r="B424" s="18" t="s">
        <v>806</v>
      </c>
      <c r="C424" s="18" t="s">
        <v>1832</v>
      </c>
      <c r="D424" s="18" t="s">
        <v>453</v>
      </c>
      <c r="E424" s="18" t="s">
        <v>454</v>
      </c>
      <c r="F424" s="193">
        <v>1.3707022350000002</v>
      </c>
      <c r="G424" s="193">
        <v>0.40995559999999998</v>
      </c>
      <c r="H424" s="84">
        <f t="shared" si="18"/>
        <v>2.3435382636558697</v>
      </c>
      <c r="I424" s="129">
        <v>1.25910177</v>
      </c>
      <c r="J424" s="129">
        <v>5.0794110000000003E-2</v>
      </c>
      <c r="K424" s="84">
        <f t="shared" si="19"/>
        <v>23.788341994770651</v>
      </c>
      <c r="L424" s="41">
        <f t="shared" si="20"/>
        <v>0.91858154006730708</v>
      </c>
      <c r="M424" s="35"/>
      <c r="O424" s="66"/>
    </row>
    <row r="425" spans="1:15">
      <c r="A425" s="18" t="s">
        <v>1711</v>
      </c>
      <c r="B425" s="18" t="s">
        <v>1712</v>
      </c>
      <c r="C425" s="18" t="s">
        <v>1831</v>
      </c>
      <c r="D425" s="18" t="s">
        <v>452</v>
      </c>
      <c r="E425" s="18" t="s">
        <v>2192</v>
      </c>
      <c r="F425" s="193">
        <v>1.3616936899999998</v>
      </c>
      <c r="G425" s="193">
        <v>1.6132406699999999</v>
      </c>
      <c r="H425" s="84">
        <f t="shared" si="18"/>
        <v>-0.1559265053738077</v>
      </c>
      <c r="I425" s="129">
        <v>0.18476666</v>
      </c>
      <c r="J425" s="129">
        <v>3.7798600000000003E-3</v>
      </c>
      <c r="K425" s="84">
        <f t="shared" si="19"/>
        <v>47.881879223040002</v>
      </c>
      <c r="L425" s="41">
        <f t="shared" si="20"/>
        <v>0.13568885672077985</v>
      </c>
      <c r="M425" s="35"/>
      <c r="O425" s="66"/>
    </row>
    <row r="426" spans="1:15">
      <c r="A426" s="18" t="s">
        <v>1970</v>
      </c>
      <c r="B426" s="18" t="s">
        <v>94</v>
      </c>
      <c r="C426" s="18" t="s">
        <v>1832</v>
      </c>
      <c r="D426" s="18" t="s">
        <v>453</v>
      </c>
      <c r="E426" s="18" t="s">
        <v>454</v>
      </c>
      <c r="F426" s="193">
        <v>1.3529465199999999</v>
      </c>
      <c r="G426" s="193">
        <v>7.7166612800000003</v>
      </c>
      <c r="H426" s="84">
        <f t="shared" si="18"/>
        <v>-0.82467203484665585</v>
      </c>
      <c r="I426" s="129">
        <v>28.942185139999999</v>
      </c>
      <c r="J426" s="129">
        <v>9.5384237100000018</v>
      </c>
      <c r="K426" s="84">
        <f t="shared" si="19"/>
        <v>2.0342733789082215</v>
      </c>
      <c r="L426" s="41">
        <f t="shared" si="20"/>
        <v>21.391965397124494</v>
      </c>
      <c r="M426" s="35"/>
      <c r="O426" s="66"/>
    </row>
    <row r="427" spans="1:15">
      <c r="A427" s="18" t="s">
        <v>2044</v>
      </c>
      <c r="B427" s="18" t="s">
        <v>2045</v>
      </c>
      <c r="C427" s="18" t="s">
        <v>1398</v>
      </c>
      <c r="D427" s="18" t="s">
        <v>452</v>
      </c>
      <c r="E427" s="18" t="s">
        <v>2192</v>
      </c>
      <c r="F427" s="193">
        <v>1.32307949</v>
      </c>
      <c r="G427" s="193">
        <v>4.4202911199999999</v>
      </c>
      <c r="H427" s="84">
        <f t="shared" si="18"/>
        <v>-0.7006804633265874</v>
      </c>
      <c r="I427" s="129">
        <v>2.0442163500000001</v>
      </c>
      <c r="J427" s="129">
        <v>4.5849490499999996</v>
      </c>
      <c r="K427" s="84">
        <f t="shared" si="19"/>
        <v>-0.55414633233492516</v>
      </c>
      <c r="L427" s="41">
        <f t="shared" si="20"/>
        <v>1.5450442437135807</v>
      </c>
      <c r="M427" s="35"/>
      <c r="O427" s="66"/>
    </row>
    <row r="428" spans="1:15">
      <c r="A428" s="18" t="s">
        <v>764</v>
      </c>
      <c r="B428" s="18" t="s">
        <v>765</v>
      </c>
      <c r="C428" s="18" t="s">
        <v>1829</v>
      </c>
      <c r="D428" s="18" t="s">
        <v>452</v>
      </c>
      <c r="E428" s="18" t="s">
        <v>2192</v>
      </c>
      <c r="F428" s="193">
        <v>1.320816228</v>
      </c>
      <c r="G428" s="193">
        <v>0.13316029500000001</v>
      </c>
      <c r="H428" s="84">
        <f t="shared" si="18"/>
        <v>8.9189944570188882</v>
      </c>
      <c r="I428" s="129">
        <v>1.0427833100000001</v>
      </c>
      <c r="J428" s="129">
        <v>0.90681369999999994</v>
      </c>
      <c r="K428" s="84">
        <f t="shared" si="19"/>
        <v>0.14994216562894924</v>
      </c>
      <c r="L428" s="41">
        <f t="shared" si="20"/>
        <v>0.78949916566288592</v>
      </c>
      <c r="M428" s="35"/>
      <c r="O428" s="66"/>
    </row>
    <row r="429" spans="1:15">
      <c r="A429" s="18" t="s">
        <v>1938</v>
      </c>
      <c r="B429" s="18" t="s">
        <v>898</v>
      </c>
      <c r="C429" s="18" t="s">
        <v>1832</v>
      </c>
      <c r="D429" s="18" t="s">
        <v>453</v>
      </c>
      <c r="E429" s="18" t="s">
        <v>2192</v>
      </c>
      <c r="F429" s="193">
        <v>1.3198812279999999</v>
      </c>
      <c r="G429" s="193">
        <v>2.8574110619999997</v>
      </c>
      <c r="H429" s="84">
        <f t="shared" si="18"/>
        <v>-0.53808493095278709</v>
      </c>
      <c r="I429" s="129">
        <v>2.51254723</v>
      </c>
      <c r="J429" s="129">
        <v>4.5443998399999996</v>
      </c>
      <c r="K429" s="84">
        <f t="shared" si="19"/>
        <v>-0.4471113197645038</v>
      </c>
      <c r="L429" s="41">
        <f t="shared" si="20"/>
        <v>1.9036161562864506</v>
      </c>
      <c r="M429" s="35"/>
      <c r="O429" s="66"/>
    </row>
    <row r="430" spans="1:15">
      <c r="A430" s="18" t="s">
        <v>305</v>
      </c>
      <c r="B430" s="18" t="s">
        <v>313</v>
      </c>
      <c r="C430" s="18" t="s">
        <v>2081</v>
      </c>
      <c r="D430" s="18" t="s">
        <v>1693</v>
      </c>
      <c r="E430" s="18" t="s">
        <v>454</v>
      </c>
      <c r="F430" s="193">
        <v>1.3168310839999999</v>
      </c>
      <c r="G430" s="193">
        <v>1.813822118</v>
      </c>
      <c r="H430" s="84">
        <f t="shared" si="18"/>
        <v>-0.27400208050611063</v>
      </c>
      <c r="I430" s="129">
        <v>8.7756189999999998E-2</v>
      </c>
      <c r="J430" s="129">
        <v>0.10921897999999999</v>
      </c>
      <c r="K430" s="84">
        <f t="shared" si="19"/>
        <v>-0.1965115403934371</v>
      </c>
      <c r="L430" s="41">
        <f t="shared" si="20"/>
        <v>6.6641949044392398E-2</v>
      </c>
      <c r="M430" s="35"/>
      <c r="O430" s="66"/>
    </row>
    <row r="431" spans="1:15">
      <c r="A431" s="18" t="s">
        <v>543</v>
      </c>
      <c r="B431" s="18" t="s">
        <v>911</v>
      </c>
      <c r="C431" s="18" t="s">
        <v>1827</v>
      </c>
      <c r="D431" s="18" t="s">
        <v>452</v>
      </c>
      <c r="E431" s="18" t="s">
        <v>2192</v>
      </c>
      <c r="F431" s="193">
        <v>1.3055993379999999</v>
      </c>
      <c r="G431" s="193">
        <v>27.040075411</v>
      </c>
      <c r="H431" s="84">
        <f t="shared" si="18"/>
        <v>-0.95171613547095069</v>
      </c>
      <c r="I431" s="129">
        <v>0</v>
      </c>
      <c r="J431" s="129">
        <v>1.1031579999999999E-2</v>
      </c>
      <c r="K431" s="84">
        <f t="shared" si="19"/>
        <v>-1</v>
      </c>
      <c r="L431" s="41">
        <f t="shared" si="20"/>
        <v>0</v>
      </c>
      <c r="M431" s="35"/>
      <c r="O431" s="66"/>
    </row>
    <row r="432" spans="1:15">
      <c r="A432" s="18" t="s">
        <v>1122</v>
      </c>
      <c r="B432" s="18" t="s">
        <v>1269</v>
      </c>
      <c r="C432" s="18" t="s">
        <v>1833</v>
      </c>
      <c r="D432" s="18" t="s">
        <v>452</v>
      </c>
      <c r="E432" s="18" t="s">
        <v>454</v>
      </c>
      <c r="F432" s="193">
        <v>1.2995234099999999</v>
      </c>
      <c r="G432" s="193">
        <v>1.3755189099999998</v>
      </c>
      <c r="H432" s="84">
        <f t="shared" si="18"/>
        <v>-5.5248604324894313E-2</v>
      </c>
      <c r="I432" s="129">
        <v>0.29331486000000001</v>
      </c>
      <c r="J432" s="129">
        <v>10.62049835</v>
      </c>
      <c r="K432" s="84">
        <f t="shared" si="19"/>
        <v>-0.97238219428752137</v>
      </c>
      <c r="L432" s="41">
        <f t="shared" si="20"/>
        <v>0.22570956224636232</v>
      </c>
      <c r="M432" s="35"/>
      <c r="O432" s="66"/>
    </row>
    <row r="433" spans="1:15">
      <c r="A433" s="18" t="s">
        <v>790</v>
      </c>
      <c r="B433" s="18" t="s">
        <v>192</v>
      </c>
      <c r="C433" s="18" t="s">
        <v>2081</v>
      </c>
      <c r="D433" s="18" t="s">
        <v>453</v>
      </c>
      <c r="E433" s="18" t="s">
        <v>454</v>
      </c>
      <c r="F433" s="193">
        <v>1.2724240600000001</v>
      </c>
      <c r="G433" s="193">
        <v>0.64230171999999996</v>
      </c>
      <c r="H433" s="84">
        <f t="shared" si="18"/>
        <v>0.98103791470463464</v>
      </c>
      <c r="I433" s="129">
        <v>0.14865724</v>
      </c>
      <c r="J433" s="129">
        <v>8.5497100000000006E-2</v>
      </c>
      <c r="K433" s="84">
        <f t="shared" si="19"/>
        <v>0.73874014440255853</v>
      </c>
      <c r="L433" s="41">
        <f t="shared" si="20"/>
        <v>0.11682995054337465</v>
      </c>
      <c r="M433" s="35"/>
      <c r="O433" s="66"/>
    </row>
    <row r="434" spans="1:15">
      <c r="A434" s="18" t="s">
        <v>1725</v>
      </c>
      <c r="B434" s="18" t="s">
        <v>1726</v>
      </c>
      <c r="C434" s="18" t="s">
        <v>347</v>
      </c>
      <c r="D434" s="18" t="s">
        <v>453</v>
      </c>
      <c r="E434" s="18" t="s">
        <v>454</v>
      </c>
      <c r="F434" s="193">
        <v>1.25968631</v>
      </c>
      <c r="G434" s="193">
        <v>0.1246356</v>
      </c>
      <c r="H434" s="84">
        <f t="shared" si="18"/>
        <v>9.1069542730969317</v>
      </c>
      <c r="I434" s="129">
        <v>0</v>
      </c>
      <c r="J434" s="129">
        <v>0</v>
      </c>
      <c r="K434" s="84" t="str">
        <f t="shared" si="19"/>
        <v/>
      </c>
      <c r="L434" s="41">
        <f t="shared" si="20"/>
        <v>0</v>
      </c>
      <c r="M434" s="35"/>
      <c r="O434" s="66"/>
    </row>
    <row r="435" spans="1:15">
      <c r="A435" s="18" t="s">
        <v>2010</v>
      </c>
      <c r="B435" s="18" t="s">
        <v>2013</v>
      </c>
      <c r="C435" s="18" t="s">
        <v>1832</v>
      </c>
      <c r="D435" s="18" t="s">
        <v>453</v>
      </c>
      <c r="E435" s="18" t="s">
        <v>454</v>
      </c>
      <c r="F435" s="193">
        <v>1.258156966</v>
      </c>
      <c r="G435" s="193">
        <v>0.83456003099999998</v>
      </c>
      <c r="H435" s="84">
        <f t="shared" si="18"/>
        <v>0.50756916131297469</v>
      </c>
      <c r="I435" s="129">
        <v>0.54364217000000004</v>
      </c>
      <c r="J435" s="129">
        <v>5.8193870000000002E-2</v>
      </c>
      <c r="K435" s="84">
        <f t="shared" si="19"/>
        <v>8.3419147068239319</v>
      </c>
      <c r="L435" s="41">
        <f t="shared" si="20"/>
        <v>0.43209407465936173</v>
      </c>
      <c r="M435" s="35"/>
      <c r="O435" s="66"/>
    </row>
    <row r="436" spans="1:15">
      <c r="A436" s="18" t="s">
        <v>457</v>
      </c>
      <c r="B436" s="18" t="s">
        <v>458</v>
      </c>
      <c r="C436" s="18" t="s">
        <v>1827</v>
      </c>
      <c r="D436" s="18" t="s">
        <v>452</v>
      </c>
      <c r="E436" s="18" t="s">
        <v>2192</v>
      </c>
      <c r="F436" s="193">
        <v>1.2556556440000002</v>
      </c>
      <c r="G436" s="193">
        <v>6.9889100000000001E-3</v>
      </c>
      <c r="H436" s="84">
        <f t="shared" si="18"/>
        <v>178.66401684955167</v>
      </c>
      <c r="I436" s="129">
        <v>0.96138999999999997</v>
      </c>
      <c r="J436" s="129">
        <v>0</v>
      </c>
      <c r="K436" s="84" t="str">
        <f t="shared" si="19"/>
        <v/>
      </c>
      <c r="L436" s="41">
        <f t="shared" si="20"/>
        <v>0.76564781482398192</v>
      </c>
      <c r="M436" s="35"/>
      <c r="O436" s="66"/>
    </row>
    <row r="437" spans="1:15">
      <c r="A437" s="18" t="s">
        <v>2166</v>
      </c>
      <c r="B437" s="18" t="s">
        <v>2187</v>
      </c>
      <c r="C437" s="18" t="s">
        <v>1398</v>
      </c>
      <c r="D437" s="18" t="s">
        <v>452</v>
      </c>
      <c r="E437" s="18" t="s">
        <v>2192</v>
      </c>
      <c r="F437" s="193">
        <v>1.24914236</v>
      </c>
      <c r="G437" s="193">
        <v>0.95160800000000001</v>
      </c>
      <c r="H437" s="84">
        <f t="shared" si="18"/>
        <v>0.3126648367815319</v>
      </c>
      <c r="I437" s="129">
        <v>0.93396259999999998</v>
      </c>
      <c r="J437" s="129">
        <v>0.26915</v>
      </c>
      <c r="K437" s="84">
        <f t="shared" si="19"/>
        <v>2.4700449563440459</v>
      </c>
      <c r="L437" s="41">
        <f t="shared" si="20"/>
        <v>0.74768307432949432</v>
      </c>
      <c r="M437" s="35"/>
      <c r="O437" s="66"/>
    </row>
    <row r="438" spans="1:15">
      <c r="A438" s="18" t="s">
        <v>1565</v>
      </c>
      <c r="B438" s="18" t="s">
        <v>1569</v>
      </c>
      <c r="C438" s="18" t="s">
        <v>1833</v>
      </c>
      <c r="D438" s="18" t="s">
        <v>452</v>
      </c>
      <c r="E438" s="18" t="s">
        <v>454</v>
      </c>
      <c r="F438" s="193">
        <v>1.24494942</v>
      </c>
      <c r="G438" s="193">
        <v>1.731125</v>
      </c>
      <c r="H438" s="84">
        <f t="shared" si="18"/>
        <v>-0.28084371723590151</v>
      </c>
      <c r="I438" s="129">
        <v>1.69138594</v>
      </c>
      <c r="J438" s="129">
        <v>0</v>
      </c>
      <c r="K438" s="84" t="str">
        <f t="shared" si="19"/>
        <v/>
      </c>
      <c r="L438" s="41">
        <f t="shared" si="20"/>
        <v>1.3585981187894365</v>
      </c>
      <c r="M438" s="35"/>
      <c r="O438" s="66"/>
    </row>
    <row r="439" spans="1:15">
      <c r="A439" s="18" t="s">
        <v>1021</v>
      </c>
      <c r="B439" s="18" t="s">
        <v>129</v>
      </c>
      <c r="C439" s="18" t="s">
        <v>1026</v>
      </c>
      <c r="D439" s="18" t="s">
        <v>452</v>
      </c>
      <c r="E439" s="18" t="s">
        <v>2192</v>
      </c>
      <c r="F439" s="193">
        <v>1.2286086599999999</v>
      </c>
      <c r="G439" s="193">
        <v>2.3170827099999998</v>
      </c>
      <c r="H439" s="84">
        <f t="shared" si="18"/>
        <v>-0.46976055075737888</v>
      </c>
      <c r="I439" s="129">
        <v>0.89057506999999991</v>
      </c>
      <c r="J439" s="129">
        <v>8.4302968299999996</v>
      </c>
      <c r="K439" s="84">
        <f t="shared" si="19"/>
        <v>-0.8943601764019975</v>
      </c>
      <c r="L439" s="41">
        <f t="shared" si="20"/>
        <v>0.72486471811129838</v>
      </c>
      <c r="M439" s="35"/>
      <c r="O439" s="66"/>
    </row>
    <row r="440" spans="1:15">
      <c r="A440" s="18" t="s">
        <v>587</v>
      </c>
      <c r="B440" s="18" t="s">
        <v>588</v>
      </c>
      <c r="C440" s="18" t="s">
        <v>617</v>
      </c>
      <c r="D440" s="18" t="s">
        <v>453</v>
      </c>
      <c r="E440" s="18" t="s">
        <v>454</v>
      </c>
      <c r="F440" s="193">
        <v>1.22146044</v>
      </c>
      <c r="G440" s="193">
        <v>0.85720791500000004</v>
      </c>
      <c r="H440" s="84">
        <f t="shared" si="18"/>
        <v>0.42492902669943255</v>
      </c>
      <c r="I440" s="129">
        <v>0.48526249999999999</v>
      </c>
      <c r="J440" s="129">
        <v>0</v>
      </c>
      <c r="K440" s="84" t="str">
        <f t="shared" si="19"/>
        <v/>
      </c>
      <c r="L440" s="41">
        <f t="shared" si="20"/>
        <v>0.39728057013455137</v>
      </c>
      <c r="M440" s="35"/>
      <c r="O440" s="66"/>
    </row>
    <row r="441" spans="1:15">
      <c r="A441" s="18" t="s">
        <v>142</v>
      </c>
      <c r="B441" s="18" t="s">
        <v>143</v>
      </c>
      <c r="C441" s="18" t="s">
        <v>1826</v>
      </c>
      <c r="D441" s="18" t="s">
        <v>452</v>
      </c>
      <c r="E441" s="18" t="s">
        <v>2192</v>
      </c>
      <c r="F441" s="193">
        <v>1.2193961499999999</v>
      </c>
      <c r="G441" s="193">
        <v>1.3275603600000001</v>
      </c>
      <c r="H441" s="84">
        <f t="shared" si="18"/>
        <v>-8.1475926262215448E-2</v>
      </c>
      <c r="I441" s="129">
        <v>2.5317563599999997</v>
      </c>
      <c r="J441" s="129">
        <v>0.74154409999999993</v>
      </c>
      <c r="K441" s="84">
        <f t="shared" si="19"/>
        <v>2.4141683009816948</v>
      </c>
      <c r="L441" s="41">
        <f t="shared" si="20"/>
        <v>2.0762377837587889</v>
      </c>
      <c r="M441" s="35"/>
      <c r="O441" s="66"/>
    </row>
    <row r="442" spans="1:15">
      <c r="A442" s="18" t="s">
        <v>276</v>
      </c>
      <c r="B442" s="18" t="s">
        <v>414</v>
      </c>
      <c r="C442" s="18" t="s">
        <v>1846</v>
      </c>
      <c r="D442" s="18" t="s">
        <v>453</v>
      </c>
      <c r="E442" s="18" t="s">
        <v>2192</v>
      </c>
      <c r="F442" s="193">
        <v>1.21719018</v>
      </c>
      <c r="G442" s="193">
        <v>7.1968449900000007</v>
      </c>
      <c r="H442" s="84">
        <f t="shared" si="18"/>
        <v>-0.83087169701566688</v>
      </c>
      <c r="I442" s="129">
        <v>0.12063814</v>
      </c>
      <c r="J442" s="129">
        <v>22.159553582274352</v>
      </c>
      <c r="K442" s="84">
        <f t="shared" si="19"/>
        <v>-0.99455593094183536</v>
      </c>
      <c r="L442" s="41">
        <f t="shared" si="20"/>
        <v>9.9111989220944913E-2</v>
      </c>
      <c r="M442" s="35"/>
      <c r="O442" s="66"/>
    </row>
    <row r="443" spans="1:15">
      <c r="A443" s="18" t="s">
        <v>158</v>
      </c>
      <c r="B443" s="18" t="s">
        <v>159</v>
      </c>
      <c r="C443" s="18" t="s">
        <v>1826</v>
      </c>
      <c r="D443" s="18" t="s">
        <v>452</v>
      </c>
      <c r="E443" s="18" t="s">
        <v>2192</v>
      </c>
      <c r="F443" s="193">
        <v>1.2160660000000001</v>
      </c>
      <c r="G443" s="193">
        <v>2.2669000000000002E-2</v>
      </c>
      <c r="H443" s="84">
        <f t="shared" si="18"/>
        <v>52.644448365609421</v>
      </c>
      <c r="I443" s="129">
        <v>1.2160660000000001</v>
      </c>
      <c r="J443" s="129">
        <v>2.2669000000000002E-2</v>
      </c>
      <c r="K443" s="84">
        <f t="shared" si="19"/>
        <v>52.644448365609421</v>
      </c>
      <c r="L443" s="41">
        <f t="shared" si="20"/>
        <v>1</v>
      </c>
      <c r="M443" s="35"/>
      <c r="O443" s="66"/>
    </row>
    <row r="444" spans="1:15">
      <c r="A444" s="18" t="s">
        <v>1077</v>
      </c>
      <c r="B444" s="18" t="s">
        <v>59</v>
      </c>
      <c r="C444" s="18" t="s">
        <v>1828</v>
      </c>
      <c r="D444" s="18" t="s">
        <v>452</v>
      </c>
      <c r="E444" s="18" t="s">
        <v>2192</v>
      </c>
      <c r="F444" s="193">
        <v>1.202637</v>
      </c>
      <c r="G444" s="193">
        <v>7.4260403899999998</v>
      </c>
      <c r="H444" s="84">
        <f t="shared" si="18"/>
        <v>-0.83805137908763783</v>
      </c>
      <c r="I444" s="129">
        <v>58.796738049999995</v>
      </c>
      <c r="J444" s="129">
        <v>56.907106110000001</v>
      </c>
      <c r="K444" s="84">
        <f t="shared" si="19"/>
        <v>3.3205553210654992E-2</v>
      </c>
      <c r="L444" s="41">
        <f t="shared" si="20"/>
        <v>48.889846271152472</v>
      </c>
      <c r="M444" s="35"/>
      <c r="O444" s="66"/>
    </row>
    <row r="445" spans="1:15">
      <c r="A445" s="18" t="s">
        <v>1935</v>
      </c>
      <c r="B445" s="18" t="s">
        <v>894</v>
      </c>
      <c r="C445" s="18" t="s">
        <v>1832</v>
      </c>
      <c r="D445" s="18" t="s">
        <v>453</v>
      </c>
      <c r="E445" s="18" t="s">
        <v>2192</v>
      </c>
      <c r="F445" s="193">
        <v>1.2007407400000001</v>
      </c>
      <c r="G445" s="193">
        <v>3.7816912999999999</v>
      </c>
      <c r="H445" s="84">
        <f t="shared" si="18"/>
        <v>-0.68248578618778322</v>
      </c>
      <c r="I445" s="129">
        <v>3.17028467</v>
      </c>
      <c r="J445" s="129">
        <v>0.83705568999999991</v>
      </c>
      <c r="K445" s="84">
        <f t="shared" si="19"/>
        <v>2.787423833174111</v>
      </c>
      <c r="L445" s="41">
        <f t="shared" si="20"/>
        <v>2.6402740944727165</v>
      </c>
      <c r="M445" s="35"/>
      <c r="O445" s="66"/>
    </row>
    <row r="446" spans="1:15">
      <c r="A446" s="18" t="s">
        <v>1847</v>
      </c>
      <c r="B446" s="18" t="s">
        <v>1848</v>
      </c>
      <c r="C446" s="18" t="s">
        <v>1398</v>
      </c>
      <c r="D446" s="18" t="s">
        <v>452</v>
      </c>
      <c r="E446" s="18" t="s">
        <v>2192</v>
      </c>
      <c r="F446" s="193">
        <v>1.19257207</v>
      </c>
      <c r="G446" s="193">
        <v>6.987271904</v>
      </c>
      <c r="H446" s="84">
        <f t="shared" si="18"/>
        <v>-0.8293222181153006</v>
      </c>
      <c r="I446" s="129">
        <v>12.78742033</v>
      </c>
      <c r="J446" s="129">
        <v>41.683908219999999</v>
      </c>
      <c r="K446" s="84">
        <f t="shared" si="19"/>
        <v>-0.69322885314615057</v>
      </c>
      <c r="L446" s="41">
        <f t="shared" si="20"/>
        <v>10.722555602027473</v>
      </c>
      <c r="M446" s="35"/>
      <c r="O446" s="66"/>
    </row>
    <row r="447" spans="1:15">
      <c r="A447" s="18" t="s">
        <v>1985</v>
      </c>
      <c r="B447" s="18" t="s">
        <v>821</v>
      </c>
      <c r="C447" s="18" t="s">
        <v>1832</v>
      </c>
      <c r="D447" s="18" t="s">
        <v>1693</v>
      </c>
      <c r="E447" s="18" t="s">
        <v>2192</v>
      </c>
      <c r="F447" s="193">
        <v>1.17546167</v>
      </c>
      <c r="G447" s="193">
        <v>0.94356016200000004</v>
      </c>
      <c r="H447" s="84">
        <f t="shared" si="18"/>
        <v>0.24577289010215764</v>
      </c>
      <c r="I447" s="129">
        <v>2.1055019599999998</v>
      </c>
      <c r="J447" s="129">
        <v>6.2033949999999997E-2</v>
      </c>
      <c r="K447" s="84">
        <f t="shared" si="19"/>
        <v>32.941123529938039</v>
      </c>
      <c r="L447" s="41">
        <f t="shared" si="20"/>
        <v>1.791212775147317</v>
      </c>
      <c r="M447" s="35"/>
      <c r="O447" s="66"/>
    </row>
    <row r="448" spans="1:15">
      <c r="A448" s="18" t="s">
        <v>706</v>
      </c>
      <c r="B448" s="18" t="s">
        <v>707</v>
      </c>
      <c r="C448" s="18" t="s">
        <v>1846</v>
      </c>
      <c r="D448" s="18" t="s">
        <v>452</v>
      </c>
      <c r="E448" s="18" t="s">
        <v>2192</v>
      </c>
      <c r="F448" s="193">
        <v>1.1670952700000001</v>
      </c>
      <c r="G448" s="193">
        <v>0.62690145999999991</v>
      </c>
      <c r="H448" s="84">
        <f t="shared" si="18"/>
        <v>0.86168854990384025</v>
      </c>
      <c r="I448" s="129">
        <v>0</v>
      </c>
      <c r="J448" s="129">
        <v>1.86619373</v>
      </c>
      <c r="K448" s="84">
        <f t="shared" si="19"/>
        <v>-1</v>
      </c>
      <c r="L448" s="41">
        <f t="shared" si="20"/>
        <v>0</v>
      </c>
      <c r="M448" s="35"/>
      <c r="O448" s="66"/>
    </row>
    <row r="449" spans="1:15">
      <c r="A449" s="18" t="s">
        <v>663</v>
      </c>
      <c r="B449" s="18" t="s">
        <v>664</v>
      </c>
      <c r="C449" s="18" t="s">
        <v>1826</v>
      </c>
      <c r="D449" s="18" t="s">
        <v>452</v>
      </c>
      <c r="E449" s="18" t="s">
        <v>2192</v>
      </c>
      <c r="F449" s="193">
        <v>1.14346919</v>
      </c>
      <c r="G449" s="193">
        <v>1.7690911999999999</v>
      </c>
      <c r="H449" s="84">
        <f t="shared" si="18"/>
        <v>-0.35364033804475425</v>
      </c>
      <c r="I449" s="129">
        <v>1.1012851799999999</v>
      </c>
      <c r="J449" s="129">
        <v>1.4136793000000001</v>
      </c>
      <c r="K449" s="84">
        <f t="shared" si="19"/>
        <v>-0.22097948240453136</v>
      </c>
      <c r="L449" s="41">
        <f t="shared" si="20"/>
        <v>0.96310874803719004</v>
      </c>
      <c r="M449" s="35"/>
      <c r="O449" s="66"/>
    </row>
    <row r="450" spans="1:15">
      <c r="A450" s="18" t="s">
        <v>46</v>
      </c>
      <c r="B450" s="18" t="s">
        <v>1193</v>
      </c>
      <c r="C450" s="18" t="s">
        <v>1831</v>
      </c>
      <c r="D450" s="18" t="s">
        <v>452</v>
      </c>
      <c r="E450" s="18" t="s">
        <v>2192</v>
      </c>
      <c r="F450" s="193">
        <v>1.1385384999999999</v>
      </c>
      <c r="G450" s="193">
        <v>2.7134255</v>
      </c>
      <c r="H450" s="84">
        <f t="shared" si="18"/>
        <v>-0.58040546902798695</v>
      </c>
      <c r="I450" s="129">
        <v>7.4434427000000003</v>
      </c>
      <c r="J450" s="129">
        <v>0</v>
      </c>
      <c r="K450" s="84" t="str">
        <f t="shared" si="19"/>
        <v/>
      </c>
      <c r="L450" s="41">
        <f t="shared" si="20"/>
        <v>6.5377171698629439</v>
      </c>
      <c r="M450" s="35"/>
      <c r="O450" s="66"/>
    </row>
    <row r="451" spans="1:15">
      <c r="A451" s="18" t="s">
        <v>449</v>
      </c>
      <c r="B451" s="18" t="s">
        <v>450</v>
      </c>
      <c r="C451" s="18" t="s">
        <v>1833</v>
      </c>
      <c r="D451" s="18" t="s">
        <v>452</v>
      </c>
      <c r="E451" s="18" t="s">
        <v>2192</v>
      </c>
      <c r="F451" s="193">
        <v>1.1367500500000001</v>
      </c>
      <c r="G451" s="193">
        <v>7.98545938</v>
      </c>
      <c r="H451" s="84">
        <f t="shared" si="18"/>
        <v>-0.85764750706176651</v>
      </c>
      <c r="I451" s="129">
        <v>17.677090370000002</v>
      </c>
      <c r="J451" s="129">
        <v>14.75380215</v>
      </c>
      <c r="K451" s="84">
        <f t="shared" si="19"/>
        <v>0.19813795727225481</v>
      </c>
      <c r="L451" s="41">
        <f t="shared" si="20"/>
        <v>15.550551653813432</v>
      </c>
      <c r="M451" s="35"/>
      <c r="O451" s="66"/>
    </row>
    <row r="452" spans="1:15">
      <c r="A452" s="18" t="s">
        <v>58</v>
      </c>
      <c r="B452" s="18" t="s">
        <v>351</v>
      </c>
      <c r="C452" s="18" t="s">
        <v>1398</v>
      </c>
      <c r="D452" s="18" t="s">
        <v>452</v>
      </c>
      <c r="E452" s="18" t="s">
        <v>2192</v>
      </c>
      <c r="F452" s="193">
        <v>1.1277068799999999</v>
      </c>
      <c r="G452" s="193">
        <v>5.0091700000000003E-3</v>
      </c>
      <c r="H452" s="84">
        <f t="shared" si="18"/>
        <v>224.12849034870044</v>
      </c>
      <c r="I452" s="129">
        <v>1.2556280000000001E-2</v>
      </c>
      <c r="J452" s="129">
        <v>0</v>
      </c>
      <c r="K452" s="84" t="str">
        <f t="shared" si="19"/>
        <v/>
      </c>
      <c r="L452" s="41">
        <f t="shared" si="20"/>
        <v>1.1134347251654617E-2</v>
      </c>
      <c r="M452" s="35"/>
      <c r="O452" s="66"/>
    </row>
    <row r="453" spans="1:15">
      <c r="A453" s="18" t="s">
        <v>1920</v>
      </c>
      <c r="B453" s="18" t="s">
        <v>1321</v>
      </c>
      <c r="C453" s="18" t="s">
        <v>1832</v>
      </c>
      <c r="D453" s="18" t="s">
        <v>453</v>
      </c>
      <c r="E453" s="18" t="s">
        <v>454</v>
      </c>
      <c r="F453" s="193">
        <v>1.1233868899999999</v>
      </c>
      <c r="G453" s="193">
        <v>0.27070913000000002</v>
      </c>
      <c r="H453" s="84">
        <f t="shared" si="18"/>
        <v>3.1497931377489925</v>
      </c>
      <c r="I453" s="129">
        <v>0.46543674000000002</v>
      </c>
      <c r="J453" s="129">
        <v>2.1470932299999999</v>
      </c>
      <c r="K453" s="84">
        <f t="shared" si="19"/>
        <v>-0.78322471819260497</v>
      </c>
      <c r="L453" s="41">
        <f t="shared" si="20"/>
        <v>0.41431562371179181</v>
      </c>
      <c r="M453" s="35"/>
      <c r="O453" s="66"/>
    </row>
    <row r="454" spans="1:15">
      <c r="A454" s="18" t="s">
        <v>1116</v>
      </c>
      <c r="B454" s="18" t="s">
        <v>1263</v>
      </c>
      <c r="C454" s="18" t="s">
        <v>1833</v>
      </c>
      <c r="D454" s="18" t="s">
        <v>452</v>
      </c>
      <c r="E454" s="18" t="s">
        <v>454</v>
      </c>
      <c r="F454" s="193">
        <v>1.1191623700000002</v>
      </c>
      <c r="G454" s="193">
        <v>0.94565184999999996</v>
      </c>
      <c r="H454" s="84">
        <f t="shared" si="18"/>
        <v>0.18348245181352962</v>
      </c>
      <c r="I454" s="129">
        <v>1.9937000000000001E-4</v>
      </c>
      <c r="J454" s="129">
        <v>0.35934846000000004</v>
      </c>
      <c r="K454" s="84">
        <f t="shared" si="19"/>
        <v>-0.99944519033141255</v>
      </c>
      <c r="L454" s="41">
        <f t="shared" si="20"/>
        <v>1.7814215822856873E-4</v>
      </c>
      <c r="M454" s="35"/>
      <c r="O454" s="66"/>
    </row>
    <row r="455" spans="1:15">
      <c r="A455" s="18" t="s">
        <v>1289</v>
      </c>
      <c r="B455" s="18" t="s">
        <v>1290</v>
      </c>
      <c r="C455" s="18" t="s">
        <v>1833</v>
      </c>
      <c r="D455" s="18" t="s">
        <v>452</v>
      </c>
      <c r="E455" s="18" t="s">
        <v>2192</v>
      </c>
      <c r="F455" s="193">
        <v>1.1009023070000001</v>
      </c>
      <c r="G455" s="193">
        <v>1.4837723219999999</v>
      </c>
      <c r="H455" s="84">
        <f t="shared" ref="H455:H518" si="21">IF(ISERROR(F455/G455-1),"",((F455/G455-1)))</f>
        <v>-0.25803825110035972</v>
      </c>
      <c r="I455" s="129">
        <v>0.23885138</v>
      </c>
      <c r="J455" s="129">
        <v>0.47298101000000004</v>
      </c>
      <c r="K455" s="84">
        <f t="shared" ref="K455:K518" si="22">IF(ISERROR(I455/J455-1),"",((I455/J455-1)))</f>
        <v>-0.49500852053235711</v>
      </c>
      <c r="L455" s="41">
        <f t="shared" ref="L455:L518" si="23">IF(ISERROR(I455/F455),"",(I455/F455))</f>
        <v>0.21695965071676426</v>
      </c>
      <c r="M455" s="35"/>
      <c r="O455" s="66"/>
    </row>
    <row r="456" spans="1:15">
      <c r="A456" s="18" t="s">
        <v>279</v>
      </c>
      <c r="B456" s="18" t="s">
        <v>407</v>
      </c>
      <c r="C456" s="18" t="s">
        <v>1846</v>
      </c>
      <c r="D456" s="18" t="s">
        <v>453</v>
      </c>
      <c r="E456" s="18" t="s">
        <v>2192</v>
      </c>
      <c r="F456" s="193">
        <v>1.0956589699999999</v>
      </c>
      <c r="G456" s="193">
        <v>1.2387561999999999</v>
      </c>
      <c r="H456" s="84">
        <f t="shared" si="21"/>
        <v>-0.11551686280157469</v>
      </c>
      <c r="I456" s="129">
        <v>18.903584262987049</v>
      </c>
      <c r="J456" s="129">
        <v>5.6607860000000003E-2</v>
      </c>
      <c r="K456" s="84">
        <f t="shared" si="22"/>
        <v>332.93921379446334</v>
      </c>
      <c r="L456" s="41">
        <f t="shared" si="23"/>
        <v>17.253164333594651</v>
      </c>
      <c r="M456" s="35"/>
      <c r="O456" s="66"/>
    </row>
    <row r="457" spans="1:15">
      <c r="A457" s="18" t="s">
        <v>999</v>
      </c>
      <c r="B457" s="18" t="s">
        <v>2073</v>
      </c>
      <c r="C457" s="18" t="s">
        <v>1826</v>
      </c>
      <c r="D457" s="18" t="s">
        <v>452</v>
      </c>
      <c r="E457" s="18" t="s">
        <v>2192</v>
      </c>
      <c r="F457" s="193">
        <v>1.0884529273988199</v>
      </c>
      <c r="G457" s="193">
        <v>2.1254260634829403</v>
      </c>
      <c r="H457" s="84">
        <f t="shared" si="21"/>
        <v>-0.48788953607957086</v>
      </c>
      <c r="I457" s="129">
        <v>1.1074631982948149</v>
      </c>
      <c r="J457" s="129">
        <v>1.4869766903784851</v>
      </c>
      <c r="K457" s="84">
        <f t="shared" si="22"/>
        <v>-0.25522491007378967</v>
      </c>
      <c r="L457" s="41">
        <f t="shared" si="23"/>
        <v>1.0174654047202809</v>
      </c>
      <c r="M457" s="35"/>
      <c r="O457" s="66"/>
    </row>
    <row r="458" spans="1:15">
      <c r="A458" s="18" t="s">
        <v>2049</v>
      </c>
      <c r="B458" s="18" t="s">
        <v>2050</v>
      </c>
      <c r="C458" s="18" t="s">
        <v>1828</v>
      </c>
      <c r="D458" s="18" t="s">
        <v>452</v>
      </c>
      <c r="E458" s="18" t="s">
        <v>2192</v>
      </c>
      <c r="F458" s="193">
        <v>1.0871801699999999</v>
      </c>
      <c r="G458" s="193">
        <v>3.28525E-2</v>
      </c>
      <c r="H458" s="84">
        <f t="shared" si="21"/>
        <v>32.092768282474694</v>
      </c>
      <c r="I458" s="129">
        <v>2.0937435199999999</v>
      </c>
      <c r="J458" s="129">
        <v>0</v>
      </c>
      <c r="K458" s="84" t="str">
        <f t="shared" si="22"/>
        <v/>
      </c>
      <c r="L458" s="41">
        <f t="shared" si="23"/>
        <v>1.9258477828932439</v>
      </c>
      <c r="M458" s="35"/>
      <c r="O458" s="66"/>
    </row>
    <row r="459" spans="1:15">
      <c r="A459" s="18" t="s">
        <v>1681</v>
      </c>
      <c r="B459" s="18" t="s">
        <v>1682</v>
      </c>
      <c r="C459" s="18" t="s">
        <v>1026</v>
      </c>
      <c r="D459" s="18" t="s">
        <v>452</v>
      </c>
      <c r="E459" s="18" t="s">
        <v>2192</v>
      </c>
      <c r="F459" s="193">
        <v>1.0818155</v>
      </c>
      <c r="G459" s="193">
        <v>2.7590279999999998</v>
      </c>
      <c r="H459" s="84">
        <f t="shared" si="21"/>
        <v>-0.60789977484824353</v>
      </c>
      <c r="I459" s="129">
        <v>0</v>
      </c>
      <c r="J459" s="129">
        <v>0.57853213999999997</v>
      </c>
      <c r="K459" s="84">
        <f t="shared" si="22"/>
        <v>-1</v>
      </c>
      <c r="L459" s="41">
        <f t="shared" si="23"/>
        <v>0</v>
      </c>
      <c r="M459" s="35"/>
      <c r="O459" s="66"/>
    </row>
    <row r="460" spans="1:15">
      <c r="A460" s="18" t="s">
        <v>1110</v>
      </c>
      <c r="B460" s="18" t="s">
        <v>1257</v>
      </c>
      <c r="C460" s="18" t="s">
        <v>1833</v>
      </c>
      <c r="D460" s="18" t="s">
        <v>452</v>
      </c>
      <c r="E460" s="18" t="s">
        <v>454</v>
      </c>
      <c r="F460" s="193">
        <v>1.0726099689999999</v>
      </c>
      <c r="G460" s="193">
        <v>7.7218415080000007</v>
      </c>
      <c r="H460" s="84">
        <f t="shared" si="21"/>
        <v>-0.86109401910298833</v>
      </c>
      <c r="I460" s="129">
        <v>2.4857487799999998</v>
      </c>
      <c r="J460" s="129">
        <v>4.4670550000000003E-2</v>
      </c>
      <c r="K460" s="84">
        <f t="shared" si="22"/>
        <v>54.646254187602338</v>
      </c>
      <c r="L460" s="41">
        <f t="shared" si="23"/>
        <v>2.3174768572377493</v>
      </c>
      <c r="M460" s="35"/>
      <c r="O460" s="66"/>
    </row>
    <row r="461" spans="1:15">
      <c r="A461" s="18" t="s">
        <v>971</v>
      </c>
      <c r="B461" s="18" t="s">
        <v>972</v>
      </c>
      <c r="C461" s="18" t="s">
        <v>1833</v>
      </c>
      <c r="D461" s="18" t="s">
        <v>452</v>
      </c>
      <c r="E461" s="18" t="s">
        <v>2192</v>
      </c>
      <c r="F461" s="193">
        <v>1.05957466</v>
      </c>
      <c r="G461" s="193">
        <v>1.0259184300000002</v>
      </c>
      <c r="H461" s="84">
        <f t="shared" si="21"/>
        <v>3.2805951248970011E-2</v>
      </c>
      <c r="I461" s="129">
        <v>7.8262999999999998E-4</v>
      </c>
      <c r="J461" s="129">
        <v>2.3840234599999999</v>
      </c>
      <c r="K461" s="84">
        <f t="shared" si="22"/>
        <v>-0.99967171883451178</v>
      </c>
      <c r="L461" s="41">
        <f t="shared" si="23"/>
        <v>7.3862657304394198E-4</v>
      </c>
      <c r="M461" s="35"/>
      <c r="O461" s="66"/>
    </row>
    <row r="462" spans="1:15">
      <c r="A462" s="18" t="s">
        <v>711</v>
      </c>
      <c r="B462" s="18" t="s">
        <v>723</v>
      </c>
      <c r="C462" s="18" t="s">
        <v>1832</v>
      </c>
      <c r="D462" s="18" t="s">
        <v>453</v>
      </c>
      <c r="E462" s="18" t="s">
        <v>2192</v>
      </c>
      <c r="F462" s="193">
        <v>1.0502443799999999</v>
      </c>
      <c r="G462" s="193">
        <v>1.5769921899999999</v>
      </c>
      <c r="H462" s="84">
        <f t="shared" si="21"/>
        <v>-0.33402055719755974</v>
      </c>
      <c r="I462" s="129">
        <v>2.5686E-2</v>
      </c>
      <c r="J462" s="129">
        <v>0.43494927</v>
      </c>
      <c r="K462" s="84">
        <f t="shared" si="22"/>
        <v>-0.94094483708410404</v>
      </c>
      <c r="L462" s="41">
        <f t="shared" si="23"/>
        <v>2.4457164912417815E-2</v>
      </c>
      <c r="M462" s="35"/>
      <c r="O462" s="66"/>
    </row>
    <row r="463" spans="1:15">
      <c r="A463" s="18" t="s">
        <v>506</v>
      </c>
      <c r="B463" s="18" t="s">
        <v>507</v>
      </c>
      <c r="C463" s="18" t="s">
        <v>1833</v>
      </c>
      <c r="D463" s="18" t="s">
        <v>452</v>
      </c>
      <c r="E463" s="18" t="s">
        <v>454</v>
      </c>
      <c r="F463" s="193">
        <v>1.0195231139999998</v>
      </c>
      <c r="G463" s="193">
        <v>0.26506518800000001</v>
      </c>
      <c r="H463" s="84">
        <f t="shared" si="21"/>
        <v>2.8463108705168776</v>
      </c>
      <c r="I463" s="129">
        <v>4.2957400000000001E-3</v>
      </c>
      <c r="J463" s="129">
        <v>1.0998889999999999E-2</v>
      </c>
      <c r="K463" s="84">
        <f t="shared" si="22"/>
        <v>-0.60943877063958274</v>
      </c>
      <c r="L463" s="41">
        <f t="shared" si="23"/>
        <v>4.2134797544178095E-3</v>
      </c>
      <c r="M463" s="35"/>
      <c r="O463" s="66"/>
    </row>
    <row r="464" spans="1:15">
      <c r="A464" s="18" t="s">
        <v>581</v>
      </c>
      <c r="B464" s="18" t="s">
        <v>582</v>
      </c>
      <c r="C464" s="18" t="s">
        <v>617</v>
      </c>
      <c r="D464" s="18" t="s">
        <v>453</v>
      </c>
      <c r="E464" s="18" t="s">
        <v>454</v>
      </c>
      <c r="F464" s="193">
        <v>1.01528599</v>
      </c>
      <c r="G464" s="193">
        <v>7.3993568400000003</v>
      </c>
      <c r="H464" s="84">
        <f t="shared" si="21"/>
        <v>-0.8627872648996342</v>
      </c>
      <c r="I464" s="129">
        <v>0</v>
      </c>
      <c r="J464" s="129">
        <v>7.10912E-3</v>
      </c>
      <c r="K464" s="84">
        <f t="shared" si="22"/>
        <v>-1</v>
      </c>
      <c r="L464" s="41">
        <f t="shared" si="23"/>
        <v>0</v>
      </c>
      <c r="M464" s="35"/>
      <c r="O464" s="66"/>
    </row>
    <row r="465" spans="1:15">
      <c r="A465" s="18" t="s">
        <v>603</v>
      </c>
      <c r="B465" s="18" t="s">
        <v>604</v>
      </c>
      <c r="C465" s="18" t="s">
        <v>617</v>
      </c>
      <c r="D465" s="18" t="s">
        <v>1693</v>
      </c>
      <c r="E465" s="18" t="s">
        <v>454</v>
      </c>
      <c r="F465" s="193">
        <v>0.99438499999999996</v>
      </c>
      <c r="G465" s="193">
        <v>1.3634511100000002</v>
      </c>
      <c r="H465" s="84">
        <f t="shared" si="21"/>
        <v>-0.27068525398024734</v>
      </c>
      <c r="I465" s="129">
        <v>0</v>
      </c>
      <c r="J465" s="129">
        <v>0</v>
      </c>
      <c r="K465" s="84" t="str">
        <f t="shared" si="22"/>
        <v/>
      </c>
      <c r="L465" s="41">
        <f t="shared" si="23"/>
        <v>0</v>
      </c>
      <c r="M465" s="35"/>
      <c r="O465" s="66"/>
    </row>
    <row r="466" spans="1:15">
      <c r="A466" s="18" t="s">
        <v>1113</v>
      </c>
      <c r="B466" s="18" t="s">
        <v>1260</v>
      </c>
      <c r="C466" s="18" t="s">
        <v>1833</v>
      </c>
      <c r="D466" s="18" t="s">
        <v>452</v>
      </c>
      <c r="E466" s="18" t="s">
        <v>454</v>
      </c>
      <c r="F466" s="193">
        <v>0.97558111000000003</v>
      </c>
      <c r="G466" s="193">
        <v>2.1404878640000002</v>
      </c>
      <c r="H466" s="84">
        <f t="shared" si="21"/>
        <v>-0.54422488143572112</v>
      </c>
      <c r="I466" s="129">
        <v>0.14146176999999999</v>
      </c>
      <c r="J466" s="129">
        <v>9.535611939999999</v>
      </c>
      <c r="K466" s="84">
        <f t="shared" si="22"/>
        <v>-0.98516489860429446</v>
      </c>
      <c r="L466" s="41">
        <f t="shared" si="23"/>
        <v>0.14500257185176535</v>
      </c>
      <c r="M466" s="35"/>
      <c r="O466" s="66"/>
    </row>
    <row r="467" spans="1:15">
      <c r="A467" s="18" t="s">
        <v>76</v>
      </c>
      <c r="B467" s="18" t="s">
        <v>88</v>
      </c>
      <c r="C467" s="18" t="s">
        <v>1830</v>
      </c>
      <c r="D467" s="18" t="s">
        <v>453</v>
      </c>
      <c r="E467" s="18" t="s">
        <v>454</v>
      </c>
      <c r="F467" s="193">
        <v>0.97303306000000001</v>
      </c>
      <c r="G467" s="193">
        <v>8.4515463499999992</v>
      </c>
      <c r="H467" s="84">
        <f t="shared" si="21"/>
        <v>-0.88486922751124708</v>
      </c>
      <c r="I467" s="129">
        <v>1.2532674399999999</v>
      </c>
      <c r="J467" s="129">
        <v>53.69648703</v>
      </c>
      <c r="K467" s="84">
        <f t="shared" si="22"/>
        <v>-0.9766601595501061</v>
      </c>
      <c r="L467" s="41">
        <f t="shared" si="23"/>
        <v>1.2880008825188323</v>
      </c>
      <c r="M467" s="35"/>
      <c r="O467" s="66"/>
    </row>
    <row r="468" spans="1:15">
      <c r="A468" s="18" t="s">
        <v>266</v>
      </c>
      <c r="B468" s="18" t="s">
        <v>417</v>
      </c>
      <c r="C468" s="18" t="s">
        <v>1846</v>
      </c>
      <c r="D468" s="18" t="s">
        <v>453</v>
      </c>
      <c r="E468" s="18" t="s">
        <v>2192</v>
      </c>
      <c r="F468" s="193">
        <v>0.96638553999999999</v>
      </c>
      <c r="G468" s="193">
        <v>0</v>
      </c>
      <c r="H468" s="84" t="str">
        <f t="shared" si="21"/>
        <v/>
      </c>
      <c r="I468" s="129">
        <v>20.538619390000001</v>
      </c>
      <c r="J468" s="129">
        <v>214.22422055999999</v>
      </c>
      <c r="K468" s="84">
        <f t="shared" si="22"/>
        <v>-0.9041255963666931</v>
      </c>
      <c r="L468" s="41">
        <f t="shared" si="23"/>
        <v>21.253028465223103</v>
      </c>
      <c r="M468" s="35"/>
      <c r="O468" s="66"/>
    </row>
    <row r="469" spans="1:15">
      <c r="A469" s="18" t="s">
        <v>661</v>
      </c>
      <c r="B469" s="18" t="s">
        <v>662</v>
      </c>
      <c r="C469" s="18" t="s">
        <v>1827</v>
      </c>
      <c r="D469" s="18" t="s">
        <v>452</v>
      </c>
      <c r="E469" s="18" t="s">
        <v>2192</v>
      </c>
      <c r="F469" s="193">
        <v>0.96100340000000006</v>
      </c>
      <c r="G469" s="193">
        <v>1.859094</v>
      </c>
      <c r="H469" s="84">
        <f t="shared" si="21"/>
        <v>-0.48307971517308967</v>
      </c>
      <c r="I469" s="129">
        <v>0</v>
      </c>
      <c r="J469" s="129">
        <v>0</v>
      </c>
      <c r="K469" s="84" t="str">
        <f t="shared" si="22"/>
        <v/>
      </c>
      <c r="L469" s="41">
        <f t="shared" si="23"/>
        <v>0</v>
      </c>
      <c r="M469" s="35"/>
      <c r="O469" s="66"/>
    </row>
    <row r="470" spans="1:15">
      <c r="A470" s="18" t="s">
        <v>1172</v>
      </c>
      <c r="B470" s="18" t="s">
        <v>1173</v>
      </c>
      <c r="C470" s="18" t="s">
        <v>1832</v>
      </c>
      <c r="D470" s="18" t="s">
        <v>453</v>
      </c>
      <c r="E470" s="18" t="s">
        <v>454</v>
      </c>
      <c r="F470" s="193">
        <v>0.95844904000000009</v>
      </c>
      <c r="G470" s="193">
        <v>1.0494521999999999</v>
      </c>
      <c r="H470" s="84">
        <f t="shared" si="21"/>
        <v>-8.6714916601251413E-2</v>
      </c>
      <c r="I470" s="129">
        <v>0.30787399999999998</v>
      </c>
      <c r="J470" s="129">
        <v>4.4186295059459448</v>
      </c>
      <c r="K470" s="84">
        <f t="shared" si="22"/>
        <v>-0.93032364456315964</v>
      </c>
      <c r="L470" s="41">
        <f t="shared" si="23"/>
        <v>0.32122104269622925</v>
      </c>
      <c r="M470" s="35"/>
      <c r="O470" s="66"/>
    </row>
    <row r="471" spans="1:15">
      <c r="A471" s="18" t="s">
        <v>822</v>
      </c>
      <c r="B471" s="18" t="s">
        <v>823</v>
      </c>
      <c r="C471" s="18" t="s">
        <v>1832</v>
      </c>
      <c r="D471" s="18" t="s">
        <v>1693</v>
      </c>
      <c r="E471" s="18" t="s">
        <v>2192</v>
      </c>
      <c r="F471" s="193">
        <v>0.95487858999999997</v>
      </c>
      <c r="G471" s="193">
        <v>1.28918223</v>
      </c>
      <c r="H471" s="84">
        <f t="shared" si="21"/>
        <v>-0.25931449582577637</v>
      </c>
      <c r="I471" s="129">
        <v>5.3333279999999997E-2</v>
      </c>
      <c r="J471" s="129">
        <v>0</v>
      </c>
      <c r="K471" s="84" t="str">
        <f t="shared" si="22"/>
        <v/>
      </c>
      <c r="L471" s="41">
        <f t="shared" si="23"/>
        <v>5.5853467193143366E-2</v>
      </c>
      <c r="M471" s="35"/>
      <c r="O471" s="66"/>
    </row>
    <row r="472" spans="1:15">
      <c r="A472" s="18" t="s">
        <v>1066</v>
      </c>
      <c r="B472" s="18" t="s">
        <v>489</v>
      </c>
      <c r="C472" s="18" t="s">
        <v>1828</v>
      </c>
      <c r="D472" s="18" t="s">
        <v>452</v>
      </c>
      <c r="E472" s="18" t="s">
        <v>2192</v>
      </c>
      <c r="F472" s="193">
        <v>0.94731993000000003</v>
      </c>
      <c r="G472" s="193">
        <v>5.7851558399999998</v>
      </c>
      <c r="H472" s="84">
        <f t="shared" si="21"/>
        <v>-0.83624988570748682</v>
      </c>
      <c r="I472" s="129">
        <v>21.545911409999999</v>
      </c>
      <c r="J472" s="129">
        <v>17.157913199999999</v>
      </c>
      <c r="K472" s="84">
        <f t="shared" si="22"/>
        <v>0.25574195176602244</v>
      </c>
      <c r="L472" s="41">
        <f t="shared" si="23"/>
        <v>22.744070643589222</v>
      </c>
      <c r="M472" s="35"/>
      <c r="O472" s="66"/>
    </row>
    <row r="473" spans="1:15">
      <c r="A473" s="18" t="s">
        <v>962</v>
      </c>
      <c r="B473" s="18" t="s">
        <v>963</v>
      </c>
      <c r="C473" s="18" t="s">
        <v>1827</v>
      </c>
      <c r="D473" s="18" t="s">
        <v>452</v>
      </c>
      <c r="E473" s="18" t="s">
        <v>2192</v>
      </c>
      <c r="F473" s="193">
        <v>0.94446866299999999</v>
      </c>
      <c r="G473" s="193">
        <v>1.1567774439999998</v>
      </c>
      <c r="H473" s="84">
        <f t="shared" si="21"/>
        <v>-0.18353468257978922</v>
      </c>
      <c r="I473" s="129">
        <v>14.141794769999999</v>
      </c>
      <c r="J473" s="129">
        <v>2.3975106200000003</v>
      </c>
      <c r="K473" s="84">
        <f t="shared" si="22"/>
        <v>4.8985326913796934</v>
      </c>
      <c r="L473" s="41">
        <f t="shared" si="23"/>
        <v>14.973281088098949</v>
      </c>
      <c r="M473" s="35"/>
      <c r="O473" s="66"/>
    </row>
    <row r="474" spans="1:15">
      <c r="A474" s="18" t="s">
        <v>1703</v>
      </c>
      <c r="B474" s="18" t="s">
        <v>1704</v>
      </c>
      <c r="C474" s="18" t="s">
        <v>347</v>
      </c>
      <c r="D474" s="18" t="s">
        <v>453</v>
      </c>
      <c r="E474" s="18" t="s">
        <v>454</v>
      </c>
      <c r="F474" s="193">
        <v>0.93971321400000007</v>
      </c>
      <c r="G474" s="193">
        <v>1.0613073</v>
      </c>
      <c r="H474" s="84">
        <f t="shared" si="21"/>
        <v>-0.11457010236337761</v>
      </c>
      <c r="I474" s="129">
        <v>15.80810261974985</v>
      </c>
      <c r="J474" s="129">
        <v>17.701900756157251</v>
      </c>
      <c r="K474" s="84">
        <f t="shared" si="22"/>
        <v>-0.10698275639968668</v>
      </c>
      <c r="L474" s="41">
        <f t="shared" si="23"/>
        <v>16.822262775747078</v>
      </c>
      <c r="M474" s="35"/>
      <c r="O474" s="66"/>
    </row>
    <row r="475" spans="1:15">
      <c r="A475" s="18" t="s">
        <v>1049</v>
      </c>
      <c r="B475" s="18" t="s">
        <v>1294</v>
      </c>
      <c r="C475" s="18" t="s">
        <v>1398</v>
      </c>
      <c r="D475" s="18" t="s">
        <v>452</v>
      </c>
      <c r="E475" s="18" t="s">
        <v>2192</v>
      </c>
      <c r="F475" s="193">
        <v>0.93911130300000001</v>
      </c>
      <c r="G475" s="193">
        <v>2.1820300339999998</v>
      </c>
      <c r="H475" s="84">
        <f t="shared" si="21"/>
        <v>-0.56961577596690405</v>
      </c>
      <c r="I475" s="129">
        <v>0.75394514000000001</v>
      </c>
      <c r="J475" s="129">
        <v>4.7091739299999995</v>
      </c>
      <c r="K475" s="84">
        <f t="shared" si="22"/>
        <v>-0.83989864226569355</v>
      </c>
      <c r="L475" s="41">
        <f t="shared" si="23"/>
        <v>0.80282830969184915</v>
      </c>
      <c r="M475" s="35"/>
      <c r="O475" s="66"/>
    </row>
    <row r="476" spans="1:15">
      <c r="A476" s="18" t="s">
        <v>1080</v>
      </c>
      <c r="B476" s="18" t="s">
        <v>639</v>
      </c>
      <c r="C476" s="18" t="s">
        <v>1828</v>
      </c>
      <c r="D476" s="18" t="s">
        <v>452</v>
      </c>
      <c r="E476" s="18" t="s">
        <v>2192</v>
      </c>
      <c r="F476" s="193">
        <v>0.93320800000000004</v>
      </c>
      <c r="G476" s="193">
        <v>3.7699999999999999E-3</v>
      </c>
      <c r="H476" s="84">
        <f t="shared" si="21"/>
        <v>246.53527851458887</v>
      </c>
      <c r="I476" s="129">
        <v>73.584687349999996</v>
      </c>
      <c r="J476" s="129">
        <v>311.22313393000002</v>
      </c>
      <c r="K476" s="84">
        <f t="shared" si="22"/>
        <v>-0.76356292534940351</v>
      </c>
      <c r="L476" s="41">
        <f t="shared" si="23"/>
        <v>78.851325052935678</v>
      </c>
      <c r="M476" s="35"/>
      <c r="O476" s="66"/>
    </row>
    <row r="477" spans="1:15">
      <c r="A477" s="18" t="s">
        <v>680</v>
      </c>
      <c r="B477" s="18" t="s">
        <v>682</v>
      </c>
      <c r="C477" s="18" t="s">
        <v>1846</v>
      </c>
      <c r="D477" s="18" t="s">
        <v>452</v>
      </c>
      <c r="E477" s="18" t="s">
        <v>2192</v>
      </c>
      <c r="F477" s="193">
        <v>0.92221074000000003</v>
      </c>
      <c r="G477" s="193">
        <v>5.2042687900000004</v>
      </c>
      <c r="H477" s="84">
        <f t="shared" si="21"/>
        <v>-0.82279725025501615</v>
      </c>
      <c r="I477" s="129">
        <v>0</v>
      </c>
      <c r="J477" s="129">
        <v>4.9581537445903301</v>
      </c>
      <c r="K477" s="84">
        <f t="shared" si="22"/>
        <v>-1</v>
      </c>
      <c r="L477" s="41">
        <f t="shared" si="23"/>
        <v>0</v>
      </c>
      <c r="M477" s="35"/>
      <c r="O477" s="66"/>
    </row>
    <row r="478" spans="1:15">
      <c r="A478" s="18" t="s">
        <v>716</v>
      </c>
      <c r="B478" s="18" t="s">
        <v>729</v>
      </c>
      <c r="C478" s="18" t="s">
        <v>1833</v>
      </c>
      <c r="D478" s="18" t="s">
        <v>452</v>
      </c>
      <c r="E478" s="18" t="s">
        <v>2192</v>
      </c>
      <c r="F478" s="193">
        <v>0.91753200000000001</v>
      </c>
      <c r="G478" s="193">
        <v>2.2710299999999999E-2</v>
      </c>
      <c r="H478" s="84">
        <f t="shared" si="21"/>
        <v>39.401579899869226</v>
      </c>
      <c r="I478" s="129">
        <v>0</v>
      </c>
      <c r="J478" s="129">
        <v>0</v>
      </c>
      <c r="K478" s="84" t="str">
        <f t="shared" si="22"/>
        <v/>
      </c>
      <c r="L478" s="41">
        <f t="shared" si="23"/>
        <v>0</v>
      </c>
      <c r="M478" s="35"/>
      <c r="O478" s="66"/>
    </row>
    <row r="479" spans="1:15">
      <c r="A479" s="18" t="s">
        <v>1660</v>
      </c>
      <c r="B479" s="18" t="s">
        <v>1661</v>
      </c>
      <c r="C479" s="18" t="s">
        <v>1026</v>
      </c>
      <c r="D479" s="18" t="s">
        <v>452</v>
      </c>
      <c r="E479" s="18" t="s">
        <v>2192</v>
      </c>
      <c r="F479" s="193">
        <v>0.90653813000000005</v>
      </c>
      <c r="G479" s="193">
        <v>0.67004820999999992</v>
      </c>
      <c r="H479" s="84">
        <f t="shared" si="21"/>
        <v>0.35294463364061546</v>
      </c>
      <c r="I479" s="129">
        <v>0</v>
      </c>
      <c r="J479" s="129">
        <v>0</v>
      </c>
      <c r="K479" s="84" t="str">
        <f t="shared" si="22"/>
        <v/>
      </c>
      <c r="L479" s="41">
        <f t="shared" si="23"/>
        <v>0</v>
      </c>
      <c r="M479" s="35"/>
      <c r="O479" s="66"/>
    </row>
    <row r="480" spans="1:15">
      <c r="A480" s="18" t="s">
        <v>557</v>
      </c>
      <c r="B480" s="18" t="s">
        <v>956</v>
      </c>
      <c r="C480" s="18" t="s">
        <v>1827</v>
      </c>
      <c r="D480" s="18" t="s">
        <v>452</v>
      </c>
      <c r="E480" s="18" t="s">
        <v>2192</v>
      </c>
      <c r="F480" s="193">
        <v>0.88155437000000003</v>
      </c>
      <c r="G480" s="193">
        <v>1.54900569</v>
      </c>
      <c r="H480" s="84">
        <f t="shared" si="21"/>
        <v>-0.43089016671074976</v>
      </c>
      <c r="I480" s="129">
        <v>4.4674351900000007</v>
      </c>
      <c r="J480" s="129">
        <v>0.36051385999999996</v>
      </c>
      <c r="K480" s="84">
        <f t="shared" si="22"/>
        <v>11.391854199447426</v>
      </c>
      <c r="L480" s="41">
        <f t="shared" si="23"/>
        <v>5.0676797053368361</v>
      </c>
      <c r="M480" s="35"/>
      <c r="O480" s="66"/>
    </row>
    <row r="481" spans="1:15">
      <c r="A481" s="18" t="s">
        <v>1876</v>
      </c>
      <c r="B481" s="18" t="s">
        <v>804</v>
      </c>
      <c r="C481" s="18" t="s">
        <v>1828</v>
      </c>
      <c r="D481" s="18" t="s">
        <v>452</v>
      </c>
      <c r="E481" s="18" t="s">
        <v>454</v>
      </c>
      <c r="F481" s="193">
        <v>0.88052991000000003</v>
      </c>
      <c r="G481" s="193">
        <v>0.95126425999999997</v>
      </c>
      <c r="H481" s="84">
        <f t="shared" si="21"/>
        <v>-7.4358254561145753E-2</v>
      </c>
      <c r="I481" s="129">
        <v>0</v>
      </c>
      <c r="J481" s="129">
        <v>12.01890993</v>
      </c>
      <c r="K481" s="84">
        <f t="shared" si="22"/>
        <v>-1</v>
      </c>
      <c r="L481" s="41">
        <f t="shared" si="23"/>
        <v>0</v>
      </c>
      <c r="M481" s="35"/>
      <c r="O481" s="66"/>
    </row>
    <row r="482" spans="1:15">
      <c r="A482" s="18" t="s">
        <v>1160</v>
      </c>
      <c r="B482" s="18" t="s">
        <v>1161</v>
      </c>
      <c r="C482" s="18" t="s">
        <v>1832</v>
      </c>
      <c r="D482" s="18" t="s">
        <v>453</v>
      </c>
      <c r="E482" s="18" t="s">
        <v>454</v>
      </c>
      <c r="F482" s="193">
        <v>0.86077469200000001</v>
      </c>
      <c r="G482" s="193">
        <v>1.4921748910000001</v>
      </c>
      <c r="H482" s="84">
        <f t="shared" si="21"/>
        <v>-0.42314088168100672</v>
      </c>
      <c r="I482" s="129">
        <v>1.2242933999999999</v>
      </c>
      <c r="J482" s="129">
        <v>4.060152461865985</v>
      </c>
      <c r="K482" s="84">
        <f t="shared" si="22"/>
        <v>-0.69846122491731921</v>
      </c>
      <c r="L482" s="41">
        <f t="shared" si="23"/>
        <v>1.4223157481028728</v>
      </c>
      <c r="M482" s="35"/>
      <c r="O482" s="66"/>
    </row>
    <row r="483" spans="1:15">
      <c r="A483" s="18" t="s">
        <v>863</v>
      </c>
      <c r="B483" s="18" t="s">
        <v>288</v>
      </c>
      <c r="C483" s="18" t="s">
        <v>1398</v>
      </c>
      <c r="D483" s="18" t="s">
        <v>452</v>
      </c>
      <c r="E483" s="18" t="s">
        <v>2192</v>
      </c>
      <c r="F483" s="193">
        <v>0.83720989099999998</v>
      </c>
      <c r="G483" s="193">
        <v>2.7159769100000002</v>
      </c>
      <c r="H483" s="84">
        <f t="shared" si="21"/>
        <v>-0.69174631495670558</v>
      </c>
      <c r="I483" s="129">
        <v>0.82701993000000007</v>
      </c>
      <c r="J483" s="129">
        <v>6.4092117999999996</v>
      </c>
      <c r="K483" s="84">
        <f t="shared" si="22"/>
        <v>-0.87096386329439135</v>
      </c>
      <c r="L483" s="41">
        <f t="shared" si="23"/>
        <v>0.98782866625258259</v>
      </c>
      <c r="M483" s="35"/>
      <c r="O483" s="66"/>
    </row>
    <row r="484" spans="1:15">
      <c r="A484" s="18" t="s">
        <v>18</v>
      </c>
      <c r="B484" s="18" t="s">
        <v>19</v>
      </c>
      <c r="C484" s="18" t="s">
        <v>2081</v>
      </c>
      <c r="D484" s="18" t="s">
        <v>453</v>
      </c>
      <c r="E484" s="18" t="s">
        <v>454</v>
      </c>
      <c r="F484" s="193">
        <v>0.82826146999999994</v>
      </c>
      <c r="G484" s="193">
        <v>0.71137444999999999</v>
      </c>
      <c r="H484" s="84">
        <f t="shared" si="21"/>
        <v>0.1643115239800923</v>
      </c>
      <c r="I484" s="129">
        <v>7.8437530000000005E-2</v>
      </c>
      <c r="J484" s="129">
        <v>1.60272E-3</v>
      </c>
      <c r="K484" s="84">
        <f t="shared" si="22"/>
        <v>47.94025781172008</v>
      </c>
      <c r="L484" s="41">
        <f t="shared" si="23"/>
        <v>9.4701411137717184E-2</v>
      </c>
      <c r="M484" s="35"/>
      <c r="O484" s="66"/>
    </row>
    <row r="485" spans="1:15">
      <c r="A485" s="18" t="s">
        <v>1701</v>
      </c>
      <c r="B485" s="18" t="s">
        <v>1702</v>
      </c>
      <c r="C485" s="18" t="s">
        <v>1827</v>
      </c>
      <c r="D485" s="18" t="s">
        <v>452</v>
      </c>
      <c r="E485" s="18" t="s">
        <v>2192</v>
      </c>
      <c r="F485" s="193">
        <v>0.82443989500000003</v>
      </c>
      <c r="G485" s="193">
        <v>0.75201425</v>
      </c>
      <c r="H485" s="84">
        <f t="shared" si="21"/>
        <v>9.6308873136380146E-2</v>
      </c>
      <c r="I485" s="129">
        <v>0.80149319999999991</v>
      </c>
      <c r="J485" s="129">
        <v>0.70743968000000002</v>
      </c>
      <c r="K485" s="84">
        <f t="shared" si="22"/>
        <v>0.1329491724297962</v>
      </c>
      <c r="L485" s="41">
        <f t="shared" si="23"/>
        <v>0.97216692794809478</v>
      </c>
      <c r="M485" s="35"/>
      <c r="O485" s="66"/>
    </row>
    <row r="486" spans="1:15">
      <c r="A486" s="18" t="s">
        <v>1295</v>
      </c>
      <c r="B486" s="18" t="s">
        <v>795</v>
      </c>
      <c r="C486" s="18" t="s">
        <v>1829</v>
      </c>
      <c r="D486" s="18" t="s">
        <v>452</v>
      </c>
      <c r="E486" s="18" t="s">
        <v>2192</v>
      </c>
      <c r="F486" s="193">
        <v>0.8171001</v>
      </c>
      <c r="G486" s="193">
        <v>3.5628711900000001</v>
      </c>
      <c r="H486" s="84">
        <f t="shared" si="21"/>
        <v>-0.77066246394386206</v>
      </c>
      <c r="I486" s="129">
        <v>0</v>
      </c>
      <c r="J486" s="129">
        <v>0</v>
      </c>
      <c r="K486" s="84" t="str">
        <f t="shared" si="22"/>
        <v/>
      </c>
      <c r="L486" s="41">
        <f t="shared" si="23"/>
        <v>0</v>
      </c>
      <c r="M486" s="35"/>
      <c r="O486" s="66"/>
    </row>
    <row r="487" spans="1:15">
      <c r="A487" s="18" t="s">
        <v>1124</v>
      </c>
      <c r="B487" s="18" t="s">
        <v>1271</v>
      </c>
      <c r="C487" s="18" t="s">
        <v>1833</v>
      </c>
      <c r="D487" s="18" t="s">
        <v>452</v>
      </c>
      <c r="E487" s="18" t="s">
        <v>454</v>
      </c>
      <c r="F487" s="193">
        <v>0.80146168999999989</v>
      </c>
      <c r="G487" s="193">
        <v>2.2196582140000003</v>
      </c>
      <c r="H487" s="84">
        <f t="shared" si="21"/>
        <v>-0.63892563055656115</v>
      </c>
      <c r="I487" s="129">
        <v>4.1045200000000004E-3</v>
      </c>
      <c r="J487" s="129">
        <v>9.8818640799999997</v>
      </c>
      <c r="K487" s="84">
        <f t="shared" si="22"/>
        <v>-0.99958464111965406</v>
      </c>
      <c r="L487" s="41">
        <f t="shared" si="23"/>
        <v>5.1212928218690038E-3</v>
      </c>
      <c r="M487" s="35"/>
      <c r="O487" s="66"/>
    </row>
    <row r="488" spans="1:15">
      <c r="A488" s="18" t="s">
        <v>1842</v>
      </c>
      <c r="B488" s="18" t="s">
        <v>1843</v>
      </c>
      <c r="C488" s="18" t="s">
        <v>1827</v>
      </c>
      <c r="D488" s="18" t="s">
        <v>452</v>
      </c>
      <c r="E488" s="18" t="s">
        <v>2192</v>
      </c>
      <c r="F488" s="193">
        <v>0.79909966500000007</v>
      </c>
      <c r="G488" s="193">
        <v>15.471731213</v>
      </c>
      <c r="H488" s="84">
        <f t="shared" si="21"/>
        <v>-0.94835098580767985</v>
      </c>
      <c r="I488" s="129">
        <v>5.2051544999999999</v>
      </c>
      <c r="J488" s="129">
        <v>2.5258461400000001</v>
      </c>
      <c r="K488" s="84">
        <f t="shared" si="22"/>
        <v>1.0607567569416561</v>
      </c>
      <c r="L488" s="41">
        <f t="shared" si="23"/>
        <v>6.5137738482220477</v>
      </c>
      <c r="M488" s="35"/>
      <c r="O488" s="66"/>
    </row>
    <row r="489" spans="1:15">
      <c r="A489" s="18" t="s">
        <v>1112</v>
      </c>
      <c r="B489" s="18" t="s">
        <v>1259</v>
      </c>
      <c r="C489" s="18" t="s">
        <v>1833</v>
      </c>
      <c r="D489" s="18" t="s">
        <v>452</v>
      </c>
      <c r="E489" s="18" t="s">
        <v>454</v>
      </c>
      <c r="F489" s="193">
        <v>0.79732738999999997</v>
      </c>
      <c r="G489" s="193">
        <v>0.85672099999999995</v>
      </c>
      <c r="H489" s="84">
        <f t="shared" si="21"/>
        <v>-6.9326665273758858E-2</v>
      </c>
      <c r="I489" s="129">
        <v>1.30274555</v>
      </c>
      <c r="J489" s="129">
        <v>0.78835179</v>
      </c>
      <c r="K489" s="84">
        <f t="shared" si="22"/>
        <v>0.65249266447406695</v>
      </c>
      <c r="L489" s="41">
        <f t="shared" si="23"/>
        <v>1.633890377201265</v>
      </c>
      <c r="M489" s="35"/>
      <c r="O489" s="66"/>
    </row>
    <row r="490" spans="1:15">
      <c r="A490" s="18" t="s">
        <v>1670</v>
      </c>
      <c r="B490" s="18" t="s">
        <v>1671</v>
      </c>
      <c r="C490" s="18" t="s">
        <v>1026</v>
      </c>
      <c r="D490" s="18" t="s">
        <v>452</v>
      </c>
      <c r="E490" s="18" t="s">
        <v>2192</v>
      </c>
      <c r="F490" s="193">
        <v>0.78610000000000002</v>
      </c>
      <c r="G490" s="193">
        <v>0.11201</v>
      </c>
      <c r="H490" s="84">
        <f t="shared" si="21"/>
        <v>6.0181233818409074</v>
      </c>
      <c r="I490" s="129">
        <v>0</v>
      </c>
      <c r="J490" s="129">
        <v>0</v>
      </c>
      <c r="K490" s="84" t="str">
        <f t="shared" si="22"/>
        <v/>
      </c>
      <c r="L490" s="41">
        <f t="shared" si="23"/>
        <v>0</v>
      </c>
      <c r="M490" s="35"/>
      <c r="O490" s="66"/>
    </row>
    <row r="491" spans="1:15">
      <c r="A491" s="18" t="s">
        <v>1082</v>
      </c>
      <c r="B491" s="18" t="s">
        <v>796</v>
      </c>
      <c r="C491" s="18" t="s">
        <v>1829</v>
      </c>
      <c r="D491" s="18" t="s">
        <v>452</v>
      </c>
      <c r="E491" s="18" t="s">
        <v>2192</v>
      </c>
      <c r="F491" s="193">
        <v>0.78071360999999995</v>
      </c>
      <c r="G491" s="193">
        <v>1.5849857199999999</v>
      </c>
      <c r="H491" s="84">
        <f t="shared" si="21"/>
        <v>-0.50743177042629761</v>
      </c>
      <c r="I491" s="129">
        <v>0</v>
      </c>
      <c r="J491" s="129">
        <v>0</v>
      </c>
      <c r="K491" s="84" t="str">
        <f t="shared" si="22"/>
        <v/>
      </c>
      <c r="L491" s="41">
        <f t="shared" si="23"/>
        <v>0</v>
      </c>
      <c r="M491" s="35"/>
      <c r="O491" s="66"/>
    </row>
    <row r="492" spans="1:15">
      <c r="A492" s="18" t="s">
        <v>2543</v>
      </c>
      <c r="B492" s="18" t="s">
        <v>2542</v>
      </c>
      <c r="C492" s="18" t="s">
        <v>347</v>
      </c>
      <c r="D492" s="18" t="s">
        <v>1693</v>
      </c>
      <c r="E492" s="18" t="s">
        <v>454</v>
      </c>
      <c r="F492" s="193">
        <v>0.77193252000000001</v>
      </c>
      <c r="G492" s="193">
        <v>0.79169634</v>
      </c>
      <c r="H492" s="84">
        <f t="shared" si="21"/>
        <v>-2.4963889564021513E-2</v>
      </c>
      <c r="I492" s="129">
        <v>0.68524469999999993</v>
      </c>
      <c r="J492" s="129">
        <v>4.5530874380802846</v>
      </c>
      <c r="K492" s="84">
        <f t="shared" si="22"/>
        <v>-0.84949889293386394</v>
      </c>
      <c r="L492" s="41">
        <f t="shared" si="23"/>
        <v>0.88770026167572258</v>
      </c>
      <c r="M492" s="35"/>
      <c r="O492" s="66"/>
    </row>
    <row r="493" spans="1:15">
      <c r="A493" s="18" t="s">
        <v>83</v>
      </c>
      <c r="B493" s="18" t="s">
        <v>98</v>
      </c>
      <c r="C493" s="18" t="s">
        <v>1832</v>
      </c>
      <c r="D493" s="18" t="s">
        <v>1693</v>
      </c>
      <c r="E493" s="18" t="s">
        <v>454</v>
      </c>
      <c r="F493" s="193">
        <v>0.77004909399999999</v>
      </c>
      <c r="G493" s="193">
        <v>0.43766647999999997</v>
      </c>
      <c r="H493" s="84">
        <f t="shared" si="21"/>
        <v>0.75944270166634653</v>
      </c>
      <c r="I493" s="129">
        <v>25.80227957</v>
      </c>
      <c r="J493" s="129">
        <v>0.34549000000000002</v>
      </c>
      <c r="K493" s="84">
        <f t="shared" si="22"/>
        <v>73.683144432545078</v>
      </c>
      <c r="L493" s="41">
        <f t="shared" si="23"/>
        <v>33.507317612661197</v>
      </c>
      <c r="M493" s="35"/>
      <c r="O493" s="66"/>
    </row>
    <row r="494" spans="1:15">
      <c r="A494" s="18" t="s">
        <v>1376</v>
      </c>
      <c r="B494" s="18" t="s">
        <v>1383</v>
      </c>
      <c r="C494" s="18" t="s">
        <v>1833</v>
      </c>
      <c r="D494" s="18" t="s">
        <v>452</v>
      </c>
      <c r="E494" s="18" t="s">
        <v>454</v>
      </c>
      <c r="F494" s="193">
        <v>0.75833207999999996</v>
      </c>
      <c r="G494" s="193">
        <v>2.27556972</v>
      </c>
      <c r="H494" s="84">
        <f t="shared" si="21"/>
        <v>-0.66675067200314131</v>
      </c>
      <c r="I494" s="129">
        <v>5.9984660000000002E-2</v>
      </c>
      <c r="J494" s="129">
        <v>5.7933559999999995E-2</v>
      </c>
      <c r="K494" s="84">
        <f t="shared" si="22"/>
        <v>3.5404349396101376E-2</v>
      </c>
      <c r="L494" s="41">
        <f t="shared" si="23"/>
        <v>7.9100781283049509E-2</v>
      </c>
      <c r="M494" s="35"/>
      <c r="O494" s="66"/>
    </row>
    <row r="495" spans="1:15">
      <c r="A495" s="18" t="s">
        <v>1025</v>
      </c>
      <c r="B495" s="18" t="s">
        <v>167</v>
      </c>
      <c r="C495" s="18" t="s">
        <v>1026</v>
      </c>
      <c r="D495" s="18" t="s">
        <v>452</v>
      </c>
      <c r="E495" s="18" t="s">
        <v>2192</v>
      </c>
      <c r="F495" s="193">
        <v>0.75800804500000007</v>
      </c>
      <c r="G495" s="193">
        <v>3.1618802210000001</v>
      </c>
      <c r="H495" s="84">
        <f t="shared" si="21"/>
        <v>-0.76026667931137926</v>
      </c>
      <c r="I495" s="129">
        <v>0</v>
      </c>
      <c r="J495" s="129">
        <v>1.09082024</v>
      </c>
      <c r="K495" s="84">
        <f t="shared" si="22"/>
        <v>-1</v>
      </c>
      <c r="L495" s="41">
        <f t="shared" si="23"/>
        <v>0</v>
      </c>
      <c r="M495" s="35"/>
      <c r="O495" s="66"/>
    </row>
    <row r="496" spans="1:15">
      <c r="A496" s="18" t="s">
        <v>1992</v>
      </c>
      <c r="B496" s="18" t="s">
        <v>400</v>
      </c>
      <c r="C496" s="18" t="s">
        <v>1398</v>
      </c>
      <c r="D496" s="18" t="s">
        <v>452</v>
      </c>
      <c r="E496" s="18" t="s">
        <v>2192</v>
      </c>
      <c r="F496" s="193">
        <v>0.74684101000000003</v>
      </c>
      <c r="G496" s="193">
        <v>1.4657925600000001</v>
      </c>
      <c r="H496" s="84">
        <f t="shared" si="21"/>
        <v>-0.49048655970801214</v>
      </c>
      <c r="I496" s="129">
        <v>1.8451616799999999</v>
      </c>
      <c r="J496" s="129">
        <v>4.7856501900000001</v>
      </c>
      <c r="K496" s="84">
        <f t="shared" si="22"/>
        <v>-0.61443866418493909</v>
      </c>
      <c r="L496" s="41">
        <f t="shared" si="23"/>
        <v>2.4706217994108277</v>
      </c>
      <c r="M496" s="35"/>
      <c r="O496" s="66"/>
    </row>
    <row r="497" spans="1:15">
      <c r="A497" s="18" t="s">
        <v>401</v>
      </c>
      <c r="B497" s="18" t="s">
        <v>402</v>
      </c>
      <c r="C497" s="18" t="s">
        <v>1830</v>
      </c>
      <c r="D497" s="18" t="s">
        <v>453</v>
      </c>
      <c r="E497" s="18" t="s">
        <v>454</v>
      </c>
      <c r="F497" s="193">
        <v>0.74460684600000004</v>
      </c>
      <c r="G497" s="193">
        <v>2.0719249739999999</v>
      </c>
      <c r="H497" s="84">
        <f t="shared" si="21"/>
        <v>-0.64062074865457941</v>
      </c>
      <c r="I497" s="129">
        <v>0</v>
      </c>
      <c r="J497" s="129">
        <v>27.10479595</v>
      </c>
      <c r="K497" s="84">
        <f t="shared" si="22"/>
        <v>-1</v>
      </c>
      <c r="L497" s="41">
        <f t="shared" si="23"/>
        <v>0</v>
      </c>
      <c r="M497" s="35"/>
      <c r="O497" s="66"/>
    </row>
    <row r="498" spans="1:15">
      <c r="A498" s="18" t="s">
        <v>1737</v>
      </c>
      <c r="B498" s="18" t="s">
        <v>1738</v>
      </c>
      <c r="C498" s="18" t="s">
        <v>1832</v>
      </c>
      <c r="D498" s="18" t="s">
        <v>453</v>
      </c>
      <c r="E498" s="18" t="s">
        <v>2192</v>
      </c>
      <c r="F498" s="193">
        <v>0.74279568000000007</v>
      </c>
      <c r="G498" s="193">
        <v>0.1531537</v>
      </c>
      <c r="H498" s="84">
        <f t="shared" si="21"/>
        <v>3.8500015344062861</v>
      </c>
      <c r="I498" s="129">
        <v>5.0229160000000002E-2</v>
      </c>
      <c r="J498" s="129">
        <v>0</v>
      </c>
      <c r="K498" s="84" t="str">
        <f t="shared" si="22"/>
        <v/>
      </c>
      <c r="L498" s="41">
        <f t="shared" si="23"/>
        <v>6.762177184444583E-2</v>
      </c>
      <c r="M498" s="35"/>
      <c r="O498" s="66"/>
    </row>
    <row r="499" spans="1:15">
      <c r="A499" s="18" t="s">
        <v>442</v>
      </c>
      <c r="B499" s="18" t="s">
        <v>443</v>
      </c>
      <c r="C499" s="18" t="s">
        <v>1833</v>
      </c>
      <c r="D499" s="18" t="s">
        <v>452</v>
      </c>
      <c r="E499" s="18" t="s">
        <v>454</v>
      </c>
      <c r="F499" s="193">
        <v>0.74211078000000008</v>
      </c>
      <c r="G499" s="193">
        <v>1.3422750000000001E-2</v>
      </c>
      <c r="H499" s="84">
        <f t="shared" si="21"/>
        <v>54.287536458624352</v>
      </c>
      <c r="I499" s="129">
        <v>2.62094E-3</v>
      </c>
      <c r="J499" s="129">
        <v>8.3070000000000008E-4</v>
      </c>
      <c r="K499" s="84">
        <f t="shared" si="22"/>
        <v>2.1550981100276871</v>
      </c>
      <c r="L499" s="41">
        <f t="shared" si="23"/>
        <v>3.531736865485231E-3</v>
      </c>
      <c r="M499" s="35"/>
      <c r="O499" s="66"/>
    </row>
    <row r="500" spans="1:15">
      <c r="A500" s="18" t="s">
        <v>1638</v>
      </c>
      <c r="B500" s="18" t="s">
        <v>1639</v>
      </c>
      <c r="C500" s="18" t="s">
        <v>1026</v>
      </c>
      <c r="D500" s="18" t="s">
        <v>452</v>
      </c>
      <c r="E500" s="18" t="s">
        <v>2192</v>
      </c>
      <c r="F500" s="193">
        <v>0.74100358</v>
      </c>
      <c r="G500" s="193">
        <v>1.71985294</v>
      </c>
      <c r="H500" s="84">
        <f t="shared" si="21"/>
        <v>-0.5691471271956543</v>
      </c>
      <c r="I500" s="129">
        <v>0</v>
      </c>
      <c r="J500" s="129">
        <v>0</v>
      </c>
      <c r="K500" s="84" t="str">
        <f t="shared" si="22"/>
        <v/>
      </c>
      <c r="L500" s="41">
        <f t="shared" si="23"/>
        <v>0</v>
      </c>
      <c r="M500" s="35"/>
      <c r="O500" s="66"/>
    </row>
    <row r="501" spans="1:15">
      <c r="A501" s="18" t="s">
        <v>1287</v>
      </c>
      <c r="B501" s="18" t="s">
        <v>1288</v>
      </c>
      <c r="C501" s="18" t="s">
        <v>1833</v>
      </c>
      <c r="D501" s="18" t="s">
        <v>452</v>
      </c>
      <c r="E501" s="18" t="s">
        <v>2192</v>
      </c>
      <c r="F501" s="193">
        <v>0.73460899000000002</v>
      </c>
      <c r="G501" s="193">
        <v>0.525782054</v>
      </c>
      <c r="H501" s="84">
        <f t="shared" si="21"/>
        <v>0.39717395147153511</v>
      </c>
      <c r="I501" s="129">
        <v>0.68151945999999997</v>
      </c>
      <c r="J501" s="129">
        <v>0.11599551</v>
      </c>
      <c r="K501" s="84">
        <f t="shared" si="22"/>
        <v>4.8753951769340036</v>
      </c>
      <c r="L501" s="41">
        <f t="shared" si="23"/>
        <v>0.92773090076123343</v>
      </c>
      <c r="M501" s="35"/>
      <c r="O501" s="66"/>
    </row>
    <row r="502" spans="1:15">
      <c r="A502" s="18" t="s">
        <v>2154</v>
      </c>
      <c r="B502" s="18" t="s">
        <v>2175</v>
      </c>
      <c r="C502" s="18" t="s">
        <v>1398</v>
      </c>
      <c r="D502" s="18" t="s">
        <v>452</v>
      </c>
      <c r="E502" s="18" t="s">
        <v>2192</v>
      </c>
      <c r="F502" s="193">
        <v>0.73307855</v>
      </c>
      <c r="G502" s="193">
        <v>0.22445799999999999</v>
      </c>
      <c r="H502" s="84">
        <f t="shared" si="21"/>
        <v>2.2659943062844721</v>
      </c>
      <c r="I502" s="129">
        <v>2.2127115000000002</v>
      </c>
      <c r="J502" s="129">
        <v>0.2268146918722585</v>
      </c>
      <c r="K502" s="84">
        <f t="shared" si="22"/>
        <v>8.755591587718639</v>
      </c>
      <c r="L502" s="41">
        <f t="shared" si="23"/>
        <v>3.01838254577221</v>
      </c>
      <c r="M502" s="35"/>
      <c r="O502" s="66"/>
    </row>
    <row r="503" spans="1:15">
      <c r="A503" s="18" t="s">
        <v>2047</v>
      </c>
      <c r="B503" s="18" t="s">
        <v>2048</v>
      </c>
      <c r="C503" s="18" t="s">
        <v>1398</v>
      </c>
      <c r="D503" s="18" t="s">
        <v>452</v>
      </c>
      <c r="E503" s="18" t="s">
        <v>2192</v>
      </c>
      <c r="F503" s="193">
        <v>0.72853483400000008</v>
      </c>
      <c r="G503" s="193">
        <v>1.0598086089999998</v>
      </c>
      <c r="H503" s="84">
        <f t="shared" si="21"/>
        <v>-0.31257886771893528</v>
      </c>
      <c r="I503" s="129">
        <v>1.6799413300000001</v>
      </c>
      <c r="J503" s="129">
        <v>0.21193213</v>
      </c>
      <c r="K503" s="84">
        <f t="shared" si="22"/>
        <v>6.9267892508795157</v>
      </c>
      <c r="L503" s="41">
        <f t="shared" si="23"/>
        <v>2.3059176467600451</v>
      </c>
      <c r="M503" s="35"/>
      <c r="O503" s="66"/>
    </row>
    <row r="504" spans="1:15">
      <c r="A504" s="18" t="s">
        <v>277</v>
      </c>
      <c r="B504" s="18" t="s">
        <v>23</v>
      </c>
      <c r="C504" s="18" t="s">
        <v>1846</v>
      </c>
      <c r="D504" s="18" t="s">
        <v>453</v>
      </c>
      <c r="E504" s="18" t="s">
        <v>2192</v>
      </c>
      <c r="F504" s="193">
        <v>0.70934200000000003</v>
      </c>
      <c r="G504" s="193">
        <v>2.782124</v>
      </c>
      <c r="H504" s="84">
        <f t="shared" si="21"/>
        <v>-0.74503580717466222</v>
      </c>
      <c r="I504" s="129">
        <v>1.60531755760726</v>
      </c>
      <c r="J504" s="129">
        <v>4.4413828431013007</v>
      </c>
      <c r="K504" s="84">
        <f t="shared" si="22"/>
        <v>-0.63855456412617895</v>
      </c>
      <c r="L504" s="41">
        <f t="shared" si="23"/>
        <v>2.263108003765828</v>
      </c>
      <c r="M504" s="35"/>
      <c r="O504" s="66"/>
    </row>
    <row r="505" spans="1:15">
      <c r="A505" s="18" t="s">
        <v>1123</v>
      </c>
      <c r="B505" s="18" t="s">
        <v>1270</v>
      </c>
      <c r="C505" s="18" t="s">
        <v>1833</v>
      </c>
      <c r="D505" s="18" t="s">
        <v>452</v>
      </c>
      <c r="E505" s="18" t="s">
        <v>454</v>
      </c>
      <c r="F505" s="193">
        <v>0.70423553000000005</v>
      </c>
      <c r="G505" s="193">
        <v>0.50861425000000005</v>
      </c>
      <c r="H505" s="84">
        <f t="shared" si="21"/>
        <v>0.38461619980171613</v>
      </c>
      <c r="I505" s="129">
        <v>0</v>
      </c>
      <c r="J505" s="129">
        <v>1.1116950000000001</v>
      </c>
      <c r="K505" s="84">
        <f t="shared" si="22"/>
        <v>-1</v>
      </c>
      <c r="L505" s="41">
        <f t="shared" si="23"/>
        <v>0</v>
      </c>
      <c r="M505" s="35"/>
      <c r="O505" s="66"/>
    </row>
    <row r="506" spans="1:15">
      <c r="A506" s="18" t="s">
        <v>536</v>
      </c>
      <c r="B506" s="18" t="s">
        <v>2056</v>
      </c>
      <c r="C506" s="18" t="s">
        <v>1827</v>
      </c>
      <c r="D506" s="18" t="s">
        <v>452</v>
      </c>
      <c r="E506" s="18" t="s">
        <v>2192</v>
      </c>
      <c r="F506" s="193">
        <v>0.70421331999999992</v>
      </c>
      <c r="G506" s="193">
        <v>0.13888622</v>
      </c>
      <c r="H506" s="84">
        <f t="shared" si="21"/>
        <v>4.0704333374470121</v>
      </c>
      <c r="I506" s="129">
        <v>0.66697514000000002</v>
      </c>
      <c r="J506" s="129">
        <v>0</v>
      </c>
      <c r="K506" s="84" t="str">
        <f t="shared" si="22"/>
        <v/>
      </c>
      <c r="L506" s="41">
        <f t="shared" si="23"/>
        <v>0.94712088092852331</v>
      </c>
      <c r="M506" s="35"/>
      <c r="O506" s="66"/>
    </row>
    <row r="507" spans="1:15">
      <c r="A507" s="18" t="s">
        <v>1013</v>
      </c>
      <c r="B507" s="18" t="s">
        <v>438</v>
      </c>
      <c r="C507" s="18" t="s">
        <v>1826</v>
      </c>
      <c r="D507" s="18" t="s">
        <v>452</v>
      </c>
      <c r="E507" s="18" t="s">
        <v>2192</v>
      </c>
      <c r="F507" s="193">
        <v>0.70350000000000001</v>
      </c>
      <c r="G507" s="193">
        <v>2.5116000000000001E-3</v>
      </c>
      <c r="H507" s="84">
        <f t="shared" si="21"/>
        <v>279.10033444816054</v>
      </c>
      <c r="I507" s="129">
        <v>0.70350000000000001</v>
      </c>
      <c r="J507" s="129">
        <v>2.5116000000000001E-3</v>
      </c>
      <c r="K507" s="84">
        <f t="shared" si="22"/>
        <v>279.10033444816054</v>
      </c>
      <c r="L507" s="41">
        <f t="shared" si="23"/>
        <v>1</v>
      </c>
      <c r="M507" s="35"/>
      <c r="O507" s="66"/>
    </row>
    <row r="508" spans="1:15">
      <c r="A508" s="18" t="s">
        <v>755</v>
      </c>
      <c r="B508" s="18" t="s">
        <v>756</v>
      </c>
      <c r="C508" s="18" t="s">
        <v>1398</v>
      </c>
      <c r="D508" s="18" t="s">
        <v>452</v>
      </c>
      <c r="E508" s="18" t="s">
        <v>454</v>
      </c>
      <c r="F508" s="193">
        <v>0.70121668999999998</v>
      </c>
      <c r="G508" s="193">
        <v>5.7840929999999999E-2</v>
      </c>
      <c r="H508" s="84">
        <f t="shared" si="21"/>
        <v>11.123191829730262</v>
      </c>
      <c r="I508" s="129">
        <v>0.70775752000000003</v>
      </c>
      <c r="J508" s="129">
        <v>0.17108742999999998</v>
      </c>
      <c r="K508" s="84">
        <f t="shared" si="22"/>
        <v>3.1368177662146195</v>
      </c>
      <c r="L508" s="41">
        <f t="shared" si="23"/>
        <v>1.0093278298895025</v>
      </c>
      <c r="M508" s="35"/>
      <c r="O508" s="66"/>
    </row>
    <row r="509" spans="1:15">
      <c r="A509" s="18" t="s">
        <v>1027</v>
      </c>
      <c r="B509" s="18" t="s">
        <v>2057</v>
      </c>
      <c r="C509" s="18" t="s">
        <v>1826</v>
      </c>
      <c r="D509" s="18" t="s">
        <v>452</v>
      </c>
      <c r="E509" s="18" t="s">
        <v>2192</v>
      </c>
      <c r="F509" s="193">
        <v>0.70098464999999999</v>
      </c>
      <c r="G509" s="193">
        <v>9.0690449999999992E-2</v>
      </c>
      <c r="H509" s="84">
        <f t="shared" si="21"/>
        <v>6.729420793479358</v>
      </c>
      <c r="I509" s="129">
        <v>0.70098464999999999</v>
      </c>
      <c r="J509" s="129">
        <v>9.1581899999999994E-2</v>
      </c>
      <c r="K509" s="84">
        <f t="shared" si="22"/>
        <v>6.6541833047796564</v>
      </c>
      <c r="L509" s="41">
        <f t="shared" si="23"/>
        <v>1</v>
      </c>
      <c r="M509" s="35"/>
      <c r="O509" s="66"/>
    </row>
    <row r="510" spans="1:15">
      <c r="A510" s="18" t="s">
        <v>1975</v>
      </c>
      <c r="B510" s="18" t="s">
        <v>64</v>
      </c>
      <c r="C510" s="18" t="s">
        <v>1832</v>
      </c>
      <c r="D510" s="18" t="s">
        <v>453</v>
      </c>
      <c r="E510" s="18" t="s">
        <v>454</v>
      </c>
      <c r="F510" s="193">
        <v>0.69805733700000006</v>
      </c>
      <c r="G510" s="193">
        <v>0.30535910399999999</v>
      </c>
      <c r="H510" s="84">
        <f t="shared" si="21"/>
        <v>1.2860210416388962</v>
      </c>
      <c r="I510" s="129">
        <v>0.77520036999999997</v>
      </c>
      <c r="J510" s="129">
        <v>4.9750309999999999E-2</v>
      </c>
      <c r="K510" s="84">
        <f t="shared" si="22"/>
        <v>14.581819892177556</v>
      </c>
      <c r="L510" s="41">
        <f t="shared" si="23"/>
        <v>1.110511026689488</v>
      </c>
      <c r="M510" s="35"/>
      <c r="O510" s="66"/>
    </row>
    <row r="511" spans="1:15">
      <c r="A511" s="18" t="s">
        <v>1835</v>
      </c>
      <c r="B511" s="18" t="s">
        <v>1836</v>
      </c>
      <c r="C511" s="18" t="s">
        <v>1827</v>
      </c>
      <c r="D511" s="18" t="s">
        <v>452</v>
      </c>
      <c r="E511" s="18" t="s">
        <v>2192</v>
      </c>
      <c r="F511" s="193">
        <v>0.68133710000000003</v>
      </c>
      <c r="G511" s="193">
        <v>1.3418316399999999</v>
      </c>
      <c r="H511" s="84">
        <f t="shared" si="21"/>
        <v>-0.49223354131074137</v>
      </c>
      <c r="I511" s="129">
        <v>0.21415502</v>
      </c>
      <c r="J511" s="129">
        <v>0</v>
      </c>
      <c r="K511" s="84" t="str">
        <f t="shared" si="22"/>
        <v/>
      </c>
      <c r="L511" s="41">
        <f t="shared" si="23"/>
        <v>0.31431580637543444</v>
      </c>
      <c r="M511" s="35"/>
      <c r="O511" s="66"/>
    </row>
    <row r="512" spans="1:15">
      <c r="A512" s="18" t="s">
        <v>1979</v>
      </c>
      <c r="B512" s="18" t="s">
        <v>479</v>
      </c>
      <c r="C512" s="18" t="s">
        <v>1398</v>
      </c>
      <c r="D512" s="18" t="s">
        <v>452</v>
      </c>
      <c r="E512" s="18" t="s">
        <v>2192</v>
      </c>
      <c r="F512" s="193">
        <v>0.68036078</v>
      </c>
      <c r="G512" s="193">
        <v>1.23362094</v>
      </c>
      <c r="H512" s="84">
        <f t="shared" si="21"/>
        <v>-0.44848473470302797</v>
      </c>
      <c r="I512" s="129">
        <v>0.75124944999999999</v>
      </c>
      <c r="J512" s="129">
        <v>7.5968076199999999</v>
      </c>
      <c r="K512" s="84">
        <f t="shared" si="22"/>
        <v>-0.90110984935011429</v>
      </c>
      <c r="L512" s="41">
        <f t="shared" si="23"/>
        <v>1.1041927637275035</v>
      </c>
      <c r="M512" s="35"/>
      <c r="O512" s="66"/>
    </row>
    <row r="513" spans="1:15">
      <c r="A513" s="18" t="s">
        <v>49</v>
      </c>
      <c r="B513" s="18" t="s">
        <v>1162</v>
      </c>
      <c r="C513" s="18" t="s">
        <v>1832</v>
      </c>
      <c r="D513" s="18" t="s">
        <v>453</v>
      </c>
      <c r="E513" s="18" t="s">
        <v>454</v>
      </c>
      <c r="F513" s="193">
        <v>0.67443076000000002</v>
      </c>
      <c r="G513" s="193">
        <v>0.70259431999999999</v>
      </c>
      <c r="H513" s="84">
        <f t="shared" si="21"/>
        <v>-4.0085094909392383E-2</v>
      </c>
      <c r="I513" s="129">
        <v>0.27715081000000003</v>
      </c>
      <c r="J513" s="129">
        <v>0.10565074000000001</v>
      </c>
      <c r="K513" s="84">
        <f t="shared" si="22"/>
        <v>1.6232737224557066</v>
      </c>
      <c r="L513" s="41">
        <f t="shared" si="23"/>
        <v>0.41094034619654657</v>
      </c>
      <c r="M513" s="35"/>
      <c r="O513" s="66"/>
    </row>
    <row r="514" spans="1:15">
      <c r="A514" s="18" t="s">
        <v>10</v>
      </c>
      <c r="B514" s="18" t="s">
        <v>11</v>
      </c>
      <c r="C514" s="18" t="s">
        <v>2081</v>
      </c>
      <c r="D514" s="18" t="s">
        <v>453</v>
      </c>
      <c r="E514" s="18" t="s">
        <v>454</v>
      </c>
      <c r="F514" s="193">
        <v>0.670793325</v>
      </c>
      <c r="G514" s="193">
        <v>10.168499949999999</v>
      </c>
      <c r="H514" s="84">
        <f t="shared" si="21"/>
        <v>-0.93403222419251719</v>
      </c>
      <c r="I514" s="129">
        <v>0.15962399999999999</v>
      </c>
      <c r="J514" s="129">
        <v>10.235363439999999</v>
      </c>
      <c r="K514" s="84">
        <f t="shared" si="22"/>
        <v>-0.98440465734942184</v>
      </c>
      <c r="L514" s="41">
        <f t="shared" si="23"/>
        <v>0.23796301193068667</v>
      </c>
      <c r="M514" s="35"/>
      <c r="O514" s="66"/>
    </row>
    <row r="515" spans="1:15">
      <c r="A515" s="18" t="s">
        <v>875</v>
      </c>
      <c r="B515" s="18" t="s">
        <v>876</v>
      </c>
      <c r="C515" s="18" t="s">
        <v>1398</v>
      </c>
      <c r="D515" s="18" t="s">
        <v>452</v>
      </c>
      <c r="E515" s="18" t="s">
        <v>2192</v>
      </c>
      <c r="F515" s="193">
        <v>0.66120838000000004</v>
      </c>
      <c r="G515" s="193">
        <v>0.90286752999999997</v>
      </c>
      <c r="H515" s="84">
        <f t="shared" si="21"/>
        <v>-0.26765737161906789</v>
      </c>
      <c r="I515" s="129">
        <v>1.1106007099999999</v>
      </c>
      <c r="J515" s="129">
        <v>5.3865495299999999</v>
      </c>
      <c r="K515" s="84">
        <f t="shared" si="22"/>
        <v>-0.79381964208913525</v>
      </c>
      <c r="L515" s="41">
        <f t="shared" si="23"/>
        <v>1.6796531072398082</v>
      </c>
      <c r="M515" s="35"/>
      <c r="O515" s="66"/>
    </row>
    <row r="516" spans="1:15">
      <c r="A516" s="18" t="s">
        <v>838</v>
      </c>
      <c r="B516" s="18" t="s">
        <v>839</v>
      </c>
      <c r="C516" s="18" t="s">
        <v>1827</v>
      </c>
      <c r="D516" s="18" t="s">
        <v>452</v>
      </c>
      <c r="E516" s="18" t="s">
        <v>2192</v>
      </c>
      <c r="F516" s="193">
        <v>0.65577063600000007</v>
      </c>
      <c r="G516" s="193">
        <v>0.66015650800000003</v>
      </c>
      <c r="H516" s="84">
        <f t="shared" si="21"/>
        <v>-6.6436851668513208E-3</v>
      </c>
      <c r="I516" s="129">
        <v>7.1253500000000001</v>
      </c>
      <c r="J516" s="129">
        <v>0.98796539000000005</v>
      </c>
      <c r="K516" s="84">
        <f t="shared" si="22"/>
        <v>6.2121453566303568</v>
      </c>
      <c r="L516" s="41">
        <f t="shared" si="23"/>
        <v>10.865613079997683</v>
      </c>
      <c r="M516" s="35"/>
      <c r="O516" s="66"/>
    </row>
    <row r="517" spans="1:15">
      <c r="A517" s="18" t="s">
        <v>1206</v>
      </c>
      <c r="B517" s="18" t="s">
        <v>1207</v>
      </c>
      <c r="C517" s="18" t="s">
        <v>1827</v>
      </c>
      <c r="D517" s="18" t="s">
        <v>452</v>
      </c>
      <c r="E517" s="18" t="s">
        <v>2192</v>
      </c>
      <c r="F517" s="193">
        <v>0.6506000500000001</v>
      </c>
      <c r="G517" s="193">
        <v>4.3502471100000006</v>
      </c>
      <c r="H517" s="84">
        <f t="shared" si="21"/>
        <v>-0.85044526585525393</v>
      </c>
      <c r="I517" s="129">
        <v>2.9971900000000003E-3</v>
      </c>
      <c r="J517" s="129">
        <v>2.2071999999999998</v>
      </c>
      <c r="K517" s="84">
        <f t="shared" si="22"/>
        <v>-0.9986420849945632</v>
      </c>
      <c r="L517" s="41">
        <f t="shared" si="23"/>
        <v>4.6068087452498657E-3</v>
      </c>
      <c r="M517" s="35"/>
      <c r="O517" s="66"/>
    </row>
    <row r="518" spans="1:15">
      <c r="A518" s="18" t="s">
        <v>1019</v>
      </c>
      <c r="B518" s="18" t="s">
        <v>128</v>
      </c>
      <c r="C518" s="18" t="s">
        <v>1026</v>
      </c>
      <c r="D518" s="18" t="s">
        <v>452</v>
      </c>
      <c r="E518" s="18" t="s">
        <v>2192</v>
      </c>
      <c r="F518" s="193">
        <v>0.64853077999999997</v>
      </c>
      <c r="G518" s="193">
        <v>2.06434819</v>
      </c>
      <c r="H518" s="84">
        <f t="shared" si="21"/>
        <v>-0.68584234813604772</v>
      </c>
      <c r="I518" s="129">
        <v>0.23935962</v>
      </c>
      <c r="J518" s="129">
        <v>5.4595910000000004E-2</v>
      </c>
      <c r="K518" s="84">
        <f t="shared" si="22"/>
        <v>3.3842042380097697</v>
      </c>
      <c r="L518" s="41">
        <f t="shared" si="23"/>
        <v>0.36907981453093097</v>
      </c>
      <c r="M518" s="35"/>
      <c r="O518" s="66"/>
    </row>
    <row r="519" spans="1:15">
      <c r="A519" s="18" t="s">
        <v>659</v>
      </c>
      <c r="B519" s="18" t="s">
        <v>660</v>
      </c>
      <c r="C519" s="18" t="s">
        <v>1827</v>
      </c>
      <c r="D519" s="18" t="s">
        <v>452</v>
      </c>
      <c r="E519" s="18" t="s">
        <v>2192</v>
      </c>
      <c r="F519" s="193">
        <v>0.64507169999999991</v>
      </c>
      <c r="G519" s="193">
        <v>3.1044700000000001</v>
      </c>
      <c r="H519" s="84">
        <f t="shared" ref="H519:H582" si="24">IF(ISERROR(F519/G519-1),"",((F519/G519-1)))</f>
        <v>-0.79221197176973845</v>
      </c>
      <c r="I519" s="129">
        <v>0</v>
      </c>
      <c r="J519" s="129">
        <v>0</v>
      </c>
      <c r="K519" s="84" t="str">
        <f t="shared" ref="K519:K582" si="25">IF(ISERROR(I519/J519-1),"",((I519/J519-1)))</f>
        <v/>
      </c>
      <c r="L519" s="41">
        <f t="shared" ref="L519:L582" si="26">IF(ISERROR(I519/F519),"",(I519/F519))</f>
        <v>0</v>
      </c>
      <c r="M519" s="35"/>
      <c r="O519" s="66"/>
    </row>
    <row r="520" spans="1:15">
      <c r="A520" s="18" t="s">
        <v>1283</v>
      </c>
      <c r="B520" s="18" t="s">
        <v>1284</v>
      </c>
      <c r="C520" s="18" t="s">
        <v>1833</v>
      </c>
      <c r="D520" s="18" t="s">
        <v>452</v>
      </c>
      <c r="E520" s="18" t="s">
        <v>2192</v>
      </c>
      <c r="F520" s="193">
        <v>0.63963335499999996</v>
      </c>
      <c r="G520" s="193">
        <v>2.6257686009999999</v>
      </c>
      <c r="H520" s="84">
        <f t="shared" si="24"/>
        <v>-0.75640147621675369</v>
      </c>
      <c r="I520" s="129">
        <v>9.8794359000000007</v>
      </c>
      <c r="J520" s="129">
        <v>21.308528239999998</v>
      </c>
      <c r="K520" s="84">
        <f t="shared" si="25"/>
        <v>-0.53636235272905908</v>
      </c>
      <c r="L520" s="41">
        <f t="shared" si="26"/>
        <v>15.445467036346161</v>
      </c>
      <c r="M520" s="35"/>
      <c r="O520" s="66"/>
    </row>
    <row r="521" spans="1:15">
      <c r="A521" s="18" t="s">
        <v>1884</v>
      </c>
      <c r="B521" s="18" t="s">
        <v>189</v>
      </c>
      <c r="C521" s="18" t="s">
        <v>2081</v>
      </c>
      <c r="D521" s="18" t="s">
        <v>453</v>
      </c>
      <c r="E521" s="18" t="s">
        <v>454</v>
      </c>
      <c r="F521" s="193">
        <v>0.63917168000000002</v>
      </c>
      <c r="G521" s="193">
        <v>6.5341174100000003</v>
      </c>
      <c r="H521" s="84">
        <f t="shared" si="24"/>
        <v>-0.90217933962714025</v>
      </c>
      <c r="I521" s="129">
        <v>18.919356969999999</v>
      </c>
      <c r="J521" s="129">
        <v>1.30925845</v>
      </c>
      <c r="K521" s="84">
        <f t="shared" si="25"/>
        <v>13.450437169223539</v>
      </c>
      <c r="L521" s="41">
        <f t="shared" si="26"/>
        <v>29.59980481300423</v>
      </c>
      <c r="M521" s="35"/>
      <c r="O521" s="66"/>
    </row>
    <row r="522" spans="1:15">
      <c r="A522" s="18" t="s">
        <v>714</v>
      </c>
      <c r="B522" s="18" t="s">
        <v>727</v>
      </c>
      <c r="C522" s="18" t="s">
        <v>1833</v>
      </c>
      <c r="D522" s="18" t="s">
        <v>452</v>
      </c>
      <c r="E522" s="18" t="s">
        <v>2192</v>
      </c>
      <c r="F522" s="193">
        <v>0.63736023499999994</v>
      </c>
      <c r="G522" s="193">
        <v>1.18782E-2</v>
      </c>
      <c r="H522" s="84">
        <f t="shared" si="24"/>
        <v>52.657981428162508</v>
      </c>
      <c r="I522" s="129">
        <v>8.8334850000000006E-2</v>
      </c>
      <c r="J522" s="129">
        <v>0</v>
      </c>
      <c r="K522" s="84" t="str">
        <f t="shared" si="25"/>
        <v/>
      </c>
      <c r="L522" s="41">
        <f t="shared" si="26"/>
        <v>0.13859485601576638</v>
      </c>
      <c r="M522" s="35"/>
      <c r="O522" s="66"/>
    </row>
    <row r="523" spans="1:15">
      <c r="A523" s="18" t="s">
        <v>1632</v>
      </c>
      <c r="B523" s="18" t="s">
        <v>1633</v>
      </c>
      <c r="C523" s="18" t="s">
        <v>1846</v>
      </c>
      <c r="D523" s="18" t="s">
        <v>452</v>
      </c>
      <c r="E523" s="18" t="s">
        <v>2192</v>
      </c>
      <c r="F523" s="193">
        <v>0.63578556999999991</v>
      </c>
      <c r="G523" s="193">
        <v>0.39192884</v>
      </c>
      <c r="H523" s="84">
        <f t="shared" si="24"/>
        <v>0.62219644259912066</v>
      </c>
      <c r="I523" s="129">
        <v>46.140053649999999</v>
      </c>
      <c r="J523" s="129">
        <v>8.7757337</v>
      </c>
      <c r="K523" s="84">
        <f t="shared" si="25"/>
        <v>4.2576861636081773</v>
      </c>
      <c r="L523" s="41">
        <f t="shared" si="26"/>
        <v>72.571722019422367</v>
      </c>
      <c r="M523" s="35"/>
      <c r="O523" s="66"/>
    </row>
    <row r="524" spans="1:15">
      <c r="A524" s="18" t="s">
        <v>1298</v>
      </c>
      <c r="B524" s="18" t="s">
        <v>1299</v>
      </c>
      <c r="C524" s="18" t="s">
        <v>1833</v>
      </c>
      <c r="D524" s="18" t="s">
        <v>452</v>
      </c>
      <c r="E524" s="18" t="s">
        <v>2192</v>
      </c>
      <c r="F524" s="193">
        <v>0.62818818099999996</v>
      </c>
      <c r="G524" s="193">
        <v>0.82803126500000002</v>
      </c>
      <c r="H524" s="84">
        <f t="shared" si="24"/>
        <v>-0.24134726845127041</v>
      </c>
      <c r="I524" s="129">
        <v>3.3295100000000004E-3</v>
      </c>
      <c r="J524" s="129">
        <v>5.9171809999999998E-2</v>
      </c>
      <c r="K524" s="84">
        <f t="shared" si="25"/>
        <v>-0.9437314829477077</v>
      </c>
      <c r="L524" s="41">
        <f t="shared" si="26"/>
        <v>5.3001793104413735E-3</v>
      </c>
      <c r="M524" s="35"/>
      <c r="O524" s="66"/>
    </row>
    <row r="525" spans="1:15">
      <c r="A525" s="18" t="s">
        <v>2169</v>
      </c>
      <c r="B525" s="18" t="s">
        <v>2190</v>
      </c>
      <c r="C525" s="18" t="s">
        <v>1398</v>
      </c>
      <c r="D525" s="18" t="s">
        <v>452</v>
      </c>
      <c r="E525" s="18" t="s">
        <v>2192</v>
      </c>
      <c r="F525" s="193">
        <v>0.62749781999999998</v>
      </c>
      <c r="G525" s="193">
        <v>1.4567281999999999</v>
      </c>
      <c r="H525" s="84">
        <f t="shared" si="24"/>
        <v>-0.56924166086714045</v>
      </c>
      <c r="I525" s="129">
        <v>0.90223299999999995</v>
      </c>
      <c r="J525" s="129">
        <v>1.163338</v>
      </c>
      <c r="K525" s="84">
        <f t="shared" si="25"/>
        <v>-0.22444465838818983</v>
      </c>
      <c r="L525" s="41">
        <f t="shared" si="26"/>
        <v>1.4378265091024538</v>
      </c>
      <c r="M525" s="35"/>
      <c r="O525" s="66"/>
    </row>
    <row r="526" spans="1:15">
      <c r="A526" s="18" t="s">
        <v>467</v>
      </c>
      <c r="B526" s="18" t="s">
        <v>468</v>
      </c>
      <c r="C526" s="18" t="s">
        <v>1833</v>
      </c>
      <c r="D526" s="18" t="s">
        <v>452</v>
      </c>
      <c r="E526" s="18" t="s">
        <v>454</v>
      </c>
      <c r="F526" s="193">
        <v>0.62364709799999996</v>
      </c>
      <c r="G526" s="193">
        <v>2.1132812799999998</v>
      </c>
      <c r="H526" s="84">
        <f t="shared" si="24"/>
        <v>-0.7048915807364744</v>
      </c>
      <c r="I526" s="129">
        <v>4.5772600000000005E-3</v>
      </c>
      <c r="J526" s="129">
        <v>7.9980799999999994E-3</v>
      </c>
      <c r="K526" s="84">
        <f t="shared" si="25"/>
        <v>-0.42770514923581648</v>
      </c>
      <c r="L526" s="41">
        <f t="shared" si="26"/>
        <v>7.3395034061394778E-3</v>
      </c>
      <c r="M526" s="35"/>
      <c r="O526" s="66"/>
    </row>
    <row r="527" spans="1:15">
      <c r="A527" s="18" t="s">
        <v>583</v>
      </c>
      <c r="B527" s="18" t="s">
        <v>584</v>
      </c>
      <c r="C527" s="18" t="s">
        <v>617</v>
      </c>
      <c r="D527" s="18" t="s">
        <v>453</v>
      </c>
      <c r="E527" s="18" t="s">
        <v>454</v>
      </c>
      <c r="F527" s="193">
        <v>0.62327253000000005</v>
      </c>
      <c r="G527" s="193">
        <v>3.142962035</v>
      </c>
      <c r="H527" s="84">
        <f t="shared" si="24"/>
        <v>-0.80169263164516713</v>
      </c>
      <c r="I527" s="129">
        <v>2.2275979700000001</v>
      </c>
      <c r="J527" s="129">
        <v>3.21559515</v>
      </c>
      <c r="K527" s="84">
        <f t="shared" si="25"/>
        <v>-0.30725173223376701</v>
      </c>
      <c r="L527" s="41">
        <f t="shared" si="26"/>
        <v>3.57403521377719</v>
      </c>
      <c r="M527" s="35"/>
      <c r="O527" s="66"/>
    </row>
    <row r="528" spans="1:15">
      <c r="A528" s="18" t="s">
        <v>1214</v>
      </c>
      <c r="B528" s="18" t="s">
        <v>1215</v>
      </c>
      <c r="C528" s="18" t="s">
        <v>1827</v>
      </c>
      <c r="D528" s="18" t="s">
        <v>452</v>
      </c>
      <c r="E528" s="18" t="s">
        <v>2192</v>
      </c>
      <c r="F528" s="193">
        <v>0.61809190700000005</v>
      </c>
      <c r="G528" s="193">
        <v>1.644143847</v>
      </c>
      <c r="H528" s="84">
        <f t="shared" si="24"/>
        <v>-0.62406458040286061</v>
      </c>
      <c r="I528" s="129">
        <v>0.42592628000000005</v>
      </c>
      <c r="J528" s="129">
        <v>18.120802094875149</v>
      </c>
      <c r="K528" s="84">
        <f t="shared" si="25"/>
        <v>-0.97649517511587092</v>
      </c>
      <c r="L528" s="41">
        <f t="shared" si="26"/>
        <v>0.68909861976238429</v>
      </c>
      <c r="M528" s="35"/>
      <c r="O528" s="66"/>
    </row>
    <row r="529" spans="1:15">
      <c r="A529" s="18" t="s">
        <v>1891</v>
      </c>
      <c r="B529" s="18" t="s">
        <v>1892</v>
      </c>
      <c r="C529" s="18" t="s">
        <v>1833</v>
      </c>
      <c r="D529" s="18" t="s">
        <v>452</v>
      </c>
      <c r="E529" s="18" t="s">
        <v>454</v>
      </c>
      <c r="F529" s="193">
        <v>0.61579850000000003</v>
      </c>
      <c r="G529" s="193">
        <v>0.39752700000000002</v>
      </c>
      <c r="H529" s="84">
        <f t="shared" si="24"/>
        <v>0.54907339627245455</v>
      </c>
      <c r="I529" s="129">
        <v>0.41867325999999999</v>
      </c>
      <c r="J529" s="129">
        <v>2.7802922200000002</v>
      </c>
      <c r="K529" s="84">
        <f t="shared" si="25"/>
        <v>-0.84941393678395438</v>
      </c>
      <c r="L529" s="41">
        <f t="shared" si="26"/>
        <v>0.67988678114675494</v>
      </c>
      <c r="M529" s="35"/>
      <c r="O529" s="66"/>
    </row>
    <row r="530" spans="1:15">
      <c r="A530" s="18" t="s">
        <v>1709</v>
      </c>
      <c r="B530" s="18" t="s">
        <v>1710</v>
      </c>
      <c r="C530" s="18" t="s">
        <v>347</v>
      </c>
      <c r="D530" s="18" t="s">
        <v>453</v>
      </c>
      <c r="E530" s="18" t="s">
        <v>454</v>
      </c>
      <c r="F530" s="193">
        <v>0.611985</v>
      </c>
      <c r="G530" s="193">
        <v>4.9591679999999999E-2</v>
      </c>
      <c r="H530" s="84">
        <f t="shared" si="24"/>
        <v>11.340477273607187</v>
      </c>
      <c r="I530" s="129">
        <v>0.33545206</v>
      </c>
      <c r="J530" s="129">
        <v>4.9409750000000002E-2</v>
      </c>
      <c r="K530" s="84">
        <f t="shared" si="25"/>
        <v>5.7891875591355957</v>
      </c>
      <c r="L530" s="41">
        <f t="shared" si="26"/>
        <v>0.54813771579368775</v>
      </c>
      <c r="M530" s="35"/>
      <c r="O530" s="66"/>
    </row>
    <row r="531" spans="1:15">
      <c r="A531" s="18" t="s">
        <v>54</v>
      </c>
      <c r="B531" s="18" t="s">
        <v>1192</v>
      </c>
      <c r="C531" s="18" t="s">
        <v>1831</v>
      </c>
      <c r="D531" s="18" t="s">
        <v>452</v>
      </c>
      <c r="E531" s="18" t="s">
        <v>2192</v>
      </c>
      <c r="F531" s="193">
        <v>0.6037844</v>
      </c>
      <c r="G531" s="193">
        <v>0.63427849999999997</v>
      </c>
      <c r="H531" s="84">
        <f t="shared" si="24"/>
        <v>-4.8076830603591247E-2</v>
      </c>
      <c r="I531" s="129">
        <v>0</v>
      </c>
      <c r="J531" s="129">
        <v>0</v>
      </c>
      <c r="K531" s="84" t="str">
        <f t="shared" si="25"/>
        <v/>
      </c>
      <c r="L531" s="41">
        <f t="shared" si="26"/>
        <v>0</v>
      </c>
      <c r="M531" s="35"/>
      <c r="O531" s="66"/>
    </row>
    <row r="532" spans="1:15">
      <c r="A532" s="18" t="s">
        <v>1860</v>
      </c>
      <c r="B532" s="18" t="s">
        <v>1861</v>
      </c>
      <c r="C532" s="18" t="s">
        <v>1831</v>
      </c>
      <c r="D532" s="18" t="s">
        <v>452</v>
      </c>
      <c r="E532" s="18" t="s">
        <v>454</v>
      </c>
      <c r="F532" s="193">
        <v>0.59132929000000001</v>
      </c>
      <c r="G532" s="193">
        <v>1.20224789</v>
      </c>
      <c r="H532" s="84">
        <f t="shared" si="24"/>
        <v>-0.50814695129138465</v>
      </c>
      <c r="I532" s="129">
        <v>7.4089999999999998E-3</v>
      </c>
      <c r="J532" s="129">
        <v>0</v>
      </c>
      <c r="K532" s="84" t="str">
        <f t="shared" si="25"/>
        <v/>
      </c>
      <c r="L532" s="41">
        <f t="shared" si="26"/>
        <v>1.2529397960314125E-2</v>
      </c>
      <c r="M532" s="35"/>
      <c r="O532" s="66"/>
    </row>
    <row r="533" spans="1:15">
      <c r="A533" s="18" t="s">
        <v>556</v>
      </c>
      <c r="B533" s="18" t="s">
        <v>955</v>
      </c>
      <c r="C533" s="18" t="s">
        <v>1827</v>
      </c>
      <c r="D533" s="18" t="s">
        <v>452</v>
      </c>
      <c r="E533" s="18" t="s">
        <v>2192</v>
      </c>
      <c r="F533" s="193">
        <v>0.58846120499999999</v>
      </c>
      <c r="G533" s="193">
        <v>5.3113447189999992</v>
      </c>
      <c r="H533" s="84">
        <f t="shared" si="24"/>
        <v>-0.88920673838116215</v>
      </c>
      <c r="I533" s="129">
        <v>6.5392290000000006E-2</v>
      </c>
      <c r="J533" s="129">
        <v>9.5731259800000004</v>
      </c>
      <c r="K533" s="84">
        <f t="shared" si="25"/>
        <v>-0.99316918108707475</v>
      </c>
      <c r="L533" s="41">
        <f t="shared" si="26"/>
        <v>0.1111242159115655</v>
      </c>
      <c r="M533" s="35"/>
      <c r="O533" s="66"/>
    </row>
    <row r="534" spans="1:15">
      <c r="A534" s="18" t="s">
        <v>236</v>
      </c>
      <c r="B534" s="18" t="s">
        <v>237</v>
      </c>
      <c r="C534" s="18" t="s">
        <v>1398</v>
      </c>
      <c r="D534" s="18" t="s">
        <v>452</v>
      </c>
      <c r="E534" s="18" t="s">
        <v>454</v>
      </c>
      <c r="F534" s="193">
        <v>0.58720055000000004</v>
      </c>
      <c r="G534" s="193">
        <v>0.19344186999999999</v>
      </c>
      <c r="H534" s="84">
        <f t="shared" si="24"/>
        <v>2.0355400824030498</v>
      </c>
      <c r="I534" s="129">
        <v>1.1707473799999999</v>
      </c>
      <c r="J534" s="129">
        <v>0</v>
      </c>
      <c r="K534" s="84" t="str">
        <f t="shared" si="25"/>
        <v/>
      </c>
      <c r="L534" s="41">
        <f t="shared" si="26"/>
        <v>1.9937777306237192</v>
      </c>
      <c r="M534" s="35"/>
      <c r="O534" s="66"/>
    </row>
    <row r="535" spans="1:15">
      <c r="A535" s="18" t="s">
        <v>1051</v>
      </c>
      <c r="B535" s="18" t="s">
        <v>225</v>
      </c>
      <c r="C535" s="18" t="s">
        <v>1398</v>
      </c>
      <c r="D535" s="18" t="s">
        <v>452</v>
      </c>
      <c r="E535" s="18" t="s">
        <v>2192</v>
      </c>
      <c r="F535" s="193">
        <v>0.58304670999999997</v>
      </c>
      <c r="G535" s="193">
        <v>2.7692028999999998</v>
      </c>
      <c r="H535" s="84">
        <f t="shared" si="24"/>
        <v>-0.78945323580298143</v>
      </c>
      <c r="I535" s="129">
        <v>5.9598243600000007</v>
      </c>
      <c r="J535" s="129">
        <v>8.3468370800000002</v>
      </c>
      <c r="K535" s="84">
        <f t="shared" si="25"/>
        <v>-0.28597811328072542</v>
      </c>
      <c r="L535" s="41">
        <f t="shared" si="26"/>
        <v>10.221864316840071</v>
      </c>
      <c r="M535" s="35"/>
      <c r="O535" s="66"/>
    </row>
    <row r="536" spans="1:15">
      <c r="A536" s="18" t="s">
        <v>762</v>
      </c>
      <c r="B536" s="18" t="s">
        <v>763</v>
      </c>
      <c r="C536" s="18" t="s">
        <v>1829</v>
      </c>
      <c r="D536" s="18" t="s">
        <v>452</v>
      </c>
      <c r="E536" s="18" t="s">
        <v>2192</v>
      </c>
      <c r="F536" s="193">
        <v>0.58252004000000002</v>
      </c>
      <c r="G536" s="193">
        <v>1.92699764</v>
      </c>
      <c r="H536" s="84">
        <f t="shared" si="24"/>
        <v>-0.69770588821271207</v>
      </c>
      <c r="I536" s="129">
        <v>2.2039672400000003</v>
      </c>
      <c r="J536" s="129">
        <v>11.776514000000001</v>
      </c>
      <c r="K536" s="84">
        <f t="shared" si="25"/>
        <v>-0.8128506245566387</v>
      </c>
      <c r="L536" s="41">
        <f t="shared" si="26"/>
        <v>3.7835045812329482</v>
      </c>
      <c r="M536" s="35"/>
      <c r="O536" s="66"/>
    </row>
    <row r="537" spans="1:15">
      <c r="A537" s="18" t="s">
        <v>607</v>
      </c>
      <c r="B537" s="18" t="s">
        <v>608</v>
      </c>
      <c r="C537" s="18" t="s">
        <v>1833</v>
      </c>
      <c r="D537" s="18" t="s">
        <v>452</v>
      </c>
      <c r="E537" s="18" t="s">
        <v>2192</v>
      </c>
      <c r="F537" s="193">
        <v>0.58038774000000004</v>
      </c>
      <c r="G537" s="193">
        <v>1.215600875</v>
      </c>
      <c r="H537" s="84">
        <f t="shared" si="24"/>
        <v>-0.52255073853907841</v>
      </c>
      <c r="I537" s="129">
        <v>8.286E-3</v>
      </c>
      <c r="J537" s="129">
        <v>1.8752000000000001E-2</v>
      </c>
      <c r="K537" s="84">
        <f t="shared" si="25"/>
        <v>-0.55812713310580209</v>
      </c>
      <c r="L537" s="41">
        <f t="shared" si="26"/>
        <v>1.427666270138649E-2</v>
      </c>
      <c r="M537" s="35"/>
      <c r="O537" s="66"/>
    </row>
    <row r="538" spans="1:15">
      <c r="A538" s="18" t="s">
        <v>270</v>
      </c>
      <c r="B538" s="18" t="s">
        <v>25</v>
      </c>
      <c r="C538" s="18" t="s">
        <v>1846</v>
      </c>
      <c r="D538" s="18" t="s">
        <v>453</v>
      </c>
      <c r="E538" s="18" t="s">
        <v>2192</v>
      </c>
      <c r="F538" s="193">
        <v>0.57677030000000007</v>
      </c>
      <c r="G538" s="193">
        <v>0</v>
      </c>
      <c r="H538" s="84" t="str">
        <f t="shared" si="24"/>
        <v/>
      </c>
      <c r="I538" s="129">
        <v>1.8748799999999999E-2</v>
      </c>
      <c r="J538" s="129">
        <v>6.2860800000000008E-2</v>
      </c>
      <c r="K538" s="84">
        <f t="shared" si="25"/>
        <v>-0.70174098961514964</v>
      </c>
      <c r="L538" s="41">
        <f t="shared" si="26"/>
        <v>3.2506528162077691E-2</v>
      </c>
      <c r="M538" s="35"/>
      <c r="O538" s="66"/>
    </row>
    <row r="539" spans="1:15">
      <c r="A539" s="18" t="s">
        <v>82</v>
      </c>
      <c r="B539" s="18" t="s">
        <v>95</v>
      </c>
      <c r="C539" s="18" t="s">
        <v>1832</v>
      </c>
      <c r="D539" s="18" t="s">
        <v>1693</v>
      </c>
      <c r="E539" s="18" t="s">
        <v>454</v>
      </c>
      <c r="F539" s="193">
        <v>0.57466185000000003</v>
      </c>
      <c r="G539" s="193">
        <v>1.2309322970000001</v>
      </c>
      <c r="H539" s="84">
        <f t="shared" si="24"/>
        <v>-0.53314910056340814</v>
      </c>
      <c r="I539" s="129">
        <v>3.9583E-2</v>
      </c>
      <c r="J539" s="129">
        <v>0.80671572000000003</v>
      </c>
      <c r="K539" s="84">
        <f t="shared" si="25"/>
        <v>-0.95093314904040793</v>
      </c>
      <c r="L539" s="41">
        <f t="shared" si="26"/>
        <v>6.8880507728153517E-2</v>
      </c>
      <c r="M539" s="35"/>
      <c r="O539" s="66"/>
    </row>
    <row r="540" spans="1:15">
      <c r="A540" s="18" t="s">
        <v>403</v>
      </c>
      <c r="B540" s="18" t="s">
        <v>404</v>
      </c>
      <c r="C540" s="18" t="s">
        <v>1170</v>
      </c>
      <c r="D540" s="18" t="s">
        <v>453</v>
      </c>
      <c r="E540" s="18" t="s">
        <v>2192</v>
      </c>
      <c r="F540" s="193">
        <v>0.57355091000000002</v>
      </c>
      <c r="G540" s="193">
        <v>0.53309538000000001</v>
      </c>
      <c r="H540" s="84">
        <f t="shared" si="24"/>
        <v>7.5887977119591721E-2</v>
      </c>
      <c r="I540" s="129">
        <v>0.94118833999999996</v>
      </c>
      <c r="J540" s="129">
        <v>1.02097017</v>
      </c>
      <c r="K540" s="84">
        <f t="shared" si="25"/>
        <v>-7.8143154760339395E-2</v>
      </c>
      <c r="L540" s="41">
        <f t="shared" si="26"/>
        <v>1.6409848255667485</v>
      </c>
      <c r="M540" s="35"/>
      <c r="O540" s="66"/>
    </row>
    <row r="541" spans="1:15">
      <c r="A541" s="18" t="s">
        <v>696</v>
      </c>
      <c r="B541" s="18" t="s">
        <v>697</v>
      </c>
      <c r="C541" s="18" t="s">
        <v>1826</v>
      </c>
      <c r="D541" s="18" t="s">
        <v>452</v>
      </c>
      <c r="E541" s="18" t="s">
        <v>2192</v>
      </c>
      <c r="F541" s="193">
        <v>0.56288590000000005</v>
      </c>
      <c r="G541" s="193">
        <v>2.8616863299999999</v>
      </c>
      <c r="H541" s="84">
        <f t="shared" si="24"/>
        <v>-0.8033027260538369</v>
      </c>
      <c r="I541" s="129">
        <v>0.79719830000000003</v>
      </c>
      <c r="J541" s="129">
        <v>2.6541593999999997</v>
      </c>
      <c r="K541" s="84">
        <f t="shared" si="25"/>
        <v>-0.69964189038533253</v>
      </c>
      <c r="L541" s="41">
        <f t="shared" si="26"/>
        <v>1.4162697981953358</v>
      </c>
      <c r="M541" s="35"/>
      <c r="O541" s="66"/>
    </row>
    <row r="542" spans="1:15">
      <c r="A542" s="18" t="s">
        <v>1125</v>
      </c>
      <c r="B542" s="18" t="s">
        <v>1272</v>
      </c>
      <c r="C542" s="18" t="s">
        <v>1833</v>
      </c>
      <c r="D542" s="18" t="s">
        <v>452</v>
      </c>
      <c r="E542" s="18" t="s">
        <v>454</v>
      </c>
      <c r="F542" s="193">
        <v>0.56007061000000002</v>
      </c>
      <c r="G542" s="193">
        <v>0.21900947000000001</v>
      </c>
      <c r="H542" s="84">
        <f t="shared" si="24"/>
        <v>1.557289463327773</v>
      </c>
      <c r="I542" s="129">
        <v>3.385954E-2</v>
      </c>
      <c r="J542" s="129">
        <v>0.16507432</v>
      </c>
      <c r="K542" s="84">
        <f t="shared" si="25"/>
        <v>-0.79488305631063638</v>
      </c>
      <c r="L542" s="41">
        <f t="shared" si="26"/>
        <v>6.0455841451848367E-2</v>
      </c>
      <c r="M542" s="35"/>
      <c r="O542" s="66"/>
    </row>
    <row r="543" spans="1:15">
      <c r="A543" s="18" t="s">
        <v>2163</v>
      </c>
      <c r="B543" s="18" t="s">
        <v>2184</v>
      </c>
      <c r="C543" s="18" t="s">
        <v>1398</v>
      </c>
      <c r="D543" s="18" t="s">
        <v>452</v>
      </c>
      <c r="E543" s="18" t="s">
        <v>2192</v>
      </c>
      <c r="F543" s="193">
        <v>0.55448643000000009</v>
      </c>
      <c r="G543" s="193">
        <v>1.6178455000000001E-2</v>
      </c>
      <c r="H543" s="84">
        <f t="shared" si="24"/>
        <v>33.273138566074451</v>
      </c>
      <c r="I543" s="129">
        <v>0.55495163000000003</v>
      </c>
      <c r="J543" s="129">
        <v>8.8598799999999988E-3</v>
      </c>
      <c r="K543" s="84">
        <f t="shared" si="25"/>
        <v>61.6364725030136</v>
      </c>
      <c r="L543" s="41">
        <f t="shared" si="26"/>
        <v>1.0008389745444266</v>
      </c>
      <c r="M543" s="35"/>
      <c r="O543" s="66"/>
    </row>
    <row r="544" spans="1:15">
      <c r="A544" s="18" t="s">
        <v>1715</v>
      </c>
      <c r="B544" s="18" t="s">
        <v>1716</v>
      </c>
      <c r="C544" s="18" t="s">
        <v>1827</v>
      </c>
      <c r="D544" s="18" t="s">
        <v>452</v>
      </c>
      <c r="E544" s="18" t="s">
        <v>2192</v>
      </c>
      <c r="F544" s="193">
        <v>0.55292520200000006</v>
      </c>
      <c r="G544" s="193">
        <v>0.43447065899999998</v>
      </c>
      <c r="H544" s="84">
        <f t="shared" si="24"/>
        <v>0.27264106458337412</v>
      </c>
      <c r="I544" s="129">
        <v>0</v>
      </c>
      <c r="J544" s="129">
        <v>1.0129000000000001E-2</v>
      </c>
      <c r="K544" s="84">
        <f t="shared" si="25"/>
        <v>-1</v>
      </c>
      <c r="L544" s="41">
        <f t="shared" si="26"/>
        <v>0</v>
      </c>
      <c r="M544" s="35"/>
      <c r="O544" s="66"/>
    </row>
    <row r="545" spans="1:15">
      <c r="A545" s="18" t="s">
        <v>688</v>
      </c>
      <c r="B545" s="18" t="s">
        <v>689</v>
      </c>
      <c r="C545" s="18" t="s">
        <v>1846</v>
      </c>
      <c r="D545" s="18" t="s">
        <v>452</v>
      </c>
      <c r="E545" s="18" t="s">
        <v>2192</v>
      </c>
      <c r="F545" s="193">
        <v>0.54044550000000002</v>
      </c>
      <c r="G545" s="193">
        <v>0.72635850000000002</v>
      </c>
      <c r="H545" s="84">
        <f t="shared" si="24"/>
        <v>-0.2559521228153866</v>
      </c>
      <c r="I545" s="129">
        <v>0</v>
      </c>
      <c r="J545" s="129">
        <v>7.698E-3</v>
      </c>
      <c r="K545" s="84">
        <f t="shared" si="25"/>
        <v>-1</v>
      </c>
      <c r="L545" s="41">
        <f t="shared" si="26"/>
        <v>0</v>
      </c>
      <c r="M545" s="35"/>
      <c r="O545" s="66"/>
    </row>
    <row r="546" spans="1:15">
      <c r="A546" s="18" t="s">
        <v>338</v>
      </c>
      <c r="B546" s="18" t="s">
        <v>339</v>
      </c>
      <c r="C546" s="18" t="s">
        <v>347</v>
      </c>
      <c r="D546" s="18" t="s">
        <v>453</v>
      </c>
      <c r="E546" s="18" t="s">
        <v>2192</v>
      </c>
      <c r="F546" s="193">
        <v>0.53914949000000001</v>
      </c>
      <c r="G546" s="193">
        <v>1.0717999999999999E-3</v>
      </c>
      <c r="H546" s="84">
        <f t="shared" si="24"/>
        <v>502.03180630714689</v>
      </c>
      <c r="I546" s="129">
        <v>0</v>
      </c>
      <c r="J546" s="129">
        <v>0</v>
      </c>
      <c r="K546" s="84" t="str">
        <f t="shared" si="25"/>
        <v/>
      </c>
      <c r="L546" s="41">
        <f t="shared" si="26"/>
        <v>0</v>
      </c>
      <c r="M546" s="35"/>
      <c r="O546" s="66"/>
    </row>
    <row r="547" spans="1:15">
      <c r="A547" s="18" t="s">
        <v>2090</v>
      </c>
      <c r="B547" s="18" t="s">
        <v>2091</v>
      </c>
      <c r="C547" s="18" t="s">
        <v>2092</v>
      </c>
      <c r="D547" s="18" t="s">
        <v>452</v>
      </c>
      <c r="E547" s="18" t="s">
        <v>2192</v>
      </c>
      <c r="F547" s="193">
        <v>0.53645231999999998</v>
      </c>
      <c r="G547" s="193">
        <v>0.68820000000000003</v>
      </c>
      <c r="H547" s="84">
        <f t="shared" si="24"/>
        <v>-0.22049938971229299</v>
      </c>
      <c r="I547" s="129">
        <v>12.58138898</v>
      </c>
      <c r="J547" s="129">
        <v>0.99063177000000002</v>
      </c>
      <c r="K547" s="84">
        <f t="shared" si="25"/>
        <v>11.700368957478519</v>
      </c>
      <c r="L547" s="41">
        <f t="shared" si="26"/>
        <v>23.452949145601607</v>
      </c>
      <c r="M547" s="35"/>
      <c r="O547" s="66"/>
    </row>
    <row r="548" spans="1:15">
      <c r="A548" s="18" t="s">
        <v>174</v>
      </c>
      <c r="B548" s="18" t="s">
        <v>175</v>
      </c>
      <c r="C548" s="18" t="s">
        <v>1834</v>
      </c>
      <c r="D548" s="18" t="s">
        <v>453</v>
      </c>
      <c r="E548" s="18" t="s">
        <v>454</v>
      </c>
      <c r="F548" s="193">
        <v>0.53235060999999995</v>
      </c>
      <c r="G548" s="193">
        <v>2.672184E-2</v>
      </c>
      <c r="H548" s="84">
        <f t="shared" si="24"/>
        <v>18.921929403065057</v>
      </c>
      <c r="I548" s="129">
        <v>0</v>
      </c>
      <c r="J548" s="129">
        <v>0</v>
      </c>
      <c r="K548" s="84" t="str">
        <f t="shared" si="25"/>
        <v/>
      </c>
      <c r="L548" s="41">
        <f t="shared" si="26"/>
        <v>0</v>
      </c>
      <c r="M548" s="35"/>
      <c r="O548" s="66"/>
    </row>
    <row r="549" spans="1:15">
      <c r="A549" s="18" t="s">
        <v>2150</v>
      </c>
      <c r="B549" s="18" t="s">
        <v>2171</v>
      </c>
      <c r="C549" s="18" t="s">
        <v>1832</v>
      </c>
      <c r="D549" s="18" t="s">
        <v>453</v>
      </c>
      <c r="E549" s="18" t="s">
        <v>454</v>
      </c>
      <c r="F549" s="193">
        <v>0.52784232999999992</v>
      </c>
      <c r="G549" s="193">
        <v>0.77324048000000001</v>
      </c>
      <c r="H549" s="84">
        <f t="shared" si="24"/>
        <v>-0.31736329944857533</v>
      </c>
      <c r="I549" s="129">
        <v>7.8843850000000007E-2</v>
      </c>
      <c r="J549" s="129">
        <v>4.0477470000000002E-2</v>
      </c>
      <c r="K549" s="84">
        <f t="shared" si="25"/>
        <v>0.94784530752539631</v>
      </c>
      <c r="L549" s="41">
        <f t="shared" si="26"/>
        <v>0.14937007799279761</v>
      </c>
      <c r="M549" s="35"/>
      <c r="O549" s="66"/>
    </row>
    <row r="550" spans="1:15">
      <c r="A550" s="18" t="s">
        <v>465</v>
      </c>
      <c r="B550" s="18" t="s">
        <v>466</v>
      </c>
      <c r="C550" s="18" t="s">
        <v>1833</v>
      </c>
      <c r="D550" s="18" t="s">
        <v>452</v>
      </c>
      <c r="E550" s="18" t="s">
        <v>454</v>
      </c>
      <c r="F550" s="193">
        <v>0.52659555000000002</v>
      </c>
      <c r="G550" s="193">
        <v>0.81173356000000008</v>
      </c>
      <c r="H550" s="84">
        <f t="shared" si="24"/>
        <v>-0.35127044642579519</v>
      </c>
      <c r="I550" s="129">
        <v>2.0069E-4</v>
      </c>
      <c r="J550" s="129">
        <v>0.67182729000000008</v>
      </c>
      <c r="K550" s="84">
        <f t="shared" si="25"/>
        <v>-0.99970127739228931</v>
      </c>
      <c r="L550" s="41">
        <f t="shared" si="26"/>
        <v>3.8110842372291218E-4</v>
      </c>
      <c r="M550" s="35"/>
      <c r="O550" s="66"/>
    </row>
    <row r="551" spans="1:15">
      <c r="A551" s="18" t="s">
        <v>51</v>
      </c>
      <c r="B551" s="18" t="s">
        <v>870</v>
      </c>
      <c r="C551" s="18" t="s">
        <v>1398</v>
      </c>
      <c r="D551" s="18" t="s">
        <v>452</v>
      </c>
      <c r="E551" s="18" t="s">
        <v>2192</v>
      </c>
      <c r="F551" s="193">
        <v>0.52389340000000006</v>
      </c>
      <c r="G551" s="193">
        <v>0</v>
      </c>
      <c r="H551" s="84" t="str">
        <f t="shared" si="24"/>
        <v/>
      </c>
      <c r="I551" s="129">
        <v>0.52389340000000006</v>
      </c>
      <c r="J551" s="129">
        <v>0</v>
      </c>
      <c r="K551" s="84" t="str">
        <f t="shared" si="25"/>
        <v/>
      </c>
      <c r="L551" s="41">
        <f t="shared" si="26"/>
        <v>1</v>
      </c>
      <c r="M551" s="35"/>
      <c r="O551" s="66"/>
    </row>
    <row r="552" spans="1:15">
      <c r="A552" s="18" t="s">
        <v>669</v>
      </c>
      <c r="B552" s="18" t="s">
        <v>671</v>
      </c>
      <c r="C552" s="18" t="s">
        <v>1846</v>
      </c>
      <c r="D552" s="18" t="s">
        <v>452</v>
      </c>
      <c r="E552" s="18" t="s">
        <v>2192</v>
      </c>
      <c r="F552" s="193">
        <v>0.52264569500000002</v>
      </c>
      <c r="G552" s="193">
        <v>1.6785148300000001</v>
      </c>
      <c r="H552" s="84">
        <f t="shared" si="24"/>
        <v>-0.68862610823641046</v>
      </c>
      <c r="I552" s="129">
        <v>4.7089176698120347</v>
      </c>
      <c r="J552" s="129">
        <v>7.5788269670056003</v>
      </c>
      <c r="K552" s="84">
        <f t="shared" si="25"/>
        <v>-0.3786746035616998</v>
      </c>
      <c r="L552" s="41">
        <f t="shared" si="26"/>
        <v>9.0097703183263267</v>
      </c>
      <c r="M552" s="35"/>
      <c r="O552" s="66"/>
    </row>
    <row r="553" spans="1:15">
      <c r="A553" s="18" t="s">
        <v>760</v>
      </c>
      <c r="B553" s="18" t="s">
        <v>761</v>
      </c>
      <c r="C553" s="18" t="s">
        <v>1829</v>
      </c>
      <c r="D553" s="18" t="s">
        <v>452</v>
      </c>
      <c r="E553" s="18" t="s">
        <v>454</v>
      </c>
      <c r="F553" s="193">
        <v>0.51285608999999999</v>
      </c>
      <c r="G553" s="193">
        <v>1.350194216</v>
      </c>
      <c r="H553" s="84">
        <f t="shared" si="24"/>
        <v>-0.62016124501010306</v>
      </c>
      <c r="I553" s="129">
        <v>16.130291750000001</v>
      </c>
      <c r="J553" s="129">
        <v>2.8846317699999999</v>
      </c>
      <c r="K553" s="84">
        <f t="shared" si="25"/>
        <v>4.5918027104027912</v>
      </c>
      <c r="L553" s="41">
        <f t="shared" si="26"/>
        <v>31.451886922118838</v>
      </c>
      <c r="M553" s="35"/>
      <c r="O553" s="66"/>
    </row>
    <row r="554" spans="1:15">
      <c r="A554" s="18" t="s">
        <v>2375</v>
      </c>
      <c r="B554" s="18" t="s">
        <v>2692</v>
      </c>
      <c r="C554" s="18" t="s">
        <v>1026</v>
      </c>
      <c r="D554" s="18" t="s">
        <v>452</v>
      </c>
      <c r="E554" s="18" t="s">
        <v>2192</v>
      </c>
      <c r="F554" s="193">
        <v>0.50592053000000003</v>
      </c>
      <c r="G554" s="193">
        <v>2.200125E-2</v>
      </c>
      <c r="H554" s="84">
        <f t="shared" si="24"/>
        <v>21.995081188568832</v>
      </c>
      <c r="I554" s="129">
        <v>0.49961984999999998</v>
      </c>
      <c r="J554" s="129">
        <v>7.0531209358179501</v>
      </c>
      <c r="K554" s="84">
        <f t="shared" si="25"/>
        <v>-0.9291632945831434</v>
      </c>
      <c r="L554" s="41">
        <f t="shared" si="26"/>
        <v>0.98754610729080305</v>
      </c>
      <c r="M554" s="35"/>
      <c r="O554" s="66"/>
    </row>
    <row r="555" spans="1:15">
      <c r="A555" s="18" t="s">
        <v>1656</v>
      </c>
      <c r="B555" s="18" t="s">
        <v>1657</v>
      </c>
      <c r="C555" s="18" t="s">
        <v>1026</v>
      </c>
      <c r="D555" s="18" t="s">
        <v>452</v>
      </c>
      <c r="E555" s="18" t="s">
        <v>2192</v>
      </c>
      <c r="F555" s="193">
        <v>0.49911477000000004</v>
      </c>
      <c r="G555" s="193">
        <v>0.11090455</v>
      </c>
      <c r="H555" s="84">
        <f t="shared" si="24"/>
        <v>3.5003993974999226</v>
      </c>
      <c r="I555" s="129">
        <v>0</v>
      </c>
      <c r="J555" s="129">
        <v>7.8839999999999993E-2</v>
      </c>
      <c r="K555" s="84">
        <f t="shared" si="25"/>
        <v>-1</v>
      </c>
      <c r="L555" s="41">
        <f t="shared" si="26"/>
        <v>0</v>
      </c>
      <c r="M555" s="35"/>
      <c r="O555" s="66"/>
    </row>
    <row r="556" spans="1:15">
      <c r="A556" s="18" t="s">
        <v>106</v>
      </c>
      <c r="B556" s="18" t="s">
        <v>107</v>
      </c>
      <c r="C556" s="18" t="s">
        <v>1830</v>
      </c>
      <c r="D556" s="18" t="s">
        <v>453</v>
      </c>
      <c r="E556" s="18" t="s">
        <v>454</v>
      </c>
      <c r="F556" s="193">
        <v>0.49249248800000001</v>
      </c>
      <c r="G556" s="193">
        <v>0.24868662</v>
      </c>
      <c r="H556" s="84">
        <f t="shared" si="24"/>
        <v>0.98037388581661533</v>
      </c>
      <c r="I556" s="129">
        <v>1.3635E-2</v>
      </c>
      <c r="J556" s="129">
        <v>0</v>
      </c>
      <c r="K556" s="84" t="str">
        <f t="shared" si="25"/>
        <v/>
      </c>
      <c r="L556" s="41">
        <f t="shared" si="26"/>
        <v>2.7685701472059811E-2</v>
      </c>
      <c r="M556" s="35"/>
      <c r="O556" s="66"/>
    </row>
    <row r="557" spans="1:15">
      <c r="A557" s="18" t="s">
        <v>2697</v>
      </c>
      <c r="B557" s="18" t="s">
        <v>2698</v>
      </c>
      <c r="C557" s="18" t="s">
        <v>1828</v>
      </c>
      <c r="D557" s="18" t="s">
        <v>452</v>
      </c>
      <c r="E557" s="18" t="s">
        <v>2192</v>
      </c>
      <c r="F557" s="193">
        <v>0.466395</v>
      </c>
      <c r="G557" s="193">
        <v>2.9545E-4</v>
      </c>
      <c r="H557" s="84">
        <f t="shared" si="24"/>
        <v>1577.5919783381282</v>
      </c>
      <c r="I557" s="129">
        <v>0</v>
      </c>
      <c r="J557" s="129">
        <v>86.901712220907498</v>
      </c>
      <c r="K557" s="84">
        <f t="shared" si="25"/>
        <v>-1</v>
      </c>
      <c r="L557" s="41">
        <f t="shared" si="26"/>
        <v>0</v>
      </c>
      <c r="M557" s="35"/>
      <c r="O557" s="66"/>
    </row>
    <row r="558" spans="1:15">
      <c r="A558" s="18" t="s">
        <v>611</v>
      </c>
      <c r="B558" s="18" t="s">
        <v>612</v>
      </c>
      <c r="C558" s="18" t="s">
        <v>617</v>
      </c>
      <c r="D558" s="18" t="s">
        <v>453</v>
      </c>
      <c r="E558" s="18" t="s">
        <v>454</v>
      </c>
      <c r="F558" s="193">
        <v>0.45271</v>
      </c>
      <c r="G558" s="193">
        <v>0.51990000000000003</v>
      </c>
      <c r="H558" s="84">
        <f t="shared" si="24"/>
        <v>-0.12923639161377187</v>
      </c>
      <c r="I558" s="129">
        <v>0</v>
      </c>
      <c r="J558" s="129">
        <v>0</v>
      </c>
      <c r="K558" s="84" t="str">
        <f t="shared" si="25"/>
        <v/>
      </c>
      <c r="L558" s="41">
        <f t="shared" si="26"/>
        <v>0</v>
      </c>
      <c r="M558" s="35"/>
      <c r="O558" s="66"/>
    </row>
    <row r="559" spans="1:15">
      <c r="A559" s="18" t="s">
        <v>1668</v>
      </c>
      <c r="B559" s="18" t="s">
        <v>1669</v>
      </c>
      <c r="C559" s="18" t="s">
        <v>1026</v>
      </c>
      <c r="D559" s="18" t="s">
        <v>452</v>
      </c>
      <c r="E559" s="18" t="s">
        <v>2192</v>
      </c>
      <c r="F559" s="193">
        <v>0.43985000000000002</v>
      </c>
      <c r="G559" s="193">
        <v>0.23611499999999999</v>
      </c>
      <c r="H559" s="84">
        <f t="shared" si="24"/>
        <v>0.86286343519047937</v>
      </c>
      <c r="I559" s="129">
        <v>0</v>
      </c>
      <c r="J559" s="129">
        <v>0</v>
      </c>
      <c r="K559" s="84" t="str">
        <f t="shared" si="25"/>
        <v/>
      </c>
      <c r="L559" s="41">
        <f t="shared" si="26"/>
        <v>0</v>
      </c>
      <c r="M559" s="35"/>
      <c r="O559" s="66"/>
    </row>
    <row r="560" spans="1:15">
      <c r="A560" s="18" t="s">
        <v>1375</v>
      </c>
      <c r="B560" s="18" t="s">
        <v>968</v>
      </c>
      <c r="C560" s="18" t="s">
        <v>1833</v>
      </c>
      <c r="D560" s="18" t="s">
        <v>452</v>
      </c>
      <c r="E560" s="18" t="s">
        <v>454</v>
      </c>
      <c r="F560" s="193">
        <v>0.43916661200000001</v>
      </c>
      <c r="G560" s="193">
        <v>1.4656276960000001</v>
      </c>
      <c r="H560" s="84">
        <f t="shared" si="24"/>
        <v>-0.70035595451793375</v>
      </c>
      <c r="I560" s="129">
        <v>0.14092376999999998</v>
      </c>
      <c r="J560" s="129">
        <v>5.0642760000000002E-2</v>
      </c>
      <c r="K560" s="84">
        <f t="shared" si="25"/>
        <v>1.7827031939017535</v>
      </c>
      <c r="L560" s="41">
        <f t="shared" si="26"/>
        <v>0.32088907979188541</v>
      </c>
      <c r="M560" s="35"/>
      <c r="O560" s="66"/>
    </row>
    <row r="561" spans="1:15">
      <c r="A561" s="18" t="s">
        <v>559</v>
      </c>
      <c r="B561" s="18" t="s">
        <v>958</v>
      </c>
      <c r="C561" s="18" t="s">
        <v>1827</v>
      </c>
      <c r="D561" s="18" t="s">
        <v>452</v>
      </c>
      <c r="E561" s="18" t="s">
        <v>2192</v>
      </c>
      <c r="F561" s="193">
        <v>0.43534183500000001</v>
      </c>
      <c r="G561" s="193">
        <v>1.7426750149999999</v>
      </c>
      <c r="H561" s="84">
        <f t="shared" si="24"/>
        <v>-0.75018759593566564</v>
      </c>
      <c r="I561" s="129">
        <v>5.3609400000000001E-2</v>
      </c>
      <c r="J561" s="129">
        <v>0.68045696</v>
      </c>
      <c r="K561" s="84">
        <f t="shared" si="25"/>
        <v>-0.9212155901822211</v>
      </c>
      <c r="L561" s="41">
        <f t="shared" si="26"/>
        <v>0.12314323065229879</v>
      </c>
      <c r="M561" s="35"/>
      <c r="O561" s="66"/>
    </row>
    <row r="562" spans="1:15">
      <c r="A562" s="18" t="s">
        <v>1006</v>
      </c>
      <c r="B562" s="18" t="s">
        <v>431</v>
      </c>
      <c r="C562" s="18" t="s">
        <v>1826</v>
      </c>
      <c r="D562" s="18" t="s">
        <v>452</v>
      </c>
      <c r="E562" s="18" t="s">
        <v>2192</v>
      </c>
      <c r="F562" s="193">
        <v>0.42993177000000005</v>
      </c>
      <c r="G562" s="193">
        <v>0</v>
      </c>
      <c r="H562" s="84" t="str">
        <f t="shared" si="24"/>
        <v/>
      </c>
      <c r="I562" s="129">
        <v>1.65447747</v>
      </c>
      <c r="J562" s="129">
        <v>0.67832099999999995</v>
      </c>
      <c r="K562" s="84">
        <f t="shared" si="25"/>
        <v>1.4390774721702559</v>
      </c>
      <c r="L562" s="41">
        <f t="shared" si="26"/>
        <v>3.8482326393325152</v>
      </c>
      <c r="M562" s="35"/>
      <c r="O562" s="66"/>
    </row>
    <row r="563" spans="1:15">
      <c r="A563" s="18" t="s">
        <v>1922</v>
      </c>
      <c r="B563" s="18" t="s">
        <v>1327</v>
      </c>
      <c r="C563" s="18" t="s">
        <v>1832</v>
      </c>
      <c r="D563" s="18" t="s">
        <v>453</v>
      </c>
      <c r="E563" s="18" t="s">
        <v>454</v>
      </c>
      <c r="F563" s="193">
        <v>0.42176858</v>
      </c>
      <c r="G563" s="193">
        <v>6.2199348499999996</v>
      </c>
      <c r="H563" s="84">
        <f t="shared" si="24"/>
        <v>-0.93219083637186329</v>
      </c>
      <c r="I563" s="129">
        <v>7.9746490000000003E-2</v>
      </c>
      <c r="J563" s="129">
        <v>11.01885309</v>
      </c>
      <c r="K563" s="84">
        <f t="shared" si="25"/>
        <v>-0.99276272318465042</v>
      </c>
      <c r="L563" s="41">
        <f t="shared" si="26"/>
        <v>0.18907641247245113</v>
      </c>
      <c r="M563" s="35"/>
      <c r="O563" s="66"/>
    </row>
    <row r="564" spans="1:15">
      <c r="A564" s="18" t="s">
        <v>154</v>
      </c>
      <c r="B564" s="18" t="s">
        <v>155</v>
      </c>
      <c r="C564" s="18" t="s">
        <v>1826</v>
      </c>
      <c r="D564" s="18" t="s">
        <v>452</v>
      </c>
      <c r="E564" s="18" t="s">
        <v>2192</v>
      </c>
      <c r="F564" s="193">
        <v>0.42074966999999996</v>
      </c>
      <c r="G564" s="193">
        <v>1.07110975</v>
      </c>
      <c r="H564" s="84">
        <f t="shared" si="24"/>
        <v>-0.60718341887934457</v>
      </c>
      <c r="I564" s="129">
        <v>5.8925999999999999E-2</v>
      </c>
      <c r="J564" s="129">
        <v>6.3649750000000005E-2</v>
      </c>
      <c r="K564" s="84">
        <f t="shared" si="25"/>
        <v>-7.421474554102736E-2</v>
      </c>
      <c r="L564" s="41">
        <f t="shared" si="26"/>
        <v>0.14005002071659381</v>
      </c>
      <c r="M564" s="35"/>
      <c r="O564" s="66"/>
    </row>
    <row r="565" spans="1:15">
      <c r="A565" s="18" t="s">
        <v>2001</v>
      </c>
      <c r="B565" s="18" t="s">
        <v>2002</v>
      </c>
      <c r="C565" s="18" t="s">
        <v>1832</v>
      </c>
      <c r="D565" s="18" t="s">
        <v>453</v>
      </c>
      <c r="E565" s="18" t="s">
        <v>454</v>
      </c>
      <c r="F565" s="193">
        <v>0.41717166999999999</v>
      </c>
      <c r="G565" s="193">
        <v>0.41306215000000002</v>
      </c>
      <c r="H565" s="84">
        <f t="shared" si="24"/>
        <v>9.9489144672295637E-3</v>
      </c>
      <c r="I565" s="129">
        <v>0.13707025</v>
      </c>
      <c r="J565" s="129">
        <v>0.28101447999999996</v>
      </c>
      <c r="K565" s="84">
        <f t="shared" si="25"/>
        <v>-0.51223065089030273</v>
      </c>
      <c r="L565" s="41">
        <f t="shared" si="26"/>
        <v>0.32857037008289658</v>
      </c>
      <c r="M565" s="35"/>
      <c r="O565" s="66"/>
    </row>
    <row r="566" spans="1:15">
      <c r="A566" s="18" t="s">
        <v>1120</v>
      </c>
      <c r="B566" s="18" t="s">
        <v>1267</v>
      </c>
      <c r="C566" s="18" t="s">
        <v>1833</v>
      </c>
      <c r="D566" s="18" t="s">
        <v>452</v>
      </c>
      <c r="E566" s="18" t="s">
        <v>454</v>
      </c>
      <c r="F566" s="193">
        <v>0.41295584000000002</v>
      </c>
      <c r="G566" s="193">
        <v>0.70142990999999999</v>
      </c>
      <c r="H566" s="84">
        <f t="shared" si="24"/>
        <v>-0.41126571006930679</v>
      </c>
      <c r="I566" s="129">
        <v>7.28745E-3</v>
      </c>
      <c r="J566" s="129">
        <v>0</v>
      </c>
      <c r="K566" s="84" t="str">
        <f t="shared" si="25"/>
        <v/>
      </c>
      <c r="L566" s="41">
        <f t="shared" si="26"/>
        <v>1.7647044294130821E-2</v>
      </c>
      <c r="M566" s="35"/>
      <c r="O566" s="66"/>
    </row>
    <row r="567" spans="1:15">
      <c r="A567" s="18" t="s">
        <v>1731</v>
      </c>
      <c r="B567" s="18" t="s">
        <v>1732</v>
      </c>
      <c r="C567" s="18" t="s">
        <v>347</v>
      </c>
      <c r="D567" s="18" t="s">
        <v>453</v>
      </c>
      <c r="E567" s="18" t="s">
        <v>454</v>
      </c>
      <c r="F567" s="193">
        <v>0.39792818000000002</v>
      </c>
      <c r="G567" s="193">
        <v>2.02129242</v>
      </c>
      <c r="H567" s="84">
        <f t="shared" si="24"/>
        <v>-0.80313181009207957</v>
      </c>
      <c r="I567" s="129">
        <v>7.5479548868407997</v>
      </c>
      <c r="J567" s="129">
        <v>3.3833991800000001</v>
      </c>
      <c r="K567" s="84">
        <f t="shared" si="25"/>
        <v>1.2308792091274312</v>
      </c>
      <c r="L567" s="41">
        <f t="shared" si="26"/>
        <v>18.968133613560113</v>
      </c>
      <c r="M567" s="35"/>
      <c r="O567" s="66"/>
    </row>
    <row r="568" spans="1:15">
      <c r="A568" s="18" t="s">
        <v>1041</v>
      </c>
      <c r="B568" s="18" t="s">
        <v>1291</v>
      </c>
      <c r="C568" s="18" t="s">
        <v>1398</v>
      </c>
      <c r="D568" s="18" t="s">
        <v>452</v>
      </c>
      <c r="E568" s="18" t="s">
        <v>2192</v>
      </c>
      <c r="F568" s="193">
        <v>0.39023405499999997</v>
      </c>
      <c r="G568" s="193">
        <v>1.99674263</v>
      </c>
      <c r="H568" s="84">
        <f t="shared" si="24"/>
        <v>-0.80456466990941145</v>
      </c>
      <c r="I568" s="129">
        <v>1.92196167</v>
      </c>
      <c r="J568" s="129">
        <v>38.05050121</v>
      </c>
      <c r="K568" s="84">
        <f t="shared" si="25"/>
        <v>-0.94948918913333813</v>
      </c>
      <c r="L568" s="41">
        <f t="shared" si="26"/>
        <v>4.9251510609446942</v>
      </c>
      <c r="M568" s="35"/>
      <c r="O568" s="66"/>
    </row>
    <row r="569" spans="1:15">
      <c r="A569" s="18" t="s">
        <v>1277</v>
      </c>
      <c r="B569" s="18" t="s">
        <v>1278</v>
      </c>
      <c r="C569" s="18" t="s">
        <v>1833</v>
      </c>
      <c r="D569" s="18" t="s">
        <v>452</v>
      </c>
      <c r="E569" s="18" t="s">
        <v>2192</v>
      </c>
      <c r="F569" s="193">
        <v>0.37441999999999998</v>
      </c>
      <c r="G569" s="193">
        <v>14.68210223</v>
      </c>
      <c r="H569" s="84">
        <f t="shared" si="24"/>
        <v>-0.97449820235994911</v>
      </c>
      <c r="I569" s="129">
        <v>0.85524957999999995</v>
      </c>
      <c r="J569" s="129">
        <v>0.48450963000000002</v>
      </c>
      <c r="K569" s="84">
        <f t="shared" si="25"/>
        <v>0.76518592623226067</v>
      </c>
      <c r="L569" s="41">
        <f t="shared" si="26"/>
        <v>2.2841984402542601</v>
      </c>
      <c r="M569" s="35"/>
      <c r="O569" s="66"/>
    </row>
    <row r="570" spans="1:15">
      <c r="A570" s="18" t="s">
        <v>2117</v>
      </c>
      <c r="B570" s="18" t="s">
        <v>2118</v>
      </c>
      <c r="C570" s="18" t="s">
        <v>1398</v>
      </c>
      <c r="D570" s="18" t="s">
        <v>452</v>
      </c>
      <c r="E570" s="18" t="s">
        <v>2192</v>
      </c>
      <c r="F570" s="193">
        <v>0.37377811</v>
      </c>
      <c r="G570" s="193">
        <v>0.48359583</v>
      </c>
      <c r="H570" s="84">
        <f t="shared" si="24"/>
        <v>-0.22708574637626633</v>
      </c>
      <c r="I570" s="129">
        <v>2.9245192799999997</v>
      </c>
      <c r="J570" s="129">
        <v>0.80653922999999994</v>
      </c>
      <c r="K570" s="84">
        <f t="shared" si="25"/>
        <v>2.6260099586228431</v>
      </c>
      <c r="L570" s="41">
        <f t="shared" si="26"/>
        <v>7.8242122846626829</v>
      </c>
      <c r="M570" s="35"/>
      <c r="O570" s="66"/>
    </row>
    <row r="571" spans="1:15">
      <c r="A571" s="18" t="s">
        <v>122</v>
      </c>
      <c r="B571" s="18" t="s">
        <v>123</v>
      </c>
      <c r="C571" s="18" t="s">
        <v>1833</v>
      </c>
      <c r="D571" s="18" t="s">
        <v>452</v>
      </c>
      <c r="E571" s="18" t="s">
        <v>454</v>
      </c>
      <c r="F571" s="193">
        <v>0.36585327000000001</v>
      </c>
      <c r="G571" s="193">
        <v>0.21215477900000002</v>
      </c>
      <c r="H571" s="84">
        <f t="shared" si="24"/>
        <v>0.72446395845742395</v>
      </c>
      <c r="I571" s="129">
        <v>0.45704905000000001</v>
      </c>
      <c r="J571" s="129">
        <v>3.0074799999999999E-3</v>
      </c>
      <c r="K571" s="84">
        <f t="shared" si="25"/>
        <v>150.97076954792718</v>
      </c>
      <c r="L571" s="41">
        <f t="shared" si="26"/>
        <v>1.2492687300567247</v>
      </c>
      <c r="M571" s="35"/>
      <c r="O571" s="66"/>
    </row>
    <row r="572" spans="1:15">
      <c r="A572" s="18" t="s">
        <v>535</v>
      </c>
      <c r="B572" s="18" t="s">
        <v>906</v>
      </c>
      <c r="C572" s="18" t="s">
        <v>1827</v>
      </c>
      <c r="D572" s="18" t="s">
        <v>452</v>
      </c>
      <c r="E572" s="18" t="s">
        <v>2192</v>
      </c>
      <c r="F572" s="193">
        <v>0.36229957000000002</v>
      </c>
      <c r="G572" s="193">
        <v>0.76430914999999999</v>
      </c>
      <c r="H572" s="84">
        <f t="shared" si="24"/>
        <v>-0.52597771464596488</v>
      </c>
      <c r="I572" s="129">
        <v>7.0034750000000007E-2</v>
      </c>
      <c r="J572" s="129">
        <v>0.33633125000000003</v>
      </c>
      <c r="K572" s="84">
        <f t="shared" si="25"/>
        <v>-0.79176853176741679</v>
      </c>
      <c r="L572" s="41">
        <f t="shared" si="26"/>
        <v>0.19330619133773747</v>
      </c>
      <c r="M572" s="35"/>
      <c r="O572" s="66"/>
    </row>
    <row r="573" spans="1:15">
      <c r="A573" s="18" t="s">
        <v>1959</v>
      </c>
      <c r="B573" s="18" t="s">
        <v>1894</v>
      </c>
      <c r="C573" s="18" t="s">
        <v>1832</v>
      </c>
      <c r="D573" s="18" t="s">
        <v>453</v>
      </c>
      <c r="E573" s="18" t="s">
        <v>454</v>
      </c>
      <c r="F573" s="193">
        <v>0.35600072499999996</v>
      </c>
      <c r="G573" s="193">
        <v>0.41479274999999999</v>
      </c>
      <c r="H573" s="84">
        <f t="shared" si="24"/>
        <v>-0.14173831389290203</v>
      </c>
      <c r="I573" s="129">
        <v>2.5852070000000001E-2</v>
      </c>
      <c r="J573" s="129">
        <v>6.5677550000000001E-2</v>
      </c>
      <c r="K573" s="84">
        <f t="shared" si="25"/>
        <v>-0.60637889202627071</v>
      </c>
      <c r="L573" s="41">
        <f t="shared" si="26"/>
        <v>7.2618026269468991E-2</v>
      </c>
      <c r="M573" s="35"/>
      <c r="O573" s="66"/>
    </row>
    <row r="574" spans="1:15">
      <c r="A574" s="18" t="s">
        <v>2144</v>
      </c>
      <c r="B574" s="18" t="s">
        <v>2145</v>
      </c>
      <c r="C574" s="18" t="s">
        <v>2081</v>
      </c>
      <c r="D574" s="18" t="s">
        <v>452</v>
      </c>
      <c r="E574" s="18" t="s">
        <v>2192</v>
      </c>
      <c r="F574" s="193">
        <v>0.35524</v>
      </c>
      <c r="G574" s="193">
        <v>0</v>
      </c>
      <c r="H574" s="84" t="str">
        <f t="shared" si="24"/>
        <v/>
      </c>
      <c r="I574" s="129">
        <v>0</v>
      </c>
      <c r="J574" s="129">
        <v>0</v>
      </c>
      <c r="K574" s="84" t="str">
        <f t="shared" si="25"/>
        <v/>
      </c>
      <c r="L574" s="41">
        <f t="shared" si="26"/>
        <v>0</v>
      </c>
      <c r="M574" s="35"/>
      <c r="O574" s="66"/>
    </row>
    <row r="575" spans="1:15">
      <c r="A575" s="18" t="s">
        <v>2146</v>
      </c>
      <c r="B575" s="18" t="s">
        <v>2147</v>
      </c>
      <c r="C575" s="18" t="s">
        <v>2081</v>
      </c>
      <c r="D575" s="18" t="s">
        <v>452</v>
      </c>
      <c r="E575" s="18" t="s">
        <v>2192</v>
      </c>
      <c r="F575" s="193">
        <v>0.35447059999999997</v>
      </c>
      <c r="G575" s="193">
        <v>0</v>
      </c>
      <c r="H575" s="84" t="str">
        <f t="shared" si="24"/>
        <v/>
      </c>
      <c r="I575" s="129">
        <v>0</v>
      </c>
      <c r="J575" s="129">
        <v>0</v>
      </c>
      <c r="K575" s="84" t="str">
        <f t="shared" si="25"/>
        <v/>
      </c>
      <c r="L575" s="41">
        <f t="shared" si="26"/>
        <v>0</v>
      </c>
      <c r="M575" s="35"/>
      <c r="O575" s="66"/>
    </row>
    <row r="576" spans="1:15">
      <c r="A576" s="18" t="s">
        <v>198</v>
      </c>
      <c r="B576" s="18" t="s">
        <v>96</v>
      </c>
      <c r="C576" s="18" t="s">
        <v>1832</v>
      </c>
      <c r="D576" s="18" t="s">
        <v>453</v>
      </c>
      <c r="E576" s="18" t="s">
        <v>454</v>
      </c>
      <c r="F576" s="193">
        <v>0.35386815999999999</v>
      </c>
      <c r="G576" s="193">
        <v>0.82949254000000006</v>
      </c>
      <c r="H576" s="84">
        <f t="shared" si="24"/>
        <v>-0.57339199216909176</v>
      </c>
      <c r="I576" s="129">
        <v>0.11965719999999999</v>
      </c>
      <c r="J576" s="129">
        <v>10.336305119999999</v>
      </c>
      <c r="K576" s="84">
        <f t="shared" si="25"/>
        <v>-0.9884236002506861</v>
      </c>
      <c r="L576" s="41">
        <f t="shared" si="26"/>
        <v>0.33814062276753015</v>
      </c>
      <c r="M576" s="35"/>
      <c r="O576" s="66"/>
    </row>
    <row r="577" spans="1:15">
      <c r="A577" s="18" t="s">
        <v>280</v>
      </c>
      <c r="B577" s="18" t="s">
        <v>410</v>
      </c>
      <c r="C577" s="18" t="s">
        <v>1846</v>
      </c>
      <c r="D577" s="18" t="s">
        <v>453</v>
      </c>
      <c r="E577" s="18" t="s">
        <v>2192</v>
      </c>
      <c r="F577" s="193">
        <v>0.35328180999999997</v>
      </c>
      <c r="G577" s="193">
        <v>1.0151650800000001</v>
      </c>
      <c r="H577" s="84">
        <f t="shared" si="24"/>
        <v>-0.65199570300428378</v>
      </c>
      <c r="I577" s="129">
        <v>1.6982799999999999E-3</v>
      </c>
      <c r="J577" s="129">
        <v>2.3646250000000001E-2</v>
      </c>
      <c r="K577" s="84">
        <f t="shared" si="25"/>
        <v>-0.92817973251572661</v>
      </c>
      <c r="L577" s="41">
        <f t="shared" si="26"/>
        <v>4.8071538129857297E-3</v>
      </c>
      <c r="M577" s="35"/>
      <c r="O577" s="66"/>
    </row>
    <row r="578" spans="1:15">
      <c r="A578" s="18" t="s">
        <v>748</v>
      </c>
      <c r="B578" s="18" t="s">
        <v>749</v>
      </c>
      <c r="C578" s="18" t="s">
        <v>1398</v>
      </c>
      <c r="D578" s="18" t="s">
        <v>452</v>
      </c>
      <c r="E578" s="18" t="s">
        <v>2192</v>
      </c>
      <c r="F578" s="193">
        <v>0.34873511800000001</v>
      </c>
      <c r="G578" s="193">
        <v>4.6486258469999999</v>
      </c>
      <c r="H578" s="84">
        <f t="shared" si="24"/>
        <v>-0.92498103106640495</v>
      </c>
      <c r="I578" s="129">
        <v>6.1708392600000002</v>
      </c>
      <c r="J578" s="129">
        <v>4.8889605700000001</v>
      </c>
      <c r="K578" s="84">
        <f t="shared" si="25"/>
        <v>0.26219861495017138</v>
      </c>
      <c r="L578" s="41">
        <f t="shared" si="26"/>
        <v>17.694917837325463</v>
      </c>
      <c r="M578" s="35"/>
      <c r="O578" s="66"/>
    </row>
    <row r="579" spans="1:15">
      <c r="A579" s="18" t="s">
        <v>1844</v>
      </c>
      <c r="B579" s="18" t="s">
        <v>1845</v>
      </c>
      <c r="C579" s="18" t="s">
        <v>1846</v>
      </c>
      <c r="D579" s="18" t="s">
        <v>453</v>
      </c>
      <c r="E579" s="18" t="s">
        <v>2192</v>
      </c>
      <c r="F579" s="193">
        <v>0.34613756000000001</v>
      </c>
      <c r="G579" s="193">
        <v>2.08584463</v>
      </c>
      <c r="H579" s="84">
        <f t="shared" si="24"/>
        <v>-0.834054006218095</v>
      </c>
      <c r="I579" s="129">
        <v>87.039989051339006</v>
      </c>
      <c r="J579" s="129">
        <v>0.99018434393650501</v>
      </c>
      <c r="K579" s="84">
        <f t="shared" si="25"/>
        <v>86.902812829083061</v>
      </c>
      <c r="L579" s="41">
        <f t="shared" si="26"/>
        <v>251.46068820540307</v>
      </c>
      <c r="M579" s="35"/>
      <c r="O579" s="66"/>
    </row>
    <row r="580" spans="1:15">
      <c r="A580" s="18" t="s">
        <v>1024</v>
      </c>
      <c r="B580" s="18" t="s">
        <v>125</v>
      </c>
      <c r="C580" s="18" t="s">
        <v>1026</v>
      </c>
      <c r="D580" s="18" t="s">
        <v>452</v>
      </c>
      <c r="E580" s="18" t="s">
        <v>2192</v>
      </c>
      <c r="F580" s="193">
        <v>0.34034355599999999</v>
      </c>
      <c r="G580" s="193">
        <v>1.8728202300000001</v>
      </c>
      <c r="H580" s="84">
        <f t="shared" si="24"/>
        <v>-0.81827217020183518</v>
      </c>
      <c r="I580" s="129">
        <v>0</v>
      </c>
      <c r="J580" s="129">
        <v>4</v>
      </c>
      <c r="K580" s="84">
        <f t="shared" si="25"/>
        <v>-1</v>
      </c>
      <c r="L580" s="41">
        <f t="shared" si="26"/>
        <v>0</v>
      </c>
      <c r="M580" s="35"/>
      <c r="O580" s="66"/>
    </row>
    <row r="581" spans="1:15">
      <c r="A581" s="18" t="s">
        <v>2205</v>
      </c>
      <c r="B581" s="18" t="s">
        <v>2206</v>
      </c>
      <c r="C581" s="18" t="s">
        <v>1398</v>
      </c>
      <c r="D581" s="18" t="s">
        <v>452</v>
      </c>
      <c r="E581" s="18" t="s">
        <v>2192</v>
      </c>
      <c r="F581" s="193">
        <v>0.33419136999999999</v>
      </c>
      <c r="G581" s="193">
        <v>0.22153703</v>
      </c>
      <c r="H581" s="84">
        <f t="shared" si="24"/>
        <v>0.508512459519747</v>
      </c>
      <c r="I581" s="129">
        <v>0.49615230999999999</v>
      </c>
      <c r="J581" s="129">
        <v>1.6955099999999997E-2</v>
      </c>
      <c r="K581" s="84">
        <f t="shared" si="25"/>
        <v>28.262718002253013</v>
      </c>
      <c r="L581" s="41">
        <f t="shared" si="26"/>
        <v>1.4846353153883058</v>
      </c>
      <c r="M581" s="35"/>
      <c r="O581" s="66"/>
    </row>
    <row r="582" spans="1:15">
      <c r="A582" s="18" t="s">
        <v>469</v>
      </c>
      <c r="B582" s="18" t="s">
        <v>470</v>
      </c>
      <c r="C582" s="18" t="s">
        <v>1833</v>
      </c>
      <c r="D582" s="18" t="s">
        <v>452</v>
      </c>
      <c r="E582" s="18" t="s">
        <v>454</v>
      </c>
      <c r="F582" s="193">
        <v>0.33360898499999997</v>
      </c>
      <c r="G582" s="193">
        <v>0.20874139899999999</v>
      </c>
      <c r="H582" s="84">
        <f t="shared" si="24"/>
        <v>0.59819272361971665</v>
      </c>
      <c r="I582" s="129">
        <v>8.0373E-4</v>
      </c>
      <c r="J582" s="129">
        <v>4.1630000000000004E-4</v>
      </c>
      <c r="K582" s="84">
        <f t="shared" si="25"/>
        <v>0.9306509728561132</v>
      </c>
      <c r="L582" s="41">
        <f t="shared" si="26"/>
        <v>2.4091977019144138E-3</v>
      </c>
      <c r="M582" s="35"/>
      <c r="O582" s="66"/>
    </row>
    <row r="583" spans="1:15">
      <c r="A583" s="18" t="s">
        <v>48</v>
      </c>
      <c r="B583" s="18" t="s">
        <v>350</v>
      </c>
      <c r="C583" s="18" t="s">
        <v>1398</v>
      </c>
      <c r="D583" s="18" t="s">
        <v>452</v>
      </c>
      <c r="E583" s="18" t="s">
        <v>2192</v>
      </c>
      <c r="F583" s="193">
        <v>0.33355196999999998</v>
      </c>
      <c r="G583" s="193">
        <v>0.32761802000000001</v>
      </c>
      <c r="H583" s="84">
        <f t="shared" ref="H583:H646" si="27">IF(ISERROR(F583/G583-1),"",((F583/G583-1)))</f>
        <v>1.8112404195593346E-2</v>
      </c>
      <c r="I583" s="129">
        <v>0.63598703000000001</v>
      </c>
      <c r="J583" s="129">
        <v>0.66330921999999992</v>
      </c>
      <c r="K583" s="84">
        <f t="shared" ref="K583:K646" si="28">IF(ISERROR(I583/J583-1),"",((I583/J583-1)))</f>
        <v>-4.1190728511206198E-2</v>
      </c>
      <c r="L583" s="41">
        <f t="shared" ref="L583:L646" si="29">IF(ISERROR(I583/F583),"",(I583/F583))</f>
        <v>1.9067104595424818</v>
      </c>
      <c r="M583" s="35"/>
      <c r="O583" s="66"/>
    </row>
    <row r="584" spans="1:15">
      <c r="A584" s="18" t="s">
        <v>1232</v>
      </c>
      <c r="B584" s="18" t="s">
        <v>1233</v>
      </c>
      <c r="C584" s="18" t="s">
        <v>1827</v>
      </c>
      <c r="D584" s="18" t="s">
        <v>452</v>
      </c>
      <c r="E584" s="18" t="s">
        <v>2192</v>
      </c>
      <c r="F584" s="193">
        <v>0.32881970299999996</v>
      </c>
      <c r="G584" s="193">
        <v>6.9372967000000008E-2</v>
      </c>
      <c r="H584" s="84">
        <f t="shared" si="27"/>
        <v>3.7398823665708276</v>
      </c>
      <c r="I584" s="129">
        <v>0.26953179999999999</v>
      </c>
      <c r="J584" s="129">
        <v>0</v>
      </c>
      <c r="K584" s="84" t="str">
        <f t="shared" si="28"/>
        <v/>
      </c>
      <c r="L584" s="41">
        <f t="shared" si="29"/>
        <v>0.81969479791179067</v>
      </c>
      <c r="M584" s="35"/>
      <c r="O584" s="66"/>
    </row>
    <row r="585" spans="1:15">
      <c r="A585" s="18" t="s">
        <v>2526</v>
      </c>
      <c r="B585" s="18" t="s">
        <v>2525</v>
      </c>
      <c r="C585" s="18" t="s">
        <v>1827</v>
      </c>
      <c r="D585" s="18" t="s">
        <v>452</v>
      </c>
      <c r="E585" s="18" t="s">
        <v>2192</v>
      </c>
      <c r="F585" s="193">
        <v>0.32876203000000004</v>
      </c>
      <c r="G585" s="193">
        <v>0.56000472000000001</v>
      </c>
      <c r="H585" s="84">
        <f t="shared" si="27"/>
        <v>-0.41292989459088836</v>
      </c>
      <c r="I585" s="129">
        <v>0</v>
      </c>
      <c r="J585" s="129">
        <v>0</v>
      </c>
      <c r="K585" s="84" t="str">
        <f t="shared" si="28"/>
        <v/>
      </c>
      <c r="L585" s="41">
        <f t="shared" si="29"/>
        <v>0</v>
      </c>
      <c r="M585" s="35"/>
      <c r="O585" s="66"/>
    </row>
    <row r="586" spans="1:15">
      <c r="A586" s="18" t="s">
        <v>50</v>
      </c>
      <c r="B586" s="18" t="s">
        <v>871</v>
      </c>
      <c r="C586" s="18" t="s">
        <v>1398</v>
      </c>
      <c r="D586" s="18" t="s">
        <v>452</v>
      </c>
      <c r="E586" s="18" t="s">
        <v>2192</v>
      </c>
      <c r="F586" s="193">
        <v>0.32117899999999999</v>
      </c>
      <c r="G586" s="193">
        <v>0.30135000000000001</v>
      </c>
      <c r="H586" s="84">
        <f t="shared" si="27"/>
        <v>6.5800564128090322E-2</v>
      </c>
      <c r="I586" s="129">
        <v>1.86483924</v>
      </c>
      <c r="J586" s="129">
        <v>0</v>
      </c>
      <c r="K586" s="84" t="str">
        <f t="shared" si="28"/>
        <v/>
      </c>
      <c r="L586" s="41">
        <f t="shared" si="29"/>
        <v>5.8062302952559168</v>
      </c>
      <c r="M586" s="35"/>
      <c r="O586" s="66"/>
    </row>
    <row r="587" spans="1:15">
      <c r="A587" s="18" t="s">
        <v>324</v>
      </c>
      <c r="B587" s="18" t="s">
        <v>325</v>
      </c>
      <c r="C587" s="18" t="s">
        <v>347</v>
      </c>
      <c r="D587" s="18" t="s">
        <v>453</v>
      </c>
      <c r="E587" s="18" t="s">
        <v>2192</v>
      </c>
      <c r="F587" s="193">
        <v>0.31827071999999995</v>
      </c>
      <c r="G587" s="193">
        <v>0</v>
      </c>
      <c r="H587" s="84" t="str">
        <f t="shared" si="27"/>
        <v/>
      </c>
      <c r="I587" s="129">
        <v>0</v>
      </c>
      <c r="J587" s="129">
        <v>0</v>
      </c>
      <c r="K587" s="84" t="str">
        <f t="shared" si="28"/>
        <v/>
      </c>
      <c r="L587" s="41">
        <f t="shared" si="29"/>
        <v>0</v>
      </c>
      <c r="M587" s="35"/>
      <c r="O587" s="66"/>
    </row>
    <row r="588" spans="1:15">
      <c r="A588" s="18" t="s">
        <v>273</v>
      </c>
      <c r="B588" s="18" t="s">
        <v>413</v>
      </c>
      <c r="C588" s="18" t="s">
        <v>1846</v>
      </c>
      <c r="D588" s="18" t="s">
        <v>453</v>
      </c>
      <c r="E588" s="18" t="s">
        <v>2192</v>
      </c>
      <c r="F588" s="193">
        <v>0.31627671999999996</v>
      </c>
      <c r="G588" s="193">
        <v>1.65E-3</v>
      </c>
      <c r="H588" s="84">
        <f t="shared" si="27"/>
        <v>190.68286060606059</v>
      </c>
      <c r="I588" s="129">
        <v>20.7368213504746</v>
      </c>
      <c r="J588" s="129">
        <v>18.731607414909</v>
      </c>
      <c r="K588" s="84">
        <f t="shared" si="28"/>
        <v>0.10704975238641801</v>
      </c>
      <c r="L588" s="41">
        <f t="shared" si="29"/>
        <v>65.565436970747015</v>
      </c>
      <c r="M588" s="35"/>
      <c r="O588" s="66"/>
    </row>
    <row r="589" spans="1:15">
      <c r="A589" s="18" t="s">
        <v>512</v>
      </c>
      <c r="B589" s="18" t="s">
        <v>513</v>
      </c>
      <c r="C589" s="18" t="s">
        <v>1398</v>
      </c>
      <c r="D589" s="18" t="s">
        <v>452</v>
      </c>
      <c r="E589" s="18" t="s">
        <v>2192</v>
      </c>
      <c r="F589" s="193">
        <v>0.31594223999999999</v>
      </c>
      <c r="G589" s="193">
        <v>8.2402499999999993E-3</v>
      </c>
      <c r="H589" s="84">
        <f t="shared" si="27"/>
        <v>37.34134158551015</v>
      </c>
      <c r="I589" s="129">
        <v>6.99786514</v>
      </c>
      <c r="J589" s="129">
        <v>1.69279701</v>
      </c>
      <c r="K589" s="84">
        <f t="shared" si="28"/>
        <v>3.1339068409625792</v>
      </c>
      <c r="L589" s="41">
        <f t="shared" si="29"/>
        <v>22.149191383842819</v>
      </c>
      <c r="M589" s="35"/>
      <c r="O589" s="66"/>
    </row>
    <row r="590" spans="1:15">
      <c r="A590" s="18" t="s">
        <v>272</v>
      </c>
      <c r="B590" s="18" t="s">
        <v>411</v>
      </c>
      <c r="C590" s="18" t="s">
        <v>1846</v>
      </c>
      <c r="D590" s="18" t="s">
        <v>453</v>
      </c>
      <c r="E590" s="18" t="s">
        <v>2192</v>
      </c>
      <c r="F590" s="193">
        <v>0.31255879999999997</v>
      </c>
      <c r="G590" s="193">
        <v>1.9150243</v>
      </c>
      <c r="H590" s="84">
        <f t="shared" si="27"/>
        <v>-0.83678598751984512</v>
      </c>
      <c r="I590" s="129">
        <v>0</v>
      </c>
      <c r="J590" s="129">
        <v>0</v>
      </c>
      <c r="K590" s="84" t="str">
        <f t="shared" si="28"/>
        <v/>
      </c>
      <c r="L590" s="41">
        <f t="shared" si="29"/>
        <v>0</v>
      </c>
      <c r="M590" s="35"/>
      <c r="O590" s="66"/>
    </row>
    <row r="591" spans="1:15">
      <c r="A591" s="18" t="s">
        <v>1972</v>
      </c>
      <c r="B591" s="18" t="s">
        <v>641</v>
      </c>
      <c r="C591" s="18" t="s">
        <v>1830</v>
      </c>
      <c r="D591" s="18" t="s">
        <v>453</v>
      </c>
      <c r="E591" s="18" t="s">
        <v>454</v>
      </c>
      <c r="F591" s="193">
        <v>0.3077878</v>
      </c>
      <c r="G591" s="193">
        <v>0.17014863</v>
      </c>
      <c r="H591" s="84">
        <f t="shared" si="27"/>
        <v>0.80893492942023704</v>
      </c>
      <c r="I591" s="129">
        <v>0</v>
      </c>
      <c r="J591" s="129">
        <v>82.03770879999999</v>
      </c>
      <c r="K591" s="84">
        <f t="shared" si="28"/>
        <v>-1</v>
      </c>
      <c r="L591" s="41">
        <f t="shared" si="29"/>
        <v>0</v>
      </c>
      <c r="M591" s="35"/>
      <c r="O591" s="66"/>
    </row>
    <row r="592" spans="1:15">
      <c r="A592" s="18" t="s">
        <v>2089</v>
      </c>
      <c r="B592" s="18" t="s">
        <v>1167</v>
      </c>
      <c r="C592" s="18" t="s">
        <v>1828</v>
      </c>
      <c r="D592" s="18" t="s">
        <v>453</v>
      </c>
      <c r="E592" s="18" t="s">
        <v>454</v>
      </c>
      <c r="F592" s="193">
        <v>0.30766949999999998</v>
      </c>
      <c r="G592" s="193">
        <v>0.52652830000000006</v>
      </c>
      <c r="H592" s="84">
        <f t="shared" si="27"/>
        <v>-0.41566388739218774</v>
      </c>
      <c r="I592" s="129">
        <v>1.42786507</v>
      </c>
      <c r="J592" s="129">
        <v>9.3477530399999988</v>
      </c>
      <c r="K592" s="84">
        <f t="shared" si="28"/>
        <v>-0.84725045003970278</v>
      </c>
      <c r="L592" s="41">
        <f t="shared" si="29"/>
        <v>4.6409054846190472</v>
      </c>
      <c r="M592" s="35"/>
      <c r="O592" s="66"/>
    </row>
    <row r="593" spans="1:15">
      <c r="A593" s="18" t="s">
        <v>678</v>
      </c>
      <c r="B593" s="18" t="s">
        <v>679</v>
      </c>
      <c r="C593" s="18" t="s">
        <v>1846</v>
      </c>
      <c r="D593" s="18" t="s">
        <v>452</v>
      </c>
      <c r="E593" s="18" t="s">
        <v>2192</v>
      </c>
      <c r="F593" s="193">
        <v>0.30223859000000003</v>
      </c>
      <c r="G593" s="193">
        <v>1.5171449099999998</v>
      </c>
      <c r="H593" s="84">
        <f t="shared" si="27"/>
        <v>-0.80078462643360804</v>
      </c>
      <c r="I593" s="129">
        <v>0</v>
      </c>
      <c r="J593" s="129">
        <v>0.42928524875081497</v>
      </c>
      <c r="K593" s="84">
        <f t="shared" si="28"/>
        <v>-1</v>
      </c>
      <c r="L593" s="41">
        <f t="shared" si="29"/>
        <v>0</v>
      </c>
      <c r="M593" s="35"/>
      <c r="O593" s="66"/>
    </row>
    <row r="594" spans="1:15">
      <c r="A594" s="18" t="s">
        <v>767</v>
      </c>
      <c r="B594" s="18" t="s">
        <v>768</v>
      </c>
      <c r="C594" s="18" t="s">
        <v>1829</v>
      </c>
      <c r="D594" s="18" t="s">
        <v>452</v>
      </c>
      <c r="E594" s="18" t="s">
        <v>2192</v>
      </c>
      <c r="F594" s="193">
        <v>0.30063013999999999</v>
      </c>
      <c r="G594" s="193">
        <v>0.27898764000000004</v>
      </c>
      <c r="H594" s="84">
        <f t="shared" si="27"/>
        <v>7.7575121249098933E-2</v>
      </c>
      <c r="I594" s="129">
        <v>4.0749768900000003</v>
      </c>
      <c r="J594" s="129">
        <v>0.21331145999999998</v>
      </c>
      <c r="K594" s="84">
        <f t="shared" si="28"/>
        <v>18.103412868675694</v>
      </c>
      <c r="L594" s="41">
        <f t="shared" si="29"/>
        <v>13.554784926088915</v>
      </c>
      <c r="M594" s="35"/>
      <c r="O594" s="66"/>
    </row>
    <row r="595" spans="1:15">
      <c r="A595" s="18" t="s">
        <v>307</v>
      </c>
      <c r="B595" s="18" t="s">
        <v>315</v>
      </c>
      <c r="C595" s="18" t="s">
        <v>1398</v>
      </c>
      <c r="D595" s="18" t="s">
        <v>453</v>
      </c>
      <c r="E595" s="18" t="s">
        <v>454</v>
      </c>
      <c r="F595" s="193">
        <v>0.29126555999999998</v>
      </c>
      <c r="G595" s="193">
        <v>9.8813710000000013E-2</v>
      </c>
      <c r="H595" s="84">
        <f t="shared" si="27"/>
        <v>1.9476229563691105</v>
      </c>
      <c r="I595" s="129">
        <v>0.79046556000000001</v>
      </c>
      <c r="J595" s="129">
        <v>1.56875327</v>
      </c>
      <c r="K595" s="84">
        <f t="shared" si="28"/>
        <v>-0.49611862163640297</v>
      </c>
      <c r="L595" s="41">
        <f t="shared" si="29"/>
        <v>2.7138998513933474</v>
      </c>
      <c r="M595" s="35"/>
      <c r="O595" s="66"/>
    </row>
    <row r="596" spans="1:15">
      <c r="A596" s="18" t="s">
        <v>326</v>
      </c>
      <c r="B596" s="18" t="s">
        <v>327</v>
      </c>
      <c r="C596" s="18" t="s">
        <v>347</v>
      </c>
      <c r="D596" s="18" t="s">
        <v>453</v>
      </c>
      <c r="E596" s="18" t="s">
        <v>2192</v>
      </c>
      <c r="F596" s="193">
        <v>0.28551700900000004</v>
      </c>
      <c r="G596" s="193">
        <v>3.1625999999999998E-3</v>
      </c>
      <c r="H596" s="84">
        <f t="shared" si="27"/>
        <v>89.279203503446553</v>
      </c>
      <c r="I596" s="129">
        <v>0</v>
      </c>
      <c r="J596" s="129">
        <v>0</v>
      </c>
      <c r="K596" s="84" t="str">
        <f t="shared" si="28"/>
        <v/>
      </c>
      <c r="L596" s="41">
        <f t="shared" si="29"/>
        <v>0</v>
      </c>
      <c r="M596" s="35"/>
      <c r="O596" s="66"/>
    </row>
    <row r="597" spans="1:15">
      <c r="A597" s="18" t="s">
        <v>138</v>
      </c>
      <c r="B597" s="18" t="s">
        <v>139</v>
      </c>
      <c r="C597" s="18" t="s">
        <v>1826</v>
      </c>
      <c r="D597" s="18" t="s">
        <v>452</v>
      </c>
      <c r="E597" s="18" t="s">
        <v>2192</v>
      </c>
      <c r="F597" s="193">
        <v>0.27580503000000001</v>
      </c>
      <c r="G597" s="193">
        <v>0.65378053000000003</v>
      </c>
      <c r="H597" s="84">
        <f t="shared" si="27"/>
        <v>-0.57813820182133591</v>
      </c>
      <c r="I597" s="129">
        <v>0.27074778000000005</v>
      </c>
      <c r="J597" s="129">
        <v>0.74064546999999992</v>
      </c>
      <c r="K597" s="84">
        <f t="shared" si="28"/>
        <v>-0.63444348076550028</v>
      </c>
      <c r="L597" s="41">
        <f t="shared" si="29"/>
        <v>0.98166367741734095</v>
      </c>
      <c r="M597" s="35"/>
      <c r="O597" s="66"/>
    </row>
    <row r="598" spans="1:15">
      <c r="A598" s="18" t="s">
        <v>1650</v>
      </c>
      <c r="B598" s="18" t="s">
        <v>1651</v>
      </c>
      <c r="C598" s="18" t="s">
        <v>1846</v>
      </c>
      <c r="D598" s="18" t="s">
        <v>452</v>
      </c>
      <c r="E598" s="18" t="s">
        <v>2192</v>
      </c>
      <c r="F598" s="193">
        <v>0.26225394000000002</v>
      </c>
      <c r="G598" s="193">
        <v>2.3974339000000001E-2</v>
      </c>
      <c r="H598" s="84">
        <f t="shared" si="27"/>
        <v>9.9389435095582819</v>
      </c>
      <c r="I598" s="129">
        <v>0</v>
      </c>
      <c r="J598" s="129">
        <v>1.034412E-2</v>
      </c>
      <c r="K598" s="84">
        <f t="shared" si="28"/>
        <v>-1</v>
      </c>
      <c r="L598" s="41">
        <f t="shared" si="29"/>
        <v>0</v>
      </c>
      <c r="M598" s="35"/>
      <c r="O598" s="66"/>
    </row>
    <row r="599" spans="1:15">
      <c r="A599" s="18" t="s">
        <v>1240</v>
      </c>
      <c r="B599" s="18" t="s">
        <v>1241</v>
      </c>
      <c r="C599" s="18" t="s">
        <v>1827</v>
      </c>
      <c r="D599" s="18" t="s">
        <v>452</v>
      </c>
      <c r="E599" s="18" t="s">
        <v>2192</v>
      </c>
      <c r="F599" s="193">
        <v>0.254096549</v>
      </c>
      <c r="G599" s="193">
        <v>0.99526380000000003</v>
      </c>
      <c r="H599" s="84">
        <f t="shared" si="27"/>
        <v>-0.74469427201109895</v>
      </c>
      <c r="I599" s="129">
        <v>0.46095390000000003</v>
      </c>
      <c r="J599" s="129">
        <v>0.48339429</v>
      </c>
      <c r="K599" s="84">
        <f t="shared" si="28"/>
        <v>-4.6422538420964776E-2</v>
      </c>
      <c r="L599" s="41">
        <f t="shared" si="29"/>
        <v>1.8140895727001787</v>
      </c>
      <c r="M599" s="35"/>
      <c r="O599" s="66"/>
    </row>
    <row r="600" spans="1:15">
      <c r="A600" s="18" t="s">
        <v>686</v>
      </c>
      <c r="B600" s="18" t="s">
        <v>687</v>
      </c>
      <c r="C600" s="18" t="s">
        <v>1832</v>
      </c>
      <c r="D600" s="18" t="s">
        <v>453</v>
      </c>
      <c r="E600" s="18" t="s">
        <v>2192</v>
      </c>
      <c r="F600" s="193">
        <v>0.24473490000000001</v>
      </c>
      <c r="G600" s="193">
        <v>1.1296131599999999</v>
      </c>
      <c r="H600" s="84">
        <f t="shared" si="27"/>
        <v>-0.78334627404659485</v>
      </c>
      <c r="I600" s="129">
        <v>2.3847727200000004</v>
      </c>
      <c r="J600" s="129">
        <v>0.96510498999999994</v>
      </c>
      <c r="K600" s="84">
        <f t="shared" si="28"/>
        <v>1.470998227871561</v>
      </c>
      <c r="L600" s="41">
        <f t="shared" si="29"/>
        <v>9.7443099451692436</v>
      </c>
      <c r="M600" s="35"/>
      <c r="O600" s="66"/>
    </row>
    <row r="601" spans="1:15">
      <c r="A601" s="18" t="s">
        <v>1185</v>
      </c>
      <c r="B601" s="18" t="s">
        <v>1186</v>
      </c>
      <c r="C601" s="18" t="s">
        <v>1833</v>
      </c>
      <c r="D601" s="18" t="s">
        <v>452</v>
      </c>
      <c r="E601" s="18" t="s">
        <v>2192</v>
      </c>
      <c r="F601" s="193">
        <v>0.24017123100000001</v>
      </c>
      <c r="G601" s="193">
        <v>1.0598707979999999</v>
      </c>
      <c r="H601" s="84">
        <f t="shared" si="27"/>
        <v>-0.77339574648796017</v>
      </c>
      <c r="I601" s="129">
        <v>1.1926500000000002E-3</v>
      </c>
      <c r="J601" s="129">
        <v>1.202099E-2</v>
      </c>
      <c r="K601" s="84">
        <f t="shared" si="28"/>
        <v>-0.9007860417486413</v>
      </c>
      <c r="L601" s="41">
        <f t="shared" si="29"/>
        <v>4.9658320650402968E-3</v>
      </c>
      <c r="M601" s="35"/>
      <c r="O601" s="66"/>
    </row>
    <row r="602" spans="1:15">
      <c r="A602" s="18" t="s">
        <v>2066</v>
      </c>
      <c r="B602" s="18" t="s">
        <v>2067</v>
      </c>
      <c r="C602" s="18" t="s">
        <v>1828</v>
      </c>
      <c r="D602" s="18" t="s">
        <v>452</v>
      </c>
      <c r="E602" s="18" t="s">
        <v>2192</v>
      </c>
      <c r="F602" s="193">
        <v>0.23977520000000002</v>
      </c>
      <c r="G602" s="193">
        <v>3.7102059999999999E-2</v>
      </c>
      <c r="H602" s="84">
        <f t="shared" si="27"/>
        <v>5.4625845572995146</v>
      </c>
      <c r="I602" s="129">
        <v>0.19140927999999999</v>
      </c>
      <c r="J602" s="129">
        <v>3.1155546099999998</v>
      </c>
      <c r="K602" s="84">
        <f t="shared" si="28"/>
        <v>-0.93856333656112678</v>
      </c>
      <c r="L602" s="41">
        <f t="shared" si="29"/>
        <v>0.7982863949232446</v>
      </c>
      <c r="M602" s="35"/>
      <c r="O602" s="66"/>
    </row>
    <row r="603" spans="1:15">
      <c r="A603" s="18" t="s">
        <v>252</v>
      </c>
      <c r="B603" s="18" t="s">
        <v>33</v>
      </c>
      <c r="C603" s="18" t="s">
        <v>1846</v>
      </c>
      <c r="D603" s="18" t="s">
        <v>1693</v>
      </c>
      <c r="E603" s="18" t="s">
        <v>2192</v>
      </c>
      <c r="F603" s="193">
        <v>0.23938334</v>
      </c>
      <c r="G603" s="193">
        <v>0</v>
      </c>
      <c r="H603" s="84" t="str">
        <f t="shared" si="27"/>
        <v/>
      </c>
      <c r="I603" s="129">
        <v>6.4587110000000001</v>
      </c>
      <c r="J603" s="129">
        <v>39.222170240000004</v>
      </c>
      <c r="K603" s="84">
        <f t="shared" si="28"/>
        <v>-0.83533009620632359</v>
      </c>
      <c r="L603" s="41">
        <f t="shared" si="29"/>
        <v>26.980620288780329</v>
      </c>
      <c r="M603" s="35"/>
      <c r="O603" s="66"/>
    </row>
    <row r="604" spans="1:15">
      <c r="A604" s="18" t="s">
        <v>544</v>
      </c>
      <c r="B604" s="18" t="s">
        <v>912</v>
      </c>
      <c r="C604" s="18" t="s">
        <v>1827</v>
      </c>
      <c r="D604" s="18" t="s">
        <v>452</v>
      </c>
      <c r="E604" s="18" t="s">
        <v>2192</v>
      </c>
      <c r="F604" s="193">
        <v>0.23054099</v>
      </c>
      <c r="G604" s="193">
        <v>10.268255104</v>
      </c>
      <c r="H604" s="84">
        <f t="shared" si="27"/>
        <v>-0.97754818246478969</v>
      </c>
      <c r="I604" s="129">
        <v>3.4420000000000002E-3</v>
      </c>
      <c r="J604" s="129">
        <v>5.0033999999999999E-3</v>
      </c>
      <c r="K604" s="84">
        <f t="shared" si="28"/>
        <v>-0.31206779390014783</v>
      </c>
      <c r="L604" s="41">
        <f t="shared" si="29"/>
        <v>1.4930099849055044E-2</v>
      </c>
      <c r="M604" s="35"/>
      <c r="O604" s="66"/>
    </row>
    <row r="605" spans="1:15">
      <c r="A605" s="18" t="s">
        <v>1862</v>
      </c>
      <c r="B605" s="18" t="s">
        <v>1863</v>
      </c>
      <c r="C605" s="18" t="s">
        <v>1831</v>
      </c>
      <c r="D605" s="18" t="s">
        <v>452</v>
      </c>
      <c r="E605" s="18" t="s">
        <v>454</v>
      </c>
      <c r="F605" s="193">
        <v>0.21332361999999999</v>
      </c>
      <c r="G605" s="193">
        <v>0.38886693999999999</v>
      </c>
      <c r="H605" s="84">
        <f t="shared" si="27"/>
        <v>-0.45142258686223113</v>
      </c>
      <c r="I605" s="129">
        <v>7.2198770000000009E-2</v>
      </c>
      <c r="J605" s="129">
        <v>0</v>
      </c>
      <c r="K605" s="84" t="str">
        <f t="shared" si="28"/>
        <v/>
      </c>
      <c r="L605" s="41">
        <f t="shared" si="29"/>
        <v>0.33844714429653883</v>
      </c>
      <c r="M605" s="35"/>
      <c r="O605" s="66"/>
    </row>
    <row r="606" spans="1:15">
      <c r="A606" s="18" t="s">
        <v>1047</v>
      </c>
      <c r="B606" s="18" t="s">
        <v>1293</v>
      </c>
      <c r="C606" s="18" t="s">
        <v>1398</v>
      </c>
      <c r="D606" s="18" t="s">
        <v>452</v>
      </c>
      <c r="E606" s="18" t="s">
        <v>2192</v>
      </c>
      <c r="F606" s="193">
        <v>0.21198323999999999</v>
      </c>
      <c r="G606" s="193">
        <v>1.6851546499999999</v>
      </c>
      <c r="H606" s="84">
        <f t="shared" si="27"/>
        <v>-0.87420546832304091</v>
      </c>
      <c r="I606" s="129">
        <v>1.73724794</v>
      </c>
      <c r="J606" s="129">
        <v>4.7069492000000004</v>
      </c>
      <c r="K606" s="84">
        <f t="shared" si="28"/>
        <v>-0.63091848537477313</v>
      </c>
      <c r="L606" s="41">
        <f t="shared" si="29"/>
        <v>8.1952136404745968</v>
      </c>
      <c r="M606" s="35"/>
      <c r="O606" s="66"/>
    </row>
    <row r="607" spans="1:15">
      <c r="A607" s="18" t="s">
        <v>991</v>
      </c>
      <c r="B607" s="18" t="s">
        <v>2058</v>
      </c>
      <c r="C607" s="18" t="s">
        <v>1826</v>
      </c>
      <c r="D607" s="18" t="s">
        <v>452</v>
      </c>
      <c r="E607" s="18" t="s">
        <v>2192</v>
      </c>
      <c r="F607" s="193">
        <v>0.20718239999999999</v>
      </c>
      <c r="G607" s="193">
        <v>2.6422948399999999</v>
      </c>
      <c r="H607" s="84">
        <f t="shared" si="27"/>
        <v>-0.92158997668859699</v>
      </c>
      <c r="I607" s="129">
        <v>1.4650879800000001</v>
      </c>
      <c r="J607" s="129">
        <v>2.5490955499999997</v>
      </c>
      <c r="K607" s="84">
        <f t="shared" si="28"/>
        <v>-0.42525183883358153</v>
      </c>
      <c r="L607" s="41">
        <f t="shared" si="29"/>
        <v>7.0714886013483778</v>
      </c>
      <c r="M607" s="35"/>
      <c r="O607" s="66"/>
    </row>
    <row r="608" spans="1:15">
      <c r="A608" s="18" t="s">
        <v>1971</v>
      </c>
      <c r="B608" s="18" t="s">
        <v>364</v>
      </c>
      <c r="C608" s="18" t="s">
        <v>1398</v>
      </c>
      <c r="D608" s="18" t="s">
        <v>452</v>
      </c>
      <c r="E608" s="18" t="s">
        <v>2192</v>
      </c>
      <c r="F608" s="193">
        <v>0.20609392999999998</v>
      </c>
      <c r="G608" s="193">
        <v>0</v>
      </c>
      <c r="H608" s="84" t="str">
        <f t="shared" si="27"/>
        <v/>
      </c>
      <c r="I608" s="129">
        <v>4.7109200000000004E-3</v>
      </c>
      <c r="J608" s="129">
        <v>0.64610228000000003</v>
      </c>
      <c r="K608" s="84">
        <f t="shared" si="28"/>
        <v>-0.99270870859641602</v>
      </c>
      <c r="L608" s="41">
        <f t="shared" si="29"/>
        <v>2.2858121051891247E-2</v>
      </c>
      <c r="M608" s="35"/>
      <c r="O608" s="66"/>
    </row>
    <row r="609" spans="1:15">
      <c r="A609" s="18" t="s">
        <v>771</v>
      </c>
      <c r="B609" s="18" t="s">
        <v>772</v>
      </c>
      <c r="C609" s="18" t="s">
        <v>1829</v>
      </c>
      <c r="D609" s="18" t="s">
        <v>452</v>
      </c>
      <c r="E609" s="18" t="s">
        <v>2192</v>
      </c>
      <c r="F609" s="193">
        <v>0.20459863</v>
      </c>
      <c r="G609" s="193">
        <v>5.6006940000000005E-2</v>
      </c>
      <c r="H609" s="84">
        <f t="shared" si="27"/>
        <v>2.6530942415350665</v>
      </c>
      <c r="I609" s="129">
        <v>0</v>
      </c>
      <c r="J609" s="129">
        <v>0.10541847999999999</v>
      </c>
      <c r="K609" s="84">
        <f t="shared" si="28"/>
        <v>-1</v>
      </c>
      <c r="L609" s="41">
        <f t="shared" si="29"/>
        <v>0</v>
      </c>
      <c r="M609" s="35"/>
      <c r="O609" s="66"/>
    </row>
    <row r="610" spans="1:15">
      <c r="A610" s="18" t="s">
        <v>1986</v>
      </c>
      <c r="B610" s="18" t="s">
        <v>834</v>
      </c>
      <c r="C610" s="18" t="s">
        <v>1832</v>
      </c>
      <c r="D610" s="18" t="s">
        <v>453</v>
      </c>
      <c r="E610" s="18" t="s">
        <v>454</v>
      </c>
      <c r="F610" s="193">
        <v>0.20304785</v>
      </c>
      <c r="G610" s="193">
        <v>2.15514948</v>
      </c>
      <c r="H610" s="84">
        <f t="shared" si="27"/>
        <v>-0.90578479502962361</v>
      </c>
      <c r="I610" s="129">
        <v>0.94084217000000003</v>
      </c>
      <c r="J610" s="129">
        <v>0</v>
      </c>
      <c r="K610" s="84" t="str">
        <f t="shared" si="28"/>
        <v/>
      </c>
      <c r="L610" s="41">
        <f t="shared" si="29"/>
        <v>4.6335982873002592</v>
      </c>
      <c r="M610" s="35"/>
      <c r="O610" s="66"/>
    </row>
    <row r="611" spans="1:15">
      <c r="A611" s="18" t="s">
        <v>208</v>
      </c>
      <c r="B611" s="18" t="s">
        <v>209</v>
      </c>
      <c r="C611" s="18" t="s">
        <v>1398</v>
      </c>
      <c r="D611" s="18" t="s">
        <v>452</v>
      </c>
      <c r="E611" s="18" t="s">
        <v>2192</v>
      </c>
      <c r="F611" s="193">
        <v>0.20023478</v>
      </c>
      <c r="G611" s="193">
        <v>0.31525178999999998</v>
      </c>
      <c r="H611" s="84">
        <f t="shared" si="27"/>
        <v>-0.36484173491925287</v>
      </c>
      <c r="I611" s="129">
        <v>0.31052445000000001</v>
      </c>
      <c r="J611" s="129">
        <v>1.44326084</v>
      </c>
      <c r="K611" s="84">
        <f t="shared" si="28"/>
        <v>-0.78484523282707508</v>
      </c>
      <c r="L611" s="41">
        <f t="shared" si="29"/>
        <v>1.550801763809464</v>
      </c>
      <c r="M611" s="35"/>
      <c r="O611" s="66"/>
    </row>
    <row r="612" spans="1:15">
      <c r="A612" s="18" t="s">
        <v>717</v>
      </c>
      <c r="B612" s="18" t="s">
        <v>730</v>
      </c>
      <c r="C612" s="18" t="s">
        <v>1833</v>
      </c>
      <c r="D612" s="18" t="s">
        <v>452</v>
      </c>
      <c r="E612" s="18" t="s">
        <v>2192</v>
      </c>
      <c r="F612" s="193">
        <v>0.19815555499999998</v>
      </c>
      <c r="G612" s="193">
        <v>0.17830946</v>
      </c>
      <c r="H612" s="84">
        <f t="shared" si="27"/>
        <v>0.11130141384534498</v>
      </c>
      <c r="I612" s="129">
        <v>8.9413700000000006E-3</v>
      </c>
      <c r="J612" s="129">
        <v>9.3043399999999995E-3</v>
      </c>
      <c r="K612" s="84">
        <f t="shared" si="28"/>
        <v>-3.9010827205368526E-2</v>
      </c>
      <c r="L612" s="41">
        <f t="shared" si="29"/>
        <v>4.5122984314015326E-2</v>
      </c>
      <c r="M612" s="35"/>
      <c r="O612" s="66"/>
    </row>
    <row r="613" spans="1:15">
      <c r="A613" s="18" t="s">
        <v>674</v>
      </c>
      <c r="B613" s="18" t="s">
        <v>675</v>
      </c>
      <c r="C613" s="18" t="s">
        <v>1846</v>
      </c>
      <c r="D613" s="18" t="s">
        <v>452</v>
      </c>
      <c r="E613" s="18" t="s">
        <v>2192</v>
      </c>
      <c r="F613" s="193">
        <v>0.19479656000000001</v>
      </c>
      <c r="G613" s="193">
        <v>3.0731442499999999</v>
      </c>
      <c r="H613" s="84">
        <f t="shared" si="27"/>
        <v>-0.93661327157031438</v>
      </c>
      <c r="I613" s="129">
        <v>0</v>
      </c>
      <c r="J613" s="129">
        <v>6.0430733044998499</v>
      </c>
      <c r="K613" s="84">
        <f t="shared" si="28"/>
        <v>-1</v>
      </c>
      <c r="L613" s="41">
        <f t="shared" si="29"/>
        <v>0</v>
      </c>
      <c r="M613" s="35"/>
      <c r="O613" s="66"/>
    </row>
    <row r="614" spans="1:15">
      <c r="A614" s="18" t="s">
        <v>1964</v>
      </c>
      <c r="B614" s="18" t="s">
        <v>759</v>
      </c>
      <c r="C614" s="18" t="s">
        <v>1829</v>
      </c>
      <c r="D614" s="18" t="s">
        <v>452</v>
      </c>
      <c r="E614" s="18" t="s">
        <v>2192</v>
      </c>
      <c r="F614" s="193">
        <v>0.19358098000000001</v>
      </c>
      <c r="G614" s="193">
        <v>0.20601676800000002</v>
      </c>
      <c r="H614" s="84">
        <f t="shared" si="27"/>
        <v>-6.0362989482487195E-2</v>
      </c>
      <c r="I614" s="129">
        <v>42.9903835</v>
      </c>
      <c r="J614" s="129">
        <v>29.39729239</v>
      </c>
      <c r="K614" s="84">
        <f t="shared" si="28"/>
        <v>0.46239262207100151</v>
      </c>
      <c r="L614" s="41">
        <f t="shared" si="29"/>
        <v>222.07958395499392</v>
      </c>
      <c r="M614" s="35"/>
      <c r="O614" s="66"/>
    </row>
    <row r="615" spans="1:15">
      <c r="A615" s="18" t="s">
        <v>1733</v>
      </c>
      <c r="B615" s="18" t="s">
        <v>1734</v>
      </c>
      <c r="C615" s="18" t="s">
        <v>347</v>
      </c>
      <c r="D615" s="18" t="s">
        <v>453</v>
      </c>
      <c r="E615" s="18" t="s">
        <v>454</v>
      </c>
      <c r="F615" s="193">
        <v>0.1890375</v>
      </c>
      <c r="G615" s="193">
        <v>0.98660000000000003</v>
      </c>
      <c r="H615" s="84">
        <f t="shared" si="27"/>
        <v>-0.808394992904926</v>
      </c>
      <c r="I615" s="129">
        <v>3.09326349</v>
      </c>
      <c r="J615" s="129">
        <v>0.54833195999999995</v>
      </c>
      <c r="K615" s="84">
        <f t="shared" si="28"/>
        <v>4.6412241409382746</v>
      </c>
      <c r="L615" s="41">
        <f t="shared" si="29"/>
        <v>16.363226820075383</v>
      </c>
      <c r="M615" s="35"/>
      <c r="O615" s="66"/>
    </row>
    <row r="616" spans="1:15">
      <c r="A616" s="18" t="s">
        <v>701</v>
      </c>
      <c r="B616" s="18" t="s">
        <v>702</v>
      </c>
      <c r="C616" s="18" t="s">
        <v>703</v>
      </c>
      <c r="D616" s="18" t="s">
        <v>452</v>
      </c>
      <c r="E616" s="18" t="s">
        <v>2192</v>
      </c>
      <c r="F616" s="193">
        <v>0.18784497</v>
      </c>
      <c r="G616" s="193">
        <v>2.1146465E-2</v>
      </c>
      <c r="H616" s="84">
        <f t="shared" si="27"/>
        <v>7.8830435725309176</v>
      </c>
      <c r="I616" s="129">
        <v>1.1109000000000001E-2</v>
      </c>
      <c r="J616" s="129">
        <v>26.082476289999999</v>
      </c>
      <c r="K616" s="84">
        <f t="shared" si="28"/>
        <v>-0.99957408185187313</v>
      </c>
      <c r="L616" s="41">
        <f t="shared" si="29"/>
        <v>5.9139193346513352E-2</v>
      </c>
      <c r="M616" s="35"/>
      <c r="O616" s="66"/>
    </row>
    <row r="617" spans="1:15">
      <c r="A617" s="18" t="s">
        <v>1345</v>
      </c>
      <c r="B617" s="18" t="s">
        <v>1337</v>
      </c>
      <c r="C617" s="18" t="s">
        <v>1830</v>
      </c>
      <c r="D617" s="18" t="s">
        <v>453</v>
      </c>
      <c r="E617" s="18" t="s">
        <v>454</v>
      </c>
      <c r="F617" s="193">
        <v>0.18758190100000002</v>
      </c>
      <c r="G617" s="193">
        <v>1.5257577379999998</v>
      </c>
      <c r="H617" s="84">
        <f t="shared" si="27"/>
        <v>-0.87705656256681552</v>
      </c>
      <c r="I617" s="129">
        <v>3.8624499999999999E-2</v>
      </c>
      <c r="J617" s="129">
        <v>0.12367616000000001</v>
      </c>
      <c r="K617" s="84">
        <f t="shared" si="28"/>
        <v>-0.6876964808739211</v>
      </c>
      <c r="L617" s="41">
        <f t="shared" si="29"/>
        <v>0.20590739188638457</v>
      </c>
      <c r="M617" s="35"/>
      <c r="O617" s="66"/>
    </row>
    <row r="618" spans="1:15">
      <c r="A618" s="18" t="s">
        <v>2121</v>
      </c>
      <c r="B618" s="18" t="s">
        <v>2122</v>
      </c>
      <c r="C618" s="18" t="s">
        <v>1398</v>
      </c>
      <c r="D618" s="18" t="s">
        <v>452</v>
      </c>
      <c r="E618" s="18" t="s">
        <v>2192</v>
      </c>
      <c r="F618" s="193">
        <v>0.187098605</v>
      </c>
      <c r="G618" s="193">
        <v>4.0922960000000001E-2</v>
      </c>
      <c r="H618" s="84">
        <f t="shared" si="27"/>
        <v>3.5719714556327302</v>
      </c>
      <c r="I618" s="129">
        <v>35.152580659999998</v>
      </c>
      <c r="J618" s="129">
        <v>3.285764E-2</v>
      </c>
      <c r="K618" s="84">
        <f t="shared" si="28"/>
        <v>1068.8449633022942</v>
      </c>
      <c r="L618" s="41">
        <f t="shared" si="29"/>
        <v>187.88264434146902</v>
      </c>
      <c r="M618" s="35"/>
      <c r="O618" s="66"/>
    </row>
    <row r="619" spans="1:15">
      <c r="A619" s="18" t="s">
        <v>395</v>
      </c>
      <c r="B619" s="18" t="s">
        <v>2703</v>
      </c>
      <c r="C619" s="18" t="s">
        <v>1398</v>
      </c>
      <c r="D619" s="18" t="s">
        <v>452</v>
      </c>
      <c r="E619" s="18" t="s">
        <v>454</v>
      </c>
      <c r="F619" s="193">
        <v>0.18698229999999999</v>
      </c>
      <c r="G619" s="193">
        <v>0</v>
      </c>
      <c r="H619" s="84" t="str">
        <f t="shared" si="27"/>
        <v/>
      </c>
      <c r="I619" s="129">
        <v>0.181231</v>
      </c>
      <c r="J619" s="129">
        <v>0</v>
      </c>
      <c r="K619" s="84" t="str">
        <f t="shared" si="28"/>
        <v/>
      </c>
      <c r="L619" s="41">
        <f t="shared" si="29"/>
        <v>0.9692414736582019</v>
      </c>
      <c r="M619" s="35"/>
      <c r="O619" s="66"/>
    </row>
    <row r="620" spans="1:15">
      <c r="A620" s="18" t="s">
        <v>238</v>
      </c>
      <c r="B620" s="18" t="s">
        <v>239</v>
      </c>
      <c r="C620" s="18" t="s">
        <v>1398</v>
      </c>
      <c r="D620" s="18" t="s">
        <v>452</v>
      </c>
      <c r="E620" s="18" t="s">
        <v>454</v>
      </c>
      <c r="F620" s="193">
        <v>0.18549806200000002</v>
      </c>
      <c r="G620" s="193">
        <v>4.0210221519999996</v>
      </c>
      <c r="H620" s="84">
        <f t="shared" si="27"/>
        <v>-0.95386793332940578</v>
      </c>
      <c r="I620" s="129">
        <v>3.09018894</v>
      </c>
      <c r="J620" s="129">
        <v>5.4452965500000001</v>
      </c>
      <c r="K620" s="84">
        <f t="shared" si="28"/>
        <v>-0.43250309480390003</v>
      </c>
      <c r="L620" s="41">
        <f t="shared" si="29"/>
        <v>16.65887452775652</v>
      </c>
      <c r="M620" s="35"/>
      <c r="O620" s="66"/>
    </row>
    <row r="621" spans="1:15">
      <c r="A621" s="18" t="s">
        <v>2165</v>
      </c>
      <c r="B621" s="18" t="s">
        <v>2186</v>
      </c>
      <c r="C621" s="18" t="s">
        <v>1398</v>
      </c>
      <c r="D621" s="18" t="s">
        <v>452</v>
      </c>
      <c r="E621" s="18" t="s">
        <v>2192</v>
      </c>
      <c r="F621" s="193">
        <v>0.18338325</v>
      </c>
      <c r="G621" s="193">
        <v>8.0982999999999999E-2</v>
      </c>
      <c r="H621" s="84">
        <f t="shared" si="27"/>
        <v>1.264465999036835</v>
      </c>
      <c r="I621" s="129">
        <v>0.21932650000000001</v>
      </c>
      <c r="J621" s="129">
        <v>0</v>
      </c>
      <c r="K621" s="84" t="str">
        <f t="shared" si="28"/>
        <v/>
      </c>
      <c r="L621" s="41">
        <f t="shared" si="29"/>
        <v>1.1960007252570777</v>
      </c>
      <c r="M621" s="35"/>
      <c r="O621" s="66"/>
    </row>
    <row r="622" spans="1:15">
      <c r="A622" s="18" t="s">
        <v>1202</v>
      </c>
      <c r="B622" s="18" t="s">
        <v>1203</v>
      </c>
      <c r="C622" s="18" t="s">
        <v>1827</v>
      </c>
      <c r="D622" s="18" t="s">
        <v>452</v>
      </c>
      <c r="E622" s="18" t="s">
        <v>2192</v>
      </c>
      <c r="F622" s="193">
        <v>0.17003305400000002</v>
      </c>
      <c r="G622" s="193">
        <v>9.6058611000000002E-2</v>
      </c>
      <c r="H622" s="84">
        <f t="shared" si="27"/>
        <v>0.77009694633206816</v>
      </c>
      <c r="I622" s="129">
        <v>0.18590628000000001</v>
      </c>
      <c r="J622" s="129">
        <v>0</v>
      </c>
      <c r="K622" s="84" t="str">
        <f t="shared" si="28"/>
        <v/>
      </c>
      <c r="L622" s="41">
        <f t="shared" si="29"/>
        <v>1.0933537663800357</v>
      </c>
      <c r="M622" s="35"/>
      <c r="O622" s="66"/>
    </row>
    <row r="623" spans="1:15">
      <c r="A623" s="18" t="s">
        <v>1204</v>
      </c>
      <c r="B623" s="18" t="s">
        <v>1205</v>
      </c>
      <c r="C623" s="18" t="s">
        <v>1827</v>
      </c>
      <c r="D623" s="18" t="s">
        <v>452</v>
      </c>
      <c r="E623" s="18" t="s">
        <v>2192</v>
      </c>
      <c r="F623" s="193">
        <v>0.16926769</v>
      </c>
      <c r="G623" s="193">
        <v>0.53326210400000007</v>
      </c>
      <c r="H623" s="84">
        <f t="shared" si="27"/>
        <v>-0.68258068831382779</v>
      </c>
      <c r="I623" s="129">
        <v>7.538272E-2</v>
      </c>
      <c r="J623" s="129">
        <v>0.26649055999999999</v>
      </c>
      <c r="K623" s="84">
        <f t="shared" si="28"/>
        <v>-0.71712799132547134</v>
      </c>
      <c r="L623" s="41">
        <f t="shared" si="29"/>
        <v>0.44534618508706536</v>
      </c>
      <c r="M623" s="35"/>
      <c r="O623" s="66"/>
    </row>
    <row r="624" spans="1:15">
      <c r="A624" s="18" t="s">
        <v>514</v>
      </c>
      <c r="B624" s="18" t="s">
        <v>515</v>
      </c>
      <c r="C624" s="18" t="s">
        <v>1398</v>
      </c>
      <c r="D624" s="18" t="s">
        <v>452</v>
      </c>
      <c r="E624" s="18" t="s">
        <v>2192</v>
      </c>
      <c r="F624" s="193">
        <v>0.16465638500000002</v>
      </c>
      <c r="G624" s="193">
        <v>7.8674999999999995E-2</v>
      </c>
      <c r="H624" s="84">
        <f t="shared" si="27"/>
        <v>1.0928679377184625</v>
      </c>
      <c r="I624" s="129">
        <v>8.3100999999999994E-2</v>
      </c>
      <c r="J624" s="129">
        <v>1.11947737</v>
      </c>
      <c r="K624" s="84">
        <f t="shared" si="28"/>
        <v>-0.9257680394200376</v>
      </c>
      <c r="L624" s="41">
        <f t="shared" si="29"/>
        <v>0.50469345601143856</v>
      </c>
      <c r="M624" s="35"/>
      <c r="O624" s="66"/>
    </row>
    <row r="625" spans="1:15">
      <c r="A625" s="18" t="s">
        <v>2160</v>
      </c>
      <c r="B625" s="18" t="s">
        <v>2181</v>
      </c>
      <c r="C625" s="18" t="s">
        <v>1398</v>
      </c>
      <c r="D625" s="18" t="s">
        <v>452</v>
      </c>
      <c r="E625" s="18" t="s">
        <v>2192</v>
      </c>
      <c r="F625" s="193">
        <v>0.162698334</v>
      </c>
      <c r="G625" s="193">
        <v>9.2599999999999991E-3</v>
      </c>
      <c r="H625" s="84">
        <f t="shared" si="27"/>
        <v>16.570014470842334</v>
      </c>
      <c r="I625" s="129">
        <v>9.42162598</v>
      </c>
      <c r="J625" s="129">
        <v>12.739898164983449</v>
      </c>
      <c r="K625" s="84">
        <f t="shared" si="28"/>
        <v>-0.26046300700455871</v>
      </c>
      <c r="L625" s="41">
        <f t="shared" si="29"/>
        <v>57.908558424451968</v>
      </c>
      <c r="M625" s="35"/>
      <c r="O625" s="66"/>
    </row>
    <row r="626" spans="1:15">
      <c r="A626" s="18" t="s">
        <v>1974</v>
      </c>
      <c r="B626" s="18" t="s">
        <v>647</v>
      </c>
      <c r="C626" s="18" t="s">
        <v>1398</v>
      </c>
      <c r="D626" s="18" t="s">
        <v>452</v>
      </c>
      <c r="E626" s="18" t="s">
        <v>2192</v>
      </c>
      <c r="F626" s="193">
        <v>0.161150241</v>
      </c>
      <c r="G626" s="193">
        <v>1.17397241</v>
      </c>
      <c r="H626" s="84">
        <f t="shared" si="27"/>
        <v>-0.86273081068404323</v>
      </c>
      <c r="I626" s="129">
        <v>4.0485569100000003</v>
      </c>
      <c r="J626" s="129">
        <v>1.7394419999999997E-2</v>
      </c>
      <c r="K626" s="84">
        <f t="shared" si="28"/>
        <v>231.75032510425763</v>
      </c>
      <c r="L626" s="41">
        <f t="shared" si="29"/>
        <v>25.122872202220289</v>
      </c>
      <c r="M626" s="35"/>
      <c r="O626" s="66"/>
    </row>
    <row r="627" spans="1:15">
      <c r="A627" s="18" t="s">
        <v>1163</v>
      </c>
      <c r="B627" s="18" t="s">
        <v>1171</v>
      </c>
      <c r="C627" s="18" t="s">
        <v>1832</v>
      </c>
      <c r="D627" s="18" t="s">
        <v>453</v>
      </c>
      <c r="E627" s="18" t="s">
        <v>454</v>
      </c>
      <c r="F627" s="193">
        <v>0.15720676800000002</v>
      </c>
      <c r="G627" s="193">
        <v>0.88235865599999996</v>
      </c>
      <c r="H627" s="84">
        <f t="shared" si="27"/>
        <v>-0.82183348354889374</v>
      </c>
      <c r="I627" s="129">
        <v>12.99616790217495</v>
      </c>
      <c r="J627" s="129">
        <v>9.8400646799999993</v>
      </c>
      <c r="K627" s="84">
        <f t="shared" si="28"/>
        <v>0.32074008909613694</v>
      </c>
      <c r="L627" s="41">
        <f t="shared" si="29"/>
        <v>82.669264609364319</v>
      </c>
      <c r="M627" s="35"/>
      <c r="O627" s="66"/>
    </row>
    <row r="628" spans="1:15">
      <c r="A628" s="18" t="s">
        <v>555</v>
      </c>
      <c r="B628" s="18" t="s">
        <v>954</v>
      </c>
      <c r="C628" s="18" t="s">
        <v>1827</v>
      </c>
      <c r="D628" s="18" t="s">
        <v>452</v>
      </c>
      <c r="E628" s="18" t="s">
        <v>2192</v>
      </c>
      <c r="F628" s="193">
        <v>0.15717704000000002</v>
      </c>
      <c r="G628" s="193">
        <v>11.494722320000001</v>
      </c>
      <c r="H628" s="84">
        <f t="shared" si="27"/>
        <v>-0.98632615598494944</v>
      </c>
      <c r="I628" s="129">
        <v>6.3761336599999998</v>
      </c>
      <c r="J628" s="129">
        <v>0.56033542000000003</v>
      </c>
      <c r="K628" s="84">
        <f t="shared" si="28"/>
        <v>10.379137267460264</v>
      </c>
      <c r="L628" s="41">
        <f t="shared" si="29"/>
        <v>40.566571682479825</v>
      </c>
      <c r="M628" s="35"/>
      <c r="O628" s="66"/>
    </row>
    <row r="629" spans="1:15">
      <c r="A629" s="18" t="s">
        <v>1055</v>
      </c>
      <c r="B629" s="18" t="s">
        <v>230</v>
      </c>
      <c r="C629" s="18" t="s">
        <v>1398</v>
      </c>
      <c r="D629" s="18" t="s">
        <v>452</v>
      </c>
      <c r="E629" s="18" t="s">
        <v>2192</v>
      </c>
      <c r="F629" s="193">
        <v>0.15227499999999999</v>
      </c>
      <c r="G629" s="193">
        <v>6.3346E-2</v>
      </c>
      <c r="H629" s="84">
        <f t="shared" si="27"/>
        <v>1.4038613329965584</v>
      </c>
      <c r="I629" s="129">
        <v>2.4520373900000001</v>
      </c>
      <c r="J629" s="129">
        <v>0</v>
      </c>
      <c r="K629" s="84" t="str">
        <f t="shared" si="28"/>
        <v/>
      </c>
      <c r="L629" s="41">
        <f t="shared" si="29"/>
        <v>16.102691774749633</v>
      </c>
      <c r="M629" s="35"/>
      <c r="O629" s="66"/>
    </row>
    <row r="630" spans="1:15">
      <c r="A630" s="18" t="s">
        <v>1200</v>
      </c>
      <c r="B630" s="18" t="s">
        <v>1201</v>
      </c>
      <c r="C630" s="18" t="s">
        <v>1827</v>
      </c>
      <c r="D630" s="18" t="s">
        <v>452</v>
      </c>
      <c r="E630" s="18" t="s">
        <v>2192</v>
      </c>
      <c r="F630" s="193">
        <v>0.15038689499999999</v>
      </c>
      <c r="G630" s="193">
        <v>2.1344664</v>
      </c>
      <c r="H630" s="84">
        <f t="shared" si="27"/>
        <v>-0.92954356414324446</v>
      </c>
      <c r="I630" s="129">
        <v>4.7448095099999996</v>
      </c>
      <c r="J630" s="129">
        <v>1.96595758</v>
      </c>
      <c r="K630" s="84">
        <f t="shared" si="28"/>
        <v>1.4134851933071717</v>
      </c>
      <c r="L630" s="41">
        <f t="shared" si="29"/>
        <v>31.550684718904527</v>
      </c>
      <c r="M630" s="35"/>
      <c r="O630" s="66"/>
    </row>
    <row r="631" spans="1:15">
      <c r="A631" s="18" t="s">
        <v>1106</v>
      </c>
      <c r="B631" s="18" t="s">
        <v>1253</v>
      </c>
      <c r="C631" s="18" t="s">
        <v>1833</v>
      </c>
      <c r="D631" s="18" t="s">
        <v>452</v>
      </c>
      <c r="E631" s="18" t="s">
        <v>2192</v>
      </c>
      <c r="F631" s="193">
        <v>0.14522950000000001</v>
      </c>
      <c r="G631" s="193">
        <v>6.6746910000000007E-2</v>
      </c>
      <c r="H631" s="84">
        <f t="shared" si="27"/>
        <v>1.1758235699600177</v>
      </c>
      <c r="I631" s="129">
        <v>0</v>
      </c>
      <c r="J631" s="129">
        <v>0</v>
      </c>
      <c r="K631" s="84" t="str">
        <f t="shared" si="28"/>
        <v/>
      </c>
      <c r="L631" s="41">
        <f t="shared" si="29"/>
        <v>0</v>
      </c>
      <c r="M631" s="35"/>
      <c r="O631" s="66"/>
    </row>
    <row r="632" spans="1:15">
      <c r="A632" s="18" t="s">
        <v>599</v>
      </c>
      <c r="B632" s="18" t="s">
        <v>600</v>
      </c>
      <c r="C632" s="18" t="s">
        <v>1833</v>
      </c>
      <c r="D632" s="18" t="s">
        <v>452</v>
      </c>
      <c r="E632" s="18" t="s">
        <v>2192</v>
      </c>
      <c r="F632" s="193">
        <v>0.14384473</v>
      </c>
      <c r="G632" s="193">
        <v>4.5537000000000003E-4</v>
      </c>
      <c r="H632" s="84">
        <f t="shared" si="27"/>
        <v>314.88538990271644</v>
      </c>
      <c r="I632" s="129">
        <v>0</v>
      </c>
      <c r="J632" s="129">
        <v>0</v>
      </c>
      <c r="K632" s="84" t="str">
        <f t="shared" si="28"/>
        <v/>
      </c>
      <c r="L632" s="41">
        <f t="shared" si="29"/>
        <v>0</v>
      </c>
      <c r="M632" s="35"/>
      <c r="O632" s="66"/>
    </row>
    <row r="633" spans="1:15">
      <c r="A633" s="18" t="s">
        <v>69</v>
      </c>
      <c r="B633" s="18" t="s">
        <v>70</v>
      </c>
      <c r="C633" s="18" t="s">
        <v>1832</v>
      </c>
      <c r="D633" s="18" t="s">
        <v>1693</v>
      </c>
      <c r="E633" s="18" t="s">
        <v>454</v>
      </c>
      <c r="F633" s="193">
        <v>0.14232651999999998</v>
      </c>
      <c r="G633" s="193">
        <v>2.9663209999999999E-2</v>
      </c>
      <c r="H633" s="84">
        <f t="shared" si="27"/>
        <v>3.7980822035106785</v>
      </c>
      <c r="I633" s="129">
        <v>6.4556189999999999E-2</v>
      </c>
      <c r="J633" s="129">
        <v>2.3921020000000001E-2</v>
      </c>
      <c r="K633" s="84">
        <f t="shared" si="28"/>
        <v>1.6987222952867391</v>
      </c>
      <c r="L633" s="41">
        <f t="shared" si="29"/>
        <v>0.45357808228571883</v>
      </c>
      <c r="M633" s="35"/>
      <c r="O633" s="66"/>
    </row>
    <row r="634" spans="1:15">
      <c r="A634" s="18" t="s">
        <v>2099</v>
      </c>
      <c r="B634" s="18" t="s">
        <v>2100</v>
      </c>
      <c r="C634" s="18" t="s">
        <v>347</v>
      </c>
      <c r="D634" s="18" t="s">
        <v>453</v>
      </c>
      <c r="E634" s="18" t="s">
        <v>454</v>
      </c>
      <c r="F634" s="193">
        <v>0.14230222000000001</v>
      </c>
      <c r="G634" s="193">
        <v>0.88152399999999997</v>
      </c>
      <c r="H634" s="84">
        <f t="shared" si="27"/>
        <v>-0.83857249490654817</v>
      </c>
      <c r="I634" s="129">
        <v>1.1804664791373649</v>
      </c>
      <c r="J634" s="129">
        <v>0</v>
      </c>
      <c r="K634" s="84" t="str">
        <f t="shared" si="28"/>
        <v/>
      </c>
      <c r="L634" s="41">
        <f t="shared" si="29"/>
        <v>8.295488848574287</v>
      </c>
      <c r="M634" s="35"/>
      <c r="O634" s="66"/>
    </row>
    <row r="635" spans="1:15">
      <c r="A635" s="18" t="s">
        <v>2563</v>
      </c>
      <c r="B635" s="18" t="s">
        <v>2562</v>
      </c>
      <c r="C635" s="18" t="s">
        <v>2081</v>
      </c>
      <c r="D635" s="18" t="s">
        <v>453</v>
      </c>
      <c r="E635" s="18" t="s">
        <v>454</v>
      </c>
      <c r="F635" s="193">
        <v>0.13480543</v>
      </c>
      <c r="G635" s="193">
        <v>1.3144436799999999</v>
      </c>
      <c r="H635" s="84">
        <f t="shared" si="27"/>
        <v>-0.89744297754925495</v>
      </c>
      <c r="I635" s="129">
        <v>8.1941800000000006E-3</v>
      </c>
      <c r="J635" s="129">
        <v>4.8373199999999998E-2</v>
      </c>
      <c r="K635" s="84">
        <f t="shared" si="28"/>
        <v>-0.83060496307872955</v>
      </c>
      <c r="L635" s="41">
        <f t="shared" si="29"/>
        <v>6.0785236915159871E-2</v>
      </c>
      <c r="M635" s="35"/>
      <c r="O635" s="66"/>
    </row>
    <row r="636" spans="1:15">
      <c r="A636" s="18" t="s">
        <v>690</v>
      </c>
      <c r="B636" s="18" t="s">
        <v>691</v>
      </c>
      <c r="C636" s="18" t="s">
        <v>1846</v>
      </c>
      <c r="D636" s="18" t="s">
        <v>452</v>
      </c>
      <c r="E636" s="18" t="s">
        <v>2192</v>
      </c>
      <c r="F636" s="193">
        <v>0.13135870000000002</v>
      </c>
      <c r="G636" s="193">
        <v>0.1011498</v>
      </c>
      <c r="H636" s="84">
        <f t="shared" si="27"/>
        <v>0.29865506407328568</v>
      </c>
      <c r="I636" s="129">
        <v>3.1125101728621698</v>
      </c>
      <c r="J636" s="129">
        <v>0</v>
      </c>
      <c r="K636" s="84" t="str">
        <f t="shared" si="28"/>
        <v/>
      </c>
      <c r="L636" s="41">
        <f t="shared" si="29"/>
        <v>23.694739464246901</v>
      </c>
      <c r="M636" s="35"/>
      <c r="O636" s="66"/>
    </row>
    <row r="637" spans="1:15">
      <c r="A637" s="18" t="s">
        <v>249</v>
      </c>
      <c r="B637" s="18" t="s">
        <v>409</v>
      </c>
      <c r="C637" s="18" t="s">
        <v>1846</v>
      </c>
      <c r="D637" s="18" t="s">
        <v>453</v>
      </c>
      <c r="E637" s="18" t="s">
        <v>2192</v>
      </c>
      <c r="F637" s="193">
        <v>0.1299235</v>
      </c>
      <c r="G637" s="193">
        <v>1.7771973000000001</v>
      </c>
      <c r="H637" s="84">
        <f t="shared" si="27"/>
        <v>-0.9268941608227742</v>
      </c>
      <c r="I637" s="129">
        <v>6.5052499999999999E-2</v>
      </c>
      <c r="J637" s="129">
        <v>4.8026720000000002E-2</v>
      </c>
      <c r="K637" s="84">
        <f t="shared" si="28"/>
        <v>0.3545064080994913</v>
      </c>
      <c r="L637" s="41">
        <f t="shared" si="29"/>
        <v>0.50069848795637428</v>
      </c>
      <c r="M637" s="35"/>
      <c r="O637" s="66"/>
    </row>
    <row r="638" spans="1:15">
      <c r="A638" s="18" t="s">
        <v>344</v>
      </c>
      <c r="B638" s="18" t="s">
        <v>345</v>
      </c>
      <c r="C638" s="18" t="s">
        <v>348</v>
      </c>
      <c r="D638" s="18" t="s">
        <v>452</v>
      </c>
      <c r="E638" s="18" t="s">
        <v>2192</v>
      </c>
      <c r="F638" s="193">
        <v>0.129853</v>
      </c>
      <c r="G638" s="193">
        <v>0.16414200000000001</v>
      </c>
      <c r="H638" s="84">
        <f t="shared" si="27"/>
        <v>-0.20889839285496714</v>
      </c>
      <c r="I638" s="129">
        <v>0.12778908</v>
      </c>
      <c r="J638" s="129">
        <v>0</v>
      </c>
      <c r="K638" s="84" t="str">
        <f t="shared" si="28"/>
        <v/>
      </c>
      <c r="L638" s="41">
        <f t="shared" si="29"/>
        <v>0.98410571954440795</v>
      </c>
      <c r="M638" s="35"/>
      <c r="O638" s="66"/>
    </row>
    <row r="639" spans="1:15">
      <c r="A639" s="18" t="s">
        <v>53</v>
      </c>
      <c r="B639" s="18" t="s">
        <v>1190</v>
      </c>
      <c r="C639" s="18" t="s">
        <v>1831</v>
      </c>
      <c r="D639" s="18" t="s">
        <v>452</v>
      </c>
      <c r="E639" s="18" t="s">
        <v>2192</v>
      </c>
      <c r="F639" s="193">
        <v>0.12506414999999999</v>
      </c>
      <c r="G639" s="193">
        <v>0.80208991000000007</v>
      </c>
      <c r="H639" s="84">
        <f t="shared" si="27"/>
        <v>-0.84407714342148998</v>
      </c>
      <c r="I639" s="129">
        <v>1.6360148188377701</v>
      </c>
      <c r="J639" s="129">
        <v>0</v>
      </c>
      <c r="K639" s="84" t="str">
        <f t="shared" si="28"/>
        <v/>
      </c>
      <c r="L639" s="41">
        <f t="shared" si="29"/>
        <v>13.081405173567088</v>
      </c>
      <c r="M639" s="35"/>
      <c r="O639" s="66"/>
    </row>
    <row r="640" spans="1:15">
      <c r="A640" s="18" t="s">
        <v>2529</v>
      </c>
      <c r="B640" s="18" t="s">
        <v>2528</v>
      </c>
      <c r="C640" s="18" t="s">
        <v>1827</v>
      </c>
      <c r="D640" s="18" t="s">
        <v>452</v>
      </c>
      <c r="E640" s="18" t="s">
        <v>2192</v>
      </c>
      <c r="F640" s="193">
        <v>0.12438326</v>
      </c>
      <c r="G640" s="193">
        <v>1.08286923</v>
      </c>
      <c r="H640" s="84">
        <f t="shared" si="27"/>
        <v>-0.88513547476088128</v>
      </c>
      <c r="I640" s="129">
        <v>0</v>
      </c>
      <c r="J640" s="129">
        <v>0</v>
      </c>
      <c r="K640" s="84" t="str">
        <f t="shared" si="28"/>
        <v/>
      </c>
      <c r="L640" s="41">
        <f t="shared" si="29"/>
        <v>0</v>
      </c>
      <c r="M640" s="35"/>
      <c r="O640" s="66"/>
    </row>
    <row r="641" spans="1:15">
      <c r="A641" s="18" t="s">
        <v>2377</v>
      </c>
      <c r="B641" s="18" t="s">
        <v>2713</v>
      </c>
      <c r="C641" s="18" t="s">
        <v>1026</v>
      </c>
      <c r="D641" s="18" t="s">
        <v>452</v>
      </c>
      <c r="E641" s="18" t="s">
        <v>2192</v>
      </c>
      <c r="F641" s="193">
        <v>0.12412050999999999</v>
      </c>
      <c r="G641" s="193">
        <v>0</v>
      </c>
      <c r="H641" s="84" t="str">
        <f t="shared" si="27"/>
        <v/>
      </c>
      <c r="I641" s="129">
        <v>0.12022783000000001</v>
      </c>
      <c r="J641" s="129">
        <v>0</v>
      </c>
      <c r="K641" s="84" t="str">
        <f t="shared" si="28"/>
        <v/>
      </c>
      <c r="L641" s="41">
        <f t="shared" si="29"/>
        <v>0.96863789876467654</v>
      </c>
      <c r="M641" s="35"/>
      <c r="O641" s="66"/>
    </row>
    <row r="642" spans="1:15">
      <c r="A642" s="18" t="s">
        <v>444</v>
      </c>
      <c r="B642" s="18" t="s">
        <v>445</v>
      </c>
      <c r="C642" s="18" t="s">
        <v>1833</v>
      </c>
      <c r="D642" s="18" t="s">
        <v>452</v>
      </c>
      <c r="E642" s="18" t="s">
        <v>454</v>
      </c>
      <c r="F642" s="193">
        <v>0.12322619999999999</v>
      </c>
      <c r="G642" s="193">
        <v>0.34970495000000001</v>
      </c>
      <c r="H642" s="84">
        <f t="shared" si="27"/>
        <v>-0.6476280933398284</v>
      </c>
      <c r="I642" s="129">
        <v>3.2640000000000002E-2</v>
      </c>
      <c r="J642" s="129">
        <v>3.3012E-2</v>
      </c>
      <c r="K642" s="84">
        <f t="shared" si="28"/>
        <v>-1.1268629589240242E-2</v>
      </c>
      <c r="L642" s="41">
        <f t="shared" si="29"/>
        <v>0.26487873520403943</v>
      </c>
      <c r="M642" s="35"/>
      <c r="O642" s="66"/>
    </row>
    <row r="643" spans="1:15">
      <c r="A643" s="18" t="s">
        <v>178</v>
      </c>
      <c r="B643" s="18" t="s">
        <v>179</v>
      </c>
      <c r="C643" s="18" t="s">
        <v>1834</v>
      </c>
      <c r="D643" s="18" t="s">
        <v>453</v>
      </c>
      <c r="E643" s="18" t="s">
        <v>454</v>
      </c>
      <c r="F643" s="193">
        <v>0.11349598900000001</v>
      </c>
      <c r="G643" s="193">
        <v>7.4076229999999995E-3</v>
      </c>
      <c r="H643" s="84">
        <f t="shared" si="27"/>
        <v>14.321512582376291</v>
      </c>
      <c r="I643" s="129">
        <v>0</v>
      </c>
      <c r="J643" s="129">
        <v>0</v>
      </c>
      <c r="K643" s="84" t="str">
        <f t="shared" si="28"/>
        <v/>
      </c>
      <c r="L643" s="41">
        <f t="shared" si="29"/>
        <v>0</v>
      </c>
      <c r="M643" s="35"/>
      <c r="O643" s="66"/>
    </row>
    <row r="644" spans="1:15">
      <c r="A644" s="18" t="s">
        <v>57</v>
      </c>
      <c r="B644" s="18" t="s">
        <v>769</v>
      </c>
      <c r="C644" s="18" t="s">
        <v>1829</v>
      </c>
      <c r="D644" s="18" t="s">
        <v>452</v>
      </c>
      <c r="E644" s="18" t="s">
        <v>2192</v>
      </c>
      <c r="F644" s="193">
        <v>0.11345932</v>
      </c>
      <c r="G644" s="193">
        <v>4.3770010000000005E-2</v>
      </c>
      <c r="H644" s="84">
        <f t="shared" si="27"/>
        <v>1.5921703010805799</v>
      </c>
      <c r="I644" s="129">
        <v>0.80749788</v>
      </c>
      <c r="J644" s="129">
        <v>4.726615E-2</v>
      </c>
      <c r="K644" s="84">
        <f t="shared" si="28"/>
        <v>16.084062907598778</v>
      </c>
      <c r="L644" s="41">
        <f t="shared" si="29"/>
        <v>7.1170696246020162</v>
      </c>
      <c r="M644" s="35"/>
      <c r="O644" s="66"/>
    </row>
    <row r="645" spans="1:15">
      <c r="A645" s="18" t="s">
        <v>1994</v>
      </c>
      <c r="B645" s="18" t="s">
        <v>418</v>
      </c>
      <c r="C645" s="18" t="s">
        <v>1826</v>
      </c>
      <c r="D645" s="18" t="s">
        <v>452</v>
      </c>
      <c r="E645" s="18" t="s">
        <v>2192</v>
      </c>
      <c r="F645" s="193">
        <v>0.1116858</v>
      </c>
      <c r="G645" s="193">
        <v>1.0285599999999999</v>
      </c>
      <c r="H645" s="84">
        <f t="shared" si="27"/>
        <v>-0.89141537683752037</v>
      </c>
      <c r="I645" s="129">
        <v>2.0858970000000001E-2</v>
      </c>
      <c r="J645" s="129">
        <v>0</v>
      </c>
      <c r="K645" s="84" t="str">
        <f t="shared" si="28"/>
        <v/>
      </c>
      <c r="L645" s="41">
        <f t="shared" si="29"/>
        <v>0.18676474538392526</v>
      </c>
      <c r="M645" s="35"/>
      <c r="O645" s="66"/>
    </row>
    <row r="646" spans="1:15">
      <c r="A646" s="18" t="s">
        <v>1699</v>
      </c>
      <c r="B646" s="18" t="s">
        <v>1700</v>
      </c>
      <c r="C646" s="18" t="s">
        <v>347</v>
      </c>
      <c r="D646" s="18" t="s">
        <v>453</v>
      </c>
      <c r="E646" s="18" t="s">
        <v>454</v>
      </c>
      <c r="F646" s="193">
        <v>0.1097675</v>
      </c>
      <c r="G646" s="193">
        <v>9.5174999999999996E-2</v>
      </c>
      <c r="H646" s="84">
        <f t="shared" si="27"/>
        <v>0.15332282637247197</v>
      </c>
      <c r="I646" s="129">
        <v>0.79769508999999994</v>
      </c>
      <c r="J646" s="129">
        <v>0.28737627000000004</v>
      </c>
      <c r="K646" s="84">
        <f t="shared" si="28"/>
        <v>1.7757862192309748</v>
      </c>
      <c r="L646" s="41">
        <f t="shared" si="29"/>
        <v>7.267133623340241</v>
      </c>
      <c r="M646" s="35"/>
      <c r="O646" s="66"/>
    </row>
    <row r="647" spans="1:15">
      <c r="A647" s="18" t="s">
        <v>45</v>
      </c>
      <c r="B647" s="18" t="s">
        <v>1251</v>
      </c>
      <c r="C647" s="18" t="s">
        <v>1833</v>
      </c>
      <c r="D647" s="18" t="s">
        <v>452</v>
      </c>
      <c r="E647" s="18" t="s">
        <v>2192</v>
      </c>
      <c r="F647" s="193">
        <v>0.104779497</v>
      </c>
      <c r="G647" s="193">
        <v>0.38672245100000002</v>
      </c>
      <c r="H647" s="84">
        <f t="shared" ref="H647:H710" si="30">IF(ISERROR(F647/G647-1),"",((F647/G647-1)))</f>
        <v>-0.72905763105023347</v>
      </c>
      <c r="I647" s="129">
        <v>2.7186000000000002E-4</v>
      </c>
      <c r="J647" s="129">
        <v>0.20511048999999998</v>
      </c>
      <c r="K647" s="84">
        <f t="shared" ref="K647:K710" si="31">IF(ISERROR(I647/J647-1),"",((I647/J647-1)))</f>
        <v>-0.99867456803403865</v>
      </c>
      <c r="L647" s="41">
        <f t="shared" ref="L647:L710" si="32">IF(ISERROR(I647/F647),"",(I647/F647))</f>
        <v>2.5945915735785599E-3</v>
      </c>
      <c r="M647" s="35"/>
      <c r="O647" s="66"/>
    </row>
    <row r="648" spans="1:15">
      <c r="A648" s="18" t="s">
        <v>269</v>
      </c>
      <c r="B648" s="18" t="s">
        <v>415</v>
      </c>
      <c r="C648" s="18" t="s">
        <v>1846</v>
      </c>
      <c r="D648" s="18" t="s">
        <v>453</v>
      </c>
      <c r="E648" s="18" t="s">
        <v>2192</v>
      </c>
      <c r="F648" s="193">
        <v>0.10351326</v>
      </c>
      <c r="G648" s="193">
        <v>1.9988436000000001</v>
      </c>
      <c r="H648" s="84">
        <f t="shared" si="30"/>
        <v>-0.94821342700349343</v>
      </c>
      <c r="I648" s="129">
        <v>26.91107431</v>
      </c>
      <c r="J648" s="129">
        <v>41.997487920000005</v>
      </c>
      <c r="K648" s="84">
        <f t="shared" si="31"/>
        <v>-0.35922180961722638</v>
      </c>
      <c r="L648" s="41">
        <f t="shared" si="32"/>
        <v>259.97707259920134</v>
      </c>
      <c r="M648" s="35"/>
      <c r="O648" s="66"/>
    </row>
    <row r="649" spans="1:15">
      <c r="A649" s="18" t="s">
        <v>1727</v>
      </c>
      <c r="B649" s="18" t="s">
        <v>1728</v>
      </c>
      <c r="C649" s="18" t="s">
        <v>347</v>
      </c>
      <c r="D649" s="18" t="s">
        <v>453</v>
      </c>
      <c r="E649" s="18" t="s">
        <v>454</v>
      </c>
      <c r="F649" s="193">
        <v>0.1035083</v>
      </c>
      <c r="G649" s="193">
        <v>0.92302370999999994</v>
      </c>
      <c r="H649" s="84">
        <f t="shared" si="30"/>
        <v>-0.88785954371637976</v>
      </c>
      <c r="I649" s="129">
        <v>9.4582800000000009E-2</v>
      </c>
      <c r="J649" s="129">
        <v>6.7224682601650008</v>
      </c>
      <c r="K649" s="84">
        <f t="shared" si="31"/>
        <v>-0.9859303463639294</v>
      </c>
      <c r="L649" s="41">
        <f t="shared" si="32"/>
        <v>0.91377020007091225</v>
      </c>
      <c r="M649" s="35"/>
      <c r="O649" s="66"/>
    </row>
    <row r="650" spans="1:15">
      <c r="A650" s="18" t="s">
        <v>856</v>
      </c>
      <c r="B650" s="18" t="s">
        <v>857</v>
      </c>
      <c r="C650" s="18" t="s">
        <v>1827</v>
      </c>
      <c r="D650" s="18" t="s">
        <v>452</v>
      </c>
      <c r="E650" s="18" t="s">
        <v>2192</v>
      </c>
      <c r="F650" s="193">
        <v>0.103499279</v>
      </c>
      <c r="G650" s="193">
        <v>1.1843140300000001</v>
      </c>
      <c r="H650" s="84">
        <f t="shared" si="30"/>
        <v>-0.91260824715552857</v>
      </c>
      <c r="I650" s="129">
        <v>0.599553</v>
      </c>
      <c r="J650" s="129">
        <v>0.8337498000000001</v>
      </c>
      <c r="K650" s="84">
        <f t="shared" si="31"/>
        <v>-0.2808957795252246</v>
      </c>
      <c r="L650" s="41">
        <f t="shared" si="32"/>
        <v>5.7928229625638261</v>
      </c>
      <c r="M650" s="35"/>
      <c r="O650" s="66"/>
    </row>
    <row r="651" spans="1:15">
      <c r="A651" s="18" t="s">
        <v>2195</v>
      </c>
      <c r="B651" s="18" t="s">
        <v>1677</v>
      </c>
      <c r="C651" s="18" t="s">
        <v>1830</v>
      </c>
      <c r="D651" s="18" t="s">
        <v>453</v>
      </c>
      <c r="E651" s="18" t="s">
        <v>454</v>
      </c>
      <c r="F651" s="193">
        <v>0.10009999999999999</v>
      </c>
      <c r="G651" s="193">
        <v>2.0810080000000002</v>
      </c>
      <c r="H651" s="84">
        <f t="shared" si="30"/>
        <v>-0.95189831081860332</v>
      </c>
      <c r="I651" s="129">
        <v>0</v>
      </c>
      <c r="J651" s="129">
        <v>1.85398803</v>
      </c>
      <c r="K651" s="84">
        <f t="shared" si="31"/>
        <v>-1</v>
      </c>
      <c r="L651" s="41">
        <f t="shared" si="32"/>
        <v>0</v>
      </c>
      <c r="M651" s="35"/>
      <c r="O651" s="66"/>
    </row>
    <row r="652" spans="1:15">
      <c r="A652" s="18" t="s">
        <v>545</v>
      </c>
      <c r="B652" s="18" t="s">
        <v>913</v>
      </c>
      <c r="C652" s="18" t="s">
        <v>1827</v>
      </c>
      <c r="D652" s="18" t="s">
        <v>452</v>
      </c>
      <c r="E652" s="18" t="s">
        <v>2192</v>
      </c>
      <c r="F652" s="193">
        <v>9.8864179999999996E-2</v>
      </c>
      <c r="G652" s="193">
        <v>16.580110739999999</v>
      </c>
      <c r="H652" s="84">
        <f t="shared" si="30"/>
        <v>-0.99403718216661319</v>
      </c>
      <c r="I652" s="129">
        <v>15.035516429999999</v>
      </c>
      <c r="J652" s="129">
        <v>15.041983349999999</v>
      </c>
      <c r="K652" s="84">
        <f t="shared" si="31"/>
        <v>-4.2992468808966677E-4</v>
      </c>
      <c r="L652" s="41">
        <f t="shared" si="32"/>
        <v>152.08254830010222</v>
      </c>
      <c r="M652" s="35"/>
      <c r="O652" s="66"/>
    </row>
    <row r="653" spans="1:15">
      <c r="A653" s="18" t="s">
        <v>1208</v>
      </c>
      <c r="B653" s="18" t="s">
        <v>1209</v>
      </c>
      <c r="C653" s="18" t="s">
        <v>1827</v>
      </c>
      <c r="D653" s="18" t="s">
        <v>452</v>
      </c>
      <c r="E653" s="18" t="s">
        <v>2192</v>
      </c>
      <c r="F653" s="193">
        <v>9.3154500000000001E-2</v>
      </c>
      <c r="G653" s="193">
        <v>0.48824178899999998</v>
      </c>
      <c r="H653" s="84">
        <f t="shared" si="30"/>
        <v>-0.80920416461934597</v>
      </c>
      <c r="I653" s="129">
        <v>8.7665499999999993E-2</v>
      </c>
      <c r="J653" s="129">
        <v>0.22298073999999998</v>
      </c>
      <c r="K653" s="84">
        <f t="shared" si="31"/>
        <v>-0.60684721021196719</v>
      </c>
      <c r="L653" s="41">
        <f t="shared" si="32"/>
        <v>0.94107638385692582</v>
      </c>
      <c r="M653" s="35"/>
      <c r="O653" s="66"/>
    </row>
    <row r="654" spans="1:15">
      <c r="A654" s="18" t="s">
        <v>2140</v>
      </c>
      <c r="B654" s="18" t="s">
        <v>2141</v>
      </c>
      <c r="C654" s="18" t="s">
        <v>2081</v>
      </c>
      <c r="D654" s="18" t="s">
        <v>452</v>
      </c>
      <c r="E654" s="18" t="s">
        <v>2192</v>
      </c>
      <c r="F654" s="193">
        <v>8.8811274782173905E-2</v>
      </c>
      <c r="G654" s="193">
        <v>0</v>
      </c>
      <c r="H654" s="84" t="str">
        <f t="shared" si="30"/>
        <v/>
      </c>
      <c r="I654" s="129">
        <v>0</v>
      </c>
      <c r="J654" s="129">
        <v>0</v>
      </c>
      <c r="K654" s="84" t="str">
        <f t="shared" si="31"/>
        <v/>
      </c>
      <c r="L654" s="41">
        <f t="shared" si="32"/>
        <v>0</v>
      </c>
      <c r="M654" s="35"/>
      <c r="O654" s="66"/>
    </row>
    <row r="655" spans="1:15">
      <c r="A655" s="18" t="s">
        <v>2223</v>
      </c>
      <c r="B655" s="18" t="s">
        <v>2224</v>
      </c>
      <c r="C655" s="18" t="s">
        <v>1833</v>
      </c>
      <c r="D655" s="18" t="s">
        <v>452</v>
      </c>
      <c r="E655" s="18" t="s">
        <v>2192</v>
      </c>
      <c r="F655" s="193">
        <v>8.524938E-2</v>
      </c>
      <c r="G655" s="193">
        <v>1.9771360000000002E-2</v>
      </c>
      <c r="H655" s="84">
        <f t="shared" si="30"/>
        <v>3.3117610523504704</v>
      </c>
      <c r="I655" s="129">
        <v>5.0937099999999999E-2</v>
      </c>
      <c r="J655" s="129">
        <v>0</v>
      </c>
      <c r="K655" s="84" t="str">
        <f t="shared" si="31"/>
        <v/>
      </c>
      <c r="L655" s="41">
        <f t="shared" si="32"/>
        <v>0.59750698480153164</v>
      </c>
      <c r="M655" s="35"/>
      <c r="O655" s="66"/>
    </row>
    <row r="656" spans="1:15">
      <c r="A656" s="18" t="s">
        <v>836</v>
      </c>
      <c r="B656" s="18" t="s">
        <v>837</v>
      </c>
      <c r="C656" s="18" t="s">
        <v>1827</v>
      </c>
      <c r="D656" s="18" t="s">
        <v>452</v>
      </c>
      <c r="E656" s="18" t="s">
        <v>2192</v>
      </c>
      <c r="F656" s="193">
        <v>8.5244577999999988E-2</v>
      </c>
      <c r="G656" s="193">
        <v>7.4913994999999997E-2</v>
      </c>
      <c r="H656" s="84">
        <f t="shared" si="30"/>
        <v>0.13789924032218526</v>
      </c>
      <c r="I656" s="129">
        <v>60.055149999999998</v>
      </c>
      <c r="J656" s="129">
        <v>0</v>
      </c>
      <c r="K656" s="84" t="str">
        <f t="shared" si="31"/>
        <v/>
      </c>
      <c r="L656" s="41">
        <f t="shared" si="32"/>
        <v>704.50404482030524</v>
      </c>
      <c r="M656" s="35"/>
      <c r="O656" s="66"/>
    </row>
    <row r="657" spans="1:15">
      <c r="A657" s="18" t="s">
        <v>1921</v>
      </c>
      <c r="B657" s="18" t="s">
        <v>1178</v>
      </c>
      <c r="C657" s="18" t="s">
        <v>1832</v>
      </c>
      <c r="D657" s="18" t="s">
        <v>453</v>
      </c>
      <c r="E657" s="18" t="s">
        <v>454</v>
      </c>
      <c r="F657" s="193">
        <v>8.2385169999999994E-2</v>
      </c>
      <c r="G657" s="193">
        <v>0.93158306999999996</v>
      </c>
      <c r="H657" s="84">
        <f t="shared" si="30"/>
        <v>-0.91156433317320806</v>
      </c>
      <c r="I657" s="129">
        <v>1.0110049999999999E-2</v>
      </c>
      <c r="J657" s="129">
        <v>0.29739278000000002</v>
      </c>
      <c r="K657" s="84">
        <f t="shared" si="31"/>
        <v>-0.96600438652209375</v>
      </c>
      <c r="L657" s="41">
        <f t="shared" si="32"/>
        <v>0.12271686761100328</v>
      </c>
      <c r="M657" s="35"/>
      <c r="O657" s="66"/>
    </row>
    <row r="658" spans="1:15">
      <c r="A658" s="18" t="s">
        <v>2155</v>
      </c>
      <c r="B658" s="18" t="s">
        <v>2176</v>
      </c>
      <c r="C658" s="18" t="s">
        <v>1398</v>
      </c>
      <c r="D658" s="18" t="s">
        <v>452</v>
      </c>
      <c r="E658" s="18" t="s">
        <v>2192</v>
      </c>
      <c r="F658" s="193">
        <v>8.2219300000000009E-2</v>
      </c>
      <c r="G658" s="193">
        <v>9.8624999999999993E-4</v>
      </c>
      <c r="H658" s="84">
        <f t="shared" si="30"/>
        <v>82.365576679340947</v>
      </c>
      <c r="I658" s="129">
        <v>8.2219300000000009E-2</v>
      </c>
      <c r="J658" s="129">
        <v>9.8624999999999993E-4</v>
      </c>
      <c r="K658" s="84">
        <f t="shared" si="31"/>
        <v>82.365576679340947</v>
      </c>
      <c r="L658" s="41">
        <f t="shared" si="32"/>
        <v>1</v>
      </c>
      <c r="M658" s="35"/>
      <c r="O658" s="66"/>
    </row>
    <row r="659" spans="1:15">
      <c r="A659" s="18" t="s">
        <v>1347</v>
      </c>
      <c r="B659" s="18" t="s">
        <v>1342</v>
      </c>
      <c r="C659" s="18" t="s">
        <v>1827</v>
      </c>
      <c r="D659" s="18" t="s">
        <v>452</v>
      </c>
      <c r="E659" s="18" t="s">
        <v>2192</v>
      </c>
      <c r="F659" s="193">
        <v>8.1184969999999995E-2</v>
      </c>
      <c r="G659" s="193">
        <v>4.5991803449999997</v>
      </c>
      <c r="H659" s="84">
        <f t="shared" si="30"/>
        <v>-0.98234794813204918</v>
      </c>
      <c r="I659" s="129">
        <v>2.1385400000000002E-2</v>
      </c>
      <c r="J659" s="129">
        <v>0.92318281000000002</v>
      </c>
      <c r="K659" s="84">
        <f t="shared" si="31"/>
        <v>-0.97683514059365983</v>
      </c>
      <c r="L659" s="41">
        <f t="shared" si="32"/>
        <v>0.26341575294047659</v>
      </c>
      <c r="M659" s="35"/>
      <c r="O659" s="66"/>
    </row>
    <row r="660" spans="1:15">
      <c r="A660" s="18" t="s">
        <v>1966</v>
      </c>
      <c r="B660" s="18" t="s">
        <v>778</v>
      </c>
      <c r="C660" s="18" t="s">
        <v>1830</v>
      </c>
      <c r="D660" s="18" t="s">
        <v>453</v>
      </c>
      <c r="E660" s="18" t="s">
        <v>454</v>
      </c>
      <c r="F660" s="193">
        <v>8.0233729999999989E-2</v>
      </c>
      <c r="G660" s="193">
        <v>5.467375E-2</v>
      </c>
      <c r="H660" s="84">
        <f t="shared" si="30"/>
        <v>0.46750003429433673</v>
      </c>
      <c r="I660" s="129">
        <v>0</v>
      </c>
      <c r="J660" s="129">
        <v>0</v>
      </c>
      <c r="K660" s="84" t="str">
        <f t="shared" si="31"/>
        <v/>
      </c>
      <c r="L660" s="41">
        <f t="shared" si="32"/>
        <v>0</v>
      </c>
      <c r="M660" s="35"/>
      <c r="O660" s="66"/>
    </row>
    <row r="661" spans="1:15">
      <c r="A661" s="18" t="s">
        <v>2152</v>
      </c>
      <c r="B661" s="18" t="s">
        <v>2173</v>
      </c>
      <c r="C661" s="18" t="s">
        <v>1832</v>
      </c>
      <c r="D661" s="18" t="s">
        <v>453</v>
      </c>
      <c r="E661" s="18" t="s">
        <v>2192</v>
      </c>
      <c r="F661" s="193">
        <v>7.8431899999999999E-2</v>
      </c>
      <c r="G661" s="193">
        <v>1.48708E-2</v>
      </c>
      <c r="H661" s="84">
        <f t="shared" si="30"/>
        <v>4.2742219651935338</v>
      </c>
      <c r="I661" s="129">
        <v>0</v>
      </c>
      <c r="J661" s="129">
        <v>0.15756075</v>
      </c>
      <c r="K661" s="84">
        <f t="shared" si="31"/>
        <v>-1</v>
      </c>
      <c r="L661" s="41">
        <f t="shared" si="32"/>
        <v>0</v>
      </c>
      <c r="M661" s="35"/>
      <c r="O661" s="66"/>
    </row>
    <row r="662" spans="1:15">
      <c r="A662" s="18" t="s">
        <v>2693</v>
      </c>
      <c r="B662" s="18" t="s">
        <v>2694</v>
      </c>
      <c r="C662" s="18" t="s">
        <v>347</v>
      </c>
      <c r="D662" s="18" t="s">
        <v>453</v>
      </c>
      <c r="E662" s="18" t="s">
        <v>454</v>
      </c>
      <c r="F662" s="193">
        <v>7.5638999999999998E-2</v>
      </c>
      <c r="G662" s="193">
        <v>0.48318250000000001</v>
      </c>
      <c r="H662" s="84">
        <f t="shared" si="30"/>
        <v>-0.8434566649247438</v>
      </c>
      <c r="I662" s="129">
        <v>13.47231382</v>
      </c>
      <c r="J662" s="129">
        <v>68.282073549999993</v>
      </c>
      <c r="K662" s="84">
        <f t="shared" si="31"/>
        <v>-0.80269618188828418</v>
      </c>
      <c r="L662" s="41">
        <f t="shared" si="32"/>
        <v>178.11332540091752</v>
      </c>
      <c r="M662" s="35"/>
      <c r="O662" s="66"/>
    </row>
    <row r="663" spans="1:15">
      <c r="A663" s="18" t="s">
        <v>2701</v>
      </c>
      <c r="B663" s="18" t="s">
        <v>2702</v>
      </c>
      <c r="C663" s="18" t="s">
        <v>1398</v>
      </c>
      <c r="D663" s="18" t="s">
        <v>452</v>
      </c>
      <c r="E663" s="18" t="s">
        <v>454</v>
      </c>
      <c r="F663" s="193">
        <v>7.4179300000000004E-2</v>
      </c>
      <c r="G663" s="193">
        <v>0</v>
      </c>
      <c r="H663" s="84" t="str">
        <f t="shared" si="30"/>
        <v/>
      </c>
      <c r="I663" s="129">
        <v>7.4179300000000004E-2</v>
      </c>
      <c r="J663" s="129">
        <v>0</v>
      </c>
      <c r="K663" s="84" t="str">
        <f t="shared" si="31"/>
        <v/>
      </c>
      <c r="L663" s="41">
        <f t="shared" si="32"/>
        <v>1</v>
      </c>
      <c r="M663" s="35"/>
      <c r="O663" s="66"/>
    </row>
    <row r="664" spans="1:15">
      <c r="A664" s="18" t="s">
        <v>566</v>
      </c>
      <c r="B664" s="18" t="s">
        <v>877</v>
      </c>
      <c r="C664" s="18" t="s">
        <v>1398</v>
      </c>
      <c r="D664" s="18" t="s">
        <v>452</v>
      </c>
      <c r="E664" s="18" t="s">
        <v>2192</v>
      </c>
      <c r="F664" s="193">
        <v>7.357284E-2</v>
      </c>
      <c r="G664" s="193">
        <v>0.44983454</v>
      </c>
      <c r="H664" s="84">
        <f t="shared" si="30"/>
        <v>-0.83644466251968996</v>
      </c>
      <c r="I664" s="129">
        <v>0.14707671</v>
      </c>
      <c r="J664" s="129">
        <v>1.95262973</v>
      </c>
      <c r="K664" s="84">
        <f t="shared" si="31"/>
        <v>-0.9246776243645537</v>
      </c>
      <c r="L664" s="41">
        <f t="shared" si="32"/>
        <v>1.999062561673574</v>
      </c>
      <c r="M664" s="35"/>
      <c r="O664" s="66"/>
    </row>
    <row r="665" spans="1:15">
      <c r="A665" s="18" t="s">
        <v>267</v>
      </c>
      <c r="B665" s="18" t="s">
        <v>27</v>
      </c>
      <c r="C665" s="18" t="s">
        <v>1846</v>
      </c>
      <c r="D665" s="18" t="s">
        <v>1693</v>
      </c>
      <c r="E665" s="18" t="s">
        <v>2192</v>
      </c>
      <c r="F665" s="193">
        <v>7.2592759999999992E-2</v>
      </c>
      <c r="G665" s="193">
        <v>8.9364900000000001E-3</v>
      </c>
      <c r="H665" s="84">
        <f t="shared" si="30"/>
        <v>7.1231848298381131</v>
      </c>
      <c r="I665" s="129">
        <v>13.81128242</v>
      </c>
      <c r="J665" s="129">
        <v>3.9097748399999999</v>
      </c>
      <c r="K665" s="84">
        <f t="shared" si="31"/>
        <v>2.532500715565503</v>
      </c>
      <c r="L665" s="41">
        <f t="shared" si="32"/>
        <v>190.25702315217112</v>
      </c>
      <c r="M665" s="35"/>
      <c r="O665" s="66"/>
    </row>
    <row r="666" spans="1:15">
      <c r="A666" s="18" t="s">
        <v>2011</v>
      </c>
      <c r="B666" s="18" t="s">
        <v>2012</v>
      </c>
      <c r="C666" s="18" t="s">
        <v>1833</v>
      </c>
      <c r="D666" s="18" t="s">
        <v>452</v>
      </c>
      <c r="E666" s="18" t="s">
        <v>454</v>
      </c>
      <c r="F666" s="193">
        <v>7.121914E-2</v>
      </c>
      <c r="G666" s="193">
        <v>2.0541482050000002</v>
      </c>
      <c r="H666" s="84">
        <f t="shared" si="30"/>
        <v>-0.96532911314449188</v>
      </c>
      <c r="I666" s="129">
        <v>2.5367819999999999E-2</v>
      </c>
      <c r="J666" s="129">
        <v>2.227378E-2</v>
      </c>
      <c r="K666" s="84">
        <f t="shared" si="31"/>
        <v>0.13890951603185453</v>
      </c>
      <c r="L666" s="41">
        <f t="shared" si="32"/>
        <v>0.35619385462952796</v>
      </c>
      <c r="M666" s="35"/>
      <c r="O666" s="66"/>
    </row>
    <row r="667" spans="1:15">
      <c r="A667" s="18" t="s">
        <v>180</v>
      </c>
      <c r="B667" s="18" t="s">
        <v>181</v>
      </c>
      <c r="C667" s="18" t="s">
        <v>1834</v>
      </c>
      <c r="D667" s="18" t="s">
        <v>453</v>
      </c>
      <c r="E667" s="18" t="s">
        <v>454</v>
      </c>
      <c r="F667" s="193">
        <v>6.7086570000000012E-2</v>
      </c>
      <c r="G667" s="193">
        <v>2.64865E-2</v>
      </c>
      <c r="H667" s="84">
        <f t="shared" si="30"/>
        <v>1.5328590036433658</v>
      </c>
      <c r="I667" s="129">
        <v>0</v>
      </c>
      <c r="J667" s="129">
        <v>0</v>
      </c>
      <c r="K667" s="84" t="str">
        <f t="shared" si="31"/>
        <v/>
      </c>
      <c r="L667" s="41">
        <f t="shared" si="32"/>
        <v>0</v>
      </c>
      <c r="M667" s="35"/>
      <c r="O667" s="66"/>
    </row>
    <row r="668" spans="1:15">
      <c r="A668" s="18" t="s">
        <v>558</v>
      </c>
      <c r="B668" s="18" t="s">
        <v>957</v>
      </c>
      <c r="C668" s="18" t="s">
        <v>1827</v>
      </c>
      <c r="D668" s="18" t="s">
        <v>452</v>
      </c>
      <c r="E668" s="18" t="s">
        <v>2192</v>
      </c>
      <c r="F668" s="193">
        <v>6.443183999999999E-2</v>
      </c>
      <c r="G668" s="193">
        <v>1.4166846299999998</v>
      </c>
      <c r="H668" s="84">
        <f t="shared" si="30"/>
        <v>-0.95451927787202717</v>
      </c>
      <c r="I668" s="129">
        <v>6.0118620000000005E-2</v>
      </c>
      <c r="J668" s="129">
        <v>0.25605663000000001</v>
      </c>
      <c r="K668" s="84">
        <f t="shared" si="31"/>
        <v>-0.76521357794953404</v>
      </c>
      <c r="L668" s="41">
        <f t="shared" si="32"/>
        <v>0.93305763113392404</v>
      </c>
      <c r="M668" s="35"/>
      <c r="O668" s="66"/>
    </row>
    <row r="669" spans="1:15">
      <c r="A669" s="18" t="s">
        <v>2127</v>
      </c>
      <c r="B669" s="18" t="s">
        <v>2128</v>
      </c>
      <c r="C669" s="18" t="s">
        <v>1398</v>
      </c>
      <c r="D669" s="18" t="s">
        <v>452</v>
      </c>
      <c r="E669" s="18" t="s">
        <v>2192</v>
      </c>
      <c r="F669" s="193">
        <v>6.3987500000000003E-2</v>
      </c>
      <c r="G669" s="193">
        <v>6.3023999999999997E-3</v>
      </c>
      <c r="H669" s="84">
        <f t="shared" si="30"/>
        <v>9.1528782685960905</v>
      </c>
      <c r="I669" s="129">
        <v>6.6809899999999992E-2</v>
      </c>
      <c r="J669" s="129">
        <v>3.48E-3</v>
      </c>
      <c r="K669" s="84">
        <f t="shared" si="31"/>
        <v>18.19824712643678</v>
      </c>
      <c r="L669" s="41">
        <f t="shared" si="32"/>
        <v>1.0441086149638599</v>
      </c>
      <c r="M669" s="35"/>
      <c r="O669" s="66"/>
    </row>
    <row r="670" spans="1:15">
      <c r="A670" s="18" t="s">
        <v>521</v>
      </c>
      <c r="B670" s="18" t="s">
        <v>522</v>
      </c>
      <c r="C670" s="18" t="s">
        <v>1827</v>
      </c>
      <c r="D670" s="18" t="s">
        <v>452</v>
      </c>
      <c r="E670" s="18" t="s">
        <v>2192</v>
      </c>
      <c r="F670" s="193">
        <v>6.0143925000000001E-2</v>
      </c>
      <c r="G670" s="193">
        <v>0.21440118</v>
      </c>
      <c r="H670" s="84">
        <f t="shared" si="30"/>
        <v>-0.71947950566316843</v>
      </c>
      <c r="I670" s="129">
        <v>0</v>
      </c>
      <c r="J670" s="129">
        <v>0</v>
      </c>
      <c r="K670" s="84" t="str">
        <f t="shared" si="31"/>
        <v/>
      </c>
      <c r="L670" s="41">
        <f t="shared" si="32"/>
        <v>0</v>
      </c>
      <c r="M670" s="35"/>
      <c r="O670" s="66"/>
    </row>
    <row r="671" spans="1:15">
      <c r="A671" s="18" t="s">
        <v>1224</v>
      </c>
      <c r="B671" s="18" t="s">
        <v>1225</v>
      </c>
      <c r="C671" s="18" t="s">
        <v>1827</v>
      </c>
      <c r="D671" s="18" t="s">
        <v>452</v>
      </c>
      <c r="E671" s="18" t="s">
        <v>2192</v>
      </c>
      <c r="F671" s="193">
        <v>5.880842E-2</v>
      </c>
      <c r="G671" s="193">
        <v>1.3924547899999999</v>
      </c>
      <c r="H671" s="84">
        <f t="shared" si="30"/>
        <v>-0.95776637028193923</v>
      </c>
      <c r="I671" s="129">
        <v>0</v>
      </c>
      <c r="J671" s="129">
        <v>6.6493350000000007E-2</v>
      </c>
      <c r="K671" s="84">
        <f t="shared" si="31"/>
        <v>-1</v>
      </c>
      <c r="L671" s="41">
        <f t="shared" si="32"/>
        <v>0</v>
      </c>
      <c r="M671" s="35"/>
      <c r="O671" s="66"/>
    </row>
    <row r="672" spans="1:15">
      <c r="A672" s="18" t="s">
        <v>2017</v>
      </c>
      <c r="B672" s="18" t="s">
        <v>2018</v>
      </c>
      <c r="C672" s="18" t="s">
        <v>1832</v>
      </c>
      <c r="D672" s="18" t="s">
        <v>453</v>
      </c>
      <c r="E672" s="18" t="s">
        <v>454</v>
      </c>
      <c r="F672" s="193">
        <v>5.5889500000000002E-2</v>
      </c>
      <c r="G672" s="193">
        <v>0.67481261999999997</v>
      </c>
      <c r="H672" s="84">
        <f t="shared" si="30"/>
        <v>-0.91717774928394191</v>
      </c>
      <c r="I672" s="129">
        <v>0</v>
      </c>
      <c r="J672" s="129">
        <v>3.6950000000000004E-5</v>
      </c>
      <c r="K672" s="84">
        <f t="shared" si="31"/>
        <v>-1</v>
      </c>
      <c r="L672" s="41">
        <f t="shared" si="32"/>
        <v>0</v>
      </c>
      <c r="M672" s="35"/>
      <c r="O672" s="66"/>
    </row>
    <row r="673" spans="1:15">
      <c r="A673" s="18" t="s">
        <v>567</v>
      </c>
      <c r="B673" s="18" t="s">
        <v>439</v>
      </c>
      <c r="C673" s="18" t="s">
        <v>1398</v>
      </c>
      <c r="D673" s="18" t="s">
        <v>452</v>
      </c>
      <c r="E673" s="18" t="s">
        <v>2192</v>
      </c>
      <c r="F673" s="193">
        <v>4.8383000000000002E-2</v>
      </c>
      <c r="G673" s="193">
        <v>0.14011401999999998</v>
      </c>
      <c r="H673" s="84">
        <f t="shared" si="30"/>
        <v>-0.65468837451098749</v>
      </c>
      <c r="I673" s="129">
        <v>6.6310600000000011E-2</v>
      </c>
      <c r="J673" s="129">
        <v>4.5950999999999999E-2</v>
      </c>
      <c r="K673" s="84">
        <f t="shared" si="31"/>
        <v>0.443071967965877</v>
      </c>
      <c r="L673" s="41">
        <f t="shared" si="32"/>
        <v>1.3705351053055828</v>
      </c>
      <c r="M673" s="35"/>
      <c r="O673" s="66"/>
    </row>
    <row r="674" spans="1:15">
      <c r="A674" s="18" t="s">
        <v>1285</v>
      </c>
      <c r="B674" s="18" t="s">
        <v>1286</v>
      </c>
      <c r="C674" s="18" t="s">
        <v>1833</v>
      </c>
      <c r="D674" s="18" t="s">
        <v>452</v>
      </c>
      <c r="E674" s="18" t="s">
        <v>2192</v>
      </c>
      <c r="F674" s="193">
        <v>4.7528389999999997E-2</v>
      </c>
      <c r="G674" s="193">
        <v>1.61263647</v>
      </c>
      <c r="H674" s="84">
        <f t="shared" si="30"/>
        <v>-0.97052752378842089</v>
      </c>
      <c r="I674" s="129">
        <v>0</v>
      </c>
      <c r="J674" s="129">
        <v>6.1390019200000001</v>
      </c>
      <c r="K674" s="84">
        <f t="shared" si="31"/>
        <v>-1</v>
      </c>
      <c r="L674" s="41">
        <f t="shared" si="32"/>
        <v>0</v>
      </c>
      <c r="M674" s="35"/>
      <c r="O674" s="66"/>
    </row>
    <row r="675" spans="1:15">
      <c r="A675" s="18" t="s">
        <v>204</v>
      </c>
      <c r="B675" s="18" t="s">
        <v>205</v>
      </c>
      <c r="C675" s="18" t="s">
        <v>1398</v>
      </c>
      <c r="D675" s="18" t="s">
        <v>452</v>
      </c>
      <c r="E675" s="18" t="s">
        <v>2192</v>
      </c>
      <c r="F675" s="193">
        <v>4.5001800000000002E-2</v>
      </c>
      <c r="G675" s="193">
        <v>3.6218600000000002E-3</v>
      </c>
      <c r="H675" s="84">
        <f t="shared" si="30"/>
        <v>11.425052321183038</v>
      </c>
      <c r="I675" s="129">
        <v>0</v>
      </c>
      <c r="J675" s="129">
        <v>2.95205575</v>
      </c>
      <c r="K675" s="84">
        <f t="shared" si="31"/>
        <v>-1</v>
      </c>
      <c r="L675" s="41">
        <f t="shared" si="32"/>
        <v>0</v>
      </c>
      <c r="M675" s="35"/>
      <c r="O675" s="66"/>
    </row>
    <row r="676" spans="1:15">
      <c r="A676" s="18" t="s">
        <v>572</v>
      </c>
      <c r="B676" s="18" t="s">
        <v>802</v>
      </c>
      <c r="C676" s="18" t="s">
        <v>1833</v>
      </c>
      <c r="D676" s="18" t="s">
        <v>452</v>
      </c>
      <c r="E676" s="18" t="s">
        <v>454</v>
      </c>
      <c r="F676" s="193">
        <v>4.4205010000000003E-2</v>
      </c>
      <c r="G676" s="193">
        <v>8.5451799999999994E-3</v>
      </c>
      <c r="H676" s="84">
        <f t="shared" si="30"/>
        <v>4.1730929014953464</v>
      </c>
      <c r="I676" s="129">
        <v>1.6990000000000002E-2</v>
      </c>
      <c r="J676" s="129">
        <v>13.543724579999999</v>
      </c>
      <c r="K676" s="84">
        <f t="shared" si="31"/>
        <v>-0.99874554448448483</v>
      </c>
      <c r="L676" s="41">
        <f t="shared" si="32"/>
        <v>0.38434557530922403</v>
      </c>
      <c r="M676" s="35"/>
      <c r="O676" s="66"/>
    </row>
    <row r="677" spans="1:15">
      <c r="A677" s="18" t="s">
        <v>330</v>
      </c>
      <c r="B677" s="18" t="s">
        <v>331</v>
      </c>
      <c r="C677" s="18" t="s">
        <v>347</v>
      </c>
      <c r="D677" s="18" t="s">
        <v>453</v>
      </c>
      <c r="E677" s="18" t="s">
        <v>2192</v>
      </c>
      <c r="F677" s="193">
        <v>4.4098529999999997E-2</v>
      </c>
      <c r="G677" s="193">
        <v>2.8779999999999999E-3</v>
      </c>
      <c r="H677" s="84">
        <f t="shared" si="30"/>
        <v>14.322630298818623</v>
      </c>
      <c r="I677" s="129">
        <v>0</v>
      </c>
      <c r="J677" s="129">
        <v>0</v>
      </c>
      <c r="K677" s="84" t="str">
        <f t="shared" si="31"/>
        <v/>
      </c>
      <c r="L677" s="41">
        <f t="shared" si="32"/>
        <v>0</v>
      </c>
      <c r="M677" s="35"/>
      <c r="O677" s="66"/>
    </row>
    <row r="678" spans="1:15">
      <c r="A678" s="18" t="s">
        <v>989</v>
      </c>
      <c r="B678" s="18" t="s">
        <v>2069</v>
      </c>
      <c r="C678" s="18" t="s">
        <v>1826</v>
      </c>
      <c r="D678" s="18" t="s">
        <v>452</v>
      </c>
      <c r="E678" s="18" t="s">
        <v>2192</v>
      </c>
      <c r="F678" s="193">
        <v>4.1903311106001401E-2</v>
      </c>
      <c r="G678" s="193">
        <v>0</v>
      </c>
      <c r="H678" s="84" t="str">
        <f t="shared" si="30"/>
        <v/>
      </c>
      <c r="I678" s="129">
        <v>0</v>
      </c>
      <c r="J678" s="129">
        <v>0</v>
      </c>
      <c r="K678" s="84" t="str">
        <f t="shared" si="31"/>
        <v/>
      </c>
      <c r="L678" s="41">
        <f t="shared" si="32"/>
        <v>0</v>
      </c>
      <c r="M678" s="35"/>
      <c r="O678" s="66"/>
    </row>
    <row r="679" spans="1:15">
      <c r="A679" s="18" t="s">
        <v>719</v>
      </c>
      <c r="B679" s="18" t="s">
        <v>732</v>
      </c>
      <c r="C679" s="18" t="s">
        <v>1833</v>
      </c>
      <c r="D679" s="18" t="s">
        <v>452</v>
      </c>
      <c r="E679" s="18" t="s">
        <v>2192</v>
      </c>
      <c r="F679" s="193">
        <v>4.1881599999999998E-2</v>
      </c>
      <c r="G679" s="193">
        <v>7.8828200000000001E-2</v>
      </c>
      <c r="H679" s="84">
        <f t="shared" si="30"/>
        <v>-0.4686977502974824</v>
      </c>
      <c r="I679" s="129">
        <v>0</v>
      </c>
      <c r="J679" s="129">
        <v>0</v>
      </c>
      <c r="K679" s="84" t="str">
        <f t="shared" si="31"/>
        <v/>
      </c>
      <c r="L679" s="41">
        <f t="shared" si="32"/>
        <v>0</v>
      </c>
      <c r="M679" s="35"/>
      <c r="O679" s="66"/>
    </row>
    <row r="680" spans="1:15">
      <c r="A680" s="18" t="s">
        <v>374</v>
      </c>
      <c r="B680" s="18" t="s">
        <v>20</v>
      </c>
      <c r="C680" s="18" t="s">
        <v>2081</v>
      </c>
      <c r="D680" s="18" t="s">
        <v>453</v>
      </c>
      <c r="E680" s="18" t="s">
        <v>454</v>
      </c>
      <c r="F680" s="193">
        <v>4.172435E-2</v>
      </c>
      <c r="G680" s="193">
        <v>6.8180809999999994E-2</v>
      </c>
      <c r="H680" s="84">
        <f t="shared" si="30"/>
        <v>-0.38803381772671808</v>
      </c>
      <c r="I680" s="129">
        <v>7.79907E-3</v>
      </c>
      <c r="J680" s="129">
        <v>0</v>
      </c>
      <c r="K680" s="84" t="str">
        <f t="shared" si="31"/>
        <v/>
      </c>
      <c r="L680" s="41">
        <f t="shared" si="32"/>
        <v>0.18691890946174117</v>
      </c>
      <c r="M680" s="35"/>
      <c r="O680" s="66"/>
    </row>
    <row r="681" spans="1:15">
      <c r="A681" s="18" t="s">
        <v>253</v>
      </c>
      <c r="B681" s="18" t="s">
        <v>35</v>
      </c>
      <c r="C681" s="18" t="s">
        <v>1846</v>
      </c>
      <c r="D681" s="18" t="s">
        <v>1693</v>
      </c>
      <c r="E681" s="18" t="s">
        <v>2192</v>
      </c>
      <c r="F681" s="193">
        <v>4.0980000000000003E-2</v>
      </c>
      <c r="G681" s="193">
        <v>0.48358511999999998</v>
      </c>
      <c r="H681" s="84">
        <f t="shared" si="30"/>
        <v>-0.91525793845765979</v>
      </c>
      <c r="I681" s="129">
        <v>3.0607380000000002</v>
      </c>
      <c r="J681" s="129">
        <v>1.7481245400000001</v>
      </c>
      <c r="K681" s="84">
        <f t="shared" si="31"/>
        <v>0.75086953473006002</v>
      </c>
      <c r="L681" s="41">
        <f t="shared" si="32"/>
        <v>74.688579795021965</v>
      </c>
      <c r="M681" s="35"/>
      <c r="O681" s="66"/>
    </row>
    <row r="682" spans="1:15">
      <c r="A682" s="18" t="s">
        <v>842</v>
      </c>
      <c r="B682" s="18" t="s">
        <v>843</v>
      </c>
      <c r="C682" s="18" t="s">
        <v>1827</v>
      </c>
      <c r="D682" s="18" t="s">
        <v>452</v>
      </c>
      <c r="E682" s="18" t="s">
        <v>2192</v>
      </c>
      <c r="F682" s="193">
        <v>4.0749769999999998E-2</v>
      </c>
      <c r="G682" s="193">
        <v>2.2292099999999999E-2</v>
      </c>
      <c r="H682" s="84">
        <f t="shared" si="30"/>
        <v>0.82799153063192787</v>
      </c>
      <c r="I682" s="129">
        <v>0</v>
      </c>
      <c r="J682" s="129">
        <v>0</v>
      </c>
      <c r="K682" s="84" t="str">
        <f t="shared" si="31"/>
        <v/>
      </c>
      <c r="L682" s="41">
        <f t="shared" si="32"/>
        <v>0</v>
      </c>
      <c r="M682" s="35"/>
      <c r="O682" s="66"/>
    </row>
    <row r="683" spans="1:15">
      <c r="A683" s="18" t="s">
        <v>699</v>
      </c>
      <c r="B683" s="18" t="s">
        <v>700</v>
      </c>
      <c r="C683" s="18" t="s">
        <v>1833</v>
      </c>
      <c r="D683" s="18" t="s">
        <v>452</v>
      </c>
      <c r="E683" s="18" t="s">
        <v>2192</v>
      </c>
      <c r="F683" s="193">
        <v>4.0509440000000001E-2</v>
      </c>
      <c r="G683" s="193">
        <v>0.2096046</v>
      </c>
      <c r="H683" s="84">
        <f t="shared" si="30"/>
        <v>-0.80673401251690091</v>
      </c>
      <c r="I683" s="129">
        <v>0</v>
      </c>
      <c r="J683" s="129">
        <v>0</v>
      </c>
      <c r="K683" s="84" t="str">
        <f t="shared" si="31"/>
        <v/>
      </c>
      <c r="L683" s="41">
        <f t="shared" si="32"/>
        <v>0</v>
      </c>
      <c r="M683" s="35"/>
      <c r="O683" s="66"/>
    </row>
    <row r="684" spans="1:15">
      <c r="A684" s="18" t="s">
        <v>2376</v>
      </c>
      <c r="B684" s="18" t="s">
        <v>2380</v>
      </c>
      <c r="C684" s="18" t="s">
        <v>1026</v>
      </c>
      <c r="D684" s="18" t="s">
        <v>452</v>
      </c>
      <c r="E684" s="18" t="s">
        <v>2192</v>
      </c>
      <c r="F684" s="193">
        <v>3.8980000000000001E-2</v>
      </c>
      <c r="G684" s="193">
        <v>2.3755999999999998E-3</v>
      </c>
      <c r="H684" s="84">
        <f t="shared" si="30"/>
        <v>15.408486277151038</v>
      </c>
      <c r="I684" s="129">
        <v>3.9018980000000002E-2</v>
      </c>
      <c r="J684" s="129">
        <v>0</v>
      </c>
      <c r="K684" s="84" t="str">
        <f t="shared" si="31"/>
        <v/>
      </c>
      <c r="L684" s="41">
        <f t="shared" si="32"/>
        <v>1.0010000000000001</v>
      </c>
      <c r="M684" s="35"/>
      <c r="O684" s="66"/>
    </row>
    <row r="685" spans="1:15">
      <c r="A685" s="18" t="s">
        <v>561</v>
      </c>
      <c r="B685" s="18" t="s">
        <v>406</v>
      </c>
      <c r="C685" s="18" t="s">
        <v>1846</v>
      </c>
      <c r="D685" s="18" t="s">
        <v>453</v>
      </c>
      <c r="E685" s="18" t="s">
        <v>2192</v>
      </c>
      <c r="F685" s="193">
        <v>3.848062E-2</v>
      </c>
      <c r="G685" s="193">
        <v>5.9781599999999997E-3</v>
      </c>
      <c r="H685" s="84">
        <f t="shared" si="30"/>
        <v>5.4368668620445089</v>
      </c>
      <c r="I685" s="129">
        <v>12.354193450238901</v>
      </c>
      <c r="J685" s="129">
        <v>8.0149374895021008</v>
      </c>
      <c r="K685" s="84">
        <f t="shared" si="31"/>
        <v>0.54139610775758662</v>
      </c>
      <c r="L685" s="41">
        <f t="shared" si="32"/>
        <v>321.04975050399139</v>
      </c>
      <c r="M685" s="35"/>
      <c r="O685" s="66"/>
    </row>
    <row r="686" spans="1:15">
      <c r="A686" s="18" t="s">
        <v>2064</v>
      </c>
      <c r="B686" s="18" t="s">
        <v>2065</v>
      </c>
      <c r="C686" s="18" t="s">
        <v>1828</v>
      </c>
      <c r="D686" s="18" t="s">
        <v>452</v>
      </c>
      <c r="E686" s="18" t="s">
        <v>2192</v>
      </c>
      <c r="F686" s="193">
        <v>3.7086000000000001E-2</v>
      </c>
      <c r="G686" s="193">
        <v>3.4883999999999998E-2</v>
      </c>
      <c r="H686" s="84">
        <f t="shared" si="30"/>
        <v>6.3123495012040065E-2</v>
      </c>
      <c r="I686" s="129">
        <v>0</v>
      </c>
      <c r="J686" s="129">
        <v>0</v>
      </c>
      <c r="K686" s="84" t="str">
        <f t="shared" si="31"/>
        <v/>
      </c>
      <c r="L686" s="41">
        <f t="shared" si="32"/>
        <v>0</v>
      </c>
      <c r="M686" s="35"/>
      <c r="O686" s="66"/>
    </row>
    <row r="687" spans="1:15">
      <c r="A687" s="18" t="s">
        <v>1735</v>
      </c>
      <c r="B687" s="18" t="s">
        <v>1736</v>
      </c>
      <c r="C687" s="18" t="s">
        <v>347</v>
      </c>
      <c r="D687" s="18" t="s">
        <v>453</v>
      </c>
      <c r="E687" s="18" t="s">
        <v>454</v>
      </c>
      <c r="F687" s="193">
        <v>3.6725000000000001E-2</v>
      </c>
      <c r="G687" s="193">
        <v>3.6462500000000002E-2</v>
      </c>
      <c r="H687" s="84">
        <f t="shared" si="30"/>
        <v>7.1991772368871221E-3</v>
      </c>
      <c r="I687" s="129">
        <v>0</v>
      </c>
      <c r="J687" s="129">
        <v>0.26559937</v>
      </c>
      <c r="K687" s="84">
        <f t="shared" si="31"/>
        <v>-1</v>
      </c>
      <c r="L687" s="41">
        <f t="shared" si="32"/>
        <v>0</v>
      </c>
      <c r="M687" s="35"/>
      <c r="O687" s="66"/>
    </row>
    <row r="688" spans="1:15">
      <c r="A688" s="18" t="s">
        <v>2086</v>
      </c>
      <c r="B688" s="18" t="s">
        <v>1839</v>
      </c>
      <c r="C688" s="18" t="s">
        <v>1827</v>
      </c>
      <c r="D688" s="18" t="s">
        <v>452</v>
      </c>
      <c r="E688" s="18" t="s">
        <v>2192</v>
      </c>
      <c r="F688" s="193">
        <v>3.6711000000000001E-2</v>
      </c>
      <c r="G688" s="193">
        <v>0.83889418999999998</v>
      </c>
      <c r="H688" s="84">
        <f t="shared" si="30"/>
        <v>-0.95623881958224077</v>
      </c>
      <c r="I688" s="129">
        <v>0</v>
      </c>
      <c r="J688" s="129">
        <v>0</v>
      </c>
      <c r="K688" s="84" t="str">
        <f t="shared" si="31"/>
        <v/>
      </c>
      <c r="L688" s="41">
        <f t="shared" si="32"/>
        <v>0</v>
      </c>
      <c r="M688" s="35"/>
      <c r="O688" s="66"/>
    </row>
    <row r="689" spans="1:15">
      <c r="A689" s="18" t="s">
        <v>271</v>
      </c>
      <c r="B689" s="18" t="s">
        <v>26</v>
      </c>
      <c r="C689" s="18" t="s">
        <v>1846</v>
      </c>
      <c r="D689" s="18" t="s">
        <v>1693</v>
      </c>
      <c r="E689" s="18" t="s">
        <v>2192</v>
      </c>
      <c r="F689" s="193">
        <v>3.618681E-2</v>
      </c>
      <c r="G689" s="193">
        <v>1.909551E-2</v>
      </c>
      <c r="H689" s="84">
        <f t="shared" si="30"/>
        <v>0.89504286609784178</v>
      </c>
      <c r="I689" s="129">
        <v>0</v>
      </c>
      <c r="J689" s="129">
        <v>0</v>
      </c>
      <c r="K689" s="84" t="str">
        <f t="shared" si="31"/>
        <v/>
      </c>
      <c r="L689" s="41">
        <f t="shared" si="32"/>
        <v>0</v>
      </c>
      <c r="M689" s="35"/>
      <c r="O689" s="66"/>
    </row>
    <row r="690" spans="1:15">
      <c r="A690" s="18" t="s">
        <v>182</v>
      </c>
      <c r="B690" s="18" t="s">
        <v>183</v>
      </c>
      <c r="C690" s="18" t="s">
        <v>1834</v>
      </c>
      <c r="D690" s="18" t="s">
        <v>453</v>
      </c>
      <c r="E690" s="18" t="s">
        <v>454</v>
      </c>
      <c r="F690" s="193">
        <v>3.5871124000000004E-2</v>
      </c>
      <c r="G690" s="193">
        <v>7.9370489000000002E-2</v>
      </c>
      <c r="H690" s="84">
        <f t="shared" si="30"/>
        <v>-0.54805464282826821</v>
      </c>
      <c r="I690" s="129">
        <v>2.5964199999999999E-3</v>
      </c>
      <c r="J690" s="129">
        <v>1.836E-3</v>
      </c>
      <c r="K690" s="84">
        <f t="shared" si="31"/>
        <v>0.41417211328976022</v>
      </c>
      <c r="L690" s="41">
        <f t="shared" si="32"/>
        <v>7.2381896926341074E-2</v>
      </c>
      <c r="M690" s="35"/>
      <c r="O690" s="66"/>
    </row>
    <row r="691" spans="1:15">
      <c r="A691" s="18" t="s">
        <v>844</v>
      </c>
      <c r="B691" s="18" t="s">
        <v>845</v>
      </c>
      <c r="C691" s="18" t="s">
        <v>1827</v>
      </c>
      <c r="D691" s="18" t="s">
        <v>452</v>
      </c>
      <c r="E691" s="18" t="s">
        <v>2192</v>
      </c>
      <c r="F691" s="193">
        <v>3.5402999999999997E-2</v>
      </c>
      <c r="G691" s="193">
        <v>5.1927697000000004</v>
      </c>
      <c r="H691" s="84">
        <f t="shared" si="30"/>
        <v>-0.99318225108269287</v>
      </c>
      <c r="I691" s="129">
        <v>5.6664199900000005</v>
      </c>
      <c r="J691" s="129">
        <v>0</v>
      </c>
      <c r="K691" s="84" t="str">
        <f t="shared" si="31"/>
        <v/>
      </c>
      <c r="L691" s="41">
        <f t="shared" si="32"/>
        <v>160.05479733355932</v>
      </c>
      <c r="M691" s="35"/>
      <c r="O691" s="66"/>
    </row>
    <row r="692" spans="1:15">
      <c r="A692" s="18" t="s">
        <v>365</v>
      </c>
      <c r="B692" s="18" t="s">
        <v>366</v>
      </c>
      <c r="C692" s="18" t="s">
        <v>1833</v>
      </c>
      <c r="D692" s="18" t="s">
        <v>452</v>
      </c>
      <c r="E692" s="18" t="s">
        <v>454</v>
      </c>
      <c r="F692" s="193">
        <v>3.5296480000000005E-2</v>
      </c>
      <c r="G692" s="193">
        <v>0.106442025</v>
      </c>
      <c r="H692" s="84">
        <f t="shared" si="30"/>
        <v>-0.66839713919384747</v>
      </c>
      <c r="I692" s="129">
        <v>2.79067E-2</v>
      </c>
      <c r="J692" s="129">
        <v>2.3975199999999998E-3</v>
      </c>
      <c r="K692" s="84">
        <f t="shared" si="31"/>
        <v>10.639819480129468</v>
      </c>
      <c r="L692" s="41">
        <f t="shared" si="32"/>
        <v>0.790636913369265</v>
      </c>
      <c r="M692" s="35"/>
      <c r="O692" s="66"/>
    </row>
    <row r="693" spans="1:15">
      <c r="A693" s="18" t="s">
        <v>75</v>
      </c>
      <c r="B693" s="18" t="s">
        <v>87</v>
      </c>
      <c r="C693" s="18" t="s">
        <v>1830</v>
      </c>
      <c r="D693" s="18" t="s">
        <v>453</v>
      </c>
      <c r="E693" s="18" t="s">
        <v>454</v>
      </c>
      <c r="F693" s="193">
        <v>3.3404400000000001E-2</v>
      </c>
      <c r="G693" s="193">
        <v>0</v>
      </c>
      <c r="H693" s="84" t="str">
        <f t="shared" si="30"/>
        <v/>
      </c>
      <c r="I693" s="129">
        <v>0</v>
      </c>
      <c r="J693" s="129">
        <v>2.0111139800000002</v>
      </c>
      <c r="K693" s="84">
        <f t="shared" si="31"/>
        <v>-1</v>
      </c>
      <c r="L693" s="41">
        <f t="shared" si="32"/>
        <v>0</v>
      </c>
      <c r="M693" s="35"/>
      <c r="O693" s="66"/>
    </row>
    <row r="694" spans="1:15">
      <c r="A694" s="18" t="s">
        <v>2059</v>
      </c>
      <c r="B694" s="18" t="s">
        <v>2060</v>
      </c>
      <c r="C694" s="18" t="s">
        <v>1828</v>
      </c>
      <c r="D694" s="18" t="s">
        <v>452</v>
      </c>
      <c r="E694" s="18" t="s">
        <v>2192</v>
      </c>
      <c r="F694" s="193">
        <v>3.3078499999999997E-2</v>
      </c>
      <c r="G694" s="193">
        <v>0</v>
      </c>
      <c r="H694" s="84" t="str">
        <f t="shared" si="30"/>
        <v/>
      </c>
      <c r="I694" s="129">
        <v>0</v>
      </c>
      <c r="J694" s="129">
        <v>0</v>
      </c>
      <c r="K694" s="84" t="str">
        <f t="shared" si="31"/>
        <v/>
      </c>
      <c r="L694" s="41">
        <f t="shared" si="32"/>
        <v>0</v>
      </c>
      <c r="M694" s="35"/>
      <c r="O694" s="66"/>
    </row>
    <row r="695" spans="1:15">
      <c r="A695" s="18" t="s">
        <v>12</v>
      </c>
      <c r="B695" s="18" t="s">
        <v>13</v>
      </c>
      <c r="C695" s="18" t="s">
        <v>2081</v>
      </c>
      <c r="D695" s="18" t="s">
        <v>453</v>
      </c>
      <c r="E695" s="18" t="s">
        <v>454</v>
      </c>
      <c r="F695" s="193">
        <v>3.2183879999999998E-2</v>
      </c>
      <c r="G695" s="193">
        <v>0</v>
      </c>
      <c r="H695" s="84" t="str">
        <f t="shared" si="30"/>
        <v/>
      </c>
      <c r="I695" s="129">
        <v>0</v>
      </c>
      <c r="J695" s="129">
        <v>0</v>
      </c>
      <c r="K695" s="84" t="str">
        <f t="shared" si="31"/>
        <v/>
      </c>
      <c r="L695" s="41">
        <f t="shared" si="32"/>
        <v>0</v>
      </c>
      <c r="M695" s="35"/>
      <c r="O695" s="66"/>
    </row>
    <row r="696" spans="1:15">
      <c r="A696" s="18" t="s">
        <v>1234</v>
      </c>
      <c r="B696" s="18" t="s">
        <v>1235</v>
      </c>
      <c r="C696" s="18" t="s">
        <v>1827</v>
      </c>
      <c r="D696" s="18" t="s">
        <v>452</v>
      </c>
      <c r="E696" s="18" t="s">
        <v>2192</v>
      </c>
      <c r="F696" s="193">
        <v>3.1032839999999999E-2</v>
      </c>
      <c r="G696" s="193">
        <v>0.1326379</v>
      </c>
      <c r="H696" s="84">
        <f t="shared" si="30"/>
        <v>-0.76603338864683468</v>
      </c>
      <c r="I696" s="129">
        <v>0</v>
      </c>
      <c r="J696" s="129">
        <v>0</v>
      </c>
      <c r="K696" s="84" t="str">
        <f t="shared" si="31"/>
        <v/>
      </c>
      <c r="L696" s="41">
        <f t="shared" si="32"/>
        <v>0</v>
      </c>
      <c r="M696" s="35"/>
      <c r="O696" s="66"/>
    </row>
    <row r="697" spans="1:15">
      <c r="A697" s="18" t="s">
        <v>704</v>
      </c>
      <c r="B697" s="18" t="s">
        <v>705</v>
      </c>
      <c r="C697" s="18" t="s">
        <v>1833</v>
      </c>
      <c r="D697" s="18" t="s">
        <v>452</v>
      </c>
      <c r="E697" s="18" t="s">
        <v>2192</v>
      </c>
      <c r="F697" s="193">
        <v>3.10303E-2</v>
      </c>
      <c r="G697" s="193">
        <v>5.3882579999999999E-2</v>
      </c>
      <c r="H697" s="84">
        <f t="shared" si="30"/>
        <v>-0.4241125796129287</v>
      </c>
      <c r="I697" s="129">
        <v>3.68297E-2</v>
      </c>
      <c r="J697" s="129">
        <v>9.7097999999999993E-3</v>
      </c>
      <c r="K697" s="84">
        <f t="shared" si="31"/>
        <v>2.7930441409709781</v>
      </c>
      <c r="L697" s="41">
        <f t="shared" si="32"/>
        <v>1.18689474481394</v>
      </c>
      <c r="M697" s="35"/>
      <c r="O697" s="66"/>
    </row>
    <row r="698" spans="1:15">
      <c r="A698" s="18" t="s">
        <v>1212</v>
      </c>
      <c r="B698" s="18" t="s">
        <v>1213</v>
      </c>
      <c r="C698" s="18" t="s">
        <v>1827</v>
      </c>
      <c r="D698" s="18" t="s">
        <v>452</v>
      </c>
      <c r="E698" s="18" t="s">
        <v>2192</v>
      </c>
      <c r="F698" s="193">
        <v>3.066909E-2</v>
      </c>
      <c r="G698" s="193">
        <v>2.548226E-2</v>
      </c>
      <c r="H698" s="84">
        <f t="shared" si="30"/>
        <v>0.20354670268649633</v>
      </c>
      <c r="I698" s="129">
        <v>0</v>
      </c>
      <c r="J698" s="129">
        <v>0</v>
      </c>
      <c r="K698" s="84" t="str">
        <f t="shared" si="31"/>
        <v/>
      </c>
      <c r="L698" s="41">
        <f t="shared" si="32"/>
        <v>0</v>
      </c>
      <c r="M698" s="35"/>
      <c r="O698" s="66"/>
    </row>
    <row r="699" spans="1:15">
      <c r="A699" s="18" t="s">
        <v>1236</v>
      </c>
      <c r="B699" s="18" t="s">
        <v>1237</v>
      </c>
      <c r="C699" s="18" t="s">
        <v>1827</v>
      </c>
      <c r="D699" s="18" t="s">
        <v>452</v>
      </c>
      <c r="E699" s="18" t="s">
        <v>2192</v>
      </c>
      <c r="F699" s="193">
        <v>2.9614075E-2</v>
      </c>
      <c r="G699" s="193">
        <v>6.3621824999999993E-2</v>
      </c>
      <c r="H699" s="84">
        <f t="shared" si="30"/>
        <v>-0.53452962092803835</v>
      </c>
      <c r="I699" s="129">
        <v>0</v>
      </c>
      <c r="J699" s="129">
        <v>0.43254500000000001</v>
      </c>
      <c r="K699" s="84">
        <f t="shared" si="31"/>
        <v>-1</v>
      </c>
      <c r="L699" s="41">
        <f t="shared" si="32"/>
        <v>0</v>
      </c>
      <c r="M699" s="35"/>
      <c r="O699" s="66"/>
    </row>
    <row r="700" spans="1:15">
      <c r="A700" s="18" t="s">
        <v>609</v>
      </c>
      <c r="B700" s="18" t="s">
        <v>610</v>
      </c>
      <c r="C700" s="18" t="s">
        <v>1833</v>
      </c>
      <c r="D700" s="18" t="s">
        <v>452</v>
      </c>
      <c r="E700" s="18" t="s">
        <v>2192</v>
      </c>
      <c r="F700" s="193">
        <v>2.8965110000000002E-2</v>
      </c>
      <c r="G700" s="193">
        <v>0.21739832000000001</v>
      </c>
      <c r="H700" s="84">
        <f t="shared" si="30"/>
        <v>-0.86676479376657556</v>
      </c>
      <c r="I700" s="129">
        <v>1.6158263100000001</v>
      </c>
      <c r="J700" s="129">
        <v>4.2513129699999999</v>
      </c>
      <c r="K700" s="84">
        <f t="shared" si="31"/>
        <v>-0.61992299287248187</v>
      </c>
      <c r="L700" s="41">
        <f t="shared" si="32"/>
        <v>55.785264064248331</v>
      </c>
      <c r="M700" s="35"/>
      <c r="O700" s="66"/>
    </row>
    <row r="701" spans="1:15">
      <c r="A701" s="18" t="s">
        <v>1915</v>
      </c>
      <c r="B701" s="18" t="s">
        <v>1916</v>
      </c>
      <c r="C701" s="18" t="s">
        <v>1832</v>
      </c>
      <c r="D701" s="18" t="s">
        <v>1693</v>
      </c>
      <c r="E701" s="18" t="s">
        <v>454</v>
      </c>
      <c r="F701" s="193">
        <v>2.8431290000000001E-2</v>
      </c>
      <c r="G701" s="193">
        <v>3.1161130000000002E-2</v>
      </c>
      <c r="H701" s="84">
        <f t="shared" si="30"/>
        <v>-8.7604011792897118E-2</v>
      </c>
      <c r="I701" s="129">
        <v>2.6759910000000001E-2</v>
      </c>
      <c r="J701" s="129">
        <v>0.24754317000000001</v>
      </c>
      <c r="K701" s="84">
        <f t="shared" si="31"/>
        <v>-0.89189800712336353</v>
      </c>
      <c r="L701" s="41">
        <f t="shared" si="32"/>
        <v>0.94121336035051517</v>
      </c>
      <c r="M701" s="35"/>
      <c r="O701" s="66"/>
    </row>
    <row r="702" spans="1:15">
      <c r="A702" s="18" t="s">
        <v>1976</v>
      </c>
      <c r="B702" s="18" t="s">
        <v>65</v>
      </c>
      <c r="C702" s="18" t="s">
        <v>1832</v>
      </c>
      <c r="D702" s="18" t="s">
        <v>1693</v>
      </c>
      <c r="E702" s="18" t="s">
        <v>454</v>
      </c>
      <c r="F702" s="193">
        <v>2.82502E-2</v>
      </c>
      <c r="G702" s="193">
        <v>0.54312035000000003</v>
      </c>
      <c r="H702" s="84">
        <f t="shared" si="30"/>
        <v>-0.94798537745823741</v>
      </c>
      <c r="I702" s="129">
        <v>0</v>
      </c>
      <c r="J702" s="129">
        <v>1.0065292399999999</v>
      </c>
      <c r="K702" s="84">
        <f t="shared" si="31"/>
        <v>-1</v>
      </c>
      <c r="L702" s="41">
        <f t="shared" si="32"/>
        <v>0</v>
      </c>
      <c r="M702" s="35"/>
      <c r="O702" s="66"/>
    </row>
    <row r="703" spans="1:15">
      <c r="A703" s="18" t="s">
        <v>1713</v>
      </c>
      <c r="B703" s="18" t="s">
        <v>1714</v>
      </c>
      <c r="C703" s="18" t="s">
        <v>1827</v>
      </c>
      <c r="D703" s="18" t="s">
        <v>452</v>
      </c>
      <c r="E703" s="18" t="s">
        <v>2192</v>
      </c>
      <c r="F703" s="193">
        <v>2.7672550000000001E-2</v>
      </c>
      <c r="G703" s="193">
        <v>0.02</v>
      </c>
      <c r="H703" s="84">
        <f t="shared" si="30"/>
        <v>0.38362750000000001</v>
      </c>
      <c r="I703" s="129">
        <v>0</v>
      </c>
      <c r="J703" s="129">
        <v>0</v>
      </c>
      <c r="K703" s="84" t="str">
        <f t="shared" si="31"/>
        <v/>
      </c>
      <c r="L703" s="41">
        <f t="shared" si="32"/>
        <v>0</v>
      </c>
      <c r="M703" s="35"/>
      <c r="O703" s="66"/>
    </row>
    <row r="704" spans="1:15">
      <c r="A704" s="18" t="s">
        <v>1302</v>
      </c>
      <c r="B704" s="48" t="s">
        <v>1303</v>
      </c>
      <c r="C704" s="18" t="s">
        <v>1833</v>
      </c>
      <c r="D704" s="18" t="s">
        <v>452</v>
      </c>
      <c r="E704" s="18" t="s">
        <v>454</v>
      </c>
      <c r="F704" s="193">
        <v>2.7459599999999997E-2</v>
      </c>
      <c r="G704" s="193">
        <v>1.2032459999999998E-2</v>
      </c>
      <c r="H704" s="84">
        <f t="shared" si="30"/>
        <v>1.282126846879192</v>
      </c>
      <c r="I704" s="129">
        <v>2.06223E-3</v>
      </c>
      <c r="J704" s="129">
        <v>3.5094E-4</v>
      </c>
      <c r="K704" s="84">
        <f t="shared" si="31"/>
        <v>4.8763036416481453</v>
      </c>
      <c r="L704" s="41">
        <f t="shared" si="32"/>
        <v>7.5100511296595729E-2</v>
      </c>
      <c r="M704" s="35"/>
      <c r="O704" s="66"/>
    </row>
    <row r="705" spans="1:15">
      <c r="A705" s="18" t="s">
        <v>554</v>
      </c>
      <c r="B705" s="18" t="s">
        <v>869</v>
      </c>
      <c r="C705" s="18" t="s">
        <v>1827</v>
      </c>
      <c r="D705" s="18" t="s">
        <v>452</v>
      </c>
      <c r="E705" s="18" t="s">
        <v>2192</v>
      </c>
      <c r="F705" s="193">
        <v>2.6681116000000001E-2</v>
      </c>
      <c r="G705" s="193">
        <v>2.9347983000000001E-2</v>
      </c>
      <c r="H705" s="84">
        <f t="shared" si="30"/>
        <v>-9.0870537849227939E-2</v>
      </c>
      <c r="I705" s="129">
        <v>0.50928287999999999</v>
      </c>
      <c r="J705" s="129">
        <v>0</v>
      </c>
      <c r="K705" s="84" t="str">
        <f t="shared" si="31"/>
        <v/>
      </c>
      <c r="L705" s="41">
        <f t="shared" si="32"/>
        <v>19.087765294375242</v>
      </c>
      <c r="M705" s="35"/>
      <c r="O705" s="66"/>
    </row>
    <row r="706" spans="1:15">
      <c r="A706" s="18" t="s">
        <v>303</v>
      </c>
      <c r="B706" s="18" t="s">
        <v>349</v>
      </c>
      <c r="C706" s="18" t="s">
        <v>1398</v>
      </c>
      <c r="D706" s="18" t="s">
        <v>452</v>
      </c>
      <c r="E706" s="18" t="s">
        <v>2192</v>
      </c>
      <c r="F706" s="193">
        <v>2.6338500000000001E-2</v>
      </c>
      <c r="G706" s="193">
        <v>1.5013799999999999E-2</v>
      </c>
      <c r="H706" s="84">
        <f t="shared" si="30"/>
        <v>0.75428605682771876</v>
      </c>
      <c r="I706" s="129">
        <v>2.6338500000000001E-2</v>
      </c>
      <c r="J706" s="129">
        <v>0.44533059000000003</v>
      </c>
      <c r="K706" s="84">
        <f t="shared" si="31"/>
        <v>-0.94085629734081366</v>
      </c>
      <c r="L706" s="41">
        <f t="shared" si="32"/>
        <v>1</v>
      </c>
      <c r="M706" s="35"/>
      <c r="O706" s="66"/>
    </row>
    <row r="707" spans="1:15">
      <c r="A707" s="18" t="s">
        <v>1965</v>
      </c>
      <c r="B707" s="18" t="s">
        <v>777</v>
      </c>
      <c r="C707" s="18" t="s">
        <v>1830</v>
      </c>
      <c r="D707" s="18" t="s">
        <v>453</v>
      </c>
      <c r="E707" s="18" t="s">
        <v>454</v>
      </c>
      <c r="F707" s="193">
        <v>2.5310599999999999E-2</v>
      </c>
      <c r="G707" s="193">
        <v>8.0128899999999989E-2</v>
      </c>
      <c r="H707" s="84">
        <f t="shared" si="30"/>
        <v>-0.6841264512554146</v>
      </c>
      <c r="I707" s="129">
        <v>9.5835E-3</v>
      </c>
      <c r="J707" s="129">
        <v>1.776E-3</v>
      </c>
      <c r="K707" s="84">
        <f t="shared" si="31"/>
        <v>4.3961148648648649</v>
      </c>
      <c r="L707" s="41">
        <f t="shared" si="32"/>
        <v>0.37863582846712446</v>
      </c>
      <c r="M707" s="35"/>
      <c r="O707" s="66"/>
    </row>
    <row r="708" spans="1:15">
      <c r="A708" s="18" t="s">
        <v>251</v>
      </c>
      <c r="B708" s="18" t="s">
        <v>32</v>
      </c>
      <c r="C708" s="18" t="s">
        <v>1846</v>
      </c>
      <c r="D708" s="18" t="s">
        <v>1693</v>
      </c>
      <c r="E708" s="18" t="s">
        <v>2192</v>
      </c>
      <c r="F708" s="193">
        <v>2.4682180000000001E-2</v>
      </c>
      <c r="G708" s="193">
        <v>5.2787399999999996E-3</v>
      </c>
      <c r="H708" s="84">
        <f t="shared" si="30"/>
        <v>3.6757711120456777</v>
      </c>
      <c r="I708" s="129">
        <v>6.3814925000000002</v>
      </c>
      <c r="J708" s="129">
        <v>4.6632599999999998E-3</v>
      </c>
      <c r="K708" s="84">
        <f t="shared" si="31"/>
        <v>1367.4616555800021</v>
      </c>
      <c r="L708" s="41">
        <f t="shared" si="32"/>
        <v>258.54655058831918</v>
      </c>
      <c r="M708" s="35"/>
      <c r="O708" s="66"/>
    </row>
    <row r="709" spans="1:15">
      <c r="A709" s="18" t="s">
        <v>2052</v>
      </c>
      <c r="B709" s="18" t="s">
        <v>2053</v>
      </c>
      <c r="C709" s="18" t="s">
        <v>1398</v>
      </c>
      <c r="D709" s="18" t="s">
        <v>452</v>
      </c>
      <c r="E709" s="18" t="s">
        <v>2192</v>
      </c>
      <c r="F709" s="193">
        <v>2.4262875E-2</v>
      </c>
      <c r="G709" s="193">
        <v>0.15570149999999999</v>
      </c>
      <c r="H709" s="84">
        <f t="shared" si="30"/>
        <v>-0.84417057639136428</v>
      </c>
      <c r="I709" s="129">
        <v>2.225535E-2</v>
      </c>
      <c r="J709" s="129">
        <v>6.7458560000000001E-2</v>
      </c>
      <c r="K709" s="84">
        <f t="shared" si="31"/>
        <v>-0.67008856993093247</v>
      </c>
      <c r="L709" s="41">
        <f t="shared" si="32"/>
        <v>0.91725939320876027</v>
      </c>
      <c r="M709" s="35"/>
      <c r="O709" s="66"/>
    </row>
    <row r="710" spans="1:15">
      <c r="A710" s="18" t="s">
        <v>2158</v>
      </c>
      <c r="B710" s="18" t="s">
        <v>2179</v>
      </c>
      <c r="C710" s="18" t="s">
        <v>1398</v>
      </c>
      <c r="D710" s="18" t="s">
        <v>452</v>
      </c>
      <c r="E710" s="18" t="s">
        <v>2192</v>
      </c>
      <c r="F710" s="193">
        <v>2.3878E-2</v>
      </c>
      <c r="G710" s="193">
        <v>6.0955510000000004E-2</v>
      </c>
      <c r="H710" s="84">
        <f t="shared" si="30"/>
        <v>-0.60827167224095091</v>
      </c>
      <c r="I710" s="129">
        <v>1.41996353</v>
      </c>
      <c r="J710" s="129">
        <v>1.4593362193470349</v>
      </c>
      <c r="K710" s="84">
        <f t="shared" si="31"/>
        <v>-2.6979861683041007E-2</v>
      </c>
      <c r="L710" s="41">
        <f t="shared" si="32"/>
        <v>59.46743990283943</v>
      </c>
      <c r="M710" s="35"/>
      <c r="O710" s="66"/>
    </row>
    <row r="711" spans="1:15">
      <c r="A711" s="18" t="s">
        <v>193</v>
      </c>
      <c r="B711" s="18" t="s">
        <v>194</v>
      </c>
      <c r="C711" s="18" t="s">
        <v>2081</v>
      </c>
      <c r="D711" s="18" t="s">
        <v>453</v>
      </c>
      <c r="E711" s="18" t="s">
        <v>454</v>
      </c>
      <c r="F711" s="193">
        <v>2.3431150000000001E-2</v>
      </c>
      <c r="G711" s="193">
        <v>0.28311900000000001</v>
      </c>
      <c r="H711" s="84">
        <f t="shared" ref="H711:H774" si="33">IF(ISERROR(F711/G711-1),"",((F711/G711-1)))</f>
        <v>-0.91723921743153936</v>
      </c>
      <c r="I711" s="129">
        <v>9.5262766722608507</v>
      </c>
      <c r="J711" s="129">
        <v>3.1378150170695198</v>
      </c>
      <c r="K711" s="84">
        <f t="shared" ref="K711:K774" si="34">IF(ISERROR(I711/J711-1),"",((I711/J711-1)))</f>
        <v>2.0359586592703822</v>
      </c>
      <c r="L711" s="41">
        <f t="shared" ref="L711:L774" si="35">IF(ISERROR(I711/F711),"",(I711/F711))</f>
        <v>406.56462325839107</v>
      </c>
      <c r="M711" s="35"/>
      <c r="O711" s="66"/>
    </row>
    <row r="712" spans="1:15">
      <c r="A712" s="18" t="s">
        <v>1967</v>
      </c>
      <c r="B712" s="18" t="s">
        <v>776</v>
      </c>
      <c r="C712" s="18" t="s">
        <v>1830</v>
      </c>
      <c r="D712" s="18" t="s">
        <v>453</v>
      </c>
      <c r="E712" s="18" t="s">
        <v>454</v>
      </c>
      <c r="F712" s="193">
        <v>2.254681E-2</v>
      </c>
      <c r="G712" s="193">
        <v>1.0566280000000001E-2</v>
      </c>
      <c r="H712" s="84">
        <f t="shared" si="33"/>
        <v>1.133845591826073</v>
      </c>
      <c r="I712" s="129">
        <v>0</v>
      </c>
      <c r="J712" s="129">
        <v>4.8180499999999999E-3</v>
      </c>
      <c r="K712" s="84">
        <f t="shared" si="34"/>
        <v>-1</v>
      </c>
      <c r="L712" s="41">
        <f t="shared" si="35"/>
        <v>0</v>
      </c>
      <c r="M712" s="35"/>
      <c r="O712" s="66"/>
    </row>
    <row r="713" spans="1:15">
      <c r="A713" s="18" t="s">
        <v>102</v>
      </c>
      <c r="B713" s="18" t="s">
        <v>103</v>
      </c>
      <c r="C713" s="18" t="s">
        <v>1830</v>
      </c>
      <c r="D713" s="18" t="s">
        <v>453</v>
      </c>
      <c r="E713" s="18" t="s">
        <v>454</v>
      </c>
      <c r="F713" s="193">
        <v>2.0669060000000003E-2</v>
      </c>
      <c r="G713" s="193">
        <v>5.0777000000000001E-3</v>
      </c>
      <c r="H713" s="84">
        <f t="shared" si="33"/>
        <v>3.0705555664966431</v>
      </c>
      <c r="I713" s="129">
        <v>1.38E-2</v>
      </c>
      <c r="J713" s="129">
        <v>0</v>
      </c>
      <c r="K713" s="84" t="str">
        <f t="shared" si="34"/>
        <v/>
      </c>
      <c r="L713" s="41">
        <f t="shared" si="35"/>
        <v>0.66766461561386914</v>
      </c>
      <c r="M713" s="35"/>
      <c r="O713" s="66"/>
    </row>
    <row r="714" spans="1:15">
      <c r="A714" s="18" t="s">
        <v>549</v>
      </c>
      <c r="B714" s="18" t="s">
        <v>950</v>
      </c>
      <c r="C714" s="18" t="s">
        <v>1827</v>
      </c>
      <c r="D714" s="18" t="s">
        <v>452</v>
      </c>
      <c r="E714" s="18" t="s">
        <v>2192</v>
      </c>
      <c r="F714" s="193">
        <v>2.026671E-2</v>
      </c>
      <c r="G714" s="193">
        <v>0.77406277599999995</v>
      </c>
      <c r="H714" s="84">
        <f t="shared" si="33"/>
        <v>-0.97381774369163054</v>
      </c>
      <c r="I714" s="129">
        <v>14.999612000000001</v>
      </c>
      <c r="J714" s="129">
        <v>0</v>
      </c>
      <c r="K714" s="84" t="str">
        <f t="shared" si="34"/>
        <v/>
      </c>
      <c r="L714" s="41">
        <f t="shared" si="35"/>
        <v>740.11085173666572</v>
      </c>
      <c r="M714" s="35"/>
      <c r="O714" s="66"/>
    </row>
    <row r="715" spans="1:15">
      <c r="A715" s="18" t="s">
        <v>328</v>
      </c>
      <c r="B715" s="18" t="s">
        <v>329</v>
      </c>
      <c r="C715" s="18" t="s">
        <v>347</v>
      </c>
      <c r="D715" s="18" t="s">
        <v>453</v>
      </c>
      <c r="E715" s="18" t="s">
        <v>2192</v>
      </c>
      <c r="F715" s="193">
        <v>1.9968349999999999E-2</v>
      </c>
      <c r="G715" s="193">
        <v>9.4680000000000008E-5</v>
      </c>
      <c r="H715" s="84">
        <f t="shared" si="33"/>
        <v>209.90356991972959</v>
      </c>
      <c r="I715" s="129">
        <v>0</v>
      </c>
      <c r="J715" s="129">
        <v>0</v>
      </c>
      <c r="K715" s="84" t="str">
        <f t="shared" si="34"/>
        <v/>
      </c>
      <c r="L715" s="41">
        <f t="shared" si="35"/>
        <v>0</v>
      </c>
      <c r="M715" s="35"/>
      <c r="O715" s="66"/>
    </row>
    <row r="716" spans="1:15">
      <c r="A716" s="18" t="s">
        <v>981</v>
      </c>
      <c r="B716" s="18" t="s">
        <v>982</v>
      </c>
      <c r="C716" s="18" t="s">
        <v>1826</v>
      </c>
      <c r="D716" s="18" t="s">
        <v>452</v>
      </c>
      <c r="E716" s="18" t="s">
        <v>2192</v>
      </c>
      <c r="F716" s="193">
        <v>1.9725734000000002E-2</v>
      </c>
      <c r="G716" s="193">
        <v>2.2199826430000003</v>
      </c>
      <c r="H716" s="84">
        <f t="shared" si="33"/>
        <v>-0.99111446476295717</v>
      </c>
      <c r="I716" s="129">
        <v>0.31675582000000002</v>
      </c>
      <c r="J716" s="129">
        <v>1.82244373</v>
      </c>
      <c r="K716" s="84">
        <f t="shared" si="34"/>
        <v>-0.82619171457216956</v>
      </c>
      <c r="L716" s="41">
        <f t="shared" si="35"/>
        <v>16.05799915987917</v>
      </c>
      <c r="M716" s="35"/>
      <c r="O716" s="66"/>
    </row>
    <row r="717" spans="1:15">
      <c r="A717" s="18" t="s">
        <v>390</v>
      </c>
      <c r="B717" s="18" t="s">
        <v>168</v>
      </c>
      <c r="C717" s="18" t="s">
        <v>1834</v>
      </c>
      <c r="D717" s="18" t="s">
        <v>453</v>
      </c>
      <c r="E717" s="18" t="s">
        <v>454</v>
      </c>
      <c r="F717" s="193">
        <v>1.8960825000000001E-2</v>
      </c>
      <c r="G717" s="193">
        <v>3.4243055000000001E-2</v>
      </c>
      <c r="H717" s="84">
        <f t="shared" si="33"/>
        <v>-0.44628699162501706</v>
      </c>
      <c r="I717" s="129">
        <v>0</v>
      </c>
      <c r="J717" s="129">
        <v>0</v>
      </c>
      <c r="K717" s="84" t="str">
        <f t="shared" si="34"/>
        <v/>
      </c>
      <c r="L717" s="41">
        <f t="shared" si="35"/>
        <v>0</v>
      </c>
      <c r="M717" s="35"/>
      <c r="O717" s="66"/>
    </row>
    <row r="718" spans="1:15">
      <c r="A718" s="18" t="s">
        <v>665</v>
      </c>
      <c r="B718" s="18" t="s">
        <v>666</v>
      </c>
      <c r="C718" s="18" t="s">
        <v>1826</v>
      </c>
      <c r="D718" s="18" t="s">
        <v>452</v>
      </c>
      <c r="E718" s="18" t="s">
        <v>2192</v>
      </c>
      <c r="F718" s="193">
        <v>1.8322369999999998E-2</v>
      </c>
      <c r="G718" s="193">
        <v>1.6102799999999999</v>
      </c>
      <c r="H718" s="84">
        <f t="shared" si="33"/>
        <v>-0.9886216248105919</v>
      </c>
      <c r="I718" s="129">
        <v>8.4408E-3</v>
      </c>
      <c r="J718" s="129">
        <v>1.6102799699999999</v>
      </c>
      <c r="K718" s="84">
        <f t="shared" si="34"/>
        <v>-0.99475817860418392</v>
      </c>
      <c r="L718" s="41">
        <f t="shared" si="35"/>
        <v>0.46068276101836175</v>
      </c>
      <c r="M718" s="35"/>
      <c r="O718" s="66"/>
    </row>
    <row r="719" spans="1:15">
      <c r="A719" s="18" t="s">
        <v>186</v>
      </c>
      <c r="B719" s="18" t="s">
        <v>187</v>
      </c>
      <c r="C719" s="18" t="s">
        <v>1834</v>
      </c>
      <c r="D719" s="18" t="s">
        <v>453</v>
      </c>
      <c r="E719" s="18" t="s">
        <v>454</v>
      </c>
      <c r="F719" s="193">
        <v>1.7665047E-2</v>
      </c>
      <c r="G719" s="193">
        <v>1.5730185000000001E-2</v>
      </c>
      <c r="H719" s="84">
        <f t="shared" si="33"/>
        <v>0.12300313060526613</v>
      </c>
      <c r="I719" s="129">
        <v>6.2259500000000001E-3</v>
      </c>
      <c r="J719" s="129">
        <v>0</v>
      </c>
      <c r="K719" s="84" t="str">
        <f t="shared" si="34"/>
        <v/>
      </c>
      <c r="L719" s="41">
        <f t="shared" si="35"/>
        <v>0.35244457600367551</v>
      </c>
      <c r="M719" s="35"/>
      <c r="O719" s="66"/>
    </row>
    <row r="720" spans="1:15">
      <c r="A720" s="18" t="s">
        <v>1033</v>
      </c>
      <c r="B720" s="18" t="s">
        <v>2054</v>
      </c>
      <c r="C720" s="18" t="s">
        <v>1826</v>
      </c>
      <c r="D720" s="18" t="s">
        <v>452</v>
      </c>
      <c r="E720" s="18" t="s">
        <v>2192</v>
      </c>
      <c r="F720" s="193">
        <v>1.7423688999999999E-2</v>
      </c>
      <c r="G720" s="193">
        <v>7.8875692999999997E-2</v>
      </c>
      <c r="H720" s="84">
        <f t="shared" si="33"/>
        <v>-0.77909938616957697</v>
      </c>
      <c r="I720" s="129">
        <v>0</v>
      </c>
      <c r="J720" s="129">
        <v>0</v>
      </c>
      <c r="K720" s="84" t="str">
        <f t="shared" si="34"/>
        <v/>
      </c>
      <c r="L720" s="41">
        <f t="shared" si="35"/>
        <v>0</v>
      </c>
      <c r="M720" s="35"/>
      <c r="O720" s="66"/>
    </row>
    <row r="721" spans="1:15">
      <c r="A721" s="18" t="s">
        <v>2156</v>
      </c>
      <c r="B721" s="18" t="s">
        <v>2177</v>
      </c>
      <c r="C721" s="18" t="s">
        <v>1398</v>
      </c>
      <c r="D721" s="18" t="s">
        <v>452</v>
      </c>
      <c r="E721" s="18" t="s">
        <v>2192</v>
      </c>
      <c r="F721" s="193">
        <v>1.7145799999999999E-2</v>
      </c>
      <c r="G721" s="193">
        <v>3.03995E-3</v>
      </c>
      <c r="H721" s="84">
        <f t="shared" si="33"/>
        <v>4.6401585552393954</v>
      </c>
      <c r="I721" s="129">
        <v>3.5655060000000001</v>
      </c>
      <c r="J721" s="129">
        <v>3.03995E-3</v>
      </c>
      <c r="K721" s="84">
        <f t="shared" si="34"/>
        <v>1171.8831066300434</v>
      </c>
      <c r="L721" s="41">
        <f t="shared" si="35"/>
        <v>207.95215154731773</v>
      </c>
      <c r="M721" s="35"/>
      <c r="O721" s="66"/>
    </row>
    <row r="722" spans="1:15">
      <c r="A722" s="18" t="s">
        <v>548</v>
      </c>
      <c r="B722" s="18" t="s">
        <v>949</v>
      </c>
      <c r="C722" s="18" t="s">
        <v>1827</v>
      </c>
      <c r="D722" s="18" t="s">
        <v>452</v>
      </c>
      <c r="E722" s="18" t="s">
        <v>2192</v>
      </c>
      <c r="F722" s="193">
        <v>1.7145400000000002E-2</v>
      </c>
      <c r="G722" s="193">
        <v>2.1962867000000004</v>
      </c>
      <c r="H722" s="84">
        <f t="shared" si="33"/>
        <v>-0.99219345998862529</v>
      </c>
      <c r="I722" s="129">
        <v>0</v>
      </c>
      <c r="J722" s="129">
        <v>0.10594149</v>
      </c>
      <c r="K722" s="84">
        <f t="shared" si="34"/>
        <v>-1</v>
      </c>
      <c r="L722" s="41">
        <f t="shared" si="35"/>
        <v>0</v>
      </c>
      <c r="M722" s="35"/>
      <c r="O722" s="66"/>
    </row>
    <row r="723" spans="1:15">
      <c r="A723" s="168" t="s">
        <v>2785</v>
      </c>
      <c r="B723" s="168" t="s">
        <v>2786</v>
      </c>
      <c r="C723" s="168" t="s">
        <v>1026</v>
      </c>
      <c r="D723" s="168" t="s">
        <v>452</v>
      </c>
      <c r="E723" s="168" t="s">
        <v>2192</v>
      </c>
      <c r="F723" s="193">
        <v>1.7113169999999997E-2</v>
      </c>
      <c r="G723" s="193"/>
      <c r="H723" s="84" t="str">
        <f t="shared" si="33"/>
        <v/>
      </c>
      <c r="I723" s="129">
        <v>18</v>
      </c>
      <c r="J723" s="129"/>
      <c r="K723" s="84" t="str">
        <f t="shared" si="34"/>
        <v/>
      </c>
      <c r="L723" s="41">
        <f t="shared" si="35"/>
        <v>1051.8214918685435</v>
      </c>
      <c r="M723" s="35"/>
      <c r="O723" s="66"/>
    </row>
    <row r="724" spans="1:15">
      <c r="A724" s="18" t="s">
        <v>2710</v>
      </c>
      <c r="B724" s="18" t="s">
        <v>2711</v>
      </c>
      <c r="C724" s="18" t="s">
        <v>1826</v>
      </c>
      <c r="D724" s="18" t="s">
        <v>452</v>
      </c>
      <c r="E724" s="18" t="s">
        <v>454</v>
      </c>
      <c r="F724" s="193">
        <v>1.561485E-2</v>
      </c>
      <c r="G724" s="193">
        <v>0</v>
      </c>
      <c r="H724" s="84" t="str">
        <f t="shared" si="33"/>
        <v/>
      </c>
      <c r="I724" s="129">
        <v>1.561485E-2</v>
      </c>
      <c r="J724" s="129">
        <v>0</v>
      </c>
      <c r="K724" s="84" t="str">
        <f t="shared" si="34"/>
        <v/>
      </c>
      <c r="L724" s="41">
        <f t="shared" si="35"/>
        <v>1</v>
      </c>
      <c r="M724" s="35"/>
      <c r="O724" s="66"/>
    </row>
    <row r="725" spans="1:15">
      <c r="A725" s="18" t="s">
        <v>977</v>
      </c>
      <c r="B725" s="18" t="s">
        <v>978</v>
      </c>
      <c r="C725" s="18" t="s">
        <v>1398</v>
      </c>
      <c r="D725" s="18" t="s">
        <v>453</v>
      </c>
      <c r="E725" s="18" t="s">
        <v>454</v>
      </c>
      <c r="F725" s="193">
        <v>1.31065E-2</v>
      </c>
      <c r="G725" s="193">
        <v>1.1214E-2</v>
      </c>
      <c r="H725" s="84">
        <f t="shared" si="33"/>
        <v>0.16876226145889062</v>
      </c>
      <c r="I725" s="129">
        <v>4.7850000000000002E-3</v>
      </c>
      <c r="J725" s="129">
        <v>1.1214E-2</v>
      </c>
      <c r="K725" s="84">
        <f t="shared" si="34"/>
        <v>-0.57330123060460136</v>
      </c>
      <c r="L725" s="41">
        <f t="shared" si="35"/>
        <v>0.36508602601762485</v>
      </c>
      <c r="M725" s="35"/>
      <c r="O725" s="66"/>
    </row>
    <row r="726" spans="1:15">
      <c r="A726" s="18" t="s">
        <v>446</v>
      </c>
      <c r="B726" s="18" t="s">
        <v>447</v>
      </c>
      <c r="C726" s="18" t="s">
        <v>1833</v>
      </c>
      <c r="D726" s="18" t="s">
        <v>452</v>
      </c>
      <c r="E726" s="18" t="s">
        <v>454</v>
      </c>
      <c r="F726" s="193">
        <v>1.2266860000000001E-2</v>
      </c>
      <c r="G726" s="193">
        <v>0.69756356000000008</v>
      </c>
      <c r="H726" s="84">
        <f t="shared" si="33"/>
        <v>-0.9824147064104094</v>
      </c>
      <c r="I726" s="129">
        <v>8.155599999999999E-4</v>
      </c>
      <c r="J726" s="129">
        <v>4.2161999999999998E-3</v>
      </c>
      <c r="K726" s="84">
        <f t="shared" si="34"/>
        <v>-0.80656515345571844</v>
      </c>
      <c r="L726" s="41">
        <f t="shared" si="35"/>
        <v>6.6484821706614392E-2</v>
      </c>
      <c r="M726" s="35"/>
      <c r="O726" s="66"/>
    </row>
    <row r="727" spans="1:15">
      <c r="A727" s="18" t="s">
        <v>1723</v>
      </c>
      <c r="B727" s="18" t="s">
        <v>1724</v>
      </c>
      <c r="C727" s="18" t="s">
        <v>1831</v>
      </c>
      <c r="D727" s="18" t="s">
        <v>452</v>
      </c>
      <c r="E727" s="18" t="s">
        <v>2192</v>
      </c>
      <c r="F727" s="193">
        <v>1.1079549999999999E-2</v>
      </c>
      <c r="G727" s="193">
        <v>0</v>
      </c>
      <c r="H727" s="84" t="str">
        <f t="shared" si="33"/>
        <v/>
      </c>
      <c r="I727" s="129">
        <v>0</v>
      </c>
      <c r="J727" s="129">
        <v>2.8469199999999999</v>
      </c>
      <c r="K727" s="84">
        <f t="shared" si="34"/>
        <v>-1</v>
      </c>
      <c r="L727" s="41">
        <f t="shared" si="35"/>
        <v>0</v>
      </c>
      <c r="M727" s="35"/>
      <c r="O727" s="66"/>
    </row>
    <row r="728" spans="1:15">
      <c r="A728" s="18" t="s">
        <v>550</v>
      </c>
      <c r="B728" s="18" t="s">
        <v>951</v>
      </c>
      <c r="C728" s="18" t="s">
        <v>1827</v>
      </c>
      <c r="D728" s="18" t="s">
        <v>452</v>
      </c>
      <c r="E728" s="18" t="s">
        <v>2192</v>
      </c>
      <c r="F728" s="193">
        <v>1.0737907999999999E-2</v>
      </c>
      <c r="G728" s="193">
        <v>0.134927134</v>
      </c>
      <c r="H728" s="84">
        <f t="shared" si="33"/>
        <v>-0.92041698595628663</v>
      </c>
      <c r="I728" s="129">
        <v>1.0279999999999999E-2</v>
      </c>
      <c r="J728" s="129">
        <v>4.3854999999999996E-3</v>
      </c>
      <c r="K728" s="84">
        <f t="shared" si="34"/>
        <v>1.3440884733781782</v>
      </c>
      <c r="L728" s="41">
        <f t="shared" si="35"/>
        <v>0.95735593935056995</v>
      </c>
      <c r="M728" s="35"/>
      <c r="O728" s="66"/>
    </row>
    <row r="729" spans="1:15">
      <c r="A729" s="18" t="s">
        <v>52</v>
      </c>
      <c r="B729" s="18" t="s">
        <v>1191</v>
      </c>
      <c r="C729" s="18" t="s">
        <v>1831</v>
      </c>
      <c r="D729" s="18" t="s">
        <v>452</v>
      </c>
      <c r="E729" s="18" t="s">
        <v>2192</v>
      </c>
      <c r="F729" s="193">
        <v>1.068442E-2</v>
      </c>
      <c r="G729" s="193">
        <v>4.1164754999999997E-2</v>
      </c>
      <c r="H729" s="84">
        <f t="shared" si="33"/>
        <v>-0.74044738028927903</v>
      </c>
      <c r="I729" s="129">
        <v>0</v>
      </c>
      <c r="J729" s="129">
        <v>3.5644000000000001E-3</v>
      </c>
      <c r="K729" s="84">
        <f t="shared" si="34"/>
        <v>-1</v>
      </c>
      <c r="L729" s="41">
        <f t="shared" si="35"/>
        <v>0</v>
      </c>
      <c r="M729" s="35"/>
      <c r="O729" s="66"/>
    </row>
    <row r="730" spans="1:15">
      <c r="A730" s="18" t="s">
        <v>1849</v>
      </c>
      <c r="B730" s="18" t="s">
        <v>1850</v>
      </c>
      <c r="C730" s="18" t="s">
        <v>1398</v>
      </c>
      <c r="D730" s="18" t="s">
        <v>452</v>
      </c>
      <c r="E730" s="18" t="s">
        <v>2192</v>
      </c>
      <c r="F730" s="193">
        <v>1.0458469999999999E-2</v>
      </c>
      <c r="G730" s="193">
        <v>5.8400519999999997E-2</v>
      </c>
      <c r="H730" s="84">
        <f t="shared" si="33"/>
        <v>-0.82091820415297678</v>
      </c>
      <c r="I730" s="129">
        <v>1.6731876799999998</v>
      </c>
      <c r="J730" s="129">
        <v>1.58919433</v>
      </c>
      <c r="K730" s="84">
        <f t="shared" si="34"/>
        <v>5.2852787361757025E-2</v>
      </c>
      <c r="L730" s="41">
        <f t="shared" si="35"/>
        <v>159.98398236070858</v>
      </c>
      <c r="M730" s="35"/>
      <c r="O730" s="66"/>
    </row>
    <row r="731" spans="1:15">
      <c r="A731" s="18" t="s">
        <v>979</v>
      </c>
      <c r="B731" s="18" t="s">
        <v>980</v>
      </c>
      <c r="C731" s="18" t="s">
        <v>1398</v>
      </c>
      <c r="D731" s="18" t="s">
        <v>453</v>
      </c>
      <c r="E731" s="18" t="s">
        <v>454</v>
      </c>
      <c r="F731" s="193">
        <v>9.8200000000000006E-3</v>
      </c>
      <c r="G731" s="193">
        <v>4.7750000000000001E-2</v>
      </c>
      <c r="H731" s="84">
        <f t="shared" si="33"/>
        <v>-0.79434554973821991</v>
      </c>
      <c r="I731" s="129">
        <v>5.7570000000000003E-2</v>
      </c>
      <c r="J731" s="129">
        <v>0</v>
      </c>
      <c r="K731" s="84" t="str">
        <f t="shared" si="34"/>
        <v/>
      </c>
      <c r="L731" s="41">
        <f t="shared" si="35"/>
        <v>5.8625254582484727</v>
      </c>
      <c r="M731" s="35"/>
      <c r="O731" s="66"/>
    </row>
    <row r="732" spans="1:15">
      <c r="A732" s="18" t="s">
        <v>1228</v>
      </c>
      <c r="B732" s="18" t="s">
        <v>1229</v>
      </c>
      <c r="C732" s="18" t="s">
        <v>1827</v>
      </c>
      <c r="D732" s="18" t="s">
        <v>452</v>
      </c>
      <c r="E732" s="18" t="s">
        <v>2192</v>
      </c>
      <c r="F732" s="193">
        <v>9.4628300000000002E-3</v>
      </c>
      <c r="G732" s="193">
        <v>2.0127399999999998E-3</v>
      </c>
      <c r="H732" s="84">
        <f t="shared" si="33"/>
        <v>3.7014666573924107</v>
      </c>
      <c r="I732" s="129">
        <v>1.0449999999999999</v>
      </c>
      <c r="J732" s="129">
        <v>0</v>
      </c>
      <c r="K732" s="84" t="str">
        <f t="shared" si="34"/>
        <v/>
      </c>
      <c r="L732" s="41">
        <f t="shared" si="35"/>
        <v>110.43208004370784</v>
      </c>
      <c r="M732" s="35"/>
      <c r="O732" s="66"/>
    </row>
    <row r="733" spans="1:15">
      <c r="A733" s="18" t="s">
        <v>78</v>
      </c>
      <c r="B733" s="18" t="s">
        <v>90</v>
      </c>
      <c r="C733" s="18" t="s">
        <v>1830</v>
      </c>
      <c r="D733" s="18" t="s">
        <v>453</v>
      </c>
      <c r="E733" s="18" t="s">
        <v>454</v>
      </c>
      <c r="F733" s="193">
        <v>7.3549899999999996E-3</v>
      </c>
      <c r="G733" s="193">
        <v>3.8003639200000001</v>
      </c>
      <c r="H733" s="84">
        <f t="shared" si="33"/>
        <v>-0.99806466166008645</v>
      </c>
      <c r="I733" s="129">
        <v>6.7521283099999998</v>
      </c>
      <c r="J733" s="129">
        <v>0</v>
      </c>
      <c r="K733" s="84" t="str">
        <f t="shared" si="34"/>
        <v/>
      </c>
      <c r="L733" s="41">
        <f t="shared" si="35"/>
        <v>918.0336492639691</v>
      </c>
      <c r="M733" s="35"/>
      <c r="O733" s="66"/>
    </row>
    <row r="734" spans="1:15">
      <c r="A734" s="18" t="s">
        <v>248</v>
      </c>
      <c r="B734" s="18" t="s">
        <v>408</v>
      </c>
      <c r="C734" s="18" t="s">
        <v>1846</v>
      </c>
      <c r="D734" s="18" t="s">
        <v>453</v>
      </c>
      <c r="E734" s="18" t="s">
        <v>2192</v>
      </c>
      <c r="F734" s="193">
        <v>7.23268E-3</v>
      </c>
      <c r="G734" s="193">
        <v>0</v>
      </c>
      <c r="H734" s="84" t="str">
        <f t="shared" si="33"/>
        <v/>
      </c>
      <c r="I734" s="129">
        <v>1.94914861099034</v>
      </c>
      <c r="J734" s="129">
        <v>0</v>
      </c>
      <c r="K734" s="84" t="str">
        <f t="shared" si="34"/>
        <v/>
      </c>
      <c r="L734" s="41">
        <f t="shared" si="35"/>
        <v>269.49189110956655</v>
      </c>
      <c r="M734" s="35"/>
      <c r="O734" s="66"/>
    </row>
    <row r="735" spans="1:15">
      <c r="A735" s="18" t="s">
        <v>2137</v>
      </c>
      <c r="B735" s="18" t="s">
        <v>2138</v>
      </c>
      <c r="C735" s="18" t="s">
        <v>1398</v>
      </c>
      <c r="D735" s="18" t="s">
        <v>452</v>
      </c>
      <c r="E735" s="18" t="s">
        <v>2192</v>
      </c>
      <c r="F735" s="193">
        <v>6.8915600000000006E-3</v>
      </c>
      <c r="G735" s="193">
        <v>0</v>
      </c>
      <c r="H735" s="84" t="str">
        <f t="shared" si="33"/>
        <v/>
      </c>
      <c r="I735" s="129">
        <v>6.8915600000000006E-3</v>
      </c>
      <c r="J735" s="129">
        <v>0</v>
      </c>
      <c r="K735" s="84" t="str">
        <f t="shared" si="34"/>
        <v/>
      </c>
      <c r="L735" s="41">
        <f t="shared" si="35"/>
        <v>1</v>
      </c>
      <c r="M735" s="35"/>
      <c r="O735" s="66"/>
    </row>
    <row r="736" spans="1:15">
      <c r="A736" s="18" t="s">
        <v>310</v>
      </c>
      <c r="B736" s="18" t="s">
        <v>318</v>
      </c>
      <c r="C736" s="80" t="s">
        <v>1827</v>
      </c>
      <c r="D736" s="18" t="s">
        <v>452</v>
      </c>
      <c r="E736" s="18" t="s">
        <v>2192</v>
      </c>
      <c r="F736" s="193">
        <v>6.8519999999999996E-3</v>
      </c>
      <c r="G736" s="193">
        <v>4.3636000000000005E-3</v>
      </c>
      <c r="H736" s="84">
        <f t="shared" si="33"/>
        <v>0.57026308552571248</v>
      </c>
      <c r="I736" s="129">
        <v>0</v>
      </c>
      <c r="J736" s="129">
        <v>0</v>
      </c>
      <c r="K736" s="84" t="str">
        <f t="shared" si="34"/>
        <v/>
      </c>
      <c r="L736" s="41">
        <f t="shared" si="35"/>
        <v>0</v>
      </c>
      <c r="M736" s="35"/>
      <c r="O736" s="66"/>
    </row>
    <row r="737" spans="1:15">
      <c r="A737" s="18" t="s">
        <v>516</v>
      </c>
      <c r="B737" s="18" t="s">
        <v>517</v>
      </c>
      <c r="C737" s="18" t="s">
        <v>1398</v>
      </c>
      <c r="D737" s="18" t="s">
        <v>452</v>
      </c>
      <c r="E737" s="18" t="s">
        <v>2192</v>
      </c>
      <c r="F737" s="193">
        <v>6.1136350000000001E-3</v>
      </c>
      <c r="G737" s="193">
        <v>0.30049641499999996</v>
      </c>
      <c r="H737" s="84">
        <f t="shared" si="33"/>
        <v>-0.97965488207238682</v>
      </c>
      <c r="I737" s="129">
        <v>0.34736309000000004</v>
      </c>
      <c r="J737" s="129">
        <v>0.42528132000000002</v>
      </c>
      <c r="K737" s="84">
        <f t="shared" si="34"/>
        <v>-0.1832157358804285</v>
      </c>
      <c r="L737" s="41">
        <f t="shared" si="35"/>
        <v>56.817767171249187</v>
      </c>
      <c r="M737" s="35"/>
      <c r="O737" s="66"/>
    </row>
    <row r="738" spans="1:15">
      <c r="A738" s="18" t="s">
        <v>1658</v>
      </c>
      <c r="B738" s="18" t="s">
        <v>1659</v>
      </c>
      <c r="C738" s="18" t="s">
        <v>1832</v>
      </c>
      <c r="D738" s="18" t="s">
        <v>1693</v>
      </c>
      <c r="E738" s="18" t="s">
        <v>2192</v>
      </c>
      <c r="F738" s="193">
        <v>5.657156E-3</v>
      </c>
      <c r="G738" s="193">
        <v>0.17039587</v>
      </c>
      <c r="H738" s="84">
        <f t="shared" si="33"/>
        <v>-0.96679992302630335</v>
      </c>
      <c r="I738" s="129">
        <v>7.7823660000000003E-2</v>
      </c>
      <c r="J738" s="129">
        <v>4.7167908675443604</v>
      </c>
      <c r="K738" s="84">
        <f t="shared" si="34"/>
        <v>-0.98350071856365417</v>
      </c>
      <c r="L738" s="41">
        <f t="shared" si="35"/>
        <v>13.756675615804125</v>
      </c>
      <c r="M738" s="35"/>
      <c r="O738" s="66"/>
    </row>
    <row r="739" spans="1:15">
      <c r="A739" s="18" t="s">
        <v>1654</v>
      </c>
      <c r="B739" s="18" t="s">
        <v>1655</v>
      </c>
      <c r="C739" s="18" t="s">
        <v>1846</v>
      </c>
      <c r="D739" s="18" t="s">
        <v>452</v>
      </c>
      <c r="E739" s="18" t="s">
        <v>2192</v>
      </c>
      <c r="F739" s="193">
        <v>5.4871949999999994E-3</v>
      </c>
      <c r="G739" s="193">
        <v>0.21937604999999999</v>
      </c>
      <c r="H739" s="84">
        <f t="shared" si="33"/>
        <v>-0.97498726501821875</v>
      </c>
      <c r="I739" s="129">
        <v>0</v>
      </c>
      <c r="J739" s="129">
        <v>0</v>
      </c>
      <c r="K739" s="84" t="str">
        <f t="shared" si="34"/>
        <v/>
      </c>
      <c r="L739" s="41">
        <f t="shared" si="35"/>
        <v>0</v>
      </c>
      <c r="M739" s="35"/>
      <c r="O739" s="66"/>
    </row>
    <row r="740" spans="1:15">
      <c r="A740" s="18" t="s">
        <v>813</v>
      </c>
      <c r="B740" s="18" t="s">
        <v>622</v>
      </c>
      <c r="C740" s="18" t="s">
        <v>1833</v>
      </c>
      <c r="D740" s="18" t="s">
        <v>452</v>
      </c>
      <c r="E740" s="18" t="s">
        <v>454</v>
      </c>
      <c r="F740" s="193">
        <v>5.4532499999999998E-3</v>
      </c>
      <c r="G740" s="193">
        <v>0.10240381</v>
      </c>
      <c r="H740" s="84">
        <f t="shared" si="33"/>
        <v>-0.94674758683295079</v>
      </c>
      <c r="I740" s="129">
        <v>1.16544E-3</v>
      </c>
      <c r="J740" s="129">
        <v>9.8459999999999989E-5</v>
      </c>
      <c r="K740" s="84">
        <f t="shared" si="34"/>
        <v>10.836684948202317</v>
      </c>
      <c r="L740" s="41">
        <f t="shared" si="35"/>
        <v>0.21371475725484804</v>
      </c>
      <c r="M740" s="35"/>
      <c r="O740" s="66"/>
    </row>
    <row r="741" spans="1:15">
      <c r="A741" s="18" t="s">
        <v>56</v>
      </c>
      <c r="B741" s="18" t="s">
        <v>1188</v>
      </c>
      <c r="C741" s="18" t="s">
        <v>1831</v>
      </c>
      <c r="D741" s="18" t="s">
        <v>452</v>
      </c>
      <c r="E741" s="18" t="s">
        <v>2192</v>
      </c>
      <c r="F741" s="193">
        <v>5.3895000000000002E-3</v>
      </c>
      <c r="G741" s="193">
        <v>0.38894796999999998</v>
      </c>
      <c r="H741" s="84">
        <f t="shared" si="33"/>
        <v>-0.98614339084993807</v>
      </c>
      <c r="I741" s="129">
        <v>0</v>
      </c>
      <c r="J741" s="129">
        <v>0</v>
      </c>
      <c r="K741" s="84" t="str">
        <f t="shared" si="34"/>
        <v/>
      </c>
      <c r="L741" s="41">
        <f t="shared" si="35"/>
        <v>0</v>
      </c>
      <c r="M741" s="35"/>
      <c r="O741" s="66"/>
    </row>
    <row r="742" spans="1:15">
      <c r="A742" s="18" t="s">
        <v>342</v>
      </c>
      <c r="B742" s="18" t="s">
        <v>343</v>
      </c>
      <c r="C742" s="18" t="s">
        <v>347</v>
      </c>
      <c r="D742" s="18" t="s">
        <v>453</v>
      </c>
      <c r="E742" s="18" t="s">
        <v>2192</v>
      </c>
      <c r="F742" s="193">
        <v>5.2678899999999999E-3</v>
      </c>
      <c r="G742" s="193">
        <v>0</v>
      </c>
      <c r="H742" s="84" t="str">
        <f t="shared" si="33"/>
        <v/>
      </c>
      <c r="I742" s="129">
        <v>0</v>
      </c>
      <c r="J742" s="129">
        <v>8.3981699999999999E-3</v>
      </c>
      <c r="K742" s="84">
        <f t="shared" si="34"/>
        <v>-1</v>
      </c>
      <c r="L742" s="41">
        <f t="shared" si="35"/>
        <v>0</v>
      </c>
      <c r="M742" s="35"/>
      <c r="O742" s="66"/>
    </row>
    <row r="743" spans="1:15">
      <c r="A743" s="18" t="s">
        <v>110</v>
      </c>
      <c r="B743" s="18" t="s">
        <v>111</v>
      </c>
      <c r="C743" s="18" t="s">
        <v>1830</v>
      </c>
      <c r="D743" s="18" t="s">
        <v>453</v>
      </c>
      <c r="E743" s="18" t="s">
        <v>454</v>
      </c>
      <c r="F743" s="193">
        <v>5.0870950000000007E-3</v>
      </c>
      <c r="G743" s="193">
        <v>9.2644249999999997E-2</v>
      </c>
      <c r="H743" s="84">
        <f t="shared" si="33"/>
        <v>-0.94509000828437817</v>
      </c>
      <c r="I743" s="129">
        <v>0</v>
      </c>
      <c r="J743" s="129">
        <v>2.968792E-2</v>
      </c>
      <c r="K743" s="84">
        <f t="shared" si="34"/>
        <v>-1</v>
      </c>
      <c r="L743" s="41">
        <f t="shared" si="35"/>
        <v>0</v>
      </c>
      <c r="M743" s="35"/>
      <c r="O743" s="66"/>
    </row>
    <row r="744" spans="1:15">
      <c r="A744" s="18" t="s">
        <v>2113</v>
      </c>
      <c r="B744" s="18" t="s">
        <v>2114</v>
      </c>
      <c r="C744" s="18" t="s">
        <v>1826</v>
      </c>
      <c r="D744" s="18" t="s">
        <v>452</v>
      </c>
      <c r="E744" s="18" t="s">
        <v>2192</v>
      </c>
      <c r="F744" s="193">
        <v>5.0226400000000001E-3</v>
      </c>
      <c r="G744" s="193">
        <v>0</v>
      </c>
      <c r="H744" s="84" t="str">
        <f t="shared" si="33"/>
        <v/>
      </c>
      <c r="I744" s="129">
        <v>0</v>
      </c>
      <c r="J744" s="129">
        <v>0</v>
      </c>
      <c r="K744" s="84" t="str">
        <f t="shared" si="34"/>
        <v/>
      </c>
      <c r="L744" s="41">
        <f t="shared" si="35"/>
        <v>0</v>
      </c>
      <c r="M744" s="35"/>
      <c r="O744" s="66"/>
    </row>
    <row r="745" spans="1:15">
      <c r="A745" s="18" t="s">
        <v>300</v>
      </c>
      <c r="B745" s="18" t="s">
        <v>301</v>
      </c>
      <c r="C745" s="18" t="s">
        <v>1398</v>
      </c>
      <c r="D745" s="18" t="s">
        <v>452</v>
      </c>
      <c r="E745" s="18" t="s">
        <v>2192</v>
      </c>
      <c r="F745" s="193">
        <v>5.00572E-3</v>
      </c>
      <c r="G745" s="193">
        <v>0</v>
      </c>
      <c r="H745" s="84" t="str">
        <f t="shared" si="33"/>
        <v/>
      </c>
      <c r="I745" s="129">
        <v>1.000794E-2</v>
      </c>
      <c r="J745" s="129">
        <v>0</v>
      </c>
      <c r="K745" s="84" t="str">
        <f t="shared" si="34"/>
        <v/>
      </c>
      <c r="L745" s="41">
        <f t="shared" si="35"/>
        <v>1.9993007998849317</v>
      </c>
      <c r="M745" s="35"/>
      <c r="O745" s="66"/>
    </row>
    <row r="746" spans="1:15">
      <c r="A746" s="18" t="s">
        <v>1717</v>
      </c>
      <c r="B746" s="18" t="s">
        <v>1718</v>
      </c>
      <c r="C746" s="18" t="s">
        <v>347</v>
      </c>
      <c r="D746" s="18" t="s">
        <v>453</v>
      </c>
      <c r="E746" s="18" t="s">
        <v>454</v>
      </c>
      <c r="F746" s="193">
        <v>4.3610000000000003E-3</v>
      </c>
      <c r="G746" s="193">
        <v>0.33436553000000002</v>
      </c>
      <c r="H746" s="84">
        <f t="shared" si="33"/>
        <v>-0.98695738762306029</v>
      </c>
      <c r="I746" s="129">
        <v>0.22650000000000001</v>
      </c>
      <c r="J746" s="129">
        <v>2.206</v>
      </c>
      <c r="K746" s="84">
        <f t="shared" si="34"/>
        <v>-0.89732547597461465</v>
      </c>
      <c r="L746" s="41">
        <f t="shared" si="35"/>
        <v>51.937628984177941</v>
      </c>
      <c r="M746" s="35"/>
      <c r="O746" s="66"/>
    </row>
    <row r="747" spans="1:15">
      <c r="A747" s="18" t="s">
        <v>1685</v>
      </c>
      <c r="B747" s="18" t="s">
        <v>1686</v>
      </c>
      <c r="C747" s="18" t="s">
        <v>1026</v>
      </c>
      <c r="D747" s="18" t="s">
        <v>452</v>
      </c>
      <c r="E747" s="18" t="s">
        <v>2192</v>
      </c>
      <c r="F747" s="193">
        <v>4.0757800000000002E-3</v>
      </c>
      <c r="G747" s="193">
        <v>7.9089999999999998E-4</v>
      </c>
      <c r="H747" s="84">
        <f t="shared" si="33"/>
        <v>4.1533442913136938</v>
      </c>
      <c r="I747" s="129">
        <v>0</v>
      </c>
      <c r="J747" s="129">
        <v>0</v>
      </c>
      <c r="K747" s="84" t="str">
        <f t="shared" si="34"/>
        <v/>
      </c>
      <c r="L747" s="41">
        <f t="shared" si="35"/>
        <v>0</v>
      </c>
      <c r="M747" s="35"/>
      <c r="O747" s="66"/>
    </row>
    <row r="748" spans="1:15">
      <c r="A748" s="18" t="s">
        <v>969</v>
      </c>
      <c r="B748" s="18" t="s">
        <v>970</v>
      </c>
      <c r="C748" s="18" t="s">
        <v>1826</v>
      </c>
      <c r="D748" s="18" t="s">
        <v>452</v>
      </c>
      <c r="E748" s="18" t="s">
        <v>2192</v>
      </c>
      <c r="F748" s="193">
        <v>4.0548600000000004E-3</v>
      </c>
      <c r="G748" s="193">
        <v>2.878356E-2</v>
      </c>
      <c r="H748" s="84">
        <f t="shared" si="33"/>
        <v>-0.85912583433043022</v>
      </c>
      <c r="I748" s="129">
        <v>0</v>
      </c>
      <c r="J748" s="129">
        <v>0</v>
      </c>
      <c r="K748" s="84" t="str">
        <f t="shared" si="34"/>
        <v/>
      </c>
      <c r="L748" s="41">
        <f t="shared" si="35"/>
        <v>0</v>
      </c>
      <c r="M748" s="35"/>
      <c r="O748" s="66"/>
    </row>
    <row r="749" spans="1:15">
      <c r="A749" s="18" t="s">
        <v>2193</v>
      </c>
      <c r="B749" s="18" t="s">
        <v>1675</v>
      </c>
      <c r="C749" s="18" t="s">
        <v>1830</v>
      </c>
      <c r="D749" s="18" t="s">
        <v>453</v>
      </c>
      <c r="E749" s="18" t="s">
        <v>454</v>
      </c>
      <c r="F749" s="193">
        <v>4.00995E-3</v>
      </c>
      <c r="G749" s="193">
        <v>0</v>
      </c>
      <c r="H749" s="84" t="str">
        <f t="shared" si="33"/>
        <v/>
      </c>
      <c r="I749" s="129">
        <v>0</v>
      </c>
      <c r="J749" s="129">
        <v>0</v>
      </c>
      <c r="K749" s="84" t="str">
        <f t="shared" si="34"/>
        <v/>
      </c>
      <c r="L749" s="41">
        <f t="shared" si="35"/>
        <v>0</v>
      </c>
      <c r="M749" s="35"/>
      <c r="O749" s="66"/>
    </row>
    <row r="750" spans="1:15">
      <c r="A750" s="18" t="s">
        <v>718</v>
      </c>
      <c r="B750" s="18" t="s">
        <v>731</v>
      </c>
      <c r="C750" s="18" t="s">
        <v>1833</v>
      </c>
      <c r="D750" s="18" t="s">
        <v>452</v>
      </c>
      <c r="E750" s="18" t="s">
        <v>2192</v>
      </c>
      <c r="F750" s="193">
        <v>3.7839000000000002E-3</v>
      </c>
      <c r="G750" s="193">
        <v>1.1040299999999999E-2</v>
      </c>
      <c r="H750" s="84">
        <f t="shared" si="33"/>
        <v>-0.65726474824053693</v>
      </c>
      <c r="I750" s="129">
        <v>3.7839000000000002E-3</v>
      </c>
      <c r="J750" s="129">
        <v>0</v>
      </c>
      <c r="K750" s="84" t="str">
        <f t="shared" si="34"/>
        <v/>
      </c>
      <c r="L750" s="41">
        <f t="shared" si="35"/>
        <v>1</v>
      </c>
      <c r="M750" s="35"/>
      <c r="O750" s="66"/>
    </row>
    <row r="751" spans="1:15">
      <c r="A751" s="18" t="s">
        <v>1230</v>
      </c>
      <c r="B751" s="18" t="s">
        <v>1231</v>
      </c>
      <c r="C751" s="18" t="s">
        <v>1827</v>
      </c>
      <c r="D751" s="18" t="s">
        <v>452</v>
      </c>
      <c r="E751" s="18" t="s">
        <v>2192</v>
      </c>
      <c r="F751" s="193">
        <v>3.5408600000000003E-3</v>
      </c>
      <c r="G751" s="193">
        <v>4.9531000000000002E-3</v>
      </c>
      <c r="H751" s="84">
        <f t="shared" si="33"/>
        <v>-0.28512244856756375</v>
      </c>
      <c r="I751" s="129">
        <v>0</v>
      </c>
      <c r="J751" s="129">
        <v>0</v>
      </c>
      <c r="K751" s="84" t="str">
        <f t="shared" si="34"/>
        <v/>
      </c>
      <c r="L751" s="41">
        <f t="shared" si="35"/>
        <v>0</v>
      </c>
      <c r="M751" s="35"/>
      <c r="O751" s="66"/>
    </row>
    <row r="752" spans="1:15">
      <c r="A752" s="18" t="s">
        <v>1222</v>
      </c>
      <c r="B752" s="18" t="s">
        <v>1223</v>
      </c>
      <c r="C752" s="18" t="s">
        <v>1827</v>
      </c>
      <c r="D752" s="18" t="s">
        <v>452</v>
      </c>
      <c r="E752" s="18" t="s">
        <v>2192</v>
      </c>
      <c r="F752" s="193">
        <v>3.4276799999999998E-3</v>
      </c>
      <c r="G752" s="193">
        <v>1.3492419099999999</v>
      </c>
      <c r="H752" s="84">
        <f t="shared" si="33"/>
        <v>-0.99745955119345497</v>
      </c>
      <c r="I752" s="129">
        <v>0</v>
      </c>
      <c r="J752" s="129">
        <v>8.4036589999999994E-2</v>
      </c>
      <c r="K752" s="84">
        <f t="shared" si="34"/>
        <v>-1</v>
      </c>
      <c r="L752" s="41">
        <f t="shared" si="35"/>
        <v>0</v>
      </c>
      <c r="M752" s="35"/>
      <c r="O752" s="66"/>
    </row>
    <row r="753" spans="1:15">
      <c r="A753" s="18" t="s">
        <v>2119</v>
      </c>
      <c r="B753" s="18" t="s">
        <v>2120</v>
      </c>
      <c r="C753" s="18" t="s">
        <v>1398</v>
      </c>
      <c r="D753" s="18" t="s">
        <v>452</v>
      </c>
      <c r="E753" s="18" t="s">
        <v>2192</v>
      </c>
      <c r="F753" s="193">
        <v>3.3413000000000002E-3</v>
      </c>
      <c r="G753" s="193">
        <v>1.7251229999999999E-2</v>
      </c>
      <c r="H753" s="84">
        <f t="shared" si="33"/>
        <v>-0.8063152598394433</v>
      </c>
      <c r="I753" s="129">
        <v>3.3413000000000002E-3</v>
      </c>
      <c r="J753" s="129">
        <v>1.7251229999999999E-2</v>
      </c>
      <c r="K753" s="84">
        <f t="shared" si="34"/>
        <v>-0.8063152598394433</v>
      </c>
      <c r="L753" s="41">
        <f t="shared" si="35"/>
        <v>1</v>
      </c>
      <c r="M753" s="35"/>
      <c r="O753" s="66"/>
    </row>
    <row r="754" spans="1:15">
      <c r="A754" s="18" t="s">
        <v>1104</v>
      </c>
      <c r="B754" s="18" t="s">
        <v>1155</v>
      </c>
      <c r="C754" s="18" t="s">
        <v>1832</v>
      </c>
      <c r="D754" s="18" t="s">
        <v>1693</v>
      </c>
      <c r="E754" s="18" t="s">
        <v>454</v>
      </c>
      <c r="F754" s="193">
        <v>3.251E-3</v>
      </c>
      <c r="G754" s="193">
        <v>6.0211250000000001E-2</v>
      </c>
      <c r="H754" s="84">
        <f t="shared" si="33"/>
        <v>-0.94600676783823623</v>
      </c>
      <c r="I754" s="129">
        <v>0</v>
      </c>
      <c r="J754" s="129">
        <v>6.0163712548205496E-2</v>
      </c>
      <c r="K754" s="84">
        <f t="shared" si="34"/>
        <v>-1</v>
      </c>
      <c r="L754" s="41">
        <f t="shared" si="35"/>
        <v>0</v>
      </c>
      <c r="M754" s="35"/>
      <c r="O754" s="66"/>
    </row>
    <row r="755" spans="1:15">
      <c r="A755" s="18" t="s">
        <v>510</v>
      </c>
      <c r="B755" s="18" t="s">
        <v>511</v>
      </c>
      <c r="C755" s="18" t="s">
        <v>1398</v>
      </c>
      <c r="D755" s="18" t="s">
        <v>452</v>
      </c>
      <c r="E755" s="18" t="s">
        <v>2192</v>
      </c>
      <c r="F755" s="193">
        <v>3.0968000000000002E-3</v>
      </c>
      <c r="G755" s="193">
        <v>4.2634699999999998E-2</v>
      </c>
      <c r="H755" s="84">
        <f t="shared" si="33"/>
        <v>-0.92736432999411278</v>
      </c>
      <c r="I755" s="129">
        <v>0.23220623000000001</v>
      </c>
      <c r="J755" s="129">
        <v>0.13798956000000001</v>
      </c>
      <c r="K755" s="84">
        <f t="shared" si="34"/>
        <v>0.68278114663167266</v>
      </c>
      <c r="L755" s="41">
        <f t="shared" si="35"/>
        <v>74.982636915525703</v>
      </c>
      <c r="M755" s="35"/>
      <c r="O755" s="66"/>
    </row>
    <row r="756" spans="1:15">
      <c r="A756" s="18" t="s">
        <v>2133</v>
      </c>
      <c r="B756" s="18" t="s">
        <v>2134</v>
      </c>
      <c r="C756" s="18" t="s">
        <v>1398</v>
      </c>
      <c r="D756" s="18" t="s">
        <v>452</v>
      </c>
      <c r="E756" s="18" t="s">
        <v>2192</v>
      </c>
      <c r="F756" s="193">
        <v>2.8644999999999999E-3</v>
      </c>
      <c r="G756" s="193">
        <v>4.5539999999999999E-3</v>
      </c>
      <c r="H756" s="84">
        <f t="shared" si="33"/>
        <v>-0.37099253403601229</v>
      </c>
      <c r="I756" s="129">
        <v>2.8644999999999999E-3</v>
      </c>
      <c r="J756" s="129">
        <v>4.5539999999999999E-3</v>
      </c>
      <c r="K756" s="84">
        <f t="shared" si="34"/>
        <v>-0.37099253403601229</v>
      </c>
      <c r="L756" s="41">
        <f t="shared" si="35"/>
        <v>1</v>
      </c>
      <c r="M756" s="35"/>
      <c r="O756" s="66"/>
    </row>
    <row r="757" spans="1:15">
      <c r="A757" s="18" t="s">
        <v>311</v>
      </c>
      <c r="B757" s="18" t="s">
        <v>319</v>
      </c>
      <c r="C757" s="18" t="s">
        <v>1398</v>
      </c>
      <c r="D757" s="18" t="s">
        <v>453</v>
      </c>
      <c r="E757" s="18" t="s">
        <v>454</v>
      </c>
      <c r="F757" s="193">
        <v>2.8537499999999999E-3</v>
      </c>
      <c r="G757" s="193">
        <v>0</v>
      </c>
      <c r="H757" s="84" t="str">
        <f t="shared" si="33"/>
        <v/>
      </c>
      <c r="I757" s="129">
        <v>2.8537499999999999E-3</v>
      </c>
      <c r="J757" s="129">
        <v>0</v>
      </c>
      <c r="K757" s="84" t="str">
        <f t="shared" si="34"/>
        <v/>
      </c>
      <c r="L757" s="41">
        <f t="shared" si="35"/>
        <v>1</v>
      </c>
      <c r="M757" s="35"/>
      <c r="O757" s="66"/>
    </row>
    <row r="758" spans="1:15">
      <c r="A758" s="18" t="s">
        <v>1057</v>
      </c>
      <c r="B758" s="18" t="s">
        <v>1292</v>
      </c>
      <c r="C758" s="18" t="s">
        <v>1398</v>
      </c>
      <c r="D758" s="18" t="s">
        <v>452</v>
      </c>
      <c r="E758" s="18" t="s">
        <v>2192</v>
      </c>
      <c r="F758" s="193">
        <v>2.5998000000000002E-3</v>
      </c>
      <c r="G758" s="193">
        <v>0.66802801000000001</v>
      </c>
      <c r="H758" s="84">
        <f t="shared" si="33"/>
        <v>-0.99610824701796563</v>
      </c>
      <c r="I758" s="129">
        <v>1.7899287500000001</v>
      </c>
      <c r="J758" s="129">
        <v>4.6362882300000008</v>
      </c>
      <c r="K758" s="84">
        <f t="shared" si="34"/>
        <v>-0.61393065719729867</v>
      </c>
      <c r="L758" s="41">
        <f t="shared" si="35"/>
        <v>688.48709516116617</v>
      </c>
      <c r="M758" s="35"/>
      <c r="O758" s="66"/>
    </row>
    <row r="759" spans="1:15">
      <c r="A759" s="18" t="s">
        <v>1397</v>
      </c>
      <c r="B759" s="18" t="s">
        <v>698</v>
      </c>
      <c r="C759" s="18" t="s">
        <v>1828</v>
      </c>
      <c r="D759" s="18" t="s">
        <v>452</v>
      </c>
      <c r="E759" s="18" t="s">
        <v>2192</v>
      </c>
      <c r="F759" s="193">
        <v>2.1948499999999999E-3</v>
      </c>
      <c r="G759" s="193">
        <v>0</v>
      </c>
      <c r="H759" s="84" t="str">
        <f t="shared" si="33"/>
        <v/>
      </c>
      <c r="I759" s="129">
        <v>1.65184507</v>
      </c>
      <c r="J759" s="129">
        <v>0.24048</v>
      </c>
      <c r="K759" s="84">
        <f t="shared" si="34"/>
        <v>5.8689498918829006</v>
      </c>
      <c r="L759" s="41">
        <f t="shared" si="35"/>
        <v>752.60043738752086</v>
      </c>
      <c r="M759" s="35"/>
      <c r="O759" s="66"/>
    </row>
    <row r="760" spans="1:15">
      <c r="A760" s="18" t="s">
        <v>2157</v>
      </c>
      <c r="B760" s="18" t="s">
        <v>2178</v>
      </c>
      <c r="C760" s="18" t="s">
        <v>1398</v>
      </c>
      <c r="D760" s="18" t="s">
        <v>452</v>
      </c>
      <c r="E760" s="18" t="s">
        <v>2192</v>
      </c>
      <c r="F760" s="193">
        <v>2.137E-3</v>
      </c>
      <c r="G760" s="193">
        <v>3.0915000000000001E-3</v>
      </c>
      <c r="H760" s="84">
        <f t="shared" si="33"/>
        <v>-0.30874979783276724</v>
      </c>
      <c r="I760" s="129">
        <v>4.5145000000000003E-3</v>
      </c>
      <c r="J760" s="129">
        <v>1.32600841</v>
      </c>
      <c r="K760" s="84">
        <f t="shared" si="34"/>
        <v>-0.99659542129148337</v>
      </c>
      <c r="L760" s="41">
        <f t="shared" si="35"/>
        <v>2.112540945250351</v>
      </c>
      <c r="M760" s="35"/>
      <c r="O760" s="66"/>
    </row>
    <row r="761" spans="1:15">
      <c r="A761" s="18" t="s">
        <v>1030</v>
      </c>
      <c r="B761" s="18" t="s">
        <v>2063</v>
      </c>
      <c r="C761" s="18" t="s">
        <v>1826</v>
      </c>
      <c r="D761" s="18" t="s">
        <v>452</v>
      </c>
      <c r="E761" s="18" t="s">
        <v>2192</v>
      </c>
      <c r="F761" s="193">
        <v>2.0090999999999998E-3</v>
      </c>
      <c r="G761" s="193">
        <v>1.3221999999999999E-2</v>
      </c>
      <c r="H761" s="84">
        <f t="shared" si="33"/>
        <v>-0.848048706700953</v>
      </c>
      <c r="I761" s="129">
        <v>0.21069660000000001</v>
      </c>
      <c r="J761" s="129">
        <v>5.0172280000000002</v>
      </c>
      <c r="K761" s="84">
        <f t="shared" si="34"/>
        <v>-0.95800537667413166</v>
      </c>
      <c r="L761" s="41">
        <f t="shared" si="35"/>
        <v>104.87113632969988</v>
      </c>
      <c r="M761" s="35"/>
      <c r="O761" s="66"/>
    </row>
    <row r="762" spans="1:15">
      <c r="A762" s="18" t="s">
        <v>184</v>
      </c>
      <c r="B762" s="18" t="s">
        <v>185</v>
      </c>
      <c r="C762" s="18" t="s">
        <v>1834</v>
      </c>
      <c r="D762" s="18" t="s">
        <v>453</v>
      </c>
      <c r="E762" s="18" t="s">
        <v>454</v>
      </c>
      <c r="F762" s="193">
        <v>1.94622E-3</v>
      </c>
      <c r="G762" s="193">
        <v>5.3954999999999997E-4</v>
      </c>
      <c r="H762" s="84">
        <f t="shared" si="33"/>
        <v>2.6071170419794276</v>
      </c>
      <c r="I762" s="129">
        <v>2.0423800000000003E-3</v>
      </c>
      <c r="J762" s="129">
        <v>0</v>
      </c>
      <c r="K762" s="84" t="str">
        <f t="shared" si="34"/>
        <v/>
      </c>
      <c r="L762" s="41">
        <f t="shared" si="35"/>
        <v>1.0494085971781197</v>
      </c>
      <c r="M762" s="35"/>
      <c r="O762" s="66"/>
    </row>
    <row r="763" spans="1:15">
      <c r="A763" s="18" t="s">
        <v>308</v>
      </c>
      <c r="B763" s="18" t="s">
        <v>316</v>
      </c>
      <c r="C763" s="18" t="s">
        <v>1827</v>
      </c>
      <c r="D763" s="18" t="s">
        <v>452</v>
      </c>
      <c r="E763" s="18" t="s">
        <v>2192</v>
      </c>
      <c r="F763" s="193">
        <v>1.78279E-3</v>
      </c>
      <c r="G763" s="193">
        <v>1.2235200000000001E-3</v>
      </c>
      <c r="H763" s="84">
        <f t="shared" si="33"/>
        <v>0.45709918922453241</v>
      </c>
      <c r="I763" s="129">
        <v>0</v>
      </c>
      <c r="J763" s="129">
        <v>0</v>
      </c>
      <c r="K763" s="84" t="str">
        <f t="shared" si="34"/>
        <v/>
      </c>
      <c r="L763" s="41">
        <f t="shared" si="35"/>
        <v>0</v>
      </c>
      <c r="M763" s="35"/>
      <c r="O763" s="66"/>
    </row>
    <row r="764" spans="1:15">
      <c r="A764" s="18" t="s">
        <v>1037</v>
      </c>
      <c r="B764" s="18" t="s">
        <v>2062</v>
      </c>
      <c r="C764" s="18" t="s">
        <v>1826</v>
      </c>
      <c r="D764" s="18" t="s">
        <v>452</v>
      </c>
      <c r="E764" s="18" t="s">
        <v>2192</v>
      </c>
      <c r="F764" s="193">
        <v>1.6394999999999999E-3</v>
      </c>
      <c r="G764" s="193">
        <v>3.06369E-3</v>
      </c>
      <c r="H764" s="84">
        <f t="shared" si="33"/>
        <v>-0.46486100094983507</v>
      </c>
      <c r="I764" s="129">
        <v>0</v>
      </c>
      <c r="J764" s="129">
        <v>0</v>
      </c>
      <c r="K764" s="84" t="str">
        <f t="shared" si="34"/>
        <v/>
      </c>
      <c r="L764" s="41">
        <f t="shared" si="35"/>
        <v>0</v>
      </c>
      <c r="M764" s="35"/>
      <c r="O764" s="66"/>
    </row>
    <row r="765" spans="1:15">
      <c r="A765" s="18" t="s">
        <v>2551</v>
      </c>
      <c r="B765" s="18" t="s">
        <v>2550</v>
      </c>
      <c r="C765" s="18" t="s">
        <v>2081</v>
      </c>
      <c r="D765" s="18" t="s">
        <v>453</v>
      </c>
      <c r="E765" s="18" t="s">
        <v>454</v>
      </c>
      <c r="F765" s="193">
        <v>1.6180000000000001E-3</v>
      </c>
      <c r="G765" s="193">
        <v>3.8689999999999997E-4</v>
      </c>
      <c r="H765" s="84">
        <f t="shared" si="33"/>
        <v>3.1819591625743096</v>
      </c>
      <c r="I765" s="129">
        <v>0</v>
      </c>
      <c r="J765" s="129">
        <v>0</v>
      </c>
      <c r="K765" s="84" t="str">
        <f t="shared" si="34"/>
        <v/>
      </c>
      <c r="L765" s="41">
        <f t="shared" si="35"/>
        <v>0</v>
      </c>
      <c r="M765" s="35"/>
      <c r="O765" s="66"/>
    </row>
    <row r="766" spans="1:15">
      <c r="A766" s="18" t="s">
        <v>2161</v>
      </c>
      <c r="B766" s="18" t="s">
        <v>2182</v>
      </c>
      <c r="C766" s="18" t="s">
        <v>1398</v>
      </c>
      <c r="D766" s="18" t="s">
        <v>452</v>
      </c>
      <c r="E766" s="18" t="s">
        <v>2192</v>
      </c>
      <c r="F766" s="193">
        <v>1.5552000000000001E-3</v>
      </c>
      <c r="G766" s="193">
        <v>0.14526315000000001</v>
      </c>
      <c r="H766" s="84">
        <f t="shared" si="33"/>
        <v>-0.98929391246162568</v>
      </c>
      <c r="I766" s="129">
        <v>2.81697993</v>
      </c>
      <c r="J766" s="129">
        <v>0.14725574999999999</v>
      </c>
      <c r="K766" s="84">
        <f t="shared" si="34"/>
        <v>18.129846746222135</v>
      </c>
      <c r="L766" s="41">
        <f t="shared" si="35"/>
        <v>1811.3296874999999</v>
      </c>
      <c r="M766" s="35"/>
      <c r="O766" s="66"/>
    </row>
    <row r="767" spans="1:15">
      <c r="A767" s="18" t="s">
        <v>2708</v>
      </c>
      <c r="B767" s="18" t="s">
        <v>2709</v>
      </c>
      <c r="C767" s="18" t="s">
        <v>1826</v>
      </c>
      <c r="D767" s="18" t="s">
        <v>452</v>
      </c>
      <c r="E767" s="18" t="s">
        <v>454</v>
      </c>
      <c r="F767" s="193">
        <v>1.547E-3</v>
      </c>
      <c r="G767" s="193">
        <v>0</v>
      </c>
      <c r="H767" s="84" t="str">
        <f t="shared" si="33"/>
        <v/>
      </c>
      <c r="I767" s="129">
        <v>0</v>
      </c>
      <c r="J767" s="129">
        <v>0</v>
      </c>
      <c r="K767" s="84" t="str">
        <f t="shared" si="34"/>
        <v/>
      </c>
      <c r="L767" s="41">
        <f t="shared" si="35"/>
        <v>0</v>
      </c>
      <c r="M767" s="35"/>
      <c r="O767" s="66"/>
    </row>
    <row r="768" spans="1:15">
      <c r="A768" s="18" t="s">
        <v>1866</v>
      </c>
      <c r="B768" s="18" t="s">
        <v>1886</v>
      </c>
      <c r="C768" s="18" t="s">
        <v>1831</v>
      </c>
      <c r="D768" s="18" t="s">
        <v>452</v>
      </c>
      <c r="E768" s="18" t="s">
        <v>454</v>
      </c>
      <c r="F768" s="193">
        <v>1.35242E-3</v>
      </c>
      <c r="G768" s="193">
        <v>5.5972720000000004E-2</v>
      </c>
      <c r="H768" s="84">
        <f t="shared" si="33"/>
        <v>-0.97583787244929321</v>
      </c>
      <c r="I768" s="129">
        <v>10.23661006</v>
      </c>
      <c r="J768" s="129">
        <v>0</v>
      </c>
      <c r="K768" s="84" t="str">
        <f t="shared" si="34"/>
        <v/>
      </c>
      <c r="L768" s="41">
        <f t="shared" si="35"/>
        <v>7569.1057955368897</v>
      </c>
      <c r="M768" s="35"/>
      <c r="O768" s="66"/>
    </row>
    <row r="769" spans="1:15">
      <c r="A769" s="18" t="s">
        <v>1987</v>
      </c>
      <c r="B769" s="18" t="s">
        <v>835</v>
      </c>
      <c r="C769" s="18" t="s">
        <v>1832</v>
      </c>
      <c r="D769" s="18" t="s">
        <v>453</v>
      </c>
      <c r="E769" s="18" t="s">
        <v>454</v>
      </c>
      <c r="F769" s="193">
        <v>1.33E-3</v>
      </c>
      <c r="G769" s="193">
        <v>1.4917325E-2</v>
      </c>
      <c r="H769" s="84">
        <f t="shared" si="33"/>
        <v>-0.91084192373632678</v>
      </c>
      <c r="I769" s="129">
        <v>2.1154180199999999</v>
      </c>
      <c r="J769" s="129">
        <v>15.822944</v>
      </c>
      <c r="K769" s="84">
        <f t="shared" si="34"/>
        <v>-0.86630692619527694</v>
      </c>
      <c r="L769" s="41">
        <f t="shared" si="35"/>
        <v>1590.5398646616541</v>
      </c>
      <c r="M769" s="35"/>
      <c r="O769" s="66"/>
    </row>
    <row r="770" spans="1:15">
      <c r="A770" s="18" t="s">
        <v>176</v>
      </c>
      <c r="B770" s="18" t="s">
        <v>177</v>
      </c>
      <c r="C770" s="18" t="s">
        <v>1834</v>
      </c>
      <c r="D770" s="18" t="s">
        <v>453</v>
      </c>
      <c r="E770" s="18" t="s">
        <v>454</v>
      </c>
      <c r="F770" s="193">
        <v>1.3039000000000002E-3</v>
      </c>
      <c r="G770" s="193">
        <v>1.0307719999999999E-2</v>
      </c>
      <c r="H770" s="84">
        <f t="shared" si="33"/>
        <v>-0.87350257864978864</v>
      </c>
      <c r="I770" s="129">
        <v>0</v>
      </c>
      <c r="J770" s="129">
        <v>0</v>
      </c>
      <c r="K770" s="84" t="str">
        <f t="shared" si="34"/>
        <v/>
      </c>
      <c r="L770" s="41">
        <f t="shared" si="35"/>
        <v>0</v>
      </c>
      <c r="M770" s="35"/>
      <c r="O770" s="66"/>
    </row>
    <row r="771" spans="1:15">
      <c r="A771" s="18" t="s">
        <v>865</v>
      </c>
      <c r="B771" s="18" t="s">
        <v>291</v>
      </c>
      <c r="C771" s="18" t="s">
        <v>1398</v>
      </c>
      <c r="D771" s="18" t="s">
        <v>452</v>
      </c>
      <c r="E771" s="18" t="s">
        <v>2192</v>
      </c>
      <c r="F771" s="193">
        <v>1.2946500000000001E-3</v>
      </c>
      <c r="G771" s="193">
        <v>9.3641200000000001E-3</v>
      </c>
      <c r="H771" s="84">
        <f t="shared" si="33"/>
        <v>-0.86174354877981063</v>
      </c>
      <c r="I771" s="129">
        <v>2.8365464600000001</v>
      </c>
      <c r="J771" s="129">
        <v>0.63563376000000005</v>
      </c>
      <c r="K771" s="84">
        <f t="shared" si="34"/>
        <v>3.4625484650154519</v>
      </c>
      <c r="L771" s="41">
        <f t="shared" si="35"/>
        <v>2190.9755223419456</v>
      </c>
      <c r="M771" s="35"/>
      <c r="O771" s="66"/>
    </row>
    <row r="772" spans="1:15">
      <c r="A772" s="18" t="s">
        <v>381</v>
      </c>
      <c r="B772" s="18" t="s">
        <v>380</v>
      </c>
      <c r="C772" s="18" t="s">
        <v>1846</v>
      </c>
      <c r="D772" s="18" t="s">
        <v>453</v>
      </c>
      <c r="E772" s="18" t="s">
        <v>454</v>
      </c>
      <c r="F772" s="193">
        <v>1.2824000000000002E-3</v>
      </c>
      <c r="G772" s="193">
        <v>0</v>
      </c>
      <c r="H772" s="84" t="str">
        <f t="shared" si="33"/>
        <v/>
      </c>
      <c r="I772" s="129">
        <v>0</v>
      </c>
      <c r="J772" s="129">
        <v>0</v>
      </c>
      <c r="K772" s="84" t="str">
        <f t="shared" si="34"/>
        <v/>
      </c>
      <c r="L772" s="41">
        <f t="shared" si="35"/>
        <v>0</v>
      </c>
      <c r="M772" s="35"/>
      <c r="O772" s="66"/>
    </row>
    <row r="773" spans="1:15">
      <c r="A773" s="18" t="s">
        <v>332</v>
      </c>
      <c r="B773" s="18" t="s">
        <v>333</v>
      </c>
      <c r="C773" s="18" t="s">
        <v>347</v>
      </c>
      <c r="D773" s="18" t="s">
        <v>453</v>
      </c>
      <c r="E773" s="18" t="s">
        <v>2192</v>
      </c>
      <c r="F773" s="193">
        <v>1.2607999999999999E-3</v>
      </c>
      <c r="G773" s="193">
        <v>0.10185492</v>
      </c>
      <c r="H773" s="84">
        <f t="shared" si="33"/>
        <v>-0.98762160924577824</v>
      </c>
      <c r="I773" s="129">
        <v>0</v>
      </c>
      <c r="J773" s="129">
        <v>0</v>
      </c>
      <c r="K773" s="84" t="str">
        <f t="shared" si="34"/>
        <v/>
      </c>
      <c r="L773" s="41">
        <f t="shared" si="35"/>
        <v>0</v>
      </c>
      <c r="M773" s="35"/>
      <c r="O773" s="66"/>
    </row>
    <row r="774" spans="1:15">
      <c r="A774" s="18" t="s">
        <v>2379</v>
      </c>
      <c r="B774" s="18" t="s">
        <v>2382</v>
      </c>
      <c r="C774" s="18" t="s">
        <v>1026</v>
      </c>
      <c r="D774" s="18" t="s">
        <v>452</v>
      </c>
      <c r="E774" s="18" t="s">
        <v>2192</v>
      </c>
      <c r="F774" s="193">
        <v>1.2216E-3</v>
      </c>
      <c r="G774" s="193">
        <v>0.41519620000000002</v>
      </c>
      <c r="H774" s="84">
        <f t="shared" si="33"/>
        <v>-0.99705777654034411</v>
      </c>
      <c r="I774" s="129">
        <v>0</v>
      </c>
      <c r="J774" s="129">
        <v>0</v>
      </c>
      <c r="K774" s="84" t="str">
        <f t="shared" si="34"/>
        <v/>
      </c>
      <c r="L774" s="41">
        <f t="shared" si="35"/>
        <v>0</v>
      </c>
      <c r="M774" s="35"/>
      <c r="O774" s="66"/>
    </row>
    <row r="775" spans="1:15">
      <c r="A775" s="18" t="s">
        <v>379</v>
      </c>
      <c r="B775" s="18" t="s">
        <v>169</v>
      </c>
      <c r="C775" s="18" t="s">
        <v>1834</v>
      </c>
      <c r="D775" s="18" t="s">
        <v>453</v>
      </c>
      <c r="E775" s="18" t="s">
        <v>454</v>
      </c>
      <c r="F775" s="193">
        <v>1.20447E-3</v>
      </c>
      <c r="G775" s="193">
        <v>3.6724000000000001E-3</v>
      </c>
      <c r="H775" s="84">
        <f t="shared" ref="H775:H838" si="36">IF(ISERROR(F775/G775-1),"",((F775/G775-1)))</f>
        <v>-0.67202102167519873</v>
      </c>
      <c r="I775" s="129">
        <v>0</v>
      </c>
      <c r="J775" s="129">
        <v>0</v>
      </c>
      <c r="K775" s="84" t="str">
        <f t="shared" ref="K775:K838" si="37">IF(ISERROR(I775/J775-1),"",((I775/J775-1)))</f>
        <v/>
      </c>
      <c r="L775" s="41">
        <f t="shared" ref="L775:L838" si="38">IF(ISERROR(I775/F775),"",(I775/F775))</f>
        <v>0</v>
      </c>
      <c r="M775" s="35"/>
      <c r="O775" s="66"/>
    </row>
    <row r="776" spans="1:15">
      <c r="A776" s="18" t="s">
        <v>712</v>
      </c>
      <c r="B776" s="18" t="s">
        <v>725</v>
      </c>
      <c r="C776" s="18" t="s">
        <v>1833</v>
      </c>
      <c r="D776" s="18" t="s">
        <v>452</v>
      </c>
      <c r="E776" s="18" t="s">
        <v>2192</v>
      </c>
      <c r="F776" s="193">
        <v>1.1280000000000001E-3</v>
      </c>
      <c r="G776" s="193">
        <v>0.20120525</v>
      </c>
      <c r="H776" s="84">
        <f t="shared" si="36"/>
        <v>-0.99439378445641946</v>
      </c>
      <c r="I776" s="129">
        <v>0</v>
      </c>
      <c r="J776" s="129">
        <v>1.859475E-2</v>
      </c>
      <c r="K776" s="84">
        <f t="shared" si="37"/>
        <v>-1</v>
      </c>
      <c r="L776" s="41">
        <f t="shared" si="38"/>
        <v>0</v>
      </c>
      <c r="M776" s="35"/>
      <c r="O776" s="66"/>
    </row>
    <row r="777" spans="1:15">
      <c r="A777" s="18" t="s">
        <v>2097</v>
      </c>
      <c r="B777" s="18" t="s">
        <v>2098</v>
      </c>
      <c r="C777" s="18" t="s">
        <v>1826</v>
      </c>
      <c r="D777" s="18" t="s">
        <v>452</v>
      </c>
      <c r="E777" s="18" t="s">
        <v>454</v>
      </c>
      <c r="F777" s="193">
        <v>8.5004999999999998E-4</v>
      </c>
      <c r="G777" s="193">
        <v>0</v>
      </c>
      <c r="H777" s="84" t="str">
        <f t="shared" si="36"/>
        <v/>
      </c>
      <c r="I777" s="129">
        <v>8.5004999999999998E-4</v>
      </c>
      <c r="J777" s="129">
        <v>0</v>
      </c>
      <c r="K777" s="84" t="str">
        <f t="shared" si="37"/>
        <v/>
      </c>
      <c r="L777" s="41">
        <f t="shared" si="38"/>
        <v>1</v>
      </c>
      <c r="M777" s="35"/>
      <c r="O777" s="66"/>
    </row>
    <row r="778" spans="1:15">
      <c r="A778" s="18" t="s">
        <v>1864</v>
      </c>
      <c r="B778" s="18" t="s">
        <v>1865</v>
      </c>
      <c r="C778" s="18" t="s">
        <v>1831</v>
      </c>
      <c r="D778" s="18" t="s">
        <v>452</v>
      </c>
      <c r="E778" s="18" t="s">
        <v>454</v>
      </c>
      <c r="F778" s="193">
        <v>8.0594000000000011E-4</v>
      </c>
      <c r="G778" s="193">
        <v>1.7845759999999999E-2</v>
      </c>
      <c r="H778" s="84">
        <f t="shared" si="36"/>
        <v>-0.95483857229952662</v>
      </c>
      <c r="I778" s="129">
        <v>0</v>
      </c>
      <c r="J778" s="129">
        <v>0</v>
      </c>
      <c r="K778" s="84" t="str">
        <f t="shared" si="37"/>
        <v/>
      </c>
      <c r="L778" s="41">
        <f t="shared" si="38"/>
        <v>0</v>
      </c>
      <c r="M778" s="35"/>
      <c r="O778" s="66"/>
    </row>
    <row r="779" spans="1:15">
      <c r="A779" s="18" t="s">
        <v>440</v>
      </c>
      <c r="B779" s="18" t="s">
        <v>441</v>
      </c>
      <c r="C779" s="18" t="s">
        <v>1833</v>
      </c>
      <c r="D779" s="18" t="s">
        <v>452</v>
      </c>
      <c r="E779" s="18" t="s">
        <v>454</v>
      </c>
      <c r="F779" s="193">
        <v>7.9979999999999993E-4</v>
      </c>
      <c r="G779" s="193">
        <v>0.206386025</v>
      </c>
      <c r="H779" s="84">
        <f t="shared" si="36"/>
        <v>-0.99612473761244247</v>
      </c>
      <c r="I779" s="129">
        <v>0</v>
      </c>
      <c r="J779" s="129">
        <v>0</v>
      </c>
      <c r="K779" s="84" t="str">
        <f t="shared" si="37"/>
        <v/>
      </c>
      <c r="L779" s="41">
        <f t="shared" si="38"/>
        <v>0</v>
      </c>
      <c r="M779" s="35"/>
      <c r="O779" s="66"/>
    </row>
    <row r="780" spans="1:15">
      <c r="A780" s="18" t="s">
        <v>539</v>
      </c>
      <c r="B780" s="18" t="s">
        <v>1338</v>
      </c>
      <c r="C780" s="18" t="s">
        <v>1827</v>
      </c>
      <c r="D780" s="18" t="s">
        <v>452</v>
      </c>
      <c r="E780" s="18" t="s">
        <v>2192</v>
      </c>
      <c r="F780" s="193">
        <v>7.1528E-4</v>
      </c>
      <c r="G780" s="193">
        <v>7.87092E-3</v>
      </c>
      <c r="H780" s="84">
        <f t="shared" si="36"/>
        <v>-0.90912371107824752</v>
      </c>
      <c r="I780" s="129">
        <v>0</v>
      </c>
      <c r="J780" s="129">
        <v>0</v>
      </c>
      <c r="K780" s="84" t="str">
        <f t="shared" si="37"/>
        <v/>
      </c>
      <c r="L780" s="41">
        <f t="shared" si="38"/>
        <v>0</v>
      </c>
      <c r="M780" s="35"/>
      <c r="O780" s="66"/>
    </row>
    <row r="781" spans="1:15">
      <c r="A781" s="18" t="s">
        <v>2162</v>
      </c>
      <c r="B781" s="18" t="s">
        <v>2183</v>
      </c>
      <c r="C781" s="18" t="s">
        <v>1398</v>
      </c>
      <c r="D781" s="18" t="s">
        <v>452</v>
      </c>
      <c r="E781" s="18" t="s">
        <v>2192</v>
      </c>
      <c r="F781" s="193">
        <v>6.2639999999999994E-4</v>
      </c>
      <c r="G781" s="193">
        <v>0</v>
      </c>
      <c r="H781" s="84" t="str">
        <f t="shared" si="36"/>
        <v/>
      </c>
      <c r="I781" s="129">
        <v>6.2639999999999994E-4</v>
      </c>
      <c r="J781" s="129">
        <v>0</v>
      </c>
      <c r="K781" s="84" t="str">
        <f t="shared" si="37"/>
        <v/>
      </c>
      <c r="L781" s="41">
        <f t="shared" si="38"/>
        <v>1</v>
      </c>
      <c r="M781" s="35"/>
      <c r="O781" s="66"/>
    </row>
    <row r="782" spans="1:15">
      <c r="A782" s="18" t="s">
        <v>1034</v>
      </c>
      <c r="B782" s="18" t="s">
        <v>2078</v>
      </c>
      <c r="C782" s="18" t="s">
        <v>1826</v>
      </c>
      <c r="D782" s="18" t="s">
        <v>452</v>
      </c>
      <c r="E782" s="18" t="s">
        <v>2192</v>
      </c>
      <c r="F782" s="193">
        <v>6.2149999999999998E-4</v>
      </c>
      <c r="G782" s="193">
        <v>0</v>
      </c>
      <c r="H782" s="84" t="str">
        <f t="shared" si="36"/>
        <v/>
      </c>
      <c r="I782" s="129">
        <v>0</v>
      </c>
      <c r="J782" s="129">
        <v>0</v>
      </c>
      <c r="K782" s="84" t="str">
        <f t="shared" si="37"/>
        <v/>
      </c>
      <c r="L782" s="41">
        <f t="shared" si="38"/>
        <v>0</v>
      </c>
      <c r="M782" s="35"/>
      <c r="O782" s="66"/>
    </row>
    <row r="783" spans="1:15">
      <c r="A783" s="18" t="s">
        <v>334</v>
      </c>
      <c r="B783" s="18" t="s">
        <v>335</v>
      </c>
      <c r="C783" s="18" t="s">
        <v>347</v>
      </c>
      <c r="D783" s="18" t="s">
        <v>453</v>
      </c>
      <c r="E783" s="18" t="s">
        <v>2192</v>
      </c>
      <c r="F783" s="193">
        <v>6.1176000000000004E-4</v>
      </c>
      <c r="G783" s="193">
        <v>0.36323273</v>
      </c>
      <c r="H783" s="84">
        <f t="shared" si="36"/>
        <v>-0.99831579054013109</v>
      </c>
      <c r="I783" s="129">
        <v>5.8310500000000001E-2</v>
      </c>
      <c r="J783" s="129">
        <v>4.2359899999999994E-3</v>
      </c>
      <c r="K783" s="84">
        <f t="shared" si="37"/>
        <v>12.765495197108589</v>
      </c>
      <c r="L783" s="41">
        <f t="shared" si="38"/>
        <v>95.315973584412177</v>
      </c>
      <c r="M783" s="35"/>
      <c r="O783" s="66"/>
    </row>
    <row r="784" spans="1:15">
      <c r="A784" s="18" t="s">
        <v>538</v>
      </c>
      <c r="B784" s="18" t="s">
        <v>2080</v>
      </c>
      <c r="C784" s="18" t="s">
        <v>1827</v>
      </c>
      <c r="D784" s="18" t="s">
        <v>452</v>
      </c>
      <c r="E784" s="18" t="s">
        <v>2192</v>
      </c>
      <c r="F784" s="193">
        <v>6.0114000000000001E-4</v>
      </c>
      <c r="G784" s="193">
        <v>0</v>
      </c>
      <c r="H784" s="84" t="str">
        <f t="shared" si="36"/>
        <v/>
      </c>
      <c r="I784" s="129">
        <v>0</v>
      </c>
      <c r="J784" s="129">
        <v>0</v>
      </c>
      <c r="K784" s="84" t="str">
        <f t="shared" si="37"/>
        <v/>
      </c>
      <c r="L784" s="41">
        <f t="shared" si="38"/>
        <v>0</v>
      </c>
      <c r="M784" s="35"/>
      <c r="O784" s="66"/>
    </row>
    <row r="785" spans="1:15">
      <c r="A785" s="18" t="s">
        <v>2131</v>
      </c>
      <c r="B785" s="18" t="s">
        <v>2132</v>
      </c>
      <c r="C785" s="18" t="s">
        <v>1398</v>
      </c>
      <c r="D785" s="18" t="s">
        <v>452</v>
      </c>
      <c r="E785" s="18" t="s">
        <v>2192</v>
      </c>
      <c r="F785" s="193">
        <v>5.81976E-4</v>
      </c>
      <c r="G785" s="193">
        <v>0</v>
      </c>
      <c r="H785" s="84" t="str">
        <f t="shared" si="36"/>
        <v/>
      </c>
      <c r="I785" s="129">
        <v>5.8198000000000006E-4</v>
      </c>
      <c r="J785" s="129">
        <v>5.0378599999999999E-3</v>
      </c>
      <c r="K785" s="84">
        <f t="shared" si="37"/>
        <v>-0.88447872707856112</v>
      </c>
      <c r="L785" s="41">
        <f t="shared" si="38"/>
        <v>1.0000068731356622</v>
      </c>
      <c r="M785" s="35"/>
      <c r="O785" s="66"/>
    </row>
    <row r="786" spans="1:15">
      <c r="A786" s="18" t="s">
        <v>1117</v>
      </c>
      <c r="B786" s="18" t="s">
        <v>1264</v>
      </c>
      <c r="C786" s="18" t="s">
        <v>1833</v>
      </c>
      <c r="D786" s="18" t="s">
        <v>452</v>
      </c>
      <c r="E786" s="18" t="s">
        <v>454</v>
      </c>
      <c r="F786" s="193">
        <v>4.4044E-4</v>
      </c>
      <c r="G786" s="193">
        <v>1.74924E-3</v>
      </c>
      <c r="H786" s="84">
        <f t="shared" si="36"/>
        <v>-0.74821065148292965</v>
      </c>
      <c r="I786" s="129">
        <v>0</v>
      </c>
      <c r="J786" s="129">
        <v>0</v>
      </c>
      <c r="K786" s="84" t="str">
        <f t="shared" si="37"/>
        <v/>
      </c>
      <c r="L786" s="41">
        <f t="shared" si="38"/>
        <v>0</v>
      </c>
      <c r="M786" s="35"/>
      <c r="O786" s="66"/>
    </row>
    <row r="787" spans="1:15">
      <c r="A787" s="18" t="s">
        <v>2095</v>
      </c>
      <c r="B787" s="18" t="s">
        <v>2096</v>
      </c>
      <c r="C787" s="18" t="s">
        <v>2092</v>
      </c>
      <c r="D787" s="18" t="s">
        <v>452</v>
      </c>
      <c r="E787" s="18" t="s">
        <v>2192</v>
      </c>
      <c r="F787" s="193">
        <v>3.9830000000000003E-4</v>
      </c>
      <c r="G787" s="193">
        <v>0</v>
      </c>
      <c r="H787" s="84" t="str">
        <f t="shared" si="36"/>
        <v/>
      </c>
      <c r="I787" s="129">
        <v>0</v>
      </c>
      <c r="J787" s="129">
        <v>0</v>
      </c>
      <c r="K787" s="84" t="str">
        <f t="shared" si="37"/>
        <v/>
      </c>
      <c r="L787" s="41">
        <f t="shared" si="38"/>
        <v>0</v>
      </c>
      <c r="M787" s="35"/>
      <c r="O787" s="66"/>
    </row>
    <row r="788" spans="1:15">
      <c r="A788" s="18" t="s">
        <v>1002</v>
      </c>
      <c r="B788" s="18" t="s">
        <v>428</v>
      </c>
      <c r="C788" s="18" t="s">
        <v>1826</v>
      </c>
      <c r="D788" s="18" t="s">
        <v>452</v>
      </c>
      <c r="E788" s="18" t="s">
        <v>2192</v>
      </c>
      <c r="F788" s="193">
        <v>3.3282E-4</v>
      </c>
      <c r="G788" s="193">
        <v>0.27189999999999998</v>
      </c>
      <c r="H788" s="84">
        <f t="shared" si="36"/>
        <v>-0.99877594703935269</v>
      </c>
      <c r="I788" s="129">
        <v>3.3282E-4</v>
      </c>
      <c r="J788" s="129">
        <v>0.55910000000000004</v>
      </c>
      <c r="K788" s="84">
        <f t="shared" si="37"/>
        <v>-0.99940472187444107</v>
      </c>
      <c r="L788" s="41">
        <f t="shared" si="38"/>
        <v>1</v>
      </c>
      <c r="M788" s="35"/>
      <c r="O788" s="66"/>
    </row>
    <row r="789" spans="1:15">
      <c r="A789" s="18" t="s">
        <v>1281</v>
      </c>
      <c r="B789" s="18" t="s">
        <v>1282</v>
      </c>
      <c r="C789" s="18" t="s">
        <v>1833</v>
      </c>
      <c r="D789" s="18" t="s">
        <v>452</v>
      </c>
      <c r="E789" s="18" t="s">
        <v>2192</v>
      </c>
      <c r="F789" s="193">
        <v>2.4263999999999999E-4</v>
      </c>
      <c r="G789" s="193">
        <v>0.15776313</v>
      </c>
      <c r="H789" s="84">
        <f t="shared" si="36"/>
        <v>-0.99846199806000302</v>
      </c>
      <c r="I789" s="129">
        <v>1.2048999999999999E-4</v>
      </c>
      <c r="J789" s="129">
        <v>2.4739E-4</v>
      </c>
      <c r="K789" s="84">
        <f t="shared" si="37"/>
        <v>-0.51295525283964594</v>
      </c>
      <c r="L789" s="41">
        <f t="shared" si="38"/>
        <v>0.49657929442795912</v>
      </c>
      <c r="M789" s="35"/>
      <c r="O789" s="66"/>
    </row>
    <row r="790" spans="1:15">
      <c r="A790" s="18" t="s">
        <v>1031</v>
      </c>
      <c r="B790" s="18" t="s">
        <v>2077</v>
      </c>
      <c r="C790" s="18" t="s">
        <v>1826</v>
      </c>
      <c r="D790" s="18" t="s">
        <v>452</v>
      </c>
      <c r="E790" s="18" t="s">
        <v>2192</v>
      </c>
      <c r="F790" s="193">
        <v>1.5868000000000002E-4</v>
      </c>
      <c r="G790" s="193">
        <v>6.7380000000000001E-4</v>
      </c>
      <c r="H790" s="84">
        <f t="shared" si="36"/>
        <v>-0.76449985158800826</v>
      </c>
      <c r="I790" s="129">
        <v>0</v>
      </c>
      <c r="J790" s="129">
        <v>6.7380000000000001E-4</v>
      </c>
      <c r="K790" s="84">
        <f t="shared" si="37"/>
        <v>-1</v>
      </c>
      <c r="L790" s="41">
        <f t="shared" si="38"/>
        <v>0</v>
      </c>
      <c r="M790" s="35"/>
      <c r="O790" s="66"/>
    </row>
    <row r="791" spans="1:15">
      <c r="A791" s="18" t="s">
        <v>477</v>
      </c>
      <c r="B791" s="18" t="s">
        <v>480</v>
      </c>
      <c r="C791" s="18" t="s">
        <v>1398</v>
      </c>
      <c r="D791" s="18" t="s">
        <v>452</v>
      </c>
      <c r="E791" s="18" t="s">
        <v>2192</v>
      </c>
      <c r="F791" s="193">
        <v>1.0794E-4</v>
      </c>
      <c r="G791" s="193">
        <v>0.24316338000000001</v>
      </c>
      <c r="H791" s="84">
        <f t="shared" si="36"/>
        <v>-0.99955610092276226</v>
      </c>
      <c r="I791" s="129">
        <v>4.5520000000000005E-5</v>
      </c>
      <c r="J791" s="129">
        <v>0.11177122</v>
      </c>
      <c r="K791" s="84">
        <f t="shared" si="37"/>
        <v>-0.99959273952632888</v>
      </c>
      <c r="L791" s="41">
        <f t="shared" si="38"/>
        <v>0.42171576801927002</v>
      </c>
      <c r="M791" s="35"/>
      <c r="O791" s="66"/>
    </row>
    <row r="792" spans="1:15">
      <c r="A792" s="18" t="s">
        <v>710</v>
      </c>
      <c r="B792" s="18" t="s">
        <v>722</v>
      </c>
      <c r="C792" s="18" t="s">
        <v>1827</v>
      </c>
      <c r="D792" s="18" t="s">
        <v>452</v>
      </c>
      <c r="E792" s="18" t="s">
        <v>2192</v>
      </c>
      <c r="F792" s="193">
        <v>9.166E-5</v>
      </c>
      <c r="G792" s="193">
        <v>6.8403199999999996E-3</v>
      </c>
      <c r="H792" s="84">
        <f t="shared" si="36"/>
        <v>-0.98660004210329344</v>
      </c>
      <c r="I792" s="129">
        <v>0</v>
      </c>
      <c r="J792" s="129">
        <v>0</v>
      </c>
      <c r="K792" s="84" t="str">
        <f t="shared" si="37"/>
        <v/>
      </c>
      <c r="L792" s="41">
        <f t="shared" si="38"/>
        <v>0</v>
      </c>
      <c r="M792" s="35"/>
      <c r="O792" s="66"/>
    </row>
    <row r="793" spans="1:15">
      <c r="A793" s="18" t="s">
        <v>709</v>
      </c>
      <c r="B793" s="18" t="s">
        <v>721</v>
      </c>
      <c r="C793" s="18" t="s">
        <v>1827</v>
      </c>
      <c r="D793" s="18" t="s">
        <v>452</v>
      </c>
      <c r="E793" s="18" t="s">
        <v>2192</v>
      </c>
      <c r="F793" s="193">
        <v>7.2209999999999988E-5</v>
      </c>
      <c r="G793" s="193">
        <v>5.7461199999999995E-3</v>
      </c>
      <c r="H793" s="84">
        <f t="shared" si="36"/>
        <v>-0.9874332593123708</v>
      </c>
      <c r="I793" s="129">
        <v>0</v>
      </c>
      <c r="J793" s="129">
        <v>0</v>
      </c>
      <c r="K793" s="84" t="str">
        <f t="shared" si="37"/>
        <v/>
      </c>
      <c r="L793" s="41">
        <f t="shared" si="38"/>
        <v>0</v>
      </c>
      <c r="M793" s="35"/>
      <c r="O793" s="66"/>
    </row>
    <row r="794" spans="1:15">
      <c r="A794" s="18" t="s">
        <v>1648</v>
      </c>
      <c r="B794" s="18" t="s">
        <v>1649</v>
      </c>
      <c r="C794" s="18" t="s">
        <v>2081</v>
      </c>
      <c r="D794" s="18" t="s">
        <v>452</v>
      </c>
      <c r="E794" s="18" t="s">
        <v>2192</v>
      </c>
      <c r="F794" s="193">
        <v>2.2367309317200001E-5</v>
      </c>
      <c r="G794" s="193">
        <v>0.43311337732453498</v>
      </c>
      <c r="H794" s="84">
        <f t="shared" si="36"/>
        <v>-0.99994835691879258</v>
      </c>
      <c r="I794" s="129">
        <v>0</v>
      </c>
      <c r="J794" s="129">
        <v>0</v>
      </c>
      <c r="K794" s="84" t="str">
        <f t="shared" si="37"/>
        <v/>
      </c>
      <c r="L794" s="41">
        <f t="shared" si="38"/>
        <v>0</v>
      </c>
      <c r="M794" s="35"/>
      <c r="O794" s="66"/>
    </row>
    <row r="795" spans="1:15">
      <c r="A795" s="18" t="s">
        <v>1837</v>
      </c>
      <c r="B795" s="18" t="s">
        <v>1838</v>
      </c>
      <c r="C795" s="18" t="s">
        <v>1827</v>
      </c>
      <c r="D795" s="18" t="s">
        <v>452</v>
      </c>
      <c r="E795" s="18" t="s">
        <v>2192</v>
      </c>
      <c r="F795" s="193">
        <v>1.1960000000000001E-5</v>
      </c>
      <c r="G795" s="193">
        <v>0.13256992499999998</v>
      </c>
      <c r="H795" s="84">
        <f t="shared" si="36"/>
        <v>-0.99990978345955916</v>
      </c>
      <c r="I795" s="129">
        <v>0</v>
      </c>
      <c r="J795" s="129">
        <v>0</v>
      </c>
      <c r="K795" s="84" t="str">
        <f t="shared" si="37"/>
        <v/>
      </c>
      <c r="L795" s="41">
        <f t="shared" si="38"/>
        <v>0</v>
      </c>
      <c r="M795" s="35"/>
      <c r="O795" s="66"/>
    </row>
    <row r="796" spans="1:15">
      <c r="A796" s="18" t="s">
        <v>340</v>
      </c>
      <c r="B796" s="18" t="s">
        <v>341</v>
      </c>
      <c r="C796" s="18" t="s">
        <v>347</v>
      </c>
      <c r="D796" s="18" t="s">
        <v>453</v>
      </c>
      <c r="E796" s="18" t="s">
        <v>2192</v>
      </c>
      <c r="F796" s="193">
        <v>0</v>
      </c>
      <c r="G796" s="193">
        <v>4.9770824299999994</v>
      </c>
      <c r="H796" s="84">
        <f t="shared" si="36"/>
        <v>-1</v>
      </c>
      <c r="I796" s="129">
        <v>0.41455008000000004</v>
      </c>
      <c r="J796" s="129">
        <v>0.85358056000000004</v>
      </c>
      <c r="K796" s="84">
        <f t="shared" si="37"/>
        <v>-0.51433982985741844</v>
      </c>
      <c r="L796" s="41" t="str">
        <f t="shared" si="38"/>
        <v/>
      </c>
      <c r="M796" s="35"/>
      <c r="O796" s="66"/>
    </row>
    <row r="797" spans="1:15">
      <c r="A797" s="18" t="s">
        <v>1995</v>
      </c>
      <c r="B797" s="18" t="s">
        <v>419</v>
      </c>
      <c r="C797" s="18" t="s">
        <v>1826</v>
      </c>
      <c r="D797" s="18" t="s">
        <v>452</v>
      </c>
      <c r="E797" s="18" t="s">
        <v>2192</v>
      </c>
      <c r="F797" s="193">
        <v>0</v>
      </c>
      <c r="G797" s="193">
        <v>3.0059644100000003</v>
      </c>
      <c r="H797" s="84">
        <f t="shared" si="36"/>
        <v>-1</v>
      </c>
      <c r="I797" s="129">
        <v>0</v>
      </c>
      <c r="J797" s="129">
        <v>0</v>
      </c>
      <c r="K797" s="84" t="str">
        <f t="shared" si="37"/>
        <v/>
      </c>
      <c r="L797" s="41" t="str">
        <f t="shared" si="38"/>
        <v/>
      </c>
      <c r="M797" s="35"/>
      <c r="O797" s="66"/>
    </row>
    <row r="798" spans="1:15">
      <c r="A798" s="18" t="s">
        <v>2272</v>
      </c>
      <c r="B798" s="18" t="s">
        <v>2262</v>
      </c>
      <c r="C798" s="18" t="s">
        <v>2081</v>
      </c>
      <c r="D798" s="18" t="s">
        <v>453</v>
      </c>
      <c r="E798" s="18" t="s">
        <v>454</v>
      </c>
      <c r="F798" s="193">
        <v>0</v>
      </c>
      <c r="G798" s="193">
        <v>2.954215</v>
      </c>
      <c r="H798" s="84">
        <f t="shared" si="36"/>
        <v>-1</v>
      </c>
      <c r="I798" s="129">
        <v>0</v>
      </c>
      <c r="J798" s="129">
        <v>0</v>
      </c>
      <c r="K798" s="84" t="str">
        <f t="shared" si="37"/>
        <v/>
      </c>
      <c r="L798" s="41" t="str">
        <f t="shared" si="38"/>
        <v/>
      </c>
      <c r="M798" s="35"/>
      <c r="O798" s="66"/>
    </row>
    <row r="799" spans="1:15">
      <c r="A799" s="18" t="s">
        <v>2271</v>
      </c>
      <c r="B799" s="18" t="s">
        <v>2261</v>
      </c>
      <c r="C799" s="18" t="s">
        <v>2081</v>
      </c>
      <c r="D799" s="18" t="s">
        <v>453</v>
      </c>
      <c r="E799" s="18" t="s">
        <v>454</v>
      </c>
      <c r="F799" s="193">
        <v>0</v>
      </c>
      <c r="G799" s="193">
        <v>2.097</v>
      </c>
      <c r="H799" s="84">
        <f t="shared" si="36"/>
        <v>-1</v>
      </c>
      <c r="I799" s="129">
        <v>0</v>
      </c>
      <c r="J799" s="129">
        <v>0</v>
      </c>
      <c r="K799" s="84" t="str">
        <f t="shared" si="37"/>
        <v/>
      </c>
      <c r="L799" s="41" t="str">
        <f t="shared" si="38"/>
        <v/>
      </c>
      <c r="M799" s="35"/>
      <c r="O799" s="66"/>
    </row>
    <row r="800" spans="1:15">
      <c r="A800" s="18" t="s">
        <v>14</v>
      </c>
      <c r="B800" s="18" t="s">
        <v>15</v>
      </c>
      <c r="C800" s="18" t="s">
        <v>2081</v>
      </c>
      <c r="D800" s="18" t="s">
        <v>453</v>
      </c>
      <c r="E800" s="18" t="s">
        <v>454</v>
      </c>
      <c r="F800" s="193">
        <v>0</v>
      </c>
      <c r="G800" s="193">
        <v>1.6032316799999999</v>
      </c>
      <c r="H800" s="84">
        <f t="shared" si="36"/>
        <v>-1</v>
      </c>
      <c r="I800" s="129">
        <v>8.3198480300000011</v>
      </c>
      <c r="J800" s="129">
        <v>0.91504528000000007</v>
      </c>
      <c r="K800" s="84">
        <f t="shared" si="37"/>
        <v>8.0922801437760548</v>
      </c>
      <c r="L800" s="41" t="str">
        <f t="shared" si="38"/>
        <v/>
      </c>
      <c r="M800" s="35"/>
      <c r="O800" s="66"/>
    </row>
    <row r="801" spans="1:15">
      <c r="A801" s="18" t="s">
        <v>852</v>
      </c>
      <c r="B801" s="18" t="s">
        <v>853</v>
      </c>
      <c r="C801" s="18" t="s">
        <v>1827</v>
      </c>
      <c r="D801" s="18" t="s">
        <v>452</v>
      </c>
      <c r="E801" s="18" t="s">
        <v>2192</v>
      </c>
      <c r="F801" s="193">
        <v>0</v>
      </c>
      <c r="G801" s="193">
        <v>1.43187072</v>
      </c>
      <c r="H801" s="84">
        <f t="shared" si="36"/>
        <v>-1</v>
      </c>
      <c r="I801" s="129">
        <v>0</v>
      </c>
      <c r="J801" s="129">
        <v>0</v>
      </c>
      <c r="K801" s="84" t="str">
        <f t="shared" si="37"/>
        <v/>
      </c>
      <c r="L801" s="41" t="str">
        <f t="shared" si="38"/>
        <v/>
      </c>
      <c r="M801" s="35"/>
      <c r="O801" s="66"/>
    </row>
    <row r="802" spans="1:15">
      <c r="A802" s="18" t="s">
        <v>1707</v>
      </c>
      <c r="B802" s="18" t="s">
        <v>1708</v>
      </c>
      <c r="C802" s="18" t="s">
        <v>347</v>
      </c>
      <c r="D802" s="18" t="s">
        <v>453</v>
      </c>
      <c r="E802" s="18" t="s">
        <v>454</v>
      </c>
      <c r="F802" s="193">
        <v>0</v>
      </c>
      <c r="G802" s="193">
        <v>1.3898433000000001</v>
      </c>
      <c r="H802" s="84">
        <f t="shared" si="36"/>
        <v>-1</v>
      </c>
      <c r="I802" s="129">
        <v>0</v>
      </c>
      <c r="J802" s="129">
        <v>1.4530789609813799</v>
      </c>
      <c r="K802" s="84">
        <f t="shared" si="37"/>
        <v>-1</v>
      </c>
      <c r="L802" s="41" t="str">
        <f t="shared" si="38"/>
        <v/>
      </c>
      <c r="M802" s="35"/>
      <c r="O802" s="66"/>
    </row>
    <row r="803" spans="1:15">
      <c r="A803" s="18" t="s">
        <v>256</v>
      </c>
      <c r="B803" s="18" t="s">
        <v>1189</v>
      </c>
      <c r="C803" s="18" t="s">
        <v>1831</v>
      </c>
      <c r="D803" s="18" t="s">
        <v>452</v>
      </c>
      <c r="E803" s="18" t="s">
        <v>2192</v>
      </c>
      <c r="F803" s="193">
        <v>0</v>
      </c>
      <c r="G803" s="193">
        <v>1.2209473</v>
      </c>
      <c r="H803" s="84">
        <f t="shared" si="36"/>
        <v>-1</v>
      </c>
      <c r="I803" s="129">
        <v>0</v>
      </c>
      <c r="J803" s="129">
        <v>0.73840947383978495</v>
      </c>
      <c r="K803" s="84">
        <f t="shared" si="37"/>
        <v>-1</v>
      </c>
      <c r="L803" s="41" t="str">
        <f t="shared" si="38"/>
        <v/>
      </c>
      <c r="M803" s="35"/>
      <c r="O803" s="66"/>
    </row>
    <row r="804" spans="1:15">
      <c r="A804" s="18" t="s">
        <v>73</v>
      </c>
      <c r="B804" s="18" t="s">
        <v>85</v>
      </c>
      <c r="C804" s="18" t="s">
        <v>1830</v>
      </c>
      <c r="D804" s="18" t="s">
        <v>453</v>
      </c>
      <c r="E804" s="18" t="s">
        <v>454</v>
      </c>
      <c r="F804" s="193">
        <v>0</v>
      </c>
      <c r="G804" s="193">
        <v>0.95678624999999995</v>
      </c>
      <c r="H804" s="84">
        <f t="shared" si="36"/>
        <v>-1</v>
      </c>
      <c r="I804" s="129">
        <v>0</v>
      </c>
      <c r="J804" s="129">
        <v>40.95714701</v>
      </c>
      <c r="K804" s="84">
        <f t="shared" si="37"/>
        <v>-1</v>
      </c>
      <c r="L804" s="41" t="str">
        <f t="shared" si="38"/>
        <v/>
      </c>
      <c r="M804" s="35"/>
      <c r="O804" s="66"/>
    </row>
    <row r="805" spans="1:15">
      <c r="A805" s="18" t="s">
        <v>1687</v>
      </c>
      <c r="B805" s="18" t="s">
        <v>1688</v>
      </c>
      <c r="C805" s="18" t="s">
        <v>1026</v>
      </c>
      <c r="D805" s="18" t="s">
        <v>452</v>
      </c>
      <c r="E805" s="18" t="s">
        <v>2192</v>
      </c>
      <c r="F805" s="193">
        <v>0</v>
      </c>
      <c r="G805" s="193">
        <v>0.76775110000000002</v>
      </c>
      <c r="H805" s="84">
        <f t="shared" si="36"/>
        <v>-1</v>
      </c>
      <c r="I805" s="129">
        <v>0</v>
      </c>
      <c r="J805" s="129">
        <v>3</v>
      </c>
      <c r="K805" s="84">
        <f t="shared" si="37"/>
        <v>-1</v>
      </c>
      <c r="L805" s="41" t="str">
        <f t="shared" si="38"/>
        <v/>
      </c>
      <c r="M805" s="35"/>
      <c r="O805" s="66"/>
    </row>
    <row r="806" spans="1:15">
      <c r="A806" s="18" t="s">
        <v>1010</v>
      </c>
      <c r="B806" s="18" t="s">
        <v>435</v>
      </c>
      <c r="C806" s="18" t="s">
        <v>1826</v>
      </c>
      <c r="D806" s="18" t="s">
        <v>452</v>
      </c>
      <c r="E806" s="18" t="s">
        <v>2192</v>
      </c>
      <c r="F806" s="193">
        <v>0</v>
      </c>
      <c r="G806" s="193">
        <v>0.61720600000000003</v>
      </c>
      <c r="H806" s="84">
        <f t="shared" si="36"/>
        <v>-1</v>
      </c>
      <c r="I806" s="129">
        <v>0</v>
      </c>
      <c r="J806" s="129">
        <v>0.61720600000000003</v>
      </c>
      <c r="K806" s="84">
        <f t="shared" si="37"/>
        <v>-1</v>
      </c>
      <c r="L806" s="41" t="str">
        <f t="shared" si="38"/>
        <v/>
      </c>
      <c r="M806" s="35"/>
      <c r="O806" s="66"/>
    </row>
    <row r="807" spans="1:15">
      <c r="A807" s="18" t="s">
        <v>2135</v>
      </c>
      <c r="B807" s="18" t="s">
        <v>2136</v>
      </c>
      <c r="C807" s="18" t="s">
        <v>1398</v>
      </c>
      <c r="D807" s="18" t="s">
        <v>452</v>
      </c>
      <c r="E807" s="18" t="s">
        <v>2192</v>
      </c>
      <c r="F807" s="193">
        <v>0</v>
      </c>
      <c r="G807" s="193">
        <v>0.54149099999999994</v>
      </c>
      <c r="H807" s="84">
        <f t="shared" si="36"/>
        <v>-1</v>
      </c>
      <c r="I807" s="129">
        <v>0</v>
      </c>
      <c r="J807" s="129">
        <v>0.33877221000000002</v>
      </c>
      <c r="K807" s="84">
        <f t="shared" si="37"/>
        <v>-1</v>
      </c>
      <c r="L807" s="41" t="str">
        <f t="shared" si="38"/>
        <v/>
      </c>
      <c r="M807" s="35"/>
      <c r="O807" s="66"/>
    </row>
    <row r="808" spans="1:15">
      <c r="A808" s="18" t="s">
        <v>2105</v>
      </c>
      <c r="B808" s="18" t="s">
        <v>2106</v>
      </c>
      <c r="C808" s="18" t="s">
        <v>2092</v>
      </c>
      <c r="D808" s="18" t="s">
        <v>452</v>
      </c>
      <c r="E808" s="18" t="s">
        <v>2192</v>
      </c>
      <c r="F808" s="193">
        <v>0</v>
      </c>
      <c r="G808" s="193">
        <v>0.50864774999999995</v>
      </c>
      <c r="H808" s="84">
        <f t="shared" si="36"/>
        <v>-1</v>
      </c>
      <c r="I808" s="129">
        <v>9.8747147200000001</v>
      </c>
      <c r="J808" s="129">
        <v>0</v>
      </c>
      <c r="K808" s="84" t="str">
        <f t="shared" si="37"/>
        <v/>
      </c>
      <c r="L808" s="41" t="str">
        <f t="shared" si="38"/>
        <v/>
      </c>
      <c r="M808" s="35"/>
      <c r="O808" s="66"/>
    </row>
    <row r="809" spans="1:15">
      <c r="A809" s="18" t="s">
        <v>2101</v>
      </c>
      <c r="B809" s="18" t="s">
        <v>2102</v>
      </c>
      <c r="C809" s="18" t="s">
        <v>347</v>
      </c>
      <c r="D809" s="18" t="s">
        <v>453</v>
      </c>
      <c r="E809" s="18" t="s">
        <v>454</v>
      </c>
      <c r="F809" s="193">
        <v>0</v>
      </c>
      <c r="G809" s="193">
        <v>0.46507500000000002</v>
      </c>
      <c r="H809" s="84">
        <f t="shared" si="36"/>
        <v>-1</v>
      </c>
      <c r="I809" s="129">
        <v>0.41998551550588403</v>
      </c>
      <c r="J809" s="129">
        <v>0</v>
      </c>
      <c r="K809" s="84" t="str">
        <f t="shared" si="37"/>
        <v/>
      </c>
      <c r="L809" s="41" t="str">
        <f t="shared" si="38"/>
        <v/>
      </c>
      <c r="M809" s="35"/>
      <c r="O809" s="66"/>
    </row>
    <row r="810" spans="1:15">
      <c r="A810" s="18" t="s">
        <v>1003</v>
      </c>
      <c r="B810" s="18" t="s">
        <v>429</v>
      </c>
      <c r="C810" s="18" t="s">
        <v>1826</v>
      </c>
      <c r="D810" s="18" t="s">
        <v>452</v>
      </c>
      <c r="E810" s="18" t="s">
        <v>2192</v>
      </c>
      <c r="F810" s="193">
        <v>0</v>
      </c>
      <c r="G810" s="193">
        <v>0.390768</v>
      </c>
      <c r="H810" s="84">
        <f t="shared" si="36"/>
        <v>-1</v>
      </c>
      <c r="I810" s="129">
        <v>0</v>
      </c>
      <c r="J810" s="129">
        <v>0.39371009999999995</v>
      </c>
      <c r="K810" s="84">
        <f t="shared" si="37"/>
        <v>-1</v>
      </c>
      <c r="L810" s="41" t="str">
        <f t="shared" si="38"/>
        <v/>
      </c>
      <c r="M810" s="35"/>
      <c r="O810" s="66"/>
    </row>
    <row r="811" spans="1:15">
      <c r="A811" s="18" t="s">
        <v>1644</v>
      </c>
      <c r="B811" s="18" t="s">
        <v>1645</v>
      </c>
      <c r="C811" s="18" t="s">
        <v>1846</v>
      </c>
      <c r="D811" s="18" t="s">
        <v>452</v>
      </c>
      <c r="E811" s="18" t="s">
        <v>2192</v>
      </c>
      <c r="F811" s="193">
        <v>0</v>
      </c>
      <c r="G811" s="193">
        <v>0.3770097</v>
      </c>
      <c r="H811" s="84">
        <f t="shared" si="36"/>
        <v>-1</v>
      </c>
      <c r="I811" s="129">
        <v>0.36889</v>
      </c>
      <c r="J811" s="129">
        <v>0</v>
      </c>
      <c r="K811" s="84" t="str">
        <f t="shared" si="37"/>
        <v/>
      </c>
      <c r="L811" s="41" t="str">
        <f t="shared" si="38"/>
        <v/>
      </c>
      <c r="M811" s="35"/>
      <c r="O811" s="66"/>
    </row>
    <row r="812" spans="1:15">
      <c r="A812" s="18" t="s">
        <v>55</v>
      </c>
      <c r="B812" s="18" t="s">
        <v>770</v>
      </c>
      <c r="C812" s="18" t="s">
        <v>1829</v>
      </c>
      <c r="D812" s="18" t="s">
        <v>452</v>
      </c>
      <c r="E812" s="18" t="s">
        <v>2192</v>
      </c>
      <c r="F812" s="193">
        <v>0</v>
      </c>
      <c r="G812" s="193">
        <v>0.36588999999999999</v>
      </c>
      <c r="H812" s="84">
        <f t="shared" si="36"/>
        <v>-1</v>
      </c>
      <c r="I812" s="129">
        <v>0.35785034000000004</v>
      </c>
      <c r="J812" s="129">
        <v>0.72374033999999998</v>
      </c>
      <c r="K812" s="84">
        <f t="shared" si="37"/>
        <v>-0.50555424339066124</v>
      </c>
      <c r="L812" s="41" t="str">
        <f t="shared" si="38"/>
        <v/>
      </c>
      <c r="M812" s="35"/>
      <c r="O812" s="66"/>
    </row>
    <row r="813" spans="1:15">
      <c r="A813" s="18" t="s">
        <v>1005</v>
      </c>
      <c r="B813" s="18" t="s">
        <v>2074</v>
      </c>
      <c r="C813" s="18" t="s">
        <v>1826</v>
      </c>
      <c r="D813" s="18" t="s">
        <v>452</v>
      </c>
      <c r="E813" s="18" t="s">
        <v>2192</v>
      </c>
      <c r="F813" s="193">
        <v>0</v>
      </c>
      <c r="G813" s="193">
        <v>0.35088212000000002</v>
      </c>
      <c r="H813" s="84">
        <f t="shared" si="36"/>
        <v>-1</v>
      </c>
      <c r="I813" s="129">
        <v>0</v>
      </c>
      <c r="J813" s="129">
        <v>0.35180486</v>
      </c>
      <c r="K813" s="84">
        <f t="shared" si="37"/>
        <v>-1</v>
      </c>
      <c r="L813" s="41" t="str">
        <f t="shared" si="38"/>
        <v/>
      </c>
      <c r="M813" s="35"/>
      <c r="O813" s="66"/>
    </row>
    <row r="814" spans="1:15">
      <c r="A814" s="18" t="s">
        <v>1009</v>
      </c>
      <c r="B814" s="18" t="s">
        <v>434</v>
      </c>
      <c r="C814" s="18" t="s">
        <v>1826</v>
      </c>
      <c r="D814" s="18" t="s">
        <v>452</v>
      </c>
      <c r="E814" s="18" t="s">
        <v>2192</v>
      </c>
      <c r="F814" s="193">
        <v>0</v>
      </c>
      <c r="G814" s="193">
        <v>0.24801999999999999</v>
      </c>
      <c r="H814" s="84">
        <f t="shared" si="36"/>
        <v>-1</v>
      </c>
      <c r="I814" s="129">
        <v>0</v>
      </c>
      <c r="J814" s="129">
        <v>0.16152</v>
      </c>
      <c r="K814" s="84">
        <f t="shared" si="37"/>
        <v>-1</v>
      </c>
      <c r="L814" s="41" t="str">
        <f t="shared" si="38"/>
        <v/>
      </c>
      <c r="M814" s="35"/>
      <c r="O814" s="66"/>
    </row>
    <row r="815" spans="1:15">
      <c r="A815" s="18" t="s">
        <v>2170</v>
      </c>
      <c r="B815" s="18" t="s">
        <v>2191</v>
      </c>
      <c r="C815" s="18" t="s">
        <v>1398</v>
      </c>
      <c r="D815" s="18" t="s">
        <v>452</v>
      </c>
      <c r="E815" s="18" t="s">
        <v>2192</v>
      </c>
      <c r="F815" s="193">
        <v>0</v>
      </c>
      <c r="G815" s="193">
        <v>0.16298279999999998</v>
      </c>
      <c r="H815" s="84">
        <f t="shared" si="36"/>
        <v>-1</v>
      </c>
      <c r="I815" s="129">
        <v>0</v>
      </c>
      <c r="J815" s="129">
        <v>0.18484379999999997</v>
      </c>
      <c r="K815" s="84">
        <f t="shared" si="37"/>
        <v>-1</v>
      </c>
      <c r="L815" s="41" t="str">
        <f t="shared" si="38"/>
        <v/>
      </c>
      <c r="M815" s="35"/>
      <c r="O815" s="66"/>
    </row>
    <row r="816" spans="1:15">
      <c r="A816" s="18" t="s">
        <v>1012</v>
      </c>
      <c r="B816" s="18" t="s">
        <v>437</v>
      </c>
      <c r="C816" s="18" t="s">
        <v>1826</v>
      </c>
      <c r="D816" s="18" t="s">
        <v>452</v>
      </c>
      <c r="E816" s="18" t="s">
        <v>2192</v>
      </c>
      <c r="F816" s="193">
        <v>0</v>
      </c>
      <c r="G816" s="193">
        <v>0.15606</v>
      </c>
      <c r="H816" s="84">
        <f t="shared" si="36"/>
        <v>-1</v>
      </c>
      <c r="I816" s="129">
        <v>0</v>
      </c>
      <c r="J816" s="129">
        <v>0.15606</v>
      </c>
      <c r="K816" s="84">
        <f t="shared" si="37"/>
        <v>-1</v>
      </c>
      <c r="L816" s="41" t="str">
        <f t="shared" si="38"/>
        <v/>
      </c>
      <c r="M816" s="35"/>
      <c r="O816" s="66"/>
    </row>
    <row r="817" spans="1:15">
      <c r="A817" s="18" t="s">
        <v>1008</v>
      </c>
      <c r="B817" s="18" t="s">
        <v>433</v>
      </c>
      <c r="C817" s="18" t="s">
        <v>1826</v>
      </c>
      <c r="D817" s="18" t="s">
        <v>452</v>
      </c>
      <c r="E817" s="18" t="s">
        <v>2192</v>
      </c>
      <c r="F817" s="193">
        <v>0</v>
      </c>
      <c r="G817" s="193">
        <v>0.127053</v>
      </c>
      <c r="H817" s="84">
        <f t="shared" si="36"/>
        <v>-1</v>
      </c>
      <c r="I817" s="129">
        <v>0</v>
      </c>
      <c r="J817" s="129">
        <v>0.127053</v>
      </c>
      <c r="K817" s="84">
        <f t="shared" si="37"/>
        <v>-1</v>
      </c>
      <c r="L817" s="41" t="str">
        <f t="shared" si="38"/>
        <v/>
      </c>
      <c r="M817" s="35"/>
      <c r="O817" s="66"/>
    </row>
    <row r="818" spans="1:15">
      <c r="A818" s="18" t="s">
        <v>322</v>
      </c>
      <c r="B818" s="18" t="s">
        <v>323</v>
      </c>
      <c r="C818" s="18" t="s">
        <v>347</v>
      </c>
      <c r="D818" s="18" t="s">
        <v>453</v>
      </c>
      <c r="E818" s="18" t="s">
        <v>2192</v>
      </c>
      <c r="F818" s="193">
        <v>0</v>
      </c>
      <c r="G818" s="193">
        <v>0.12388468</v>
      </c>
      <c r="H818" s="84">
        <f t="shared" si="36"/>
        <v>-1</v>
      </c>
      <c r="I818" s="129">
        <v>0</v>
      </c>
      <c r="J818" s="129">
        <v>9.0898499999999993E-2</v>
      </c>
      <c r="K818" s="84">
        <f t="shared" si="37"/>
        <v>-1</v>
      </c>
      <c r="L818" s="41" t="str">
        <f t="shared" si="38"/>
        <v/>
      </c>
      <c r="M818" s="35"/>
      <c r="O818" s="66"/>
    </row>
    <row r="819" spans="1:15">
      <c r="A819" s="18" t="s">
        <v>336</v>
      </c>
      <c r="B819" s="18" t="s">
        <v>337</v>
      </c>
      <c r="C819" s="18" t="s">
        <v>347</v>
      </c>
      <c r="D819" s="18" t="s">
        <v>453</v>
      </c>
      <c r="E819" s="18" t="s">
        <v>2192</v>
      </c>
      <c r="F819" s="193">
        <v>0</v>
      </c>
      <c r="G819" s="193">
        <v>0.10216699999999999</v>
      </c>
      <c r="H819" s="84">
        <f t="shared" si="36"/>
        <v>-1</v>
      </c>
      <c r="I819" s="129">
        <v>0</v>
      </c>
      <c r="J819" s="129">
        <v>0</v>
      </c>
      <c r="K819" s="84" t="str">
        <f t="shared" si="37"/>
        <v/>
      </c>
      <c r="L819" s="41" t="str">
        <f t="shared" si="38"/>
        <v/>
      </c>
      <c r="M819" s="35"/>
      <c r="O819" s="66"/>
    </row>
    <row r="820" spans="1:15">
      <c r="A820" s="18" t="s">
        <v>274</v>
      </c>
      <c r="B820" s="18" t="s">
        <v>21</v>
      </c>
      <c r="C820" s="18" t="s">
        <v>1846</v>
      </c>
      <c r="D820" s="18" t="s">
        <v>453</v>
      </c>
      <c r="E820" s="18" t="s">
        <v>2192</v>
      </c>
      <c r="F820" s="193">
        <v>0</v>
      </c>
      <c r="G820" s="193">
        <v>8.5199999999999998E-2</v>
      </c>
      <c r="H820" s="84">
        <f t="shared" si="36"/>
        <v>-1</v>
      </c>
      <c r="I820" s="129">
        <v>0</v>
      </c>
      <c r="J820" s="129">
        <v>0</v>
      </c>
      <c r="K820" s="84" t="str">
        <f t="shared" si="37"/>
        <v/>
      </c>
      <c r="L820" s="41" t="str">
        <f t="shared" si="38"/>
        <v/>
      </c>
      <c r="M820" s="35"/>
      <c r="O820" s="66"/>
    </row>
    <row r="821" spans="1:15">
      <c r="A821" s="18" t="s">
        <v>263</v>
      </c>
      <c r="B821" s="18" t="s">
        <v>30</v>
      </c>
      <c r="C821" s="18" t="s">
        <v>1846</v>
      </c>
      <c r="D821" s="18" t="s">
        <v>1693</v>
      </c>
      <c r="E821" s="18" t="s">
        <v>2192</v>
      </c>
      <c r="F821" s="193">
        <v>0</v>
      </c>
      <c r="G821" s="193">
        <v>8.3486664668864299E-2</v>
      </c>
      <c r="H821" s="84">
        <f t="shared" si="36"/>
        <v>-1</v>
      </c>
      <c r="I821" s="129">
        <v>0</v>
      </c>
      <c r="J821" s="129">
        <v>0</v>
      </c>
      <c r="K821" s="84" t="str">
        <f t="shared" si="37"/>
        <v/>
      </c>
      <c r="L821" s="41" t="str">
        <f t="shared" si="38"/>
        <v/>
      </c>
      <c r="M821" s="35"/>
      <c r="O821" s="66"/>
    </row>
    <row r="822" spans="1:15">
      <c r="A822" s="18" t="s">
        <v>377</v>
      </c>
      <c r="B822" s="18" t="s">
        <v>378</v>
      </c>
      <c r="C822" s="18" t="s">
        <v>2081</v>
      </c>
      <c r="D822" s="18" t="s">
        <v>453</v>
      </c>
      <c r="E822" s="18" t="s">
        <v>454</v>
      </c>
      <c r="F822" s="193">
        <v>0</v>
      </c>
      <c r="G822" s="193">
        <v>6.6300300000000006E-2</v>
      </c>
      <c r="H822" s="84">
        <f t="shared" si="36"/>
        <v>-1</v>
      </c>
      <c r="I822" s="129">
        <v>0</v>
      </c>
      <c r="J822" s="129">
        <v>0</v>
      </c>
      <c r="K822" s="84" t="str">
        <f t="shared" si="37"/>
        <v/>
      </c>
      <c r="L822" s="41" t="str">
        <f t="shared" si="38"/>
        <v/>
      </c>
      <c r="M822" s="35"/>
      <c r="O822" s="66"/>
    </row>
    <row r="823" spans="1:15">
      <c r="A823" s="18" t="s">
        <v>2103</v>
      </c>
      <c r="B823" s="18" t="s">
        <v>2104</v>
      </c>
      <c r="C823" s="18" t="s">
        <v>347</v>
      </c>
      <c r="D823" s="18" t="s">
        <v>453</v>
      </c>
      <c r="E823" s="18" t="s">
        <v>454</v>
      </c>
      <c r="F823" s="193">
        <v>0</v>
      </c>
      <c r="G823" s="193">
        <v>6.3422240000000005E-2</v>
      </c>
      <c r="H823" s="84">
        <f t="shared" si="36"/>
        <v>-1</v>
      </c>
      <c r="I823" s="129">
        <v>0</v>
      </c>
      <c r="J823" s="129">
        <v>0</v>
      </c>
      <c r="K823" s="84" t="str">
        <f t="shared" si="37"/>
        <v/>
      </c>
      <c r="L823" s="41" t="str">
        <f t="shared" si="38"/>
        <v/>
      </c>
      <c r="M823" s="35"/>
      <c r="O823" s="66"/>
    </row>
    <row r="824" spans="1:15">
      <c r="A824" s="18" t="s">
        <v>992</v>
      </c>
      <c r="B824" s="18" t="s">
        <v>426</v>
      </c>
      <c r="C824" s="18" t="s">
        <v>1826</v>
      </c>
      <c r="D824" s="18" t="s">
        <v>452</v>
      </c>
      <c r="E824" s="18" t="s">
        <v>2192</v>
      </c>
      <c r="F824" s="193">
        <v>0</v>
      </c>
      <c r="G824" s="193">
        <v>2.8034799999999999E-2</v>
      </c>
      <c r="H824" s="84">
        <f t="shared" si="36"/>
        <v>-1</v>
      </c>
      <c r="I824" s="129">
        <v>0</v>
      </c>
      <c r="J824" s="129">
        <v>0</v>
      </c>
      <c r="K824" s="84" t="str">
        <f t="shared" si="37"/>
        <v/>
      </c>
      <c r="L824" s="41" t="str">
        <f t="shared" si="38"/>
        <v/>
      </c>
      <c r="M824" s="35"/>
      <c r="O824" s="66"/>
    </row>
    <row r="825" spans="1:15">
      <c r="A825" s="18" t="s">
        <v>2559</v>
      </c>
      <c r="B825" s="18" t="s">
        <v>2558</v>
      </c>
      <c r="C825" s="18" t="s">
        <v>2081</v>
      </c>
      <c r="D825" s="18" t="s">
        <v>453</v>
      </c>
      <c r="E825" s="18" t="s">
        <v>454</v>
      </c>
      <c r="F825" s="193">
        <v>0</v>
      </c>
      <c r="G825" s="193">
        <v>2.7629999999999998E-2</v>
      </c>
      <c r="H825" s="84">
        <f t="shared" si="36"/>
        <v>-1</v>
      </c>
      <c r="I825" s="129">
        <v>0</v>
      </c>
      <c r="J825" s="129">
        <v>0</v>
      </c>
      <c r="K825" s="84" t="str">
        <f t="shared" si="37"/>
        <v/>
      </c>
      <c r="L825" s="41" t="str">
        <f t="shared" si="38"/>
        <v/>
      </c>
      <c r="M825" s="35"/>
      <c r="O825" s="66"/>
    </row>
    <row r="826" spans="1:15">
      <c r="A826" s="18" t="s">
        <v>1011</v>
      </c>
      <c r="B826" s="18" t="s">
        <v>436</v>
      </c>
      <c r="C826" s="18" t="s">
        <v>1826</v>
      </c>
      <c r="D826" s="18" t="s">
        <v>452</v>
      </c>
      <c r="E826" s="18" t="s">
        <v>2192</v>
      </c>
      <c r="F826" s="193">
        <v>0</v>
      </c>
      <c r="G826" s="193">
        <v>2.2772880000000002E-2</v>
      </c>
      <c r="H826" s="84">
        <f t="shared" si="36"/>
        <v>-1</v>
      </c>
      <c r="I826" s="129">
        <v>0</v>
      </c>
      <c r="J826" s="129">
        <v>2.2772880000000002E-2</v>
      </c>
      <c r="K826" s="84">
        <f t="shared" si="37"/>
        <v>-1</v>
      </c>
      <c r="L826" s="41" t="str">
        <f t="shared" si="38"/>
        <v/>
      </c>
      <c r="M826" s="35"/>
      <c r="O826" s="66"/>
    </row>
    <row r="827" spans="1:15">
      <c r="A827" s="18" t="s">
        <v>537</v>
      </c>
      <c r="B827" s="18" t="s">
        <v>2055</v>
      </c>
      <c r="C827" s="18" t="s">
        <v>1827</v>
      </c>
      <c r="D827" s="18" t="s">
        <v>452</v>
      </c>
      <c r="E827" s="18" t="s">
        <v>2192</v>
      </c>
      <c r="F827" s="193">
        <v>0</v>
      </c>
      <c r="G827" s="193">
        <v>2.0849400000000001E-2</v>
      </c>
      <c r="H827" s="84">
        <f t="shared" si="36"/>
        <v>-1</v>
      </c>
      <c r="I827" s="129">
        <v>0</v>
      </c>
      <c r="J827" s="129">
        <v>0</v>
      </c>
      <c r="K827" s="84" t="str">
        <f t="shared" si="37"/>
        <v/>
      </c>
      <c r="L827" s="41" t="str">
        <f t="shared" si="38"/>
        <v/>
      </c>
      <c r="M827" s="35"/>
      <c r="O827" s="66"/>
    </row>
    <row r="828" spans="1:15">
      <c r="A828" s="18" t="s">
        <v>713</v>
      </c>
      <c r="B828" s="18" t="s">
        <v>726</v>
      </c>
      <c r="C828" s="18" t="s">
        <v>1833</v>
      </c>
      <c r="D828" s="18" t="s">
        <v>452</v>
      </c>
      <c r="E828" s="18" t="s">
        <v>2192</v>
      </c>
      <c r="F828" s="193">
        <v>0</v>
      </c>
      <c r="G828" s="193">
        <v>1.7896499999999999E-2</v>
      </c>
      <c r="H828" s="84">
        <f t="shared" si="36"/>
        <v>-1</v>
      </c>
      <c r="I828" s="129">
        <v>0</v>
      </c>
      <c r="J828" s="129">
        <v>0</v>
      </c>
      <c r="K828" s="84" t="str">
        <f t="shared" si="37"/>
        <v/>
      </c>
      <c r="L828" s="41" t="str">
        <f t="shared" si="38"/>
        <v/>
      </c>
      <c r="M828" s="35"/>
      <c r="O828" s="66"/>
    </row>
    <row r="829" spans="1:15">
      <c r="A829" s="18" t="s">
        <v>994</v>
      </c>
      <c r="B829" s="18" t="s">
        <v>421</v>
      </c>
      <c r="C829" s="18" t="s">
        <v>1826</v>
      </c>
      <c r="D829" s="18" t="s">
        <v>452</v>
      </c>
      <c r="E829" s="18" t="s">
        <v>2192</v>
      </c>
      <c r="F829" s="193">
        <v>0</v>
      </c>
      <c r="G829" s="193">
        <v>1.4348909999999999E-2</v>
      </c>
      <c r="H829" s="84">
        <f t="shared" si="36"/>
        <v>-1</v>
      </c>
      <c r="I829" s="129">
        <v>0</v>
      </c>
      <c r="J829" s="129">
        <v>0</v>
      </c>
      <c r="K829" s="84" t="str">
        <f t="shared" si="37"/>
        <v/>
      </c>
      <c r="L829" s="41" t="str">
        <f t="shared" si="38"/>
        <v/>
      </c>
      <c r="M829" s="35"/>
      <c r="O829" s="66"/>
    </row>
    <row r="830" spans="1:15">
      <c r="A830" s="18" t="s">
        <v>2565</v>
      </c>
      <c r="B830" s="18" t="s">
        <v>2564</v>
      </c>
      <c r="C830" s="18" t="s">
        <v>2081</v>
      </c>
      <c r="D830" s="18" t="s">
        <v>453</v>
      </c>
      <c r="E830" s="18" t="s">
        <v>454</v>
      </c>
      <c r="F830" s="193">
        <v>0</v>
      </c>
      <c r="G830" s="193">
        <v>8.4002699999999996E-3</v>
      </c>
      <c r="H830" s="84">
        <f t="shared" si="36"/>
        <v>-1</v>
      </c>
      <c r="I830" s="129">
        <v>4.3940699999999999E-3</v>
      </c>
      <c r="J830" s="129">
        <v>0</v>
      </c>
      <c r="K830" s="84" t="str">
        <f t="shared" si="37"/>
        <v/>
      </c>
      <c r="L830" s="41" t="str">
        <f t="shared" si="38"/>
        <v/>
      </c>
      <c r="M830" s="35"/>
      <c r="O830" s="66"/>
    </row>
    <row r="831" spans="1:15">
      <c r="A831" s="18" t="s">
        <v>2378</v>
      </c>
      <c r="B831" s="18" t="s">
        <v>2381</v>
      </c>
      <c r="C831" s="18" t="s">
        <v>1026</v>
      </c>
      <c r="D831" s="18" t="s">
        <v>452</v>
      </c>
      <c r="E831" s="18" t="s">
        <v>2192</v>
      </c>
      <c r="F831" s="193">
        <v>0</v>
      </c>
      <c r="G831" s="193">
        <v>6.6779999999999999E-3</v>
      </c>
      <c r="H831" s="84">
        <f t="shared" si="36"/>
        <v>-1</v>
      </c>
      <c r="I831" s="129">
        <v>0</v>
      </c>
      <c r="J831" s="129">
        <v>0</v>
      </c>
      <c r="K831" s="84" t="str">
        <f t="shared" si="37"/>
        <v/>
      </c>
      <c r="L831" s="41" t="str">
        <f t="shared" si="38"/>
        <v/>
      </c>
      <c r="M831" s="35"/>
      <c r="O831" s="66"/>
    </row>
    <row r="832" spans="1:15">
      <c r="A832" s="18" t="s">
        <v>1853</v>
      </c>
      <c r="B832" s="18" t="s">
        <v>1854</v>
      </c>
      <c r="C832" s="18" t="s">
        <v>1398</v>
      </c>
      <c r="D832" s="18" t="s">
        <v>452</v>
      </c>
      <c r="E832" s="18" t="s">
        <v>2192</v>
      </c>
      <c r="F832" s="193">
        <v>0</v>
      </c>
      <c r="G832" s="193">
        <v>5.1667200000000005E-3</v>
      </c>
      <c r="H832" s="84">
        <f t="shared" si="36"/>
        <v>-1</v>
      </c>
      <c r="I832" s="129">
        <v>0.70166375999999997</v>
      </c>
      <c r="J832" s="129">
        <v>6.2121889999999999E-2</v>
      </c>
      <c r="K832" s="84">
        <f t="shared" si="37"/>
        <v>10.294951908256493</v>
      </c>
      <c r="L832" s="41" t="str">
        <f t="shared" si="38"/>
        <v/>
      </c>
      <c r="M832" s="35"/>
      <c r="O832" s="66"/>
    </row>
    <row r="833" spans="1:15">
      <c r="A833" s="18" t="s">
        <v>261</v>
      </c>
      <c r="B833" s="18" t="s">
        <v>28</v>
      </c>
      <c r="C833" s="18" t="s">
        <v>1846</v>
      </c>
      <c r="D833" s="18" t="s">
        <v>453</v>
      </c>
      <c r="E833" s="18" t="s">
        <v>2192</v>
      </c>
      <c r="F833" s="193">
        <v>0</v>
      </c>
      <c r="G833" s="193">
        <v>4.8650120799472998E-3</v>
      </c>
      <c r="H833" s="84">
        <f t="shared" si="36"/>
        <v>-1</v>
      </c>
      <c r="I833" s="129">
        <v>0</v>
      </c>
      <c r="J833" s="129">
        <v>0</v>
      </c>
      <c r="K833" s="84" t="str">
        <f t="shared" si="37"/>
        <v/>
      </c>
      <c r="L833" s="41" t="str">
        <f t="shared" si="38"/>
        <v/>
      </c>
      <c r="M833" s="35"/>
      <c r="O833" s="66"/>
    </row>
    <row r="834" spans="1:15">
      <c r="A834" s="18" t="s">
        <v>170</v>
      </c>
      <c r="B834" s="18" t="s">
        <v>171</v>
      </c>
      <c r="C834" s="18" t="s">
        <v>1834</v>
      </c>
      <c r="D834" s="18" t="s">
        <v>453</v>
      </c>
      <c r="E834" s="18" t="s">
        <v>454</v>
      </c>
      <c r="F834" s="193">
        <v>0</v>
      </c>
      <c r="G834" s="193">
        <v>2.9350000000000001E-3</v>
      </c>
      <c r="H834" s="84">
        <f t="shared" si="36"/>
        <v>-1</v>
      </c>
      <c r="I834" s="129">
        <v>0</v>
      </c>
      <c r="J834" s="129">
        <v>0</v>
      </c>
      <c r="K834" s="84" t="str">
        <f t="shared" si="37"/>
        <v/>
      </c>
      <c r="L834" s="41" t="str">
        <f t="shared" si="38"/>
        <v/>
      </c>
      <c r="M834" s="35"/>
      <c r="O834" s="66"/>
    </row>
    <row r="835" spans="1:15">
      <c r="A835" s="18" t="s">
        <v>601</v>
      </c>
      <c r="B835" s="18" t="s">
        <v>602</v>
      </c>
      <c r="C835" s="18" t="s">
        <v>1833</v>
      </c>
      <c r="D835" s="18" t="s">
        <v>452</v>
      </c>
      <c r="E835" s="18" t="s">
        <v>2192</v>
      </c>
      <c r="F835" s="193">
        <v>0</v>
      </c>
      <c r="G835" s="193">
        <v>2.77151E-3</v>
      </c>
      <c r="H835" s="84">
        <f t="shared" si="36"/>
        <v>-1</v>
      </c>
      <c r="I835" s="129">
        <v>0</v>
      </c>
      <c r="J835" s="129">
        <v>0</v>
      </c>
      <c r="K835" s="84" t="str">
        <f t="shared" si="37"/>
        <v/>
      </c>
      <c r="L835" s="41" t="str">
        <f t="shared" si="38"/>
        <v/>
      </c>
      <c r="M835" s="35"/>
      <c r="O835" s="66"/>
    </row>
    <row r="836" spans="1:15">
      <c r="A836" s="18" t="s">
        <v>2164</v>
      </c>
      <c r="B836" s="18" t="s">
        <v>2185</v>
      </c>
      <c r="C836" s="18" t="s">
        <v>1398</v>
      </c>
      <c r="D836" s="18" t="s">
        <v>452</v>
      </c>
      <c r="E836" s="18" t="s">
        <v>2192</v>
      </c>
      <c r="F836" s="193">
        <v>0</v>
      </c>
      <c r="G836" s="193">
        <v>2.1795E-3</v>
      </c>
      <c r="H836" s="84">
        <f t="shared" si="36"/>
        <v>-1</v>
      </c>
      <c r="I836" s="129">
        <v>0</v>
      </c>
      <c r="J836" s="129">
        <v>2.1795E-3</v>
      </c>
      <c r="K836" s="84">
        <f t="shared" si="37"/>
        <v>-1</v>
      </c>
      <c r="L836" s="41" t="str">
        <f t="shared" si="38"/>
        <v/>
      </c>
      <c r="M836" s="35"/>
      <c r="O836" s="66"/>
    </row>
    <row r="837" spans="1:15">
      <c r="A837" s="18" t="s">
        <v>2123</v>
      </c>
      <c r="B837" s="18" t="s">
        <v>2124</v>
      </c>
      <c r="C837" s="18" t="s">
        <v>1398</v>
      </c>
      <c r="D837" s="18" t="s">
        <v>452</v>
      </c>
      <c r="E837" s="18" t="s">
        <v>2192</v>
      </c>
      <c r="F837" s="193">
        <v>0</v>
      </c>
      <c r="G837" s="193">
        <v>2.006E-3</v>
      </c>
      <c r="H837" s="84">
        <f t="shared" si="36"/>
        <v>-1</v>
      </c>
      <c r="I837" s="129">
        <v>0</v>
      </c>
      <c r="J837" s="129">
        <v>2.006E-3</v>
      </c>
      <c r="K837" s="84">
        <f t="shared" si="37"/>
        <v>-1</v>
      </c>
      <c r="L837" s="41" t="str">
        <f t="shared" si="38"/>
        <v/>
      </c>
      <c r="M837" s="35"/>
      <c r="O837" s="66"/>
    </row>
    <row r="838" spans="1:15">
      <c r="A838" s="18" t="s">
        <v>2706</v>
      </c>
      <c r="B838" s="18" t="s">
        <v>2707</v>
      </c>
      <c r="C838" s="18" t="s">
        <v>1826</v>
      </c>
      <c r="D838" s="18" t="s">
        <v>452</v>
      </c>
      <c r="E838" s="18" t="s">
        <v>454</v>
      </c>
      <c r="F838" s="193">
        <v>0</v>
      </c>
      <c r="G838" s="193">
        <v>1.268E-3</v>
      </c>
      <c r="H838" s="84">
        <f t="shared" si="36"/>
        <v>-1</v>
      </c>
      <c r="I838" s="129">
        <v>0</v>
      </c>
      <c r="J838" s="129">
        <v>0</v>
      </c>
      <c r="K838" s="84" t="str">
        <f t="shared" si="37"/>
        <v/>
      </c>
      <c r="L838" s="41" t="str">
        <f t="shared" si="38"/>
        <v/>
      </c>
      <c r="M838" s="35"/>
      <c r="O838" s="66"/>
    </row>
    <row r="839" spans="1:15">
      <c r="A839" s="18" t="s">
        <v>2151</v>
      </c>
      <c r="B839" s="18" t="s">
        <v>2172</v>
      </c>
      <c r="C839" s="18" t="s">
        <v>1832</v>
      </c>
      <c r="D839" s="18" t="s">
        <v>453</v>
      </c>
      <c r="E839" s="18" t="s">
        <v>2192</v>
      </c>
      <c r="F839" s="193">
        <v>0</v>
      </c>
      <c r="G839" s="193">
        <v>1.0085000000000001E-3</v>
      </c>
      <c r="H839" s="84">
        <f t="shared" ref="H839:H902" si="39">IF(ISERROR(F839/G839-1),"",((F839/G839-1)))</f>
        <v>-1</v>
      </c>
      <c r="I839" s="129">
        <v>0</v>
      </c>
      <c r="J839" s="129">
        <v>0</v>
      </c>
      <c r="K839" s="84" t="str">
        <f t="shared" ref="K839:K902" si="40">IF(ISERROR(I839/J839-1),"",((I839/J839-1)))</f>
        <v/>
      </c>
      <c r="L839" s="41" t="str">
        <f t="shared" ref="L839:L905" si="41">IF(ISERROR(I839/F839),"",(I839/F839))</f>
        <v/>
      </c>
      <c r="M839" s="35"/>
      <c r="O839" s="66"/>
    </row>
    <row r="840" spans="1:15">
      <c r="A840" s="18" t="s">
        <v>1035</v>
      </c>
      <c r="B840" s="18" t="s">
        <v>2061</v>
      </c>
      <c r="C840" s="18" t="s">
        <v>1826</v>
      </c>
      <c r="D840" s="18" t="s">
        <v>452</v>
      </c>
      <c r="E840" s="18" t="s">
        <v>2192</v>
      </c>
      <c r="F840" s="193">
        <v>0</v>
      </c>
      <c r="G840" s="193">
        <v>4.6668000000000002E-4</v>
      </c>
      <c r="H840" s="84">
        <f t="shared" si="39"/>
        <v>-1</v>
      </c>
      <c r="I840" s="129">
        <v>0</v>
      </c>
      <c r="J840" s="129">
        <v>0</v>
      </c>
      <c r="K840" s="84" t="str">
        <f t="shared" si="40"/>
        <v/>
      </c>
      <c r="L840" s="41" t="str">
        <f t="shared" si="41"/>
        <v/>
      </c>
      <c r="M840" s="35"/>
      <c r="O840" s="66"/>
    </row>
    <row r="841" spans="1:15">
      <c r="A841" s="18" t="s">
        <v>1719</v>
      </c>
      <c r="B841" s="18" t="s">
        <v>1720</v>
      </c>
      <c r="C841" s="18" t="s">
        <v>1831</v>
      </c>
      <c r="D841" s="18" t="s">
        <v>452</v>
      </c>
      <c r="E841" s="18" t="s">
        <v>2192</v>
      </c>
      <c r="F841" s="193">
        <v>0</v>
      </c>
      <c r="G841" s="193">
        <v>3.1219999999999996E-5</v>
      </c>
      <c r="H841" s="84">
        <f t="shared" si="39"/>
        <v>-1</v>
      </c>
      <c r="I841" s="129">
        <v>0</v>
      </c>
      <c r="J841" s="129">
        <v>0</v>
      </c>
      <c r="K841" s="84" t="str">
        <f t="shared" si="40"/>
        <v/>
      </c>
      <c r="L841" s="41" t="str">
        <f t="shared" si="41"/>
        <v/>
      </c>
      <c r="M841" s="35"/>
      <c r="O841" s="66"/>
    </row>
    <row r="842" spans="1:15">
      <c r="A842" s="18" t="s">
        <v>2553</v>
      </c>
      <c r="B842" s="18" t="s">
        <v>2552</v>
      </c>
      <c r="C842" s="18" t="s">
        <v>2081</v>
      </c>
      <c r="D842" s="18" t="s">
        <v>453</v>
      </c>
      <c r="E842" s="18" t="s">
        <v>454</v>
      </c>
      <c r="F842" s="193">
        <v>0</v>
      </c>
      <c r="G842" s="193">
        <v>0</v>
      </c>
      <c r="H842" s="84" t="str">
        <f t="shared" si="39"/>
        <v/>
      </c>
      <c r="I842" s="129">
        <v>0</v>
      </c>
      <c r="J842" s="129">
        <v>0</v>
      </c>
      <c r="K842" s="84" t="str">
        <f t="shared" si="40"/>
        <v/>
      </c>
      <c r="L842" s="41" t="str">
        <f t="shared" si="41"/>
        <v/>
      </c>
      <c r="M842" s="35"/>
      <c r="O842" s="66"/>
    </row>
    <row r="843" spans="1:15">
      <c r="A843" s="18" t="s">
        <v>2555</v>
      </c>
      <c r="B843" s="18" t="s">
        <v>2554</v>
      </c>
      <c r="C843" s="18" t="s">
        <v>2081</v>
      </c>
      <c r="D843" s="18" t="s">
        <v>453</v>
      </c>
      <c r="E843" s="18" t="s">
        <v>454</v>
      </c>
      <c r="F843" s="193">
        <v>0</v>
      </c>
      <c r="G843" s="193">
        <v>0</v>
      </c>
      <c r="H843" s="84" t="str">
        <f t="shared" si="39"/>
        <v/>
      </c>
      <c r="I843" s="129">
        <v>0</v>
      </c>
      <c r="J843" s="129">
        <v>0</v>
      </c>
      <c r="K843" s="84" t="str">
        <f t="shared" si="40"/>
        <v/>
      </c>
      <c r="L843" s="41" t="str">
        <f t="shared" si="41"/>
        <v/>
      </c>
      <c r="M843" s="35"/>
      <c r="O843" s="66"/>
    </row>
    <row r="844" spans="1:15">
      <c r="A844" s="18" t="s">
        <v>2557</v>
      </c>
      <c r="B844" s="18" t="s">
        <v>2556</v>
      </c>
      <c r="C844" s="18" t="s">
        <v>2081</v>
      </c>
      <c r="D844" s="18" t="s">
        <v>453</v>
      </c>
      <c r="E844" s="18" t="s">
        <v>454</v>
      </c>
      <c r="F844" s="193">
        <v>0</v>
      </c>
      <c r="G844" s="193">
        <v>0</v>
      </c>
      <c r="H844" s="84" t="str">
        <f t="shared" si="39"/>
        <v/>
      </c>
      <c r="I844" s="129">
        <v>0</v>
      </c>
      <c r="J844" s="129">
        <v>0</v>
      </c>
      <c r="K844" s="84" t="str">
        <f t="shared" si="40"/>
        <v/>
      </c>
      <c r="L844" s="41" t="str">
        <f t="shared" si="41"/>
        <v/>
      </c>
      <c r="M844" s="35"/>
      <c r="O844" s="66"/>
    </row>
    <row r="845" spans="1:15">
      <c r="A845" s="18" t="s">
        <v>2561</v>
      </c>
      <c r="B845" s="18" t="s">
        <v>2560</v>
      </c>
      <c r="C845" s="18" t="s">
        <v>2081</v>
      </c>
      <c r="D845" s="18" t="s">
        <v>453</v>
      </c>
      <c r="E845" s="18" t="s">
        <v>454</v>
      </c>
      <c r="F845" s="193">
        <v>0</v>
      </c>
      <c r="G845" s="193">
        <v>0</v>
      </c>
      <c r="H845" s="84" t="str">
        <f t="shared" si="39"/>
        <v/>
      </c>
      <c r="I845" s="129">
        <v>0</v>
      </c>
      <c r="J845" s="129">
        <v>0</v>
      </c>
      <c r="K845" s="84" t="str">
        <f t="shared" si="40"/>
        <v/>
      </c>
      <c r="L845" s="41" t="str">
        <f t="shared" si="41"/>
        <v/>
      </c>
      <c r="M845" s="35"/>
      <c r="O845" s="66"/>
    </row>
    <row r="846" spans="1:15">
      <c r="A846" s="18" t="s">
        <v>2549</v>
      </c>
      <c r="B846" s="18" t="s">
        <v>2548</v>
      </c>
      <c r="C846" s="18" t="s">
        <v>2081</v>
      </c>
      <c r="D846" s="18" t="s">
        <v>452</v>
      </c>
      <c r="E846" s="18" t="s">
        <v>2192</v>
      </c>
      <c r="F846" s="193">
        <v>0</v>
      </c>
      <c r="G846" s="193">
        <v>0</v>
      </c>
      <c r="H846" s="84" t="str">
        <f t="shared" si="39"/>
        <v/>
      </c>
      <c r="I846" s="129">
        <v>0</v>
      </c>
      <c r="J846" s="129">
        <v>0</v>
      </c>
      <c r="K846" s="84" t="str">
        <f t="shared" si="40"/>
        <v/>
      </c>
      <c r="L846" s="41" t="str">
        <f t="shared" si="41"/>
        <v/>
      </c>
      <c r="M846" s="35"/>
      <c r="O846" s="66"/>
    </row>
    <row r="847" spans="1:15">
      <c r="A847" s="18" t="s">
        <v>2547</v>
      </c>
      <c r="B847" s="18" t="s">
        <v>2546</v>
      </c>
      <c r="C847" s="18" t="s">
        <v>2081</v>
      </c>
      <c r="D847" s="18" t="s">
        <v>452</v>
      </c>
      <c r="E847" s="18" t="s">
        <v>2192</v>
      </c>
      <c r="F847" s="193">
        <v>0</v>
      </c>
      <c r="G847" s="193">
        <v>0</v>
      </c>
      <c r="H847" s="84" t="str">
        <f t="shared" si="39"/>
        <v/>
      </c>
      <c r="I847" s="129">
        <v>0</v>
      </c>
      <c r="J847" s="129">
        <v>0</v>
      </c>
      <c r="K847" s="84" t="str">
        <f t="shared" si="40"/>
        <v/>
      </c>
      <c r="L847" s="41" t="str">
        <f t="shared" si="41"/>
        <v/>
      </c>
      <c r="M847" s="35"/>
      <c r="O847" s="66"/>
    </row>
    <row r="848" spans="1:15">
      <c r="A848" s="18" t="s">
        <v>2695</v>
      </c>
      <c r="B848" s="18" t="s">
        <v>2696</v>
      </c>
      <c r="C848" s="18" t="s">
        <v>1828</v>
      </c>
      <c r="D848" s="18" t="s">
        <v>452</v>
      </c>
      <c r="E848" s="18" t="s">
        <v>2192</v>
      </c>
      <c r="F848" s="193">
        <v>0</v>
      </c>
      <c r="G848" s="193">
        <v>0</v>
      </c>
      <c r="H848" s="84" t="str">
        <f t="shared" si="39"/>
        <v/>
      </c>
      <c r="I848" s="129">
        <v>11.939891560000001</v>
      </c>
      <c r="J848" s="129">
        <v>0</v>
      </c>
      <c r="K848" s="84" t="str">
        <f t="shared" si="40"/>
        <v/>
      </c>
      <c r="L848" s="41" t="str">
        <f t="shared" si="41"/>
        <v/>
      </c>
      <c r="M848" s="35"/>
      <c r="O848" s="66"/>
    </row>
    <row r="849" spans="1:15">
      <c r="A849" s="18" t="s">
        <v>2699</v>
      </c>
      <c r="B849" s="18" t="s">
        <v>2700</v>
      </c>
      <c r="C849" s="18" t="s">
        <v>1398</v>
      </c>
      <c r="D849" s="18" t="s">
        <v>452</v>
      </c>
      <c r="E849" s="18" t="s">
        <v>2192</v>
      </c>
      <c r="F849" s="193">
        <v>0</v>
      </c>
      <c r="G849" s="193">
        <v>0</v>
      </c>
      <c r="H849" s="84" t="str">
        <f t="shared" si="39"/>
        <v/>
      </c>
      <c r="I849" s="129">
        <v>0</v>
      </c>
      <c r="J849" s="129">
        <v>0</v>
      </c>
      <c r="K849" s="84" t="str">
        <f t="shared" si="40"/>
        <v/>
      </c>
      <c r="L849" s="41" t="str">
        <f t="shared" si="41"/>
        <v/>
      </c>
      <c r="M849" s="35"/>
      <c r="O849" s="66"/>
    </row>
    <row r="850" spans="1:15">
      <c r="A850" s="18" t="s">
        <v>2704</v>
      </c>
      <c r="B850" s="18" t="s">
        <v>2705</v>
      </c>
      <c r="C850" s="18" t="s">
        <v>1826</v>
      </c>
      <c r="D850" s="18" t="s">
        <v>452</v>
      </c>
      <c r="E850" s="18" t="s">
        <v>454</v>
      </c>
      <c r="F850" s="193">
        <v>0</v>
      </c>
      <c r="G850" s="193">
        <v>0</v>
      </c>
      <c r="H850" s="84" t="str">
        <f t="shared" si="39"/>
        <v/>
      </c>
      <c r="I850" s="129">
        <v>0</v>
      </c>
      <c r="J850" s="129">
        <v>0</v>
      </c>
      <c r="K850" s="84" t="str">
        <f t="shared" si="40"/>
        <v/>
      </c>
      <c r="L850" s="41" t="str">
        <f t="shared" si="41"/>
        <v/>
      </c>
      <c r="M850" s="35"/>
      <c r="O850" s="66"/>
    </row>
    <row r="851" spans="1:15">
      <c r="A851" s="18" t="s">
        <v>8</v>
      </c>
      <c r="B851" s="18" t="s">
        <v>9</v>
      </c>
      <c r="C851" s="18" t="s">
        <v>2081</v>
      </c>
      <c r="D851" s="18" t="s">
        <v>453</v>
      </c>
      <c r="E851" s="18" t="s">
        <v>454</v>
      </c>
      <c r="F851" s="193">
        <v>0</v>
      </c>
      <c r="G851" s="193">
        <v>0</v>
      </c>
      <c r="H851" s="84" t="str">
        <f t="shared" si="39"/>
        <v/>
      </c>
      <c r="I851" s="129">
        <v>9.66863135417465</v>
      </c>
      <c r="J851" s="129">
        <v>0</v>
      </c>
      <c r="K851" s="84" t="str">
        <f t="shared" si="40"/>
        <v/>
      </c>
      <c r="L851" s="41" t="str">
        <f t="shared" si="41"/>
        <v/>
      </c>
      <c r="M851" s="35"/>
      <c r="O851" s="66"/>
    </row>
    <row r="852" spans="1:15">
      <c r="A852" s="18" t="s">
        <v>2159</v>
      </c>
      <c r="B852" s="18" t="s">
        <v>2180</v>
      </c>
      <c r="C852" s="18" t="s">
        <v>1398</v>
      </c>
      <c r="D852" s="18" t="s">
        <v>452</v>
      </c>
      <c r="E852" s="18" t="s">
        <v>2192</v>
      </c>
      <c r="F852" s="193">
        <v>0</v>
      </c>
      <c r="G852" s="193">
        <v>0</v>
      </c>
      <c r="H852" s="84" t="str">
        <f t="shared" si="39"/>
        <v/>
      </c>
      <c r="I852" s="129">
        <v>0</v>
      </c>
      <c r="J852" s="129">
        <v>3.0886602500000002</v>
      </c>
      <c r="K852" s="84">
        <f t="shared" si="40"/>
        <v>-1</v>
      </c>
      <c r="L852" s="41" t="str">
        <f t="shared" si="41"/>
        <v/>
      </c>
      <c r="M852" s="35"/>
      <c r="O852" s="66"/>
    </row>
    <row r="853" spans="1:15">
      <c r="A853" s="18" t="s">
        <v>2342</v>
      </c>
      <c r="B853" s="18" t="s">
        <v>2343</v>
      </c>
      <c r="C853" s="18" t="s">
        <v>1026</v>
      </c>
      <c r="D853" s="18" t="s">
        <v>452</v>
      </c>
      <c r="E853" s="18" t="s">
        <v>2192</v>
      </c>
      <c r="F853" s="193">
        <v>0</v>
      </c>
      <c r="G853" s="193">
        <v>0</v>
      </c>
      <c r="H853" s="84" t="str">
        <f t="shared" si="39"/>
        <v/>
      </c>
      <c r="I853" s="129">
        <v>17.7655243875361</v>
      </c>
      <c r="J853" s="129">
        <v>0</v>
      </c>
      <c r="K853" s="84" t="str">
        <f t="shared" si="40"/>
        <v/>
      </c>
      <c r="L853" s="41" t="str">
        <f t="shared" si="41"/>
        <v/>
      </c>
      <c r="M853" s="35"/>
      <c r="O853" s="66"/>
    </row>
    <row r="854" spans="1:15">
      <c r="A854" s="18" t="s">
        <v>814</v>
      </c>
      <c r="B854" s="18" t="s">
        <v>815</v>
      </c>
      <c r="C854" s="18" t="s">
        <v>2081</v>
      </c>
      <c r="D854" s="18" t="s">
        <v>453</v>
      </c>
      <c r="E854" s="18" t="s">
        <v>454</v>
      </c>
      <c r="F854" s="193">
        <v>0</v>
      </c>
      <c r="G854" s="193">
        <v>0</v>
      </c>
      <c r="H854" s="84" t="str">
        <f t="shared" si="39"/>
        <v/>
      </c>
      <c r="I854" s="129">
        <v>0</v>
      </c>
      <c r="J854" s="129">
        <v>0</v>
      </c>
      <c r="K854" s="84" t="str">
        <f t="shared" si="40"/>
        <v/>
      </c>
      <c r="L854" s="41" t="str">
        <f t="shared" si="41"/>
        <v/>
      </c>
      <c r="M854" s="35"/>
      <c r="O854" s="66"/>
    </row>
    <row r="855" spans="1:15">
      <c r="A855" s="18" t="s">
        <v>2279</v>
      </c>
      <c r="B855" s="18" t="s">
        <v>2269</v>
      </c>
      <c r="C855" s="18" t="s">
        <v>2081</v>
      </c>
      <c r="D855" s="18" t="s">
        <v>453</v>
      </c>
      <c r="E855" s="18" t="s">
        <v>454</v>
      </c>
      <c r="F855" s="193">
        <v>0</v>
      </c>
      <c r="G855" s="193">
        <v>0</v>
      </c>
      <c r="H855" s="84" t="str">
        <f t="shared" si="39"/>
        <v/>
      </c>
      <c r="I855" s="129">
        <v>0</v>
      </c>
      <c r="J855" s="129">
        <v>0</v>
      </c>
      <c r="K855" s="84" t="str">
        <f t="shared" si="40"/>
        <v/>
      </c>
      <c r="L855" s="41" t="str">
        <f t="shared" si="41"/>
        <v/>
      </c>
      <c r="M855" s="35"/>
      <c r="O855" s="66"/>
    </row>
    <row r="856" spans="1:15">
      <c r="A856" s="18" t="s">
        <v>681</v>
      </c>
      <c r="B856" s="18" t="s">
        <v>683</v>
      </c>
      <c r="C856" s="18" t="s">
        <v>1826</v>
      </c>
      <c r="D856" s="18" t="s">
        <v>452</v>
      </c>
      <c r="E856" s="18" t="s">
        <v>2192</v>
      </c>
      <c r="F856" s="193">
        <v>0</v>
      </c>
      <c r="G856" s="193">
        <v>0</v>
      </c>
      <c r="H856" s="84" t="str">
        <f t="shared" si="39"/>
        <v/>
      </c>
      <c r="I856" s="129">
        <v>0</v>
      </c>
      <c r="J856" s="129">
        <v>7.5290009999999991E-2</v>
      </c>
      <c r="K856" s="84">
        <f t="shared" si="40"/>
        <v>-1</v>
      </c>
      <c r="L856" s="41" t="str">
        <f t="shared" si="41"/>
        <v/>
      </c>
      <c r="M856" s="35"/>
      <c r="O856" s="66"/>
    </row>
    <row r="857" spans="1:15">
      <c r="A857" s="18" t="s">
        <v>2125</v>
      </c>
      <c r="B857" s="18" t="s">
        <v>2126</v>
      </c>
      <c r="C857" s="18" t="s">
        <v>1398</v>
      </c>
      <c r="D857" s="18" t="s">
        <v>452</v>
      </c>
      <c r="E857" s="18" t="s">
        <v>2192</v>
      </c>
      <c r="F857" s="193">
        <v>0</v>
      </c>
      <c r="G857" s="193">
        <v>0</v>
      </c>
      <c r="H857" s="84" t="str">
        <f t="shared" si="39"/>
        <v/>
      </c>
      <c r="I857" s="129">
        <v>0</v>
      </c>
      <c r="J857" s="129">
        <v>0</v>
      </c>
      <c r="K857" s="84" t="str">
        <f t="shared" si="40"/>
        <v/>
      </c>
      <c r="L857" s="41" t="str">
        <f t="shared" si="41"/>
        <v/>
      </c>
      <c r="M857" s="35"/>
      <c r="O857" s="66"/>
    </row>
    <row r="858" spans="1:15">
      <c r="A858" s="18" t="s">
        <v>975</v>
      </c>
      <c r="B858" s="18" t="s">
        <v>976</v>
      </c>
      <c r="C858" s="18" t="s">
        <v>1826</v>
      </c>
      <c r="D858" s="18" t="s">
        <v>452</v>
      </c>
      <c r="E858" s="18" t="s">
        <v>2192</v>
      </c>
      <c r="F858" s="193">
        <v>0</v>
      </c>
      <c r="G858" s="193">
        <v>0</v>
      </c>
      <c r="H858" s="84" t="str">
        <f t="shared" si="39"/>
        <v/>
      </c>
      <c r="I858" s="129">
        <v>0</v>
      </c>
      <c r="J858" s="129">
        <v>0</v>
      </c>
      <c r="K858" s="84" t="str">
        <f t="shared" si="40"/>
        <v/>
      </c>
      <c r="L858" s="41" t="str">
        <f t="shared" si="41"/>
        <v/>
      </c>
      <c r="M858" s="35"/>
      <c r="O858" s="66"/>
    </row>
    <row r="859" spans="1:15">
      <c r="A859" s="18" t="s">
        <v>1032</v>
      </c>
      <c r="B859" s="18" t="s">
        <v>2068</v>
      </c>
      <c r="C859" s="18" t="s">
        <v>1826</v>
      </c>
      <c r="D859" s="18" t="s">
        <v>452</v>
      </c>
      <c r="E859" s="18" t="s">
        <v>2192</v>
      </c>
      <c r="F859" s="193">
        <v>0</v>
      </c>
      <c r="G859" s="193">
        <v>0</v>
      </c>
      <c r="H859" s="84" t="str">
        <f t="shared" si="39"/>
        <v/>
      </c>
      <c r="I859" s="129">
        <v>0</v>
      </c>
      <c r="J859" s="129">
        <v>0</v>
      </c>
      <c r="K859" s="84" t="str">
        <f t="shared" si="40"/>
        <v/>
      </c>
      <c r="L859" s="41" t="str">
        <f t="shared" si="41"/>
        <v/>
      </c>
      <c r="M859" s="35"/>
      <c r="O859" s="66"/>
    </row>
    <row r="860" spans="1:15">
      <c r="A860" s="18" t="s">
        <v>1001</v>
      </c>
      <c r="B860" s="18" t="s">
        <v>427</v>
      </c>
      <c r="C860" s="18" t="s">
        <v>1826</v>
      </c>
      <c r="D860" s="18" t="s">
        <v>452</v>
      </c>
      <c r="E860" s="18" t="s">
        <v>2192</v>
      </c>
      <c r="F860" s="193">
        <v>0</v>
      </c>
      <c r="G860" s="193">
        <v>0</v>
      </c>
      <c r="H860" s="84" t="str">
        <f t="shared" si="39"/>
        <v/>
      </c>
      <c r="I860" s="129">
        <v>0</v>
      </c>
      <c r="J860" s="129">
        <v>5.2299E-3</v>
      </c>
      <c r="K860" s="84">
        <f t="shared" si="40"/>
        <v>-1</v>
      </c>
      <c r="L860" s="41" t="str">
        <f t="shared" si="41"/>
        <v/>
      </c>
      <c r="M860" s="35"/>
      <c r="O860" s="66"/>
    </row>
    <row r="861" spans="1:15">
      <c r="A861" s="18" t="s">
        <v>2129</v>
      </c>
      <c r="B861" s="18" t="s">
        <v>2130</v>
      </c>
      <c r="C861" s="18" t="s">
        <v>1398</v>
      </c>
      <c r="D861" s="18" t="s">
        <v>452</v>
      </c>
      <c r="E861" s="18" t="s">
        <v>2192</v>
      </c>
      <c r="F861" s="193">
        <v>0</v>
      </c>
      <c r="G861" s="193">
        <v>0</v>
      </c>
      <c r="H861" s="84" t="str">
        <f t="shared" si="39"/>
        <v/>
      </c>
      <c r="I861" s="129">
        <v>0</v>
      </c>
      <c r="J861" s="129">
        <v>5.08691E-3</v>
      </c>
      <c r="K861" s="84">
        <f t="shared" si="40"/>
        <v>-1</v>
      </c>
      <c r="L861" s="41" t="str">
        <f t="shared" si="41"/>
        <v/>
      </c>
      <c r="M861" s="35"/>
      <c r="O861" s="66"/>
    </row>
    <row r="862" spans="1:15">
      <c r="A862" s="18" t="s">
        <v>2273</v>
      </c>
      <c r="B862" s="18" t="s">
        <v>2263</v>
      </c>
      <c r="C862" s="18" t="s">
        <v>2081</v>
      </c>
      <c r="D862" s="18" t="s">
        <v>453</v>
      </c>
      <c r="E862" s="18" t="s">
        <v>454</v>
      </c>
      <c r="F862" s="193">
        <v>0</v>
      </c>
      <c r="G862" s="193">
        <v>0</v>
      </c>
      <c r="H862" s="84" t="str">
        <f t="shared" si="39"/>
        <v/>
      </c>
      <c r="I862" s="129">
        <v>0</v>
      </c>
      <c r="J862" s="129">
        <v>0</v>
      </c>
      <c r="K862" s="84" t="str">
        <f t="shared" si="40"/>
        <v/>
      </c>
      <c r="L862" s="41" t="str">
        <f t="shared" si="41"/>
        <v/>
      </c>
      <c r="M862" s="35"/>
      <c r="O862" s="66"/>
    </row>
    <row r="863" spans="1:15">
      <c r="A863" s="18" t="s">
        <v>597</v>
      </c>
      <c r="B863" s="18" t="s">
        <v>598</v>
      </c>
      <c r="C863" s="18" t="s">
        <v>1828</v>
      </c>
      <c r="D863" s="18" t="s">
        <v>452</v>
      </c>
      <c r="E863" s="18" t="s">
        <v>2192</v>
      </c>
      <c r="F863" s="193">
        <v>0</v>
      </c>
      <c r="G863" s="193">
        <v>0</v>
      </c>
      <c r="H863" s="84" t="str">
        <f t="shared" si="39"/>
        <v/>
      </c>
      <c r="I863" s="129">
        <v>0</v>
      </c>
      <c r="J863" s="129">
        <v>0</v>
      </c>
      <c r="K863" s="84" t="str">
        <f t="shared" si="40"/>
        <v/>
      </c>
      <c r="L863" s="41" t="str">
        <f t="shared" si="41"/>
        <v/>
      </c>
      <c r="M863" s="35"/>
      <c r="O863" s="66"/>
    </row>
    <row r="864" spans="1:15">
      <c r="A864" s="18" t="s">
        <v>988</v>
      </c>
      <c r="B864" s="18" t="s">
        <v>2071</v>
      </c>
      <c r="C864" s="18" t="s">
        <v>1826</v>
      </c>
      <c r="D864" s="18" t="s">
        <v>452</v>
      </c>
      <c r="E864" s="18" t="s">
        <v>2192</v>
      </c>
      <c r="F864" s="193">
        <v>0</v>
      </c>
      <c r="G864" s="193">
        <v>0</v>
      </c>
      <c r="H864" s="84" t="str">
        <f t="shared" si="39"/>
        <v/>
      </c>
      <c r="I864" s="129">
        <v>0</v>
      </c>
      <c r="J864" s="129">
        <v>0</v>
      </c>
      <c r="K864" s="84" t="str">
        <f t="shared" si="40"/>
        <v/>
      </c>
      <c r="L864" s="41" t="str">
        <f t="shared" si="41"/>
        <v/>
      </c>
      <c r="M864" s="35"/>
      <c r="O864" s="66"/>
    </row>
    <row r="865" spans="1:15">
      <c r="A865" s="18" t="s">
        <v>1680</v>
      </c>
      <c r="B865" s="18" t="s">
        <v>1694</v>
      </c>
      <c r="C865" s="18" t="s">
        <v>1026</v>
      </c>
      <c r="D865" s="18" t="s">
        <v>452</v>
      </c>
      <c r="E865" s="18" t="s">
        <v>2192</v>
      </c>
      <c r="F865" s="193">
        <v>0</v>
      </c>
      <c r="G865" s="193">
        <v>0</v>
      </c>
      <c r="H865" s="84" t="str">
        <f t="shared" si="39"/>
        <v/>
      </c>
      <c r="I865" s="129">
        <v>0</v>
      </c>
      <c r="J865" s="129">
        <v>0</v>
      </c>
      <c r="K865" s="84" t="str">
        <f t="shared" si="40"/>
        <v/>
      </c>
      <c r="L865" s="41" t="str">
        <f t="shared" si="41"/>
        <v/>
      </c>
      <c r="M865" s="35"/>
      <c r="O865" s="66"/>
    </row>
    <row r="866" spans="1:15">
      <c r="A866" s="18" t="s">
        <v>1151</v>
      </c>
      <c r="B866" s="18" t="s">
        <v>1152</v>
      </c>
      <c r="C866" s="18" t="s">
        <v>1832</v>
      </c>
      <c r="D866" s="18" t="s">
        <v>453</v>
      </c>
      <c r="E866" s="18" t="s">
        <v>454</v>
      </c>
      <c r="F866" s="193">
        <v>0</v>
      </c>
      <c r="G866" s="193">
        <v>0</v>
      </c>
      <c r="H866" s="84" t="str">
        <f t="shared" si="39"/>
        <v/>
      </c>
      <c r="I866" s="129">
        <v>0</v>
      </c>
      <c r="J866" s="129">
        <v>0</v>
      </c>
      <c r="K866" s="84" t="str">
        <f t="shared" si="40"/>
        <v/>
      </c>
      <c r="L866" s="41" t="str">
        <f t="shared" si="41"/>
        <v/>
      </c>
      <c r="M866" s="35"/>
      <c r="O866" s="66"/>
    </row>
    <row r="867" spans="1:15">
      <c r="A867" s="18" t="s">
        <v>375</v>
      </c>
      <c r="B867" s="18" t="s">
        <v>376</v>
      </c>
      <c r="C867" s="18" t="s">
        <v>2081</v>
      </c>
      <c r="D867" s="18" t="s">
        <v>453</v>
      </c>
      <c r="E867" s="18" t="s">
        <v>454</v>
      </c>
      <c r="F867" s="193">
        <v>0</v>
      </c>
      <c r="G867" s="193">
        <v>0</v>
      </c>
      <c r="H867" s="84" t="str">
        <f t="shared" si="39"/>
        <v/>
      </c>
      <c r="I867" s="129">
        <v>0</v>
      </c>
      <c r="J867" s="129">
        <v>0</v>
      </c>
      <c r="K867" s="84" t="str">
        <f t="shared" si="40"/>
        <v/>
      </c>
      <c r="L867" s="41" t="str">
        <f t="shared" si="41"/>
        <v/>
      </c>
      <c r="M867" s="35"/>
      <c r="O867" s="66"/>
    </row>
    <row r="868" spans="1:15">
      <c r="A868" s="18" t="s">
        <v>1004</v>
      </c>
      <c r="B868" s="18" t="s">
        <v>430</v>
      </c>
      <c r="C868" s="18" t="s">
        <v>1826</v>
      </c>
      <c r="D868" s="18" t="s">
        <v>452</v>
      </c>
      <c r="E868" s="18" t="s">
        <v>2192</v>
      </c>
      <c r="F868" s="193">
        <v>0</v>
      </c>
      <c r="G868" s="193">
        <v>0</v>
      </c>
      <c r="H868" s="84" t="str">
        <f t="shared" si="39"/>
        <v/>
      </c>
      <c r="I868" s="129">
        <v>0</v>
      </c>
      <c r="J868" s="129">
        <v>0</v>
      </c>
      <c r="K868" s="84" t="str">
        <f t="shared" si="40"/>
        <v/>
      </c>
      <c r="L868" s="41" t="str">
        <f t="shared" si="41"/>
        <v/>
      </c>
      <c r="M868" s="35"/>
      <c r="O868" s="66"/>
    </row>
    <row r="869" spans="1:15">
      <c r="A869" s="18" t="s">
        <v>2142</v>
      </c>
      <c r="B869" s="18" t="s">
        <v>2143</v>
      </c>
      <c r="C869" s="18" t="s">
        <v>2081</v>
      </c>
      <c r="D869" s="18" t="s">
        <v>452</v>
      </c>
      <c r="E869" s="18" t="s">
        <v>2192</v>
      </c>
      <c r="F869" s="193">
        <v>0</v>
      </c>
      <c r="G869" s="193">
        <v>0</v>
      </c>
      <c r="H869" s="84" t="str">
        <f t="shared" si="39"/>
        <v/>
      </c>
      <c r="I869" s="129">
        <v>0</v>
      </c>
      <c r="J869" s="129">
        <v>0</v>
      </c>
      <c r="K869" s="84" t="str">
        <f t="shared" si="40"/>
        <v/>
      </c>
      <c r="L869" s="41" t="str">
        <f t="shared" si="41"/>
        <v/>
      </c>
      <c r="M869" s="35"/>
      <c r="O869" s="66"/>
    </row>
    <row r="870" spans="1:15">
      <c r="A870" s="18" t="s">
        <v>275</v>
      </c>
      <c r="B870" s="18" t="s">
        <v>22</v>
      </c>
      <c r="C870" s="18" t="s">
        <v>1846</v>
      </c>
      <c r="D870" s="18" t="s">
        <v>1693</v>
      </c>
      <c r="E870" s="18" t="s">
        <v>2192</v>
      </c>
      <c r="F870" s="193">
        <v>0</v>
      </c>
      <c r="G870" s="193">
        <v>0</v>
      </c>
      <c r="H870" s="84" t="str">
        <f t="shared" si="39"/>
        <v/>
      </c>
      <c r="I870" s="129">
        <v>0</v>
      </c>
      <c r="J870" s="129">
        <v>0</v>
      </c>
      <c r="K870" s="84" t="str">
        <f t="shared" si="40"/>
        <v/>
      </c>
      <c r="L870" s="41" t="str">
        <f t="shared" si="41"/>
        <v/>
      </c>
      <c r="M870" s="35"/>
      <c r="O870" s="66"/>
    </row>
    <row r="871" spans="1:15">
      <c r="A871" s="18" t="s">
        <v>1081</v>
      </c>
      <c r="B871" s="18" t="s">
        <v>630</v>
      </c>
      <c r="C871" s="18" t="s">
        <v>1828</v>
      </c>
      <c r="D871" s="18" t="s">
        <v>452</v>
      </c>
      <c r="E871" s="18" t="s">
        <v>2192</v>
      </c>
      <c r="F871" s="193">
        <v>0</v>
      </c>
      <c r="G871" s="193">
        <v>0</v>
      </c>
      <c r="H871" s="84" t="str">
        <f t="shared" si="39"/>
        <v/>
      </c>
      <c r="I871" s="129">
        <v>0</v>
      </c>
      <c r="J871" s="129">
        <v>1.1137455000000001</v>
      </c>
      <c r="K871" s="84">
        <f t="shared" si="40"/>
        <v>-1</v>
      </c>
      <c r="L871" s="41" t="str">
        <f t="shared" si="41"/>
        <v/>
      </c>
      <c r="M871" s="35"/>
      <c r="O871" s="66"/>
    </row>
    <row r="872" spans="1:15">
      <c r="A872" s="18" t="s">
        <v>1683</v>
      </c>
      <c r="B872" s="18" t="s">
        <v>1684</v>
      </c>
      <c r="C872" s="18" t="s">
        <v>1026</v>
      </c>
      <c r="D872" s="18" t="s">
        <v>452</v>
      </c>
      <c r="E872" s="18" t="s">
        <v>2192</v>
      </c>
      <c r="F872" s="193">
        <v>0</v>
      </c>
      <c r="G872" s="193">
        <v>0</v>
      </c>
      <c r="H872" s="84" t="str">
        <f t="shared" si="39"/>
        <v/>
      </c>
      <c r="I872" s="129">
        <v>66.405432061300502</v>
      </c>
      <c r="J872" s="129">
        <v>0</v>
      </c>
      <c r="K872" s="84" t="str">
        <f t="shared" si="40"/>
        <v/>
      </c>
      <c r="L872" s="41" t="str">
        <f t="shared" si="41"/>
        <v/>
      </c>
      <c r="M872" s="35"/>
      <c r="O872" s="66"/>
    </row>
    <row r="873" spans="1:15">
      <c r="A873" s="18" t="s">
        <v>850</v>
      </c>
      <c r="B873" s="18" t="s">
        <v>851</v>
      </c>
      <c r="C873" s="18" t="s">
        <v>1827</v>
      </c>
      <c r="D873" s="18" t="s">
        <v>452</v>
      </c>
      <c r="E873" s="18" t="s">
        <v>2192</v>
      </c>
      <c r="F873" s="193">
        <v>0</v>
      </c>
      <c r="G873" s="193">
        <v>0</v>
      </c>
      <c r="H873" s="84" t="str">
        <f t="shared" si="39"/>
        <v/>
      </c>
      <c r="I873" s="129">
        <v>0</v>
      </c>
      <c r="J873" s="129">
        <v>0</v>
      </c>
      <c r="K873" s="84" t="str">
        <f t="shared" si="40"/>
        <v/>
      </c>
      <c r="L873" s="41" t="str">
        <f t="shared" si="41"/>
        <v/>
      </c>
      <c r="M873" s="35"/>
      <c r="O873" s="66"/>
    </row>
    <row r="874" spans="1:15">
      <c r="A874" s="18" t="s">
        <v>262</v>
      </c>
      <c r="B874" s="18" t="s">
        <v>29</v>
      </c>
      <c r="C874" s="18" t="s">
        <v>1846</v>
      </c>
      <c r="D874" s="18" t="s">
        <v>1693</v>
      </c>
      <c r="E874" s="18" t="s">
        <v>2192</v>
      </c>
      <c r="F874" s="193">
        <v>0</v>
      </c>
      <c r="G874" s="193">
        <v>0</v>
      </c>
      <c r="H874" s="84" t="str">
        <f t="shared" si="39"/>
        <v/>
      </c>
      <c r="I874" s="129">
        <v>0</v>
      </c>
      <c r="J874" s="129">
        <v>0</v>
      </c>
      <c r="K874" s="84" t="str">
        <f t="shared" si="40"/>
        <v/>
      </c>
      <c r="L874" s="41" t="str">
        <f t="shared" si="41"/>
        <v/>
      </c>
      <c r="M874" s="35"/>
      <c r="O874" s="66"/>
    </row>
    <row r="875" spans="1:15">
      <c r="A875" s="18" t="s">
        <v>848</v>
      </c>
      <c r="B875" s="18" t="s">
        <v>849</v>
      </c>
      <c r="C875" s="18" t="s">
        <v>1827</v>
      </c>
      <c r="D875" s="18" t="s">
        <v>452</v>
      </c>
      <c r="E875" s="18" t="s">
        <v>2192</v>
      </c>
      <c r="F875" s="193">
        <v>0</v>
      </c>
      <c r="G875" s="193">
        <v>0</v>
      </c>
      <c r="H875" s="84" t="str">
        <f t="shared" si="39"/>
        <v/>
      </c>
      <c r="I875" s="129">
        <v>0</v>
      </c>
      <c r="J875" s="129">
        <v>0</v>
      </c>
      <c r="K875" s="84" t="str">
        <f t="shared" si="40"/>
        <v/>
      </c>
      <c r="L875" s="41" t="str">
        <f t="shared" si="41"/>
        <v/>
      </c>
      <c r="M875" s="35"/>
      <c r="O875" s="66"/>
    </row>
    <row r="876" spans="1:15">
      <c r="A876" s="18" t="s">
        <v>615</v>
      </c>
      <c r="B876" s="18" t="s">
        <v>616</v>
      </c>
      <c r="C876" s="18" t="s">
        <v>1398</v>
      </c>
      <c r="D876" s="18" t="s">
        <v>452</v>
      </c>
      <c r="E876" s="18" t="s">
        <v>2192</v>
      </c>
      <c r="F876" s="193">
        <v>0</v>
      </c>
      <c r="G876" s="193">
        <v>0</v>
      </c>
      <c r="H876" s="84" t="str">
        <f t="shared" si="39"/>
        <v/>
      </c>
      <c r="I876" s="129">
        <v>0</v>
      </c>
      <c r="J876" s="129">
        <v>0</v>
      </c>
      <c r="K876" s="84" t="str">
        <f t="shared" si="40"/>
        <v/>
      </c>
      <c r="L876" s="41" t="str">
        <f t="shared" si="41"/>
        <v/>
      </c>
      <c r="M876" s="35"/>
      <c r="O876" s="66"/>
    </row>
    <row r="877" spans="1:15">
      <c r="A877" s="18" t="s">
        <v>1729</v>
      </c>
      <c r="B877" s="18" t="s">
        <v>1730</v>
      </c>
      <c r="C877" s="18" t="s">
        <v>1831</v>
      </c>
      <c r="D877" s="18" t="s">
        <v>452</v>
      </c>
      <c r="E877" s="18" t="s">
        <v>2192</v>
      </c>
      <c r="F877" s="193">
        <v>0</v>
      </c>
      <c r="G877" s="193">
        <v>0</v>
      </c>
      <c r="H877" s="84" t="str">
        <f t="shared" si="39"/>
        <v/>
      </c>
      <c r="I877" s="129">
        <v>0</v>
      </c>
      <c r="J877" s="129">
        <v>0</v>
      </c>
      <c r="K877" s="84" t="str">
        <f t="shared" si="40"/>
        <v/>
      </c>
      <c r="L877" s="41" t="str">
        <f t="shared" si="41"/>
        <v/>
      </c>
      <c r="M877" s="35"/>
      <c r="O877" s="66"/>
    </row>
    <row r="878" spans="1:15">
      <c r="A878" s="18" t="s">
        <v>2115</v>
      </c>
      <c r="B878" s="18" t="s">
        <v>2116</v>
      </c>
      <c r="C878" s="18" t="s">
        <v>1398</v>
      </c>
      <c r="D878" s="18" t="s">
        <v>452</v>
      </c>
      <c r="E878" s="18" t="s">
        <v>2192</v>
      </c>
      <c r="F878" s="193">
        <v>0</v>
      </c>
      <c r="G878" s="193">
        <v>0</v>
      </c>
      <c r="H878" s="84" t="str">
        <f t="shared" si="39"/>
        <v/>
      </c>
      <c r="I878" s="129">
        <v>0</v>
      </c>
      <c r="J878" s="129">
        <v>0</v>
      </c>
      <c r="K878" s="84" t="str">
        <f t="shared" si="40"/>
        <v/>
      </c>
      <c r="L878" s="41" t="str">
        <f t="shared" si="41"/>
        <v/>
      </c>
      <c r="M878" s="35"/>
      <c r="O878" s="66"/>
    </row>
    <row r="879" spans="1:15">
      <c r="A879" s="18" t="s">
        <v>987</v>
      </c>
      <c r="B879" s="18" t="s">
        <v>2070</v>
      </c>
      <c r="C879" s="18" t="s">
        <v>1826</v>
      </c>
      <c r="D879" s="18" t="s">
        <v>452</v>
      </c>
      <c r="E879" s="18" t="s">
        <v>2192</v>
      </c>
      <c r="F879" s="193">
        <v>0</v>
      </c>
      <c r="G879" s="193">
        <v>0</v>
      </c>
      <c r="H879" s="84" t="str">
        <f t="shared" si="39"/>
        <v/>
      </c>
      <c r="I879" s="129">
        <v>0</v>
      </c>
      <c r="J879" s="129">
        <v>0</v>
      </c>
      <c r="K879" s="84" t="str">
        <f t="shared" si="40"/>
        <v/>
      </c>
      <c r="L879" s="41" t="str">
        <f t="shared" si="41"/>
        <v/>
      </c>
      <c r="M879" s="35"/>
      <c r="O879" s="66"/>
    </row>
    <row r="880" spans="1:15">
      <c r="A880" s="18" t="s">
        <v>846</v>
      </c>
      <c r="B880" s="18" t="s">
        <v>847</v>
      </c>
      <c r="C880" s="18" t="s">
        <v>1827</v>
      </c>
      <c r="D880" s="18" t="s">
        <v>452</v>
      </c>
      <c r="E880" s="18" t="s">
        <v>2192</v>
      </c>
      <c r="F880" s="193">
        <v>0</v>
      </c>
      <c r="G880" s="193">
        <v>0</v>
      </c>
      <c r="H880" s="84" t="str">
        <f t="shared" si="39"/>
        <v/>
      </c>
      <c r="I880" s="129">
        <v>0</v>
      </c>
      <c r="J880" s="129">
        <v>0</v>
      </c>
      <c r="K880" s="84" t="str">
        <f t="shared" si="40"/>
        <v/>
      </c>
      <c r="L880" s="41" t="str">
        <f t="shared" si="41"/>
        <v/>
      </c>
      <c r="M880" s="35"/>
      <c r="O880" s="66"/>
    </row>
    <row r="881" spans="1:15">
      <c r="A881" s="18" t="s">
        <v>995</v>
      </c>
      <c r="B881" s="18" t="s">
        <v>422</v>
      </c>
      <c r="C881" s="18" t="s">
        <v>1826</v>
      </c>
      <c r="D881" s="18" t="s">
        <v>452</v>
      </c>
      <c r="E881" s="18" t="s">
        <v>2192</v>
      </c>
      <c r="F881" s="193">
        <v>0</v>
      </c>
      <c r="G881" s="193">
        <v>0</v>
      </c>
      <c r="H881" s="84" t="str">
        <f t="shared" si="39"/>
        <v/>
      </c>
      <c r="I881" s="129">
        <v>0</v>
      </c>
      <c r="J881" s="129">
        <v>0</v>
      </c>
      <c r="K881" s="84" t="str">
        <f t="shared" si="40"/>
        <v/>
      </c>
      <c r="L881" s="41" t="str">
        <f t="shared" si="41"/>
        <v/>
      </c>
      <c r="M881" s="35"/>
      <c r="O881" s="66"/>
    </row>
    <row r="882" spans="1:15">
      <c r="A882" s="18" t="s">
        <v>993</v>
      </c>
      <c r="B882" s="18" t="s">
        <v>420</v>
      </c>
      <c r="C882" s="18" t="s">
        <v>1826</v>
      </c>
      <c r="D882" s="18" t="s">
        <v>452</v>
      </c>
      <c r="E882" s="18" t="s">
        <v>2192</v>
      </c>
      <c r="F882" s="193">
        <v>0</v>
      </c>
      <c r="G882" s="193">
        <v>0</v>
      </c>
      <c r="H882" s="84" t="str">
        <f t="shared" si="39"/>
        <v/>
      </c>
      <c r="I882" s="129">
        <v>0</v>
      </c>
      <c r="J882" s="129">
        <v>0</v>
      </c>
      <c r="K882" s="84" t="str">
        <f t="shared" si="40"/>
        <v/>
      </c>
      <c r="L882" s="41" t="str">
        <f t="shared" si="41"/>
        <v/>
      </c>
      <c r="M882" s="35"/>
      <c r="O882" s="66"/>
    </row>
    <row r="883" spans="1:15">
      <c r="A883" s="18" t="s">
        <v>670</v>
      </c>
      <c r="B883" s="18" t="s">
        <v>1169</v>
      </c>
      <c r="C883" s="18" t="s">
        <v>2081</v>
      </c>
      <c r="D883" s="18" t="s">
        <v>452</v>
      </c>
      <c r="E883" s="18" t="s">
        <v>2192</v>
      </c>
      <c r="F883" s="193">
        <v>0</v>
      </c>
      <c r="G883" s="193">
        <v>0</v>
      </c>
      <c r="H883" s="84" t="str">
        <f t="shared" si="39"/>
        <v/>
      </c>
      <c r="I883" s="129">
        <v>0.57127563867217501</v>
      </c>
      <c r="J883" s="129">
        <v>0</v>
      </c>
      <c r="K883" s="84" t="str">
        <f t="shared" si="40"/>
        <v/>
      </c>
      <c r="L883" s="41" t="str">
        <f t="shared" si="41"/>
        <v/>
      </c>
      <c r="M883" s="35"/>
      <c r="O883" s="66"/>
    </row>
    <row r="884" spans="1:15">
      <c r="A884" s="18" t="s">
        <v>998</v>
      </c>
      <c r="B884" s="18" t="s">
        <v>425</v>
      </c>
      <c r="C884" s="18" t="s">
        <v>1826</v>
      </c>
      <c r="D884" s="18" t="s">
        <v>452</v>
      </c>
      <c r="E884" s="18" t="s">
        <v>2192</v>
      </c>
      <c r="F884" s="193">
        <v>0</v>
      </c>
      <c r="G884" s="193">
        <v>0</v>
      </c>
      <c r="H884" s="84" t="str">
        <f t="shared" si="39"/>
        <v/>
      </c>
      <c r="I884" s="129">
        <v>0</v>
      </c>
      <c r="J884" s="129">
        <v>0</v>
      </c>
      <c r="K884" s="84" t="str">
        <f t="shared" si="40"/>
        <v/>
      </c>
      <c r="L884" s="41" t="str">
        <f t="shared" si="41"/>
        <v/>
      </c>
      <c r="M884" s="35"/>
      <c r="O884" s="66"/>
    </row>
    <row r="885" spans="1:15">
      <c r="A885" s="18" t="s">
        <v>2196</v>
      </c>
      <c r="B885" s="18" t="s">
        <v>1673</v>
      </c>
      <c r="C885" s="18" t="s">
        <v>1830</v>
      </c>
      <c r="D885" s="18" t="s">
        <v>453</v>
      </c>
      <c r="E885" s="18" t="s">
        <v>454</v>
      </c>
      <c r="F885" s="193">
        <v>0</v>
      </c>
      <c r="G885" s="193">
        <v>0</v>
      </c>
      <c r="H885" s="84" t="str">
        <f t="shared" si="39"/>
        <v/>
      </c>
      <c r="I885" s="129">
        <v>0</v>
      </c>
      <c r="J885" s="129">
        <v>0</v>
      </c>
      <c r="K885" s="84" t="str">
        <f t="shared" si="40"/>
        <v/>
      </c>
      <c r="L885" s="41" t="str">
        <f t="shared" si="41"/>
        <v/>
      </c>
      <c r="M885" s="35"/>
      <c r="O885" s="66"/>
    </row>
    <row r="886" spans="1:15">
      <c r="A886" s="18" t="s">
        <v>1402</v>
      </c>
      <c r="B886" s="18" t="s">
        <v>627</v>
      </c>
      <c r="C886" s="18" t="s">
        <v>1398</v>
      </c>
      <c r="D886" s="18" t="s">
        <v>452</v>
      </c>
      <c r="E886" s="18" t="s">
        <v>2192</v>
      </c>
      <c r="F886" s="193">
        <v>0</v>
      </c>
      <c r="G886" s="193">
        <v>0</v>
      </c>
      <c r="H886" s="84" t="str">
        <f t="shared" si="39"/>
        <v/>
      </c>
      <c r="I886" s="129">
        <v>0</v>
      </c>
      <c r="J886" s="129">
        <v>0</v>
      </c>
      <c r="K886" s="84" t="str">
        <f t="shared" si="40"/>
        <v/>
      </c>
      <c r="L886" s="41" t="str">
        <f t="shared" si="41"/>
        <v/>
      </c>
      <c r="M886" s="35"/>
      <c r="O886" s="66"/>
    </row>
    <row r="887" spans="1:15">
      <c r="A887" s="18" t="s">
        <v>996</v>
      </c>
      <c r="B887" s="18" t="s">
        <v>423</v>
      </c>
      <c r="C887" s="18" t="s">
        <v>1826</v>
      </c>
      <c r="D887" s="18" t="s">
        <v>452</v>
      </c>
      <c r="E887" s="18" t="s">
        <v>2192</v>
      </c>
      <c r="F887" s="193">
        <v>0</v>
      </c>
      <c r="G887" s="193">
        <v>0</v>
      </c>
      <c r="H887" s="84" t="str">
        <f t="shared" si="39"/>
        <v/>
      </c>
      <c r="I887" s="129">
        <v>0</v>
      </c>
      <c r="J887" s="129">
        <v>0</v>
      </c>
      <c r="K887" s="84" t="str">
        <f t="shared" si="40"/>
        <v/>
      </c>
      <c r="L887" s="41" t="str">
        <f t="shared" si="41"/>
        <v/>
      </c>
      <c r="M887" s="35"/>
      <c r="O887" s="66"/>
    </row>
    <row r="888" spans="1:15">
      <c r="A888" s="18" t="s">
        <v>264</v>
      </c>
      <c r="B888" s="18" t="s">
        <v>34</v>
      </c>
      <c r="C888" s="18" t="s">
        <v>1846</v>
      </c>
      <c r="D888" s="18" t="s">
        <v>453</v>
      </c>
      <c r="E888" s="18" t="s">
        <v>2192</v>
      </c>
      <c r="F888" s="193">
        <v>0</v>
      </c>
      <c r="G888" s="193">
        <v>0</v>
      </c>
      <c r="H888" s="84" t="str">
        <f t="shared" si="39"/>
        <v/>
      </c>
      <c r="I888" s="129">
        <v>0</v>
      </c>
      <c r="J888" s="129">
        <v>0</v>
      </c>
      <c r="K888" s="84" t="str">
        <f t="shared" si="40"/>
        <v/>
      </c>
      <c r="L888" s="41" t="str">
        <f t="shared" si="41"/>
        <v/>
      </c>
      <c r="M888" s="35"/>
      <c r="O888" s="66"/>
    </row>
    <row r="889" spans="1:15">
      <c r="A889" s="18" t="s">
        <v>997</v>
      </c>
      <c r="B889" s="18" t="s">
        <v>424</v>
      </c>
      <c r="C889" s="18" t="s">
        <v>1826</v>
      </c>
      <c r="D889" s="18" t="s">
        <v>452</v>
      </c>
      <c r="E889" s="18" t="s">
        <v>2192</v>
      </c>
      <c r="F889" s="193">
        <v>0</v>
      </c>
      <c r="G889" s="193">
        <v>0</v>
      </c>
      <c r="H889" s="84" t="str">
        <f t="shared" si="39"/>
        <v/>
      </c>
      <c r="I889" s="129">
        <v>0</v>
      </c>
      <c r="J889" s="129">
        <v>0</v>
      </c>
      <c r="K889" s="84" t="str">
        <f t="shared" si="40"/>
        <v/>
      </c>
      <c r="L889" s="41" t="str">
        <f t="shared" si="41"/>
        <v/>
      </c>
      <c r="M889" s="35"/>
      <c r="O889" s="66"/>
    </row>
    <row r="890" spans="1:15">
      <c r="A890" s="18" t="s">
        <v>985</v>
      </c>
      <c r="B890" s="18" t="s">
        <v>986</v>
      </c>
      <c r="C890" s="18" t="s">
        <v>2081</v>
      </c>
      <c r="D890" s="18" t="s">
        <v>452</v>
      </c>
      <c r="E890" s="18" t="s">
        <v>2192</v>
      </c>
      <c r="F890" s="193">
        <v>0</v>
      </c>
      <c r="G890" s="193">
        <v>0</v>
      </c>
      <c r="H890" s="84" t="str">
        <f t="shared" si="39"/>
        <v/>
      </c>
      <c r="I890" s="129">
        <v>0</v>
      </c>
      <c r="J890" s="129">
        <v>0</v>
      </c>
      <c r="K890" s="84" t="str">
        <f t="shared" si="40"/>
        <v/>
      </c>
      <c r="L890" s="41" t="str">
        <f t="shared" si="41"/>
        <v/>
      </c>
      <c r="M890" s="35"/>
      <c r="O890" s="66"/>
    </row>
    <row r="891" spans="1:15">
      <c r="A891" s="18" t="s">
        <v>1642</v>
      </c>
      <c r="B891" s="18" t="s">
        <v>1643</v>
      </c>
      <c r="C891" s="18" t="s">
        <v>2081</v>
      </c>
      <c r="D891" s="18" t="s">
        <v>452</v>
      </c>
      <c r="E891" s="18" t="s">
        <v>2192</v>
      </c>
      <c r="F891" s="193">
        <v>0</v>
      </c>
      <c r="G891" s="193">
        <v>0</v>
      </c>
      <c r="H891" s="84" t="str">
        <f t="shared" si="39"/>
        <v/>
      </c>
      <c r="I891" s="129">
        <v>0</v>
      </c>
      <c r="J891" s="129">
        <v>0</v>
      </c>
      <c r="K891" s="84" t="str">
        <f t="shared" si="40"/>
        <v/>
      </c>
      <c r="L891" s="41" t="str">
        <f t="shared" si="41"/>
        <v/>
      </c>
      <c r="M891" s="35"/>
      <c r="O891" s="66"/>
    </row>
    <row r="892" spans="1:15">
      <c r="A892" s="18" t="s">
        <v>1646</v>
      </c>
      <c r="B892" s="18" t="s">
        <v>1647</v>
      </c>
      <c r="C892" s="18" t="s">
        <v>2081</v>
      </c>
      <c r="D892" s="18" t="s">
        <v>452</v>
      </c>
      <c r="E892" s="18" t="s">
        <v>2192</v>
      </c>
      <c r="F892" s="193">
        <v>0</v>
      </c>
      <c r="G892" s="193">
        <v>0</v>
      </c>
      <c r="H892" s="84" t="str">
        <f t="shared" si="39"/>
        <v/>
      </c>
      <c r="I892" s="129">
        <v>0</v>
      </c>
      <c r="J892" s="129">
        <v>0</v>
      </c>
      <c r="K892" s="84" t="str">
        <f t="shared" si="40"/>
        <v/>
      </c>
      <c r="L892" s="41" t="str">
        <f t="shared" si="41"/>
        <v/>
      </c>
      <c r="M892" s="35"/>
      <c r="O892" s="66"/>
    </row>
    <row r="893" spans="1:15">
      <c r="A893" s="18" t="s">
        <v>306</v>
      </c>
      <c r="B893" s="18" t="s">
        <v>314</v>
      </c>
      <c r="C893" s="18" t="s">
        <v>2081</v>
      </c>
      <c r="D893" s="18" t="s">
        <v>452</v>
      </c>
      <c r="E893" s="18" t="s">
        <v>2192</v>
      </c>
      <c r="F893" s="193">
        <v>0</v>
      </c>
      <c r="G893" s="193">
        <v>0</v>
      </c>
      <c r="H893" s="84" t="str">
        <f t="shared" si="39"/>
        <v/>
      </c>
      <c r="I893" s="129">
        <v>0</v>
      </c>
      <c r="J893" s="129">
        <v>0</v>
      </c>
      <c r="K893" s="84" t="str">
        <f t="shared" si="40"/>
        <v/>
      </c>
      <c r="L893" s="41" t="str">
        <f t="shared" si="41"/>
        <v/>
      </c>
      <c r="M893" s="35"/>
      <c r="O893" s="66"/>
    </row>
    <row r="894" spans="1:15">
      <c r="A894" s="18" t="s">
        <v>990</v>
      </c>
      <c r="B894" s="18" t="s">
        <v>2072</v>
      </c>
      <c r="C894" s="18" t="s">
        <v>1826</v>
      </c>
      <c r="D894" s="18" t="s">
        <v>452</v>
      </c>
      <c r="E894" s="18" t="s">
        <v>2192</v>
      </c>
      <c r="F894" s="193">
        <v>0</v>
      </c>
      <c r="G894" s="193">
        <v>0</v>
      </c>
      <c r="H894" s="84" t="str">
        <f t="shared" si="39"/>
        <v/>
      </c>
      <c r="I894" s="129">
        <v>0</v>
      </c>
      <c r="J894" s="129">
        <v>0</v>
      </c>
      <c r="K894" s="84" t="str">
        <f t="shared" si="40"/>
        <v/>
      </c>
      <c r="L894" s="41" t="str">
        <f t="shared" si="41"/>
        <v/>
      </c>
      <c r="M894" s="35"/>
      <c r="O894" s="66"/>
    </row>
    <row r="895" spans="1:15">
      <c r="A895" s="18" t="s">
        <v>2194</v>
      </c>
      <c r="B895" s="18" t="s">
        <v>1679</v>
      </c>
      <c r="C895" s="18" t="s">
        <v>1830</v>
      </c>
      <c r="D895" s="18" t="s">
        <v>453</v>
      </c>
      <c r="E895" s="18" t="s">
        <v>454</v>
      </c>
      <c r="F895" s="193">
        <v>0</v>
      </c>
      <c r="G895" s="193">
        <v>0</v>
      </c>
      <c r="H895" s="84" t="str">
        <f t="shared" si="39"/>
        <v/>
      </c>
      <c r="I895" s="129">
        <v>0</v>
      </c>
      <c r="J895" s="129">
        <v>0</v>
      </c>
      <c r="K895" s="84" t="str">
        <f t="shared" si="40"/>
        <v/>
      </c>
      <c r="L895" s="41" t="str">
        <f t="shared" si="41"/>
        <v/>
      </c>
      <c r="M895" s="35"/>
      <c r="O895" s="66"/>
    </row>
    <row r="896" spans="1:15">
      <c r="A896" s="18" t="s">
        <v>983</v>
      </c>
      <c r="B896" s="18" t="s">
        <v>984</v>
      </c>
      <c r="C896" s="18" t="s">
        <v>2081</v>
      </c>
      <c r="D896" s="18" t="s">
        <v>452</v>
      </c>
      <c r="E896" s="18" t="s">
        <v>2192</v>
      </c>
      <c r="F896" s="193">
        <v>0</v>
      </c>
      <c r="G896" s="193">
        <v>0</v>
      </c>
      <c r="H896" s="84" t="str">
        <f t="shared" si="39"/>
        <v/>
      </c>
      <c r="I896" s="129">
        <v>0</v>
      </c>
      <c r="J896" s="129">
        <v>0</v>
      </c>
      <c r="K896" s="84" t="str">
        <f t="shared" si="40"/>
        <v/>
      </c>
      <c r="L896" s="41" t="str">
        <f t="shared" si="41"/>
        <v/>
      </c>
      <c r="M896" s="35"/>
      <c r="O896" s="66"/>
    </row>
    <row r="897" spans="1:15">
      <c r="A897" s="18" t="s">
        <v>2153</v>
      </c>
      <c r="B897" s="18" t="s">
        <v>2174</v>
      </c>
      <c r="C897" s="18" t="s">
        <v>1398</v>
      </c>
      <c r="D897" s="18" t="s">
        <v>452</v>
      </c>
      <c r="E897" s="18" t="s">
        <v>2192</v>
      </c>
      <c r="F897" s="193">
        <v>0</v>
      </c>
      <c r="G897" s="193">
        <v>0</v>
      </c>
      <c r="H897" s="84" t="str">
        <f t="shared" si="39"/>
        <v/>
      </c>
      <c r="I897" s="129">
        <v>0</v>
      </c>
      <c r="J897" s="129">
        <v>0</v>
      </c>
      <c r="K897" s="84" t="str">
        <f t="shared" si="40"/>
        <v/>
      </c>
      <c r="L897" s="41" t="str">
        <f t="shared" si="41"/>
        <v/>
      </c>
      <c r="M897" s="35"/>
      <c r="O897" s="66"/>
    </row>
    <row r="898" spans="1:15">
      <c r="A898" s="18" t="s">
        <v>2109</v>
      </c>
      <c r="B898" s="18" t="s">
        <v>2110</v>
      </c>
      <c r="C898" s="18" t="s">
        <v>2092</v>
      </c>
      <c r="D898" s="18" t="s">
        <v>452</v>
      </c>
      <c r="E898" s="18" t="s">
        <v>2192</v>
      </c>
      <c r="F898" s="193">
        <v>0</v>
      </c>
      <c r="G898" s="193">
        <v>0</v>
      </c>
      <c r="H898" s="84" t="str">
        <f t="shared" si="39"/>
        <v/>
      </c>
      <c r="I898" s="129">
        <v>0</v>
      </c>
      <c r="J898" s="129">
        <v>0</v>
      </c>
      <c r="K898" s="84" t="str">
        <f t="shared" si="40"/>
        <v/>
      </c>
      <c r="L898" s="41" t="str">
        <f t="shared" si="41"/>
        <v/>
      </c>
      <c r="M898" s="35"/>
      <c r="O898" s="66"/>
    </row>
    <row r="899" spans="1:15">
      <c r="A899" s="18" t="s">
        <v>2274</v>
      </c>
      <c r="B899" s="18" t="s">
        <v>2264</v>
      </c>
      <c r="C899" s="18" t="s">
        <v>2081</v>
      </c>
      <c r="D899" s="18" t="s">
        <v>453</v>
      </c>
      <c r="E899" s="18" t="s">
        <v>454</v>
      </c>
      <c r="F899" s="193">
        <v>0</v>
      </c>
      <c r="G899" s="193">
        <v>0</v>
      </c>
      <c r="H899" s="84" t="str">
        <f t="shared" si="39"/>
        <v/>
      </c>
      <c r="I899" s="129">
        <v>0.53738230000000009</v>
      </c>
      <c r="J899" s="129">
        <v>0</v>
      </c>
      <c r="K899" s="84" t="str">
        <f t="shared" si="40"/>
        <v/>
      </c>
      <c r="L899" s="41" t="str">
        <f t="shared" si="41"/>
        <v/>
      </c>
      <c r="M899" s="35"/>
      <c r="O899" s="66"/>
    </row>
    <row r="900" spans="1:15">
      <c r="A900" s="18" t="s">
        <v>2275</v>
      </c>
      <c r="B900" s="18" t="s">
        <v>2265</v>
      </c>
      <c r="C900" s="18" t="s">
        <v>2081</v>
      </c>
      <c r="D900" s="18" t="s">
        <v>453</v>
      </c>
      <c r="E900" s="18" t="s">
        <v>454</v>
      </c>
      <c r="F900" s="193">
        <v>0</v>
      </c>
      <c r="G900" s="193">
        <v>0</v>
      </c>
      <c r="H900" s="84" t="str">
        <f t="shared" si="39"/>
        <v/>
      </c>
      <c r="I900" s="129">
        <v>0</v>
      </c>
      <c r="J900" s="129">
        <v>0</v>
      </c>
      <c r="K900" s="84" t="str">
        <f t="shared" si="40"/>
        <v/>
      </c>
      <c r="L900" s="41" t="str">
        <f t="shared" si="41"/>
        <v/>
      </c>
      <c r="M900" s="35"/>
      <c r="O900" s="66"/>
    </row>
    <row r="901" spans="1:15">
      <c r="A901" s="18" t="s">
        <v>2276</v>
      </c>
      <c r="B901" s="18" t="s">
        <v>2266</v>
      </c>
      <c r="C901" s="18" t="s">
        <v>2081</v>
      </c>
      <c r="D901" s="18" t="s">
        <v>453</v>
      </c>
      <c r="E901" s="18" t="s">
        <v>454</v>
      </c>
      <c r="F901" s="193">
        <v>0</v>
      </c>
      <c r="G901" s="193">
        <v>0</v>
      </c>
      <c r="H901" s="84" t="str">
        <f t="shared" si="39"/>
        <v/>
      </c>
      <c r="I901" s="129">
        <v>1.52033</v>
      </c>
      <c r="J901" s="129">
        <v>0</v>
      </c>
      <c r="K901" s="84" t="str">
        <f t="shared" si="40"/>
        <v/>
      </c>
      <c r="L901" s="41" t="str">
        <f t="shared" si="41"/>
        <v/>
      </c>
      <c r="M901" s="35"/>
      <c r="O901" s="66"/>
    </row>
    <row r="902" spans="1:15">
      <c r="A902" s="18" t="s">
        <v>2277</v>
      </c>
      <c r="B902" s="18" t="s">
        <v>2267</v>
      </c>
      <c r="C902" s="18" t="s">
        <v>2081</v>
      </c>
      <c r="D902" s="18" t="s">
        <v>453</v>
      </c>
      <c r="E902" s="18" t="s">
        <v>454</v>
      </c>
      <c r="F902" s="193">
        <v>0</v>
      </c>
      <c r="G902" s="193">
        <v>0</v>
      </c>
      <c r="H902" s="84" t="str">
        <f t="shared" si="39"/>
        <v/>
      </c>
      <c r="I902" s="129">
        <v>0</v>
      </c>
      <c r="J902" s="129">
        <v>0</v>
      </c>
      <c r="K902" s="84" t="str">
        <f t="shared" si="40"/>
        <v/>
      </c>
      <c r="L902" s="41" t="str">
        <f t="shared" si="41"/>
        <v/>
      </c>
      <c r="M902" s="35"/>
      <c r="O902" s="66"/>
    </row>
    <row r="903" spans="1:15">
      <c r="A903" s="18" t="s">
        <v>2278</v>
      </c>
      <c r="B903" s="18" t="s">
        <v>2268</v>
      </c>
      <c r="C903" s="18" t="s">
        <v>2081</v>
      </c>
      <c r="D903" s="18" t="s">
        <v>453</v>
      </c>
      <c r="E903" s="18" t="s">
        <v>454</v>
      </c>
      <c r="F903" s="193">
        <v>0</v>
      </c>
      <c r="G903" s="193">
        <v>0</v>
      </c>
      <c r="H903" s="84" t="str">
        <f t="shared" ref="H903:H905" si="42">IF(ISERROR(F903/G903-1),"",((F903/G903-1)))</f>
        <v/>
      </c>
      <c r="I903" s="129">
        <v>0</v>
      </c>
      <c r="J903" s="129">
        <v>0</v>
      </c>
      <c r="K903" s="84" t="str">
        <f t="shared" ref="K903:K905" si="43">IF(ISERROR(I903/J903-1),"",((I903/J903-1)))</f>
        <v/>
      </c>
      <c r="L903" s="41" t="str">
        <f t="shared" si="41"/>
        <v/>
      </c>
      <c r="M903" s="35"/>
      <c r="O903" s="66"/>
    </row>
    <row r="904" spans="1:15">
      <c r="A904" s="18" t="s">
        <v>2280</v>
      </c>
      <c r="B904" s="18" t="s">
        <v>2270</v>
      </c>
      <c r="C904" s="18" t="s">
        <v>2081</v>
      </c>
      <c r="D904" s="18" t="s">
        <v>453</v>
      </c>
      <c r="E904" s="18" t="s">
        <v>454</v>
      </c>
      <c r="F904" s="193">
        <v>0</v>
      </c>
      <c r="G904" s="193">
        <v>0</v>
      </c>
      <c r="H904" s="84" t="str">
        <f t="shared" si="42"/>
        <v/>
      </c>
      <c r="I904" s="129">
        <v>0</v>
      </c>
      <c r="J904" s="129">
        <v>0</v>
      </c>
      <c r="K904" s="84" t="str">
        <f t="shared" si="43"/>
        <v/>
      </c>
      <c r="L904" s="41" t="str">
        <f t="shared" si="41"/>
        <v/>
      </c>
      <c r="M904" s="35"/>
      <c r="O904" s="66"/>
    </row>
    <row r="905" spans="1:15">
      <c r="A905" s="18" t="s">
        <v>2111</v>
      </c>
      <c r="B905" s="18" t="s">
        <v>2112</v>
      </c>
      <c r="C905" s="18" t="s">
        <v>1826</v>
      </c>
      <c r="D905" s="18" t="s">
        <v>452</v>
      </c>
      <c r="E905" s="137" t="s">
        <v>2192</v>
      </c>
      <c r="F905" s="193">
        <v>0</v>
      </c>
      <c r="G905" s="193">
        <v>0</v>
      </c>
      <c r="H905" s="84" t="str">
        <f t="shared" si="42"/>
        <v/>
      </c>
      <c r="I905" s="129">
        <v>0</v>
      </c>
      <c r="J905" s="129">
        <v>0</v>
      </c>
      <c r="K905" s="84" t="str">
        <f t="shared" si="43"/>
        <v/>
      </c>
      <c r="L905" s="41" t="str">
        <f t="shared" si="41"/>
        <v/>
      </c>
      <c r="M905" s="35"/>
      <c r="O905" s="66"/>
    </row>
    <row r="906" spans="1:15">
      <c r="A906" s="19" t="s">
        <v>62</v>
      </c>
      <c r="B906" s="20">
        <f>COUNTA(B7:B905)</f>
        <v>899</v>
      </c>
      <c r="C906" s="20"/>
      <c r="D906" s="20"/>
      <c r="E906" s="128"/>
      <c r="F906" s="134">
        <f>SUM(F7:F905)</f>
        <v>12322.581930069275</v>
      </c>
      <c r="G906" s="85">
        <f>SUM(G7:G905)</f>
        <v>16286.903778160411</v>
      </c>
      <c r="H906" s="186">
        <f t="shared" ref="H906" si="44">IF(ISERROR(F906/G906-1),"",((F906/G906-1)))</f>
        <v>-0.24340549327779615</v>
      </c>
      <c r="I906" s="49">
        <f>SUM(I7:I905)</f>
        <v>21935.633360999349</v>
      </c>
      <c r="J906" s="50">
        <f>SUM(J7:J905)</f>
        <v>27958.420291145143</v>
      </c>
      <c r="K906" s="3">
        <f t="shared" ref="K906" si="45">IF(ISERROR(I906/J906-1),"",((I906/J906-1)))</f>
        <v>-0.21541942883136722</v>
      </c>
      <c r="L906" s="135">
        <f t="shared" ref="L906" si="46">IF(ISERROR(I906/F906),"",(I906/F906))</f>
        <v>1.7801166578144254</v>
      </c>
      <c r="M906" s="35"/>
    </row>
    <row r="907" spans="1:15">
      <c r="A907" s="21"/>
      <c r="B907" s="21"/>
      <c r="C907" s="21"/>
      <c r="D907" s="21"/>
      <c r="E907" s="21"/>
      <c r="F907" s="86"/>
      <c r="G907" s="86"/>
      <c r="H907" s="87"/>
    </row>
    <row r="908" spans="1:15">
      <c r="A908" s="25" t="s">
        <v>133</v>
      </c>
      <c r="B908" s="21"/>
      <c r="C908" s="21"/>
      <c r="D908" s="21"/>
      <c r="E908" s="21"/>
      <c r="F908" s="86"/>
      <c r="G908" s="86"/>
      <c r="H908" s="87"/>
    </row>
    <row r="909" spans="1:15">
      <c r="A909" s="21"/>
      <c r="B909" s="21"/>
      <c r="C909" s="21"/>
      <c r="D909" s="21"/>
      <c r="E909" s="21"/>
      <c r="F909" s="86"/>
      <c r="G909" s="86"/>
      <c r="H909" s="87"/>
    </row>
    <row r="910" spans="1:15">
      <c r="A910" s="25"/>
      <c r="B910" s="21"/>
      <c r="C910" s="21"/>
      <c r="D910" s="21"/>
      <c r="E910" s="21"/>
      <c r="F910" s="86"/>
      <c r="G910" s="86"/>
      <c r="H910" s="87"/>
    </row>
    <row r="911" spans="1:15">
      <c r="F911" s="86"/>
      <c r="G911" s="86"/>
      <c r="H911" s="87"/>
    </row>
    <row r="912" spans="1:15">
      <c r="F912" s="86"/>
      <c r="G912" s="86"/>
      <c r="H912" s="87"/>
    </row>
    <row r="913" spans="6:8">
      <c r="F913" s="86"/>
      <c r="G913" s="86"/>
      <c r="H913" s="87"/>
    </row>
    <row r="914" spans="6:8">
      <c r="F914" s="86"/>
      <c r="G914" s="86"/>
    </row>
    <row r="915" spans="6:8">
      <c r="F915" s="86"/>
      <c r="G915" s="86"/>
    </row>
    <row r="916" spans="6:8">
      <c r="F916" s="86"/>
      <c r="G916" s="86"/>
    </row>
    <row r="917" spans="6:8">
      <c r="F917" s="86"/>
      <c r="G917" s="86"/>
    </row>
    <row r="918" spans="6:8">
      <c r="F918" s="86"/>
      <c r="G918" s="86"/>
    </row>
    <row r="919" spans="6:8">
      <c r="F919" s="86"/>
      <c r="G919" s="86"/>
    </row>
    <row r="920" spans="6:8">
      <c r="F920" s="86"/>
      <c r="G920" s="86"/>
    </row>
    <row r="921" spans="6:8">
      <c r="F921" s="86"/>
      <c r="G921" s="86"/>
    </row>
  </sheetData>
  <autoFilter ref="A6:L906"/>
  <sortState ref="A7:O905">
    <sortCondition descending="1" ref="F7:F905"/>
  </sortState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020"/>
  <sheetViews>
    <sheetView showGridLines="0" workbookViewId="0">
      <selection activeCell="A7" sqref="A7"/>
    </sheetView>
  </sheetViews>
  <sheetFormatPr defaultRowHeight="12.75"/>
  <cols>
    <col min="1" max="1" width="56.42578125" style="15" customWidth="1"/>
    <col min="2" max="2" width="13.5703125" style="15" customWidth="1"/>
    <col min="3" max="5" width="11.42578125" style="82" customWidth="1"/>
    <col min="6" max="7" width="11.42578125" style="15" customWidth="1"/>
    <col min="8" max="8" width="11.42578125" style="13" customWidth="1"/>
    <col min="9" max="9" width="6.140625" style="102" customWidth="1"/>
    <col min="10" max="12" width="11.42578125" style="82" customWidth="1"/>
    <col min="13" max="13" width="11.42578125" bestFit="1" customWidth="1"/>
  </cols>
  <sheetData>
    <row r="1" spans="1:13" s="13" customFormat="1" ht="20.25">
      <c r="A1" s="40" t="s">
        <v>2344</v>
      </c>
      <c r="B1" s="15"/>
      <c r="C1" s="82"/>
      <c r="D1" s="82"/>
      <c r="E1" s="82"/>
      <c r="F1" s="15"/>
      <c r="G1" s="15"/>
      <c r="I1" s="102"/>
      <c r="J1" s="82"/>
      <c r="K1" s="82"/>
      <c r="L1" s="82"/>
    </row>
    <row r="2" spans="1:13" s="13" customFormat="1" ht="15.75" customHeight="1">
      <c r="A2" s="14" t="s">
        <v>2784</v>
      </c>
      <c r="B2" s="15"/>
      <c r="C2" s="81"/>
      <c r="D2" s="82"/>
      <c r="E2" s="81"/>
      <c r="F2" s="15"/>
      <c r="G2" s="15"/>
      <c r="I2" s="102"/>
      <c r="J2" s="81"/>
      <c r="K2" s="82"/>
      <c r="L2" s="81"/>
    </row>
    <row r="3" spans="1:13" s="13" customFormat="1" ht="12">
      <c r="A3" s="15"/>
      <c r="B3" s="15"/>
      <c r="C3" s="82"/>
      <c r="D3" s="82"/>
      <c r="E3" s="82"/>
      <c r="F3" s="15"/>
      <c r="G3" s="15"/>
      <c r="I3" s="102"/>
      <c r="J3" s="82"/>
      <c r="K3" s="82"/>
      <c r="L3" s="82"/>
    </row>
    <row r="4" spans="1:13" s="13" customFormat="1" ht="12">
      <c r="C4" s="83"/>
      <c r="D4" s="83"/>
      <c r="E4" s="83"/>
      <c r="I4" s="102"/>
      <c r="J4" s="83"/>
      <c r="K4" s="83"/>
      <c r="L4" s="83"/>
    </row>
    <row r="5" spans="1:13" s="15" customFormat="1" ht="22.5" customHeight="1">
      <c r="A5" s="45" t="s">
        <v>2345</v>
      </c>
      <c r="B5" s="45" t="s">
        <v>201</v>
      </c>
      <c r="C5" s="221" t="s">
        <v>1384</v>
      </c>
      <c r="D5" s="222"/>
      <c r="E5" s="223"/>
      <c r="F5" s="103"/>
      <c r="G5" s="45" t="s">
        <v>623</v>
      </c>
      <c r="H5" s="46" t="s">
        <v>399</v>
      </c>
      <c r="I5" s="104"/>
      <c r="J5" s="221" t="s">
        <v>199</v>
      </c>
      <c r="K5" s="222"/>
      <c r="L5" s="223"/>
      <c r="M5" s="124"/>
    </row>
    <row r="6" spans="1:13" s="108" customFormat="1" ht="22.5">
      <c r="A6" s="2"/>
      <c r="B6" s="200"/>
      <c r="C6" s="190" t="s">
        <v>2787</v>
      </c>
      <c r="D6" s="191" t="s">
        <v>2712</v>
      </c>
      <c r="E6" s="192" t="s">
        <v>196</v>
      </c>
      <c r="F6" s="140" t="s">
        <v>197</v>
      </c>
      <c r="G6" s="105" t="s">
        <v>624</v>
      </c>
      <c r="H6" s="106" t="s">
        <v>1885</v>
      </c>
      <c r="I6" s="107"/>
      <c r="J6" s="190" t="s">
        <v>2787</v>
      </c>
      <c r="K6" s="191" t="s">
        <v>2712</v>
      </c>
      <c r="L6" s="192" t="s">
        <v>196</v>
      </c>
      <c r="M6" s="7" t="s">
        <v>200</v>
      </c>
    </row>
    <row r="7" spans="1:13" ht="12.75" customHeight="1">
      <c r="A7" s="109" t="s">
        <v>1576</v>
      </c>
      <c r="B7" s="187" t="s">
        <v>1390</v>
      </c>
      <c r="C7" s="193">
        <v>221.62552924000002</v>
      </c>
      <c r="D7" s="193">
        <v>235.91092833000002</v>
      </c>
      <c r="E7" s="194">
        <f t="shared" ref="E7:E70" si="0">IF(ISERROR(C7/D7-1),"",((C7/D7-1)))</f>
        <v>-6.0554206586042936E-2</v>
      </c>
      <c r="F7" s="141">
        <f t="shared" ref="F7:F70" si="1">C7/$C$225</f>
        <v>0.30637916773956442</v>
      </c>
      <c r="G7" s="110">
        <v>2057.4013159000001</v>
      </c>
      <c r="H7" s="30">
        <v>8.5969523809523807</v>
      </c>
      <c r="I7" s="142"/>
      <c r="J7" s="138">
        <v>163.16215634</v>
      </c>
      <c r="K7" s="209">
        <v>77.458176099999989</v>
      </c>
      <c r="L7" s="210">
        <f t="shared" ref="L7:L70" si="2">IF(ISERROR(J7/K7-1),"",((J7/K7-1)))</f>
        <v>1.1064549225811171</v>
      </c>
      <c r="M7" s="141">
        <f t="shared" ref="M7:M70" si="3">IF(ISERROR(J7/C7),"",(J7/C7))</f>
        <v>0.73620650517797714</v>
      </c>
    </row>
    <row r="8" spans="1:13" ht="12.75" customHeight="1">
      <c r="A8" s="109" t="s">
        <v>2346</v>
      </c>
      <c r="B8" s="109" t="s">
        <v>1350</v>
      </c>
      <c r="C8" s="193">
        <v>130.50737985000001</v>
      </c>
      <c r="D8" s="129">
        <v>127.09350540999999</v>
      </c>
      <c r="E8" s="84">
        <f t="shared" si="0"/>
        <v>2.686112424853615E-2</v>
      </c>
      <c r="F8" s="141">
        <f t="shared" si="1"/>
        <v>0.18041577863087427</v>
      </c>
      <c r="G8" s="110">
        <v>743.83497357482497</v>
      </c>
      <c r="H8" s="30">
        <v>14.811285714285701</v>
      </c>
      <c r="I8" s="142"/>
      <c r="J8" s="201">
        <v>281.51581598000001</v>
      </c>
      <c r="K8" s="193">
        <v>202.95708984000001</v>
      </c>
      <c r="L8" s="194">
        <f t="shared" si="2"/>
        <v>0.38707061774452578</v>
      </c>
      <c r="M8" s="141">
        <f t="shared" si="3"/>
        <v>2.1570873333260012</v>
      </c>
    </row>
    <row r="9" spans="1:13" ht="12.75" customHeight="1">
      <c r="A9" s="109" t="s">
        <v>1579</v>
      </c>
      <c r="B9" s="109" t="s">
        <v>1403</v>
      </c>
      <c r="C9" s="193">
        <v>79.086915439999999</v>
      </c>
      <c r="D9" s="129">
        <v>101.2434227</v>
      </c>
      <c r="E9" s="84">
        <f t="shared" si="0"/>
        <v>-0.21884391765036604</v>
      </c>
      <c r="F9" s="141">
        <f t="shared" si="1"/>
        <v>0.10933119219021477</v>
      </c>
      <c r="G9" s="110">
        <v>5359.5167140035892</v>
      </c>
      <c r="H9" s="30">
        <v>7.1023809523809502</v>
      </c>
      <c r="I9" s="142"/>
      <c r="J9" s="201">
        <v>205.08151793000002</v>
      </c>
      <c r="K9" s="193">
        <v>135.01479980000002</v>
      </c>
      <c r="L9" s="194">
        <f t="shared" si="2"/>
        <v>0.51895583472175755</v>
      </c>
      <c r="M9" s="141">
        <f t="shared" si="3"/>
        <v>2.5931156473738941</v>
      </c>
    </row>
    <row r="10" spans="1:13" ht="12.75" customHeight="1">
      <c r="A10" s="109" t="s">
        <v>1577</v>
      </c>
      <c r="B10" s="109" t="s">
        <v>1400</v>
      </c>
      <c r="C10" s="193">
        <v>41.202594909999995</v>
      </c>
      <c r="D10" s="129">
        <v>52.415737049999997</v>
      </c>
      <c r="E10" s="84">
        <f t="shared" si="0"/>
        <v>-0.21392701450145879</v>
      </c>
      <c r="F10" s="141">
        <f t="shared" si="1"/>
        <v>5.6959217561826994E-2</v>
      </c>
      <c r="G10" s="110">
        <v>4720.5208576489667</v>
      </c>
      <c r="H10" s="30">
        <v>7.6053333333333297</v>
      </c>
      <c r="I10" s="142"/>
      <c r="J10" s="201">
        <v>35.265389740000003</v>
      </c>
      <c r="K10" s="193">
        <v>42.805298239999999</v>
      </c>
      <c r="L10" s="194">
        <f t="shared" si="2"/>
        <v>-0.17614428143276495</v>
      </c>
      <c r="M10" s="141">
        <f t="shared" si="3"/>
        <v>0.8559021541490579</v>
      </c>
    </row>
    <row r="11" spans="1:13" ht="12.75" customHeight="1">
      <c r="A11" s="109" t="s">
        <v>1578</v>
      </c>
      <c r="B11" s="109" t="s">
        <v>1401</v>
      </c>
      <c r="C11" s="193">
        <v>33.433067800000003</v>
      </c>
      <c r="D11" s="129">
        <v>50.012074670000004</v>
      </c>
      <c r="E11" s="84">
        <f t="shared" si="0"/>
        <v>-0.33150008231802075</v>
      </c>
      <c r="F11" s="141">
        <f t="shared" si="1"/>
        <v>4.6218481790750714E-2</v>
      </c>
      <c r="G11" s="110">
        <v>567.73896389008996</v>
      </c>
      <c r="H11" s="30">
        <v>26.084952380952402</v>
      </c>
      <c r="I11" s="142"/>
      <c r="J11" s="201">
        <v>32.598654549999999</v>
      </c>
      <c r="K11" s="193">
        <v>12.437493480000001</v>
      </c>
      <c r="L11" s="194">
        <f t="shared" si="2"/>
        <v>1.6209987247366175</v>
      </c>
      <c r="M11" s="141">
        <f t="shared" si="3"/>
        <v>0.9750422768562087</v>
      </c>
    </row>
    <row r="12" spans="1:13" ht="12.75" customHeight="1">
      <c r="A12" s="109" t="s">
        <v>2348</v>
      </c>
      <c r="B12" s="109" t="s">
        <v>733</v>
      </c>
      <c r="C12" s="193">
        <v>32.930545100000003</v>
      </c>
      <c r="D12" s="129">
        <v>51.24795125</v>
      </c>
      <c r="E12" s="84">
        <f t="shared" si="0"/>
        <v>-0.35742709129274697</v>
      </c>
      <c r="F12" s="141">
        <f t="shared" si="1"/>
        <v>4.5523785258612885E-2</v>
      </c>
      <c r="G12" s="110">
        <v>358.37052148468001</v>
      </c>
      <c r="H12" s="30">
        <v>14.395761904761899</v>
      </c>
      <c r="I12" s="142"/>
      <c r="J12" s="201">
        <v>120.64976181999999</v>
      </c>
      <c r="K12" s="193">
        <v>142.35219118000001</v>
      </c>
      <c r="L12" s="194">
        <f t="shared" si="2"/>
        <v>-0.15245588550553435</v>
      </c>
      <c r="M12" s="141">
        <f t="shared" si="3"/>
        <v>3.6637644914052752</v>
      </c>
    </row>
    <row r="13" spans="1:13" ht="12.75" customHeight="1">
      <c r="A13" s="109" t="s">
        <v>1592</v>
      </c>
      <c r="B13" s="109" t="s">
        <v>1424</v>
      </c>
      <c r="C13" s="193">
        <v>16.87901798</v>
      </c>
      <c r="D13" s="129">
        <v>1.1418740000000001</v>
      </c>
      <c r="E13" s="84">
        <f t="shared" si="0"/>
        <v>13.781856824833563</v>
      </c>
      <c r="F13" s="141">
        <f t="shared" si="1"/>
        <v>2.3333861846635079E-2</v>
      </c>
      <c r="G13" s="110">
        <v>17.313777718579399</v>
      </c>
      <c r="H13" s="30">
        <v>25.062666666666701</v>
      </c>
      <c r="I13" s="142"/>
      <c r="J13" s="201">
        <v>19.517493044178252</v>
      </c>
      <c r="K13" s="193">
        <v>0.57147103857566994</v>
      </c>
      <c r="L13" s="194">
        <f t="shared" si="2"/>
        <v>33.153074655932699</v>
      </c>
      <c r="M13" s="141">
        <f t="shared" si="3"/>
        <v>1.1563168584395485</v>
      </c>
    </row>
    <row r="14" spans="1:13" ht="12.75" customHeight="1">
      <c r="A14" s="109" t="s">
        <v>2347</v>
      </c>
      <c r="B14" s="109" t="s">
        <v>1351</v>
      </c>
      <c r="C14" s="193">
        <v>16.161398050000003</v>
      </c>
      <c r="D14" s="129">
        <v>18.277880469999999</v>
      </c>
      <c r="E14" s="84">
        <f t="shared" si="0"/>
        <v>-0.11579474017645752</v>
      </c>
      <c r="F14" s="141">
        <f t="shared" si="1"/>
        <v>2.234181098651674E-2</v>
      </c>
      <c r="G14" s="110">
        <v>71.898881483974989</v>
      </c>
      <c r="H14" s="30">
        <v>38.179714285714297</v>
      </c>
      <c r="I14" s="142"/>
      <c r="J14" s="201">
        <v>19.226475570000002</v>
      </c>
      <c r="K14" s="193">
        <v>14.94941483</v>
      </c>
      <c r="L14" s="194">
        <f t="shared" si="2"/>
        <v>0.28610221795551061</v>
      </c>
      <c r="M14" s="141">
        <f t="shared" si="3"/>
        <v>1.1896542310583087</v>
      </c>
    </row>
    <row r="15" spans="1:13" ht="12.75" customHeight="1">
      <c r="A15" s="109" t="s">
        <v>2349</v>
      </c>
      <c r="B15" s="109" t="s">
        <v>244</v>
      </c>
      <c r="C15" s="193">
        <v>12.04380263</v>
      </c>
      <c r="D15" s="129">
        <v>22.913856129999999</v>
      </c>
      <c r="E15" s="84">
        <f t="shared" si="0"/>
        <v>-0.47438778694993922</v>
      </c>
      <c r="F15" s="141">
        <f t="shared" si="1"/>
        <v>1.6649572090600986E-2</v>
      </c>
      <c r="G15" s="110">
        <v>47.306965933752096</v>
      </c>
      <c r="H15" s="30">
        <v>29.3352380952381</v>
      </c>
      <c r="I15" s="142"/>
      <c r="J15" s="201">
        <v>4.2141359999999999</v>
      </c>
      <c r="K15" s="193">
        <v>1.6242088700000001</v>
      </c>
      <c r="L15" s="194">
        <f t="shared" si="2"/>
        <v>1.5945776296616332</v>
      </c>
      <c r="M15" s="141">
        <f t="shared" si="3"/>
        <v>0.34990078544653136</v>
      </c>
    </row>
    <row r="16" spans="1:13" ht="12.75" customHeight="1">
      <c r="A16" s="109" t="s">
        <v>1613</v>
      </c>
      <c r="B16" s="109" t="s">
        <v>1445</v>
      </c>
      <c r="C16" s="193">
        <v>11.795908769999999</v>
      </c>
      <c r="D16" s="129">
        <v>7.8074583099999995</v>
      </c>
      <c r="E16" s="84">
        <f t="shared" si="0"/>
        <v>0.51085132979723835</v>
      </c>
      <c r="F16" s="141">
        <f t="shared" si="1"/>
        <v>1.6306879104034885E-2</v>
      </c>
      <c r="G16" s="110">
        <v>246.29296628009396</v>
      </c>
      <c r="H16" s="30">
        <v>21.979428571428599</v>
      </c>
      <c r="I16" s="142"/>
      <c r="J16" s="201">
        <v>0.50616472000000001</v>
      </c>
      <c r="K16" s="193">
        <v>0.20582573999999998</v>
      </c>
      <c r="L16" s="194">
        <f t="shared" si="2"/>
        <v>1.4591905754839023</v>
      </c>
      <c r="M16" s="141">
        <f t="shared" si="3"/>
        <v>4.2910192836291328E-2</v>
      </c>
    </row>
    <row r="17" spans="1:13" ht="12.75" customHeight="1">
      <c r="A17" s="109" t="s">
        <v>1591</v>
      </c>
      <c r="B17" s="109" t="s">
        <v>1423</v>
      </c>
      <c r="C17" s="193">
        <v>9.5149821400000008</v>
      </c>
      <c r="D17" s="129">
        <v>8.3697478899999993</v>
      </c>
      <c r="E17" s="84">
        <f t="shared" si="0"/>
        <v>0.13683019668588869</v>
      </c>
      <c r="F17" s="141">
        <f t="shared" si="1"/>
        <v>1.3153684591783356E-2</v>
      </c>
      <c r="G17" s="110">
        <v>72.334265573194912</v>
      </c>
      <c r="H17" s="30">
        <v>80.382523809523803</v>
      </c>
      <c r="I17" s="142"/>
      <c r="J17" s="201">
        <v>1.36151</v>
      </c>
      <c r="K17" s="193">
        <v>1.6215844399999999</v>
      </c>
      <c r="L17" s="194">
        <f t="shared" si="2"/>
        <v>-0.16038291536640537</v>
      </c>
      <c r="M17" s="141">
        <f t="shared" si="3"/>
        <v>0.14309117767823787</v>
      </c>
    </row>
    <row r="18" spans="1:13" ht="12.75" customHeight="1">
      <c r="A18" s="109" t="s">
        <v>1583</v>
      </c>
      <c r="B18" s="109" t="s">
        <v>1415</v>
      </c>
      <c r="C18" s="193">
        <v>6.1666956600000002</v>
      </c>
      <c r="D18" s="129">
        <v>3.90630481</v>
      </c>
      <c r="E18" s="84">
        <f t="shared" si="0"/>
        <v>0.57865193832633866</v>
      </c>
      <c r="F18" s="141">
        <f t="shared" si="1"/>
        <v>8.5249523847408162E-3</v>
      </c>
      <c r="G18" s="110">
        <v>382.36293762611552</v>
      </c>
      <c r="H18" s="30">
        <v>19.987190476190499</v>
      </c>
      <c r="I18" s="142"/>
      <c r="J18" s="201">
        <v>25.429088149999998</v>
      </c>
      <c r="K18" s="193">
        <v>1.6651624599999999</v>
      </c>
      <c r="L18" s="194">
        <f t="shared" si="2"/>
        <v>14.27123554659045</v>
      </c>
      <c r="M18" s="141">
        <f t="shared" si="3"/>
        <v>4.1236165285315858</v>
      </c>
    </row>
    <row r="19" spans="1:13" ht="12.75" customHeight="1">
      <c r="A19" s="109" t="s">
        <v>1595</v>
      </c>
      <c r="B19" s="109" t="s">
        <v>1427</v>
      </c>
      <c r="C19" s="193">
        <v>5.8852338700000004</v>
      </c>
      <c r="D19" s="129">
        <v>4.4088146699999999</v>
      </c>
      <c r="E19" s="84">
        <f t="shared" si="0"/>
        <v>0.33487894377742133</v>
      </c>
      <c r="F19" s="141">
        <f t="shared" si="1"/>
        <v>8.1358544804226527E-3</v>
      </c>
      <c r="G19" s="110">
        <v>81.192155155333381</v>
      </c>
      <c r="H19" s="30">
        <v>87.065190476190494</v>
      </c>
      <c r="I19" s="142"/>
      <c r="J19" s="201">
        <v>0.46787023</v>
      </c>
      <c r="K19" s="193">
        <v>0.39902121999999995</v>
      </c>
      <c r="L19" s="194">
        <f t="shared" si="2"/>
        <v>0.17254473333523479</v>
      </c>
      <c r="M19" s="141">
        <f t="shared" si="3"/>
        <v>7.949900383482976E-2</v>
      </c>
    </row>
    <row r="20" spans="1:13" ht="12.75" customHeight="1">
      <c r="A20" s="109" t="s">
        <v>2350</v>
      </c>
      <c r="B20" s="109" t="s">
        <v>734</v>
      </c>
      <c r="C20" s="193">
        <v>5.1451059199999998</v>
      </c>
      <c r="D20" s="129">
        <v>7.17307293</v>
      </c>
      <c r="E20" s="84">
        <f t="shared" si="0"/>
        <v>-0.28271941883072427</v>
      </c>
      <c r="F20" s="141">
        <f t="shared" si="1"/>
        <v>7.1126881235530426E-3</v>
      </c>
      <c r="G20" s="110">
        <v>54.615449560659002</v>
      </c>
      <c r="H20" s="30">
        <v>49.450904761904802</v>
      </c>
      <c r="I20" s="142"/>
      <c r="J20" s="201">
        <v>19.93356434</v>
      </c>
      <c r="K20" s="193">
        <v>6.5501916900000001</v>
      </c>
      <c r="L20" s="194">
        <f t="shared" si="2"/>
        <v>2.0432032043324826</v>
      </c>
      <c r="M20" s="141">
        <f t="shared" si="3"/>
        <v>3.8742767690193638</v>
      </c>
    </row>
    <row r="21" spans="1:13" ht="12.75" customHeight="1">
      <c r="A21" s="109" t="s">
        <v>1598</v>
      </c>
      <c r="B21" s="109" t="s">
        <v>1430</v>
      </c>
      <c r="C21" s="193">
        <v>4.7655992999999999</v>
      </c>
      <c r="D21" s="129">
        <v>0.72944216000000006</v>
      </c>
      <c r="E21" s="84">
        <f t="shared" si="0"/>
        <v>5.5332106660794045</v>
      </c>
      <c r="F21" s="141">
        <f t="shared" si="1"/>
        <v>6.5880512607061539E-3</v>
      </c>
      <c r="G21" s="110">
        <v>156.98479974858279</v>
      </c>
      <c r="H21" s="30">
        <v>31.7241904761905</v>
      </c>
      <c r="I21" s="142"/>
      <c r="J21" s="201">
        <v>23.975960149999999</v>
      </c>
      <c r="K21" s="193">
        <v>8.1550289999999998E-2</v>
      </c>
      <c r="L21" s="194">
        <f t="shared" si="2"/>
        <v>293.00214456625474</v>
      </c>
      <c r="M21" s="141">
        <f t="shared" si="3"/>
        <v>5.0310482776006786</v>
      </c>
    </row>
    <row r="22" spans="1:13" ht="12.75" customHeight="1">
      <c r="A22" s="109" t="s">
        <v>1588</v>
      </c>
      <c r="B22" s="109" t="s">
        <v>1420</v>
      </c>
      <c r="C22" s="193">
        <v>4.3947370250000004</v>
      </c>
      <c r="D22" s="129">
        <v>2.1118275799999999</v>
      </c>
      <c r="E22" s="84">
        <f t="shared" si="0"/>
        <v>1.0810112845481452</v>
      </c>
      <c r="F22" s="141">
        <f t="shared" si="1"/>
        <v>6.0753644978131637E-3</v>
      </c>
      <c r="G22" s="110">
        <v>486.97508298832281</v>
      </c>
      <c r="H22" s="30">
        <v>61.0455238095238</v>
      </c>
      <c r="I22" s="142"/>
      <c r="J22" s="201">
        <v>24.227043329999997</v>
      </c>
      <c r="K22" s="193">
        <v>9.5416870299999985</v>
      </c>
      <c r="L22" s="194">
        <f t="shared" si="2"/>
        <v>1.5390733581837051</v>
      </c>
      <c r="M22" s="141">
        <f t="shared" si="3"/>
        <v>5.5127401690206925</v>
      </c>
    </row>
    <row r="23" spans="1:13" ht="12.75" customHeight="1">
      <c r="A23" s="109" t="s">
        <v>1605</v>
      </c>
      <c r="B23" s="109" t="s">
        <v>1437</v>
      </c>
      <c r="C23" s="193">
        <v>4.2872521399999997</v>
      </c>
      <c r="D23" s="129">
        <v>1.9063950199999999</v>
      </c>
      <c r="E23" s="84">
        <f t="shared" si="0"/>
        <v>1.2488792170680343</v>
      </c>
      <c r="F23" s="141">
        <f t="shared" si="1"/>
        <v>5.9267754353355207E-3</v>
      </c>
      <c r="G23" s="110">
        <v>202.16228430078033</v>
      </c>
      <c r="H23" s="30">
        <v>46.3401904761905</v>
      </c>
      <c r="I23" s="142"/>
      <c r="J23" s="201">
        <v>0.12891190999999999</v>
      </c>
      <c r="K23" s="193">
        <v>1.1017961000000001</v>
      </c>
      <c r="L23" s="194">
        <f t="shared" si="2"/>
        <v>-0.8829983968903139</v>
      </c>
      <c r="M23" s="141">
        <f t="shared" si="3"/>
        <v>3.0068656050632935E-2</v>
      </c>
    </row>
    <row r="24" spans="1:13" ht="12.75" customHeight="1">
      <c r="A24" s="109" t="s">
        <v>1584</v>
      </c>
      <c r="B24" s="109" t="s">
        <v>1416</v>
      </c>
      <c r="C24" s="193">
        <v>3.9377521899999999</v>
      </c>
      <c r="D24" s="129">
        <v>6.3942547800000007</v>
      </c>
      <c r="E24" s="84">
        <f t="shared" si="0"/>
        <v>-0.38417339854574895</v>
      </c>
      <c r="F24" s="141">
        <f t="shared" si="1"/>
        <v>5.4436203395610535E-3</v>
      </c>
      <c r="G24" s="110">
        <v>213.35555672361187</v>
      </c>
      <c r="H24" s="30">
        <v>43.811333333333302</v>
      </c>
      <c r="I24" s="142"/>
      <c r="J24" s="201">
        <v>0.45771634</v>
      </c>
      <c r="K24" s="193">
        <v>4.8844144299999996</v>
      </c>
      <c r="L24" s="194">
        <f t="shared" si="2"/>
        <v>-0.90629043735750325</v>
      </c>
      <c r="M24" s="141">
        <f t="shared" si="3"/>
        <v>0.11623797484320618</v>
      </c>
    </row>
    <row r="25" spans="1:13" ht="12.75" customHeight="1">
      <c r="A25" s="109" t="s">
        <v>1601</v>
      </c>
      <c r="B25" s="109" t="s">
        <v>1433</v>
      </c>
      <c r="C25" s="193">
        <v>3.4971942400000002</v>
      </c>
      <c r="D25" s="129">
        <v>4.6857438399999998</v>
      </c>
      <c r="E25" s="84">
        <f t="shared" si="0"/>
        <v>-0.25365227818343561</v>
      </c>
      <c r="F25" s="141">
        <f t="shared" si="1"/>
        <v>4.8345850062900377E-3</v>
      </c>
      <c r="G25" s="110">
        <v>51.279278560083284</v>
      </c>
      <c r="H25" s="30">
        <v>51.2770952380952</v>
      </c>
      <c r="I25" s="142"/>
      <c r="J25" s="201">
        <v>0.54238012000000002</v>
      </c>
      <c r="K25" s="193">
        <v>3.306108E-2</v>
      </c>
      <c r="L25" s="194">
        <f t="shared" si="2"/>
        <v>15.405396314941921</v>
      </c>
      <c r="M25" s="141">
        <f t="shared" si="3"/>
        <v>0.15509007586607484</v>
      </c>
    </row>
    <row r="26" spans="1:13" ht="12.75" customHeight="1">
      <c r="A26" s="109" t="s">
        <v>1587</v>
      </c>
      <c r="B26" s="109" t="s">
        <v>1419</v>
      </c>
      <c r="C26" s="193">
        <v>3.35846987</v>
      </c>
      <c r="D26" s="129">
        <v>2.95534344</v>
      </c>
      <c r="E26" s="84">
        <f t="shared" si="0"/>
        <v>0.13640595016598134</v>
      </c>
      <c r="F26" s="141">
        <f t="shared" si="1"/>
        <v>4.6428099108326484E-3</v>
      </c>
      <c r="G26" s="110">
        <v>125.46427825591056</v>
      </c>
      <c r="H26" s="30">
        <v>35.1606666666667</v>
      </c>
      <c r="I26" s="142"/>
      <c r="J26" s="201">
        <v>3.1528066400000001</v>
      </c>
      <c r="K26" s="193">
        <v>7.4873419800000001</v>
      </c>
      <c r="L26" s="194">
        <f t="shared" si="2"/>
        <v>-0.57891510119055622</v>
      </c>
      <c r="M26" s="141">
        <f t="shared" si="3"/>
        <v>0.93876281819970597</v>
      </c>
    </row>
    <row r="27" spans="1:13" ht="12.75" customHeight="1">
      <c r="A27" s="109" t="s">
        <v>1600</v>
      </c>
      <c r="B27" s="109" t="s">
        <v>1432</v>
      </c>
      <c r="C27" s="193">
        <v>3.2746374</v>
      </c>
      <c r="D27" s="129">
        <v>2.8092793999999999</v>
      </c>
      <c r="E27" s="84">
        <f t="shared" si="0"/>
        <v>0.16565030875889386</v>
      </c>
      <c r="F27" s="141">
        <f t="shared" si="1"/>
        <v>4.5269183775953469E-3</v>
      </c>
      <c r="G27" s="110">
        <v>35.433721051127847</v>
      </c>
      <c r="H27" s="30">
        <v>63.910047619047603</v>
      </c>
      <c r="I27" s="142"/>
      <c r="J27" s="201">
        <v>1.48636229</v>
      </c>
      <c r="K27" s="193">
        <v>0.39217390999999996</v>
      </c>
      <c r="L27" s="194">
        <f t="shared" si="2"/>
        <v>2.7900590837366006</v>
      </c>
      <c r="M27" s="141">
        <f t="shared" si="3"/>
        <v>0.45390133576315961</v>
      </c>
    </row>
    <row r="28" spans="1:13" ht="12.75" customHeight="1">
      <c r="A28" s="109" t="s">
        <v>1607</v>
      </c>
      <c r="B28" s="109" t="s">
        <v>1439</v>
      </c>
      <c r="C28" s="193">
        <v>3.07838674</v>
      </c>
      <c r="D28" s="129">
        <v>3.708721395</v>
      </c>
      <c r="E28" s="84">
        <f t="shared" si="0"/>
        <v>-0.16996009887661023</v>
      </c>
      <c r="F28" s="141">
        <f t="shared" si="1"/>
        <v>4.2556178912058562E-3</v>
      </c>
      <c r="G28" s="110">
        <v>26.268379434385032</v>
      </c>
      <c r="H28" s="30">
        <v>57.225238095238097</v>
      </c>
      <c r="I28" s="142"/>
      <c r="J28" s="201">
        <v>1.0549653000000001</v>
      </c>
      <c r="K28" s="193">
        <v>0.49762934999999997</v>
      </c>
      <c r="L28" s="194">
        <f t="shared" si="2"/>
        <v>1.1199820709932005</v>
      </c>
      <c r="M28" s="141">
        <f t="shared" si="3"/>
        <v>0.34270070303122474</v>
      </c>
    </row>
    <row r="29" spans="1:13" ht="12.75" customHeight="1">
      <c r="A29" s="109" t="s">
        <v>1602</v>
      </c>
      <c r="B29" s="109" t="s">
        <v>1434</v>
      </c>
      <c r="C29" s="193">
        <v>3.0700185099999997</v>
      </c>
      <c r="D29" s="129">
        <v>17.261957110000001</v>
      </c>
      <c r="E29" s="84">
        <f t="shared" si="0"/>
        <v>-0.82215119117510083</v>
      </c>
      <c r="F29" s="141">
        <f t="shared" si="1"/>
        <v>4.2440494976564071E-3</v>
      </c>
      <c r="G29" s="110">
        <v>205.78364092765628</v>
      </c>
      <c r="H29" s="30">
        <v>29.178095238095199</v>
      </c>
      <c r="I29" s="142"/>
      <c r="J29" s="201">
        <v>0.30271010999999998</v>
      </c>
      <c r="K29" s="193">
        <v>64.061500379999998</v>
      </c>
      <c r="L29" s="194">
        <f t="shared" si="2"/>
        <v>-0.99527469528180912</v>
      </c>
      <c r="M29" s="141">
        <f t="shared" si="3"/>
        <v>9.8602047190914172E-2</v>
      </c>
    </row>
    <row r="30" spans="1:13" ht="12.75" customHeight="1">
      <c r="A30" s="109" t="s">
        <v>1626</v>
      </c>
      <c r="B30" s="109" t="s">
        <v>1458</v>
      </c>
      <c r="C30" s="193">
        <v>2.6894791600000003</v>
      </c>
      <c r="D30" s="129">
        <v>2.16000821</v>
      </c>
      <c r="E30" s="84">
        <f t="shared" si="0"/>
        <v>0.24512450811471709</v>
      </c>
      <c r="F30" s="141">
        <f t="shared" si="1"/>
        <v>3.717984970050027E-3</v>
      </c>
      <c r="G30" s="110">
        <v>293.76946162610091</v>
      </c>
      <c r="H30" s="30">
        <v>40.163952380952402</v>
      </c>
      <c r="I30" s="142"/>
      <c r="J30" s="201">
        <v>17.599801329999998</v>
      </c>
      <c r="K30" s="193">
        <v>3.15661857</v>
      </c>
      <c r="L30" s="194">
        <f t="shared" si="2"/>
        <v>4.5755235989757219</v>
      </c>
      <c r="M30" s="141">
        <f t="shared" si="3"/>
        <v>6.5439441181615239</v>
      </c>
    </row>
    <row r="31" spans="1:13" ht="12.75" customHeight="1">
      <c r="A31" s="109" t="s">
        <v>1582</v>
      </c>
      <c r="B31" s="109" t="s">
        <v>1414</v>
      </c>
      <c r="C31" s="193">
        <v>2.5358309550000002</v>
      </c>
      <c r="D31" s="129">
        <v>7.8075203179999999</v>
      </c>
      <c r="E31" s="84">
        <f t="shared" si="0"/>
        <v>-0.67520661468485466</v>
      </c>
      <c r="F31" s="141">
        <f t="shared" si="1"/>
        <v>3.5055788933042358E-3</v>
      </c>
      <c r="G31" s="110">
        <v>51.561856898254781</v>
      </c>
      <c r="H31" s="30">
        <v>41.598333333333301</v>
      </c>
      <c r="I31" s="142"/>
      <c r="J31" s="201">
        <v>1.49457807</v>
      </c>
      <c r="K31" s="193">
        <v>1.2834869899999999</v>
      </c>
      <c r="L31" s="194">
        <f t="shared" si="2"/>
        <v>0.1644668638207234</v>
      </c>
      <c r="M31" s="141">
        <f t="shared" si="3"/>
        <v>0.58938395205448535</v>
      </c>
    </row>
    <row r="32" spans="1:13" ht="12.75" customHeight="1">
      <c r="A32" s="109" t="s">
        <v>1585</v>
      </c>
      <c r="B32" s="109" t="s">
        <v>1417</v>
      </c>
      <c r="C32" s="193">
        <v>2.3016303100000002</v>
      </c>
      <c r="D32" s="129">
        <v>6.8329051399999994</v>
      </c>
      <c r="E32" s="84">
        <f t="shared" si="0"/>
        <v>-0.66315494466238112</v>
      </c>
      <c r="F32" s="141">
        <f t="shared" si="1"/>
        <v>3.1818156565271856E-3</v>
      </c>
      <c r="G32" s="110">
        <v>249.15247492559143</v>
      </c>
      <c r="H32" s="30">
        <v>27.248809523809499</v>
      </c>
      <c r="I32" s="142"/>
      <c r="J32" s="201">
        <v>1.1123141299999999</v>
      </c>
      <c r="K32" s="193">
        <v>1.0856011999999999</v>
      </c>
      <c r="L32" s="194">
        <f t="shared" si="2"/>
        <v>2.4606577442987332E-2</v>
      </c>
      <c r="M32" s="141">
        <f t="shared" si="3"/>
        <v>0.48327228102935427</v>
      </c>
    </row>
    <row r="33" spans="1:13" ht="12.75" customHeight="1">
      <c r="A33" s="109" t="s">
        <v>2353</v>
      </c>
      <c r="B33" s="109" t="s">
        <v>245</v>
      </c>
      <c r="C33" s="193">
        <v>2.2817676000000002</v>
      </c>
      <c r="D33" s="129">
        <v>10.106746359999999</v>
      </c>
      <c r="E33" s="84">
        <f t="shared" si="0"/>
        <v>-0.77423321821643099</v>
      </c>
      <c r="F33" s="141">
        <f t="shared" si="1"/>
        <v>3.1543570844947992E-3</v>
      </c>
      <c r="G33" s="110">
        <v>7.2689570627849998</v>
      </c>
      <c r="H33" s="30">
        <v>34.341333333333303</v>
      </c>
      <c r="I33" s="142"/>
      <c r="J33" s="201">
        <v>0.95673944</v>
      </c>
      <c r="K33" s="193">
        <v>87.438561640000003</v>
      </c>
      <c r="L33" s="194">
        <f t="shared" si="2"/>
        <v>-0.98905815212355541</v>
      </c>
      <c r="M33" s="141">
        <f t="shared" si="3"/>
        <v>0.41929749550304768</v>
      </c>
    </row>
    <row r="34" spans="1:13" ht="12.75" customHeight="1">
      <c r="A34" s="109" t="s">
        <v>1615</v>
      </c>
      <c r="B34" s="109" t="s">
        <v>1447</v>
      </c>
      <c r="C34" s="193">
        <v>2.2443968700000001</v>
      </c>
      <c r="D34" s="129">
        <v>1.71980428</v>
      </c>
      <c r="E34" s="84">
        <f t="shared" si="0"/>
        <v>0.30503040148266192</v>
      </c>
      <c r="F34" s="141">
        <f t="shared" si="1"/>
        <v>3.102695106768302E-3</v>
      </c>
      <c r="G34" s="110">
        <v>5.9895201257798298</v>
      </c>
      <c r="H34" s="30">
        <v>48.223095238095198</v>
      </c>
      <c r="I34" s="142"/>
      <c r="J34" s="201">
        <v>0</v>
      </c>
      <c r="K34" s="193">
        <v>0</v>
      </c>
      <c r="L34" s="194" t="str">
        <f t="shared" si="2"/>
        <v/>
      </c>
      <c r="M34" s="141">
        <f t="shared" si="3"/>
        <v>0</v>
      </c>
    </row>
    <row r="35" spans="1:13" ht="12.75" customHeight="1">
      <c r="A35" s="109" t="s">
        <v>1608</v>
      </c>
      <c r="B35" s="109" t="s">
        <v>1440</v>
      </c>
      <c r="C35" s="193">
        <v>2.2237138599999997</v>
      </c>
      <c r="D35" s="129">
        <v>0.73659861999999998</v>
      </c>
      <c r="E35" s="84">
        <f t="shared" si="0"/>
        <v>2.0188949580166193</v>
      </c>
      <c r="F35" s="141">
        <f t="shared" si="1"/>
        <v>3.0741025370770777E-3</v>
      </c>
      <c r="G35" s="110">
        <v>140.30521899521446</v>
      </c>
      <c r="H35" s="30">
        <v>63.941047619047602</v>
      </c>
      <c r="I35" s="142"/>
      <c r="J35" s="201">
        <v>0.91064897999999994</v>
      </c>
      <c r="K35" s="193">
        <v>0.42759959000000003</v>
      </c>
      <c r="L35" s="194">
        <f t="shared" si="2"/>
        <v>1.1296769250877903</v>
      </c>
      <c r="M35" s="141">
        <f t="shared" si="3"/>
        <v>0.4095171579314616</v>
      </c>
    </row>
    <row r="36" spans="1:13" ht="12.75" customHeight="1">
      <c r="A36" s="109" t="s">
        <v>2352</v>
      </c>
      <c r="B36" s="109" t="s">
        <v>1130</v>
      </c>
      <c r="C36" s="193">
        <v>2.1071716499999997</v>
      </c>
      <c r="D36" s="129">
        <v>1.85759466</v>
      </c>
      <c r="E36" s="84">
        <f t="shared" si="0"/>
        <v>0.13435492434070606</v>
      </c>
      <c r="F36" s="141">
        <f t="shared" si="1"/>
        <v>2.9129924635725802E-3</v>
      </c>
      <c r="G36" s="110">
        <v>26.618749000683</v>
      </c>
      <c r="H36" s="30">
        <v>106.220714285714</v>
      </c>
      <c r="I36" s="142"/>
      <c r="J36" s="201">
        <v>15.716323490000001</v>
      </c>
      <c r="K36" s="193">
        <v>23.791209039999998</v>
      </c>
      <c r="L36" s="194">
        <f t="shared" si="2"/>
        <v>-0.33940627130061984</v>
      </c>
      <c r="M36" s="141">
        <f t="shared" si="3"/>
        <v>7.4584922827715543</v>
      </c>
    </row>
    <row r="37" spans="1:13" ht="12.75" customHeight="1">
      <c r="A37" s="109" t="s">
        <v>1611</v>
      </c>
      <c r="B37" s="109" t="s">
        <v>1443</v>
      </c>
      <c r="C37" s="193">
        <v>2.0580715400000003</v>
      </c>
      <c r="D37" s="129">
        <v>0.8196808000000001</v>
      </c>
      <c r="E37" s="84">
        <f t="shared" si="0"/>
        <v>1.5108207243600194</v>
      </c>
      <c r="F37" s="141">
        <f t="shared" si="1"/>
        <v>2.8451155773252814E-3</v>
      </c>
      <c r="G37" s="110">
        <v>129.62887469158372</v>
      </c>
      <c r="H37" s="30">
        <v>57.376047619047597</v>
      </c>
      <c r="I37" s="142"/>
      <c r="J37" s="201">
        <v>0.90236483999999995</v>
      </c>
      <c r="K37" s="193">
        <v>0.25283634999999999</v>
      </c>
      <c r="L37" s="194">
        <f t="shared" si="2"/>
        <v>2.5689679905599014</v>
      </c>
      <c r="M37" s="141">
        <f t="shared" si="3"/>
        <v>0.43845163905235279</v>
      </c>
    </row>
    <row r="38" spans="1:13" ht="12.75" customHeight="1">
      <c r="A38" s="109" t="s">
        <v>1581</v>
      </c>
      <c r="B38" s="109" t="s">
        <v>1413</v>
      </c>
      <c r="C38" s="193">
        <v>1.885281408</v>
      </c>
      <c r="D38" s="129">
        <v>2.48198608</v>
      </c>
      <c r="E38" s="84">
        <f t="shared" si="0"/>
        <v>-0.2404141895912647</v>
      </c>
      <c r="F38" s="141">
        <f t="shared" si="1"/>
        <v>2.6062473520927941E-3</v>
      </c>
      <c r="G38" s="110">
        <v>117.32206112487428</v>
      </c>
      <c r="H38" s="30">
        <v>204.302619047619</v>
      </c>
      <c r="I38" s="142"/>
      <c r="J38" s="201">
        <v>0.5298830699999999</v>
      </c>
      <c r="K38" s="193">
        <v>0.3918953</v>
      </c>
      <c r="L38" s="194">
        <f t="shared" si="2"/>
        <v>0.35210366136057236</v>
      </c>
      <c r="M38" s="141">
        <f t="shared" si="3"/>
        <v>0.28106311755449076</v>
      </c>
    </row>
    <row r="39" spans="1:13" ht="12.75" customHeight="1">
      <c r="A39" s="109" t="s">
        <v>2579</v>
      </c>
      <c r="B39" s="109" t="s">
        <v>2578</v>
      </c>
      <c r="C39" s="193">
        <v>1.8566945500000001</v>
      </c>
      <c r="D39" s="129">
        <v>0.51760009000000007</v>
      </c>
      <c r="E39" s="84">
        <f t="shared" si="0"/>
        <v>2.5871217680816088</v>
      </c>
      <c r="F39" s="141">
        <f t="shared" si="1"/>
        <v>2.5667283589859823E-3</v>
      </c>
      <c r="G39" s="110">
        <v>2.1769733786200001</v>
      </c>
      <c r="H39" s="30">
        <v>42.241666666666703</v>
      </c>
      <c r="I39" s="142"/>
      <c r="J39" s="201">
        <v>3.7096299400000001</v>
      </c>
      <c r="K39" s="193">
        <v>1.0064E-4</v>
      </c>
      <c r="L39" s="194">
        <f t="shared" si="2"/>
        <v>36859.392885532594</v>
      </c>
      <c r="M39" s="141">
        <f t="shared" si="3"/>
        <v>1.9979753481799147</v>
      </c>
    </row>
    <row r="40" spans="1:13" ht="12.75" customHeight="1">
      <c r="A40" s="109" t="s">
        <v>1606</v>
      </c>
      <c r="B40" s="109" t="s">
        <v>1438</v>
      </c>
      <c r="C40" s="193">
        <v>1.8529020630000002</v>
      </c>
      <c r="D40" s="129">
        <v>0.37845683399999996</v>
      </c>
      <c r="E40" s="84">
        <f t="shared" si="0"/>
        <v>3.8959402936822123</v>
      </c>
      <c r="F40" s="141">
        <f t="shared" si="1"/>
        <v>2.5614855558905641E-3</v>
      </c>
      <c r="G40" s="110">
        <v>111.28963352275419</v>
      </c>
      <c r="H40" s="30">
        <v>76.563238095238106</v>
      </c>
      <c r="I40" s="142"/>
      <c r="J40" s="201">
        <v>0.27818465999999997</v>
      </c>
      <c r="K40" s="193">
        <v>5.3947929999999998E-2</v>
      </c>
      <c r="L40" s="194">
        <f t="shared" si="2"/>
        <v>4.1565400192370676</v>
      </c>
      <c r="M40" s="141">
        <f t="shared" si="3"/>
        <v>0.150134572978777</v>
      </c>
    </row>
    <row r="41" spans="1:13" ht="12.75" customHeight="1">
      <c r="A41" s="109" t="s">
        <v>2362</v>
      </c>
      <c r="B41" s="109" t="s">
        <v>246</v>
      </c>
      <c r="C41" s="193">
        <v>1.6892886299999998</v>
      </c>
      <c r="D41" s="129">
        <v>0.37865763000000002</v>
      </c>
      <c r="E41" s="84">
        <f t="shared" si="0"/>
        <v>3.4612560164177859</v>
      </c>
      <c r="F41" s="141">
        <f t="shared" si="1"/>
        <v>2.335303366476504E-3</v>
      </c>
      <c r="G41" s="110">
        <v>2.2394327347062002</v>
      </c>
      <c r="H41" s="30">
        <v>46.113095238095198</v>
      </c>
      <c r="I41" s="142"/>
      <c r="J41" s="201">
        <v>1.26662976</v>
      </c>
      <c r="K41" s="193">
        <v>1.5872499999999999E-3</v>
      </c>
      <c r="L41" s="194">
        <f t="shared" si="2"/>
        <v>797.00268388722645</v>
      </c>
      <c r="M41" s="141">
        <f t="shared" si="3"/>
        <v>0.74980067793388283</v>
      </c>
    </row>
    <row r="42" spans="1:13" ht="12.75" customHeight="1">
      <c r="A42" s="109" t="s">
        <v>1603</v>
      </c>
      <c r="B42" s="109" t="s">
        <v>1435</v>
      </c>
      <c r="C42" s="193">
        <v>1.4947084799999999</v>
      </c>
      <c r="D42" s="129">
        <v>3.8619257400000002</v>
      </c>
      <c r="E42" s="84">
        <f t="shared" si="0"/>
        <v>-0.61296291523202617</v>
      </c>
      <c r="F42" s="141">
        <f t="shared" si="1"/>
        <v>2.0663122235333922E-3</v>
      </c>
      <c r="G42" s="110">
        <v>39.758850720251445</v>
      </c>
      <c r="H42" s="30">
        <v>30.211809523809499</v>
      </c>
      <c r="I42" s="142"/>
      <c r="J42" s="201">
        <v>0.45983427000000004</v>
      </c>
      <c r="K42" s="193">
        <v>0.60410595</v>
      </c>
      <c r="L42" s="194">
        <f t="shared" si="2"/>
        <v>-0.23881850526385306</v>
      </c>
      <c r="M42" s="141">
        <f t="shared" si="3"/>
        <v>0.30764144055702425</v>
      </c>
    </row>
    <row r="43" spans="1:13" ht="12.75" customHeight="1">
      <c r="A43" s="109" t="s">
        <v>1788</v>
      </c>
      <c r="B43" s="109" t="s">
        <v>1527</v>
      </c>
      <c r="C43" s="193">
        <v>1.4794462900000001</v>
      </c>
      <c r="D43" s="129">
        <v>1.50769704</v>
      </c>
      <c r="E43" s="84">
        <f t="shared" si="0"/>
        <v>-1.8737683533556537E-2</v>
      </c>
      <c r="F43" s="141">
        <f t="shared" si="1"/>
        <v>2.0452134941310617E-3</v>
      </c>
      <c r="G43" s="110">
        <v>14.336445108234301</v>
      </c>
      <c r="H43" s="30">
        <v>29.554857142857099</v>
      </c>
      <c r="I43" s="142"/>
      <c r="J43" s="201">
        <v>0.1114197</v>
      </c>
      <c r="K43" s="193">
        <v>0</v>
      </c>
      <c r="L43" s="194" t="str">
        <f t="shared" si="2"/>
        <v/>
      </c>
      <c r="M43" s="141">
        <f t="shared" si="3"/>
        <v>7.5311757346730041E-2</v>
      </c>
    </row>
    <row r="44" spans="1:13" ht="12.75" customHeight="1">
      <c r="A44" s="109" t="s">
        <v>1589</v>
      </c>
      <c r="B44" s="109" t="s">
        <v>1421</v>
      </c>
      <c r="C44" s="193">
        <v>1.32029174</v>
      </c>
      <c r="D44" s="129">
        <v>3.5175137699999999</v>
      </c>
      <c r="E44" s="84">
        <f t="shared" si="0"/>
        <v>-0.62465200527132547</v>
      </c>
      <c r="F44" s="141">
        <f t="shared" si="1"/>
        <v>1.825195345778845E-3</v>
      </c>
      <c r="G44" s="110">
        <v>49.359742037808594</v>
      </c>
      <c r="H44" s="30">
        <v>42.327809523809499</v>
      </c>
      <c r="I44" s="142"/>
      <c r="J44" s="201">
        <v>0.36252287999999999</v>
      </c>
      <c r="K44" s="193">
        <v>1.0755319299999999</v>
      </c>
      <c r="L44" s="194">
        <f t="shared" si="2"/>
        <v>-0.66293619939298321</v>
      </c>
      <c r="M44" s="141">
        <f t="shared" si="3"/>
        <v>0.27457785958730602</v>
      </c>
    </row>
    <row r="45" spans="1:13" ht="12.75" customHeight="1">
      <c r="A45" s="109" t="s">
        <v>2585</v>
      </c>
      <c r="B45" s="109" t="s">
        <v>2584</v>
      </c>
      <c r="C45" s="193">
        <v>1.2896799999999999</v>
      </c>
      <c r="D45" s="129">
        <v>0.10396616</v>
      </c>
      <c r="E45" s="84">
        <f t="shared" si="0"/>
        <v>11.404805563656481</v>
      </c>
      <c r="F45" s="141">
        <f t="shared" si="1"/>
        <v>1.7828771189192327E-3</v>
      </c>
      <c r="G45" s="110">
        <v>1.1794070159309999</v>
      </c>
      <c r="H45" s="30">
        <v>59.0751904761905</v>
      </c>
      <c r="I45" s="142"/>
      <c r="J45" s="201">
        <v>1.2788999999999999</v>
      </c>
      <c r="K45" s="193">
        <v>9.6160000000000001E-5</v>
      </c>
      <c r="L45" s="194">
        <f t="shared" si="2"/>
        <v>13298.708818635607</v>
      </c>
      <c r="M45" s="141">
        <f t="shared" si="3"/>
        <v>0.99164133738601823</v>
      </c>
    </row>
    <row r="46" spans="1:13" ht="12.75" customHeight="1">
      <c r="A46" s="109" t="s">
        <v>1696</v>
      </c>
      <c r="B46" s="109" t="s">
        <v>1465</v>
      </c>
      <c r="C46" s="193">
        <v>1.2825785199999999</v>
      </c>
      <c r="D46" s="129">
        <v>0.10513069999999999</v>
      </c>
      <c r="E46" s="84">
        <f t="shared" si="0"/>
        <v>11.199847618250425</v>
      </c>
      <c r="F46" s="141">
        <f t="shared" si="1"/>
        <v>1.7730599036391147E-3</v>
      </c>
      <c r="G46" s="110">
        <v>21.494015670302602</v>
      </c>
      <c r="H46" s="30">
        <v>89.866</v>
      </c>
      <c r="I46" s="142"/>
      <c r="J46" s="201">
        <v>0.17946406000000001</v>
      </c>
      <c r="K46" s="193">
        <v>1.5458362700000001</v>
      </c>
      <c r="L46" s="194">
        <f t="shared" si="2"/>
        <v>-0.88390487176238919</v>
      </c>
      <c r="M46" s="141">
        <f t="shared" si="3"/>
        <v>0.13992442349650455</v>
      </c>
    </row>
    <row r="47" spans="1:13" ht="12.75" customHeight="1">
      <c r="A47" s="109" t="s">
        <v>1596</v>
      </c>
      <c r="B47" s="109" t="s">
        <v>1428</v>
      </c>
      <c r="C47" s="193">
        <v>1.2481880700000001</v>
      </c>
      <c r="D47" s="129">
        <v>0.11079227999999999</v>
      </c>
      <c r="E47" s="84">
        <f t="shared" si="0"/>
        <v>10.266020249786358</v>
      </c>
      <c r="F47" s="141">
        <f t="shared" si="1"/>
        <v>1.7255179192597837E-3</v>
      </c>
      <c r="G47" s="110">
        <v>20.142265378150999</v>
      </c>
      <c r="H47" s="30">
        <v>45.275523809523797</v>
      </c>
      <c r="I47" s="142"/>
      <c r="J47" s="201">
        <v>1.70999305180462</v>
      </c>
      <c r="K47" s="193">
        <v>12.7973780245777</v>
      </c>
      <c r="L47" s="194">
        <f t="shared" si="2"/>
        <v>-0.86637942174400617</v>
      </c>
      <c r="M47" s="141">
        <f t="shared" si="3"/>
        <v>1.3699802881505028</v>
      </c>
    </row>
    <row r="48" spans="1:13" ht="12.75" customHeight="1">
      <c r="A48" s="109" t="s">
        <v>2354</v>
      </c>
      <c r="B48" s="109" t="s">
        <v>1349</v>
      </c>
      <c r="C48" s="193">
        <v>1.19981212</v>
      </c>
      <c r="D48" s="129">
        <v>3.1841287500000002</v>
      </c>
      <c r="E48" s="84">
        <f t="shared" si="0"/>
        <v>-0.62318982233366038</v>
      </c>
      <c r="F48" s="141">
        <f t="shared" si="1"/>
        <v>1.6586421249844743E-3</v>
      </c>
      <c r="G48" s="110">
        <v>12.560401779999999</v>
      </c>
      <c r="H48" s="30">
        <v>69.760238095238094</v>
      </c>
      <c r="I48" s="142"/>
      <c r="J48" s="201">
        <v>4.67032414</v>
      </c>
      <c r="K48" s="193">
        <v>6.1945E-2</v>
      </c>
      <c r="L48" s="194">
        <f t="shared" si="2"/>
        <v>74.394691096940832</v>
      </c>
      <c r="M48" s="141">
        <f t="shared" si="3"/>
        <v>3.8925462263208344</v>
      </c>
    </row>
    <row r="49" spans="1:13" ht="12.75" customHeight="1">
      <c r="A49" s="109" t="s">
        <v>2356</v>
      </c>
      <c r="B49" s="109" t="s">
        <v>382</v>
      </c>
      <c r="C49" s="193">
        <v>1.1695147800000001</v>
      </c>
      <c r="D49" s="129">
        <v>1.0887619399999999</v>
      </c>
      <c r="E49" s="84">
        <f t="shared" si="0"/>
        <v>7.4169418523208241E-2</v>
      </c>
      <c r="F49" s="141">
        <f t="shared" si="1"/>
        <v>1.6167585304105363E-3</v>
      </c>
      <c r="G49" s="110">
        <v>27.16693073315</v>
      </c>
      <c r="H49" s="30">
        <v>56.822523809523801</v>
      </c>
      <c r="I49" s="142"/>
      <c r="J49" s="201">
        <v>2.3039772300000001</v>
      </c>
      <c r="K49" s="193">
        <v>4.1550017800000001</v>
      </c>
      <c r="L49" s="194">
        <f t="shared" si="2"/>
        <v>-0.44549308231583962</v>
      </c>
      <c r="M49" s="141">
        <f t="shared" si="3"/>
        <v>1.9700283137935204</v>
      </c>
    </row>
    <row r="50" spans="1:13" ht="12.75" customHeight="1">
      <c r="A50" s="109" t="s">
        <v>1580</v>
      </c>
      <c r="B50" s="109" t="s">
        <v>1404</v>
      </c>
      <c r="C50" s="193">
        <v>1.150695287</v>
      </c>
      <c r="D50" s="129">
        <v>3.440528306</v>
      </c>
      <c r="E50" s="84">
        <f t="shared" si="0"/>
        <v>-0.66554692051413111</v>
      </c>
      <c r="F50" s="141">
        <f t="shared" si="1"/>
        <v>1.5907421205574247E-3</v>
      </c>
      <c r="G50" s="110">
        <v>210.41517085524728</v>
      </c>
      <c r="H50" s="30">
        <v>91.7478571428571</v>
      </c>
      <c r="I50" s="142"/>
      <c r="J50" s="201">
        <v>4.9104651399999995</v>
      </c>
      <c r="K50" s="193">
        <v>12.279477720000001</v>
      </c>
      <c r="L50" s="194">
        <f t="shared" si="2"/>
        <v>-0.60010798081402439</v>
      </c>
      <c r="M50" s="141">
        <f t="shared" si="3"/>
        <v>4.2673896343159345</v>
      </c>
    </row>
    <row r="51" spans="1:13" ht="12.75" customHeight="1">
      <c r="A51" s="109" t="s">
        <v>1763</v>
      </c>
      <c r="B51" s="109" t="s">
        <v>1492</v>
      </c>
      <c r="C51" s="193">
        <v>1.1453741599999998</v>
      </c>
      <c r="D51" s="129">
        <v>0.14249806000000001</v>
      </c>
      <c r="E51" s="84">
        <f t="shared" si="0"/>
        <v>7.0378228307108159</v>
      </c>
      <c r="F51" s="141">
        <f t="shared" si="1"/>
        <v>1.5833860976872836E-3</v>
      </c>
      <c r="G51" s="110">
        <v>3.374344531966766</v>
      </c>
      <c r="H51" s="30">
        <v>178.51961904761899</v>
      </c>
      <c r="I51" s="142"/>
      <c r="J51" s="201">
        <v>1.574621E-2</v>
      </c>
      <c r="K51" s="193">
        <v>1.5786600000000002E-3</v>
      </c>
      <c r="L51" s="194">
        <f t="shared" si="2"/>
        <v>8.9744150101985216</v>
      </c>
      <c r="M51" s="141">
        <f t="shared" si="3"/>
        <v>1.37476560497925E-2</v>
      </c>
    </row>
    <row r="52" spans="1:13" ht="12.75" customHeight="1">
      <c r="A52" s="109" t="s">
        <v>1594</v>
      </c>
      <c r="B52" s="109" t="s">
        <v>1426</v>
      </c>
      <c r="C52" s="193">
        <v>1.05459437</v>
      </c>
      <c r="D52" s="129">
        <v>1.0700074099999999</v>
      </c>
      <c r="E52" s="84">
        <f t="shared" si="0"/>
        <v>-1.4404610525080241E-2</v>
      </c>
      <c r="F52" s="141">
        <f t="shared" si="1"/>
        <v>1.4578904627613387E-3</v>
      </c>
      <c r="G52" s="110">
        <v>94.863165029354775</v>
      </c>
      <c r="H52" s="30">
        <v>36.356619047618999</v>
      </c>
      <c r="I52" s="142"/>
      <c r="J52" s="201">
        <v>0.42552098999999999</v>
      </c>
      <c r="K52" s="193">
        <v>0.37833945000000002</v>
      </c>
      <c r="L52" s="194">
        <f t="shared" si="2"/>
        <v>0.1247069001131127</v>
      </c>
      <c r="M52" s="141">
        <f t="shared" si="3"/>
        <v>0.40349256747881179</v>
      </c>
    </row>
    <row r="53" spans="1:13" ht="12.75" customHeight="1">
      <c r="A53" s="109" t="s">
        <v>1751</v>
      </c>
      <c r="B53" s="109" t="s">
        <v>1480</v>
      </c>
      <c r="C53" s="193">
        <v>1.0314691499999999</v>
      </c>
      <c r="D53" s="129">
        <v>0.21188601999999998</v>
      </c>
      <c r="E53" s="84">
        <f t="shared" si="0"/>
        <v>3.8680377780468955</v>
      </c>
      <c r="F53" s="141">
        <f t="shared" si="1"/>
        <v>1.4259217374899742E-3</v>
      </c>
      <c r="G53" s="110">
        <v>1.5029738001175152</v>
      </c>
      <c r="H53" s="30">
        <v>20.7178095238095</v>
      </c>
      <c r="I53" s="142"/>
      <c r="J53" s="201">
        <v>8.9695119999999989E-2</v>
      </c>
      <c r="K53" s="193">
        <v>8.0695779999999995E-2</v>
      </c>
      <c r="L53" s="194">
        <f t="shared" si="2"/>
        <v>0.11152181687815643</v>
      </c>
      <c r="M53" s="141">
        <f t="shared" si="3"/>
        <v>8.6958606566177959E-2</v>
      </c>
    </row>
    <row r="54" spans="1:13" ht="12.75" customHeight="1">
      <c r="A54" s="109" t="s">
        <v>2581</v>
      </c>
      <c r="B54" s="109" t="s">
        <v>2580</v>
      </c>
      <c r="C54" s="193">
        <v>1.01311536</v>
      </c>
      <c r="D54" s="129">
        <v>9.5409999999999996E-5</v>
      </c>
      <c r="E54" s="84">
        <f t="shared" si="0"/>
        <v>10617.544806624044</v>
      </c>
      <c r="F54" s="141">
        <f t="shared" si="1"/>
        <v>1.4005491239451812E-3</v>
      </c>
      <c r="G54" s="110">
        <v>1.366043056813</v>
      </c>
      <c r="H54" s="30">
        <v>36.469333333333303</v>
      </c>
      <c r="I54" s="142"/>
      <c r="J54" s="201">
        <v>1.0052053599999999</v>
      </c>
      <c r="K54" s="193">
        <v>9.5409999999999996E-5</v>
      </c>
      <c r="L54" s="194">
        <f t="shared" si="2"/>
        <v>10534.639450791321</v>
      </c>
      <c r="M54" s="141">
        <f t="shared" si="3"/>
        <v>0.99219239949140625</v>
      </c>
    </row>
    <row r="55" spans="1:13" ht="12.75" customHeight="1">
      <c r="A55" s="109" t="s">
        <v>1758</v>
      </c>
      <c r="B55" s="109" t="s">
        <v>1487</v>
      </c>
      <c r="C55" s="193">
        <v>0.99450424999999998</v>
      </c>
      <c r="D55" s="129">
        <v>2.5560000000000001E-3</v>
      </c>
      <c r="E55" s="84">
        <f t="shared" si="0"/>
        <v>388.0861697965571</v>
      </c>
      <c r="F55" s="141">
        <f t="shared" si="1"/>
        <v>1.3748207865462226E-3</v>
      </c>
      <c r="G55" s="110">
        <v>0.23550751929054636</v>
      </c>
      <c r="H55" s="30">
        <v>42.679476190476201</v>
      </c>
      <c r="I55" s="142"/>
      <c r="J55" s="201">
        <v>0</v>
      </c>
      <c r="K55" s="193">
        <v>0</v>
      </c>
      <c r="L55" s="194" t="str">
        <f t="shared" si="2"/>
        <v/>
      </c>
      <c r="M55" s="141">
        <f t="shared" si="3"/>
        <v>0</v>
      </c>
    </row>
    <row r="56" spans="1:13" ht="12.75" customHeight="1">
      <c r="A56" s="109" t="s">
        <v>2359</v>
      </c>
      <c r="B56" s="109" t="s">
        <v>247</v>
      </c>
      <c r="C56" s="193">
        <v>0.92629589000000001</v>
      </c>
      <c r="D56" s="129">
        <v>3.2234999999999998E-3</v>
      </c>
      <c r="E56" s="84">
        <f t="shared" si="0"/>
        <v>286.35718628819609</v>
      </c>
      <c r="F56" s="141">
        <f t="shared" si="1"/>
        <v>1.2805283075103331E-3</v>
      </c>
      <c r="G56" s="110">
        <v>4.367688206205</v>
      </c>
      <c r="H56" s="30">
        <v>74.882571428571396</v>
      </c>
      <c r="I56" s="142"/>
      <c r="J56" s="201">
        <v>0.92485333999999997</v>
      </c>
      <c r="K56" s="193">
        <v>1.6400720000000001E-2</v>
      </c>
      <c r="L56" s="194">
        <f t="shared" si="2"/>
        <v>55.39102063811832</v>
      </c>
      <c r="M56" s="141">
        <f t="shared" si="3"/>
        <v>0.99844266824934302</v>
      </c>
    </row>
    <row r="57" spans="1:13" ht="12.75" customHeight="1">
      <c r="A57" s="109" t="s">
        <v>2361</v>
      </c>
      <c r="B57" s="109" t="s">
        <v>1131</v>
      </c>
      <c r="C57" s="193">
        <v>0.82644724999999997</v>
      </c>
      <c r="D57" s="129">
        <v>4.9100480000000002E-2</v>
      </c>
      <c r="E57" s="84">
        <f t="shared" si="0"/>
        <v>15.831755005246382</v>
      </c>
      <c r="F57" s="141">
        <f t="shared" si="1"/>
        <v>1.1424957291876457E-3</v>
      </c>
      <c r="G57" s="110">
        <v>2.02740909093</v>
      </c>
      <c r="H57" s="30">
        <v>35.636619047619</v>
      </c>
      <c r="I57" s="142"/>
      <c r="J57" s="201">
        <v>1.6988705</v>
      </c>
      <c r="K57" s="193">
        <v>2.9491389999999999E-2</v>
      </c>
      <c r="L57" s="194">
        <f t="shared" si="2"/>
        <v>56.605643545455131</v>
      </c>
      <c r="M57" s="141">
        <f t="shared" si="3"/>
        <v>2.0556308947727757</v>
      </c>
    </row>
    <row r="58" spans="1:13" ht="12.75" customHeight="1">
      <c r="A58" s="109" t="s">
        <v>1610</v>
      </c>
      <c r="B58" s="109" t="s">
        <v>1442</v>
      </c>
      <c r="C58" s="193">
        <v>0.79110214000000001</v>
      </c>
      <c r="D58" s="129">
        <v>1.9997499999999998E-3</v>
      </c>
      <c r="E58" s="84">
        <f t="shared" si="0"/>
        <v>394.6005200650082</v>
      </c>
      <c r="F58" s="141">
        <f t="shared" si="1"/>
        <v>1.093634005438589E-3</v>
      </c>
      <c r="G58" s="110">
        <v>1.25816271076</v>
      </c>
      <c r="H58" s="30">
        <v>94.988047619047606</v>
      </c>
      <c r="I58" s="142"/>
      <c r="J58" s="201">
        <v>2.0017500000000001E-3</v>
      </c>
      <c r="K58" s="193">
        <v>0</v>
      </c>
      <c r="L58" s="194" t="str">
        <f t="shared" si="2"/>
        <v/>
      </c>
      <c r="M58" s="141">
        <f t="shared" si="3"/>
        <v>2.5303306599575122E-3</v>
      </c>
    </row>
    <row r="59" spans="1:13" ht="12.75" customHeight="1">
      <c r="A59" s="109" t="s">
        <v>1787</v>
      </c>
      <c r="B59" s="109" t="s">
        <v>1526</v>
      </c>
      <c r="C59" s="193">
        <v>0.75481799999999999</v>
      </c>
      <c r="D59" s="129">
        <v>8.2542699999999997E-2</v>
      </c>
      <c r="E59" s="84">
        <f t="shared" si="0"/>
        <v>8.1445760800167672</v>
      </c>
      <c r="F59" s="141">
        <f t="shared" si="1"/>
        <v>1.0434741495164517E-3</v>
      </c>
      <c r="G59" s="110">
        <v>5.8556935103428005</v>
      </c>
      <c r="H59" s="30">
        <v>39.753809523809501</v>
      </c>
      <c r="I59" s="142"/>
      <c r="J59" s="201">
        <v>3.8350240800000002</v>
      </c>
      <c r="K59" s="193">
        <v>3.8892095299999996</v>
      </c>
      <c r="L59" s="194">
        <f t="shared" si="2"/>
        <v>-1.3932252706374326E-2</v>
      </c>
      <c r="M59" s="141">
        <f t="shared" si="3"/>
        <v>5.0807268507110326</v>
      </c>
    </row>
    <row r="60" spans="1:13" ht="12.75" customHeight="1">
      <c r="A60" s="109" t="s">
        <v>1604</v>
      </c>
      <c r="B60" s="109" t="s">
        <v>1436</v>
      </c>
      <c r="C60" s="193">
        <v>0.65952</v>
      </c>
      <c r="D60" s="129">
        <v>0.12257918</v>
      </c>
      <c r="E60" s="84">
        <f t="shared" si="0"/>
        <v>4.3803590462915478</v>
      </c>
      <c r="F60" s="141">
        <f t="shared" si="1"/>
        <v>9.1173245880343367E-4</v>
      </c>
      <c r="G60" s="110">
        <v>1.9707633040218</v>
      </c>
      <c r="H60" s="30">
        <v>101.864714285714</v>
      </c>
      <c r="I60" s="142"/>
      <c r="J60" s="201">
        <v>0</v>
      </c>
      <c r="K60" s="193">
        <v>0</v>
      </c>
      <c r="L60" s="194" t="str">
        <f t="shared" si="2"/>
        <v/>
      </c>
      <c r="M60" s="141">
        <f t="shared" si="3"/>
        <v>0</v>
      </c>
    </row>
    <row r="61" spans="1:13" ht="12.75" customHeight="1">
      <c r="A61" s="109" t="s">
        <v>1612</v>
      </c>
      <c r="B61" s="109" t="s">
        <v>1444</v>
      </c>
      <c r="C61" s="193">
        <v>0.65409054</v>
      </c>
      <c r="D61" s="129">
        <v>0.99803737000000003</v>
      </c>
      <c r="E61" s="84">
        <f t="shared" si="0"/>
        <v>-0.34462319782675077</v>
      </c>
      <c r="F61" s="141">
        <f t="shared" si="1"/>
        <v>9.0422667442119375E-4</v>
      </c>
      <c r="G61" s="110">
        <v>14.379388230568356</v>
      </c>
      <c r="H61" s="30">
        <v>50.8144285714286</v>
      </c>
      <c r="I61" s="142"/>
      <c r="J61" s="201">
        <v>0.10006139999999999</v>
      </c>
      <c r="K61" s="193">
        <v>0.60629157999999994</v>
      </c>
      <c r="L61" s="194">
        <f t="shared" si="2"/>
        <v>-0.83496158729435099</v>
      </c>
      <c r="M61" s="141">
        <f t="shared" si="3"/>
        <v>0.15297790425160407</v>
      </c>
    </row>
    <row r="62" spans="1:13" ht="12.75" customHeight="1">
      <c r="A62" s="109" t="s">
        <v>2575</v>
      </c>
      <c r="B62" s="109" t="s">
        <v>2574</v>
      </c>
      <c r="C62" s="193">
        <v>0.60600863999999999</v>
      </c>
      <c r="D62" s="129">
        <v>0.21329595000000001</v>
      </c>
      <c r="E62" s="84">
        <f t="shared" si="0"/>
        <v>1.8411633694873246</v>
      </c>
      <c r="F62" s="141">
        <f t="shared" si="1"/>
        <v>8.3775738022095591E-4</v>
      </c>
      <c r="G62" s="110">
        <v>0.79796045850199993</v>
      </c>
      <c r="H62" s="30">
        <v>116.126476190476</v>
      </c>
      <c r="I62" s="142"/>
      <c r="J62" s="201">
        <v>0.81918864000000002</v>
      </c>
      <c r="K62" s="193">
        <v>1.1595E-4</v>
      </c>
      <c r="L62" s="194">
        <f t="shared" si="2"/>
        <v>7064.0163001293668</v>
      </c>
      <c r="M62" s="141">
        <f t="shared" si="3"/>
        <v>1.3517771627810455</v>
      </c>
    </row>
    <row r="63" spans="1:13" ht="12.75" customHeight="1">
      <c r="A63" s="109" t="s">
        <v>1749</v>
      </c>
      <c r="B63" s="109" t="s">
        <v>1478</v>
      </c>
      <c r="C63" s="193">
        <v>0.59008612999999999</v>
      </c>
      <c r="D63" s="129">
        <v>0.40348434999999999</v>
      </c>
      <c r="E63" s="84">
        <f t="shared" si="0"/>
        <v>0.46247588041518828</v>
      </c>
      <c r="F63" s="141">
        <f t="shared" si="1"/>
        <v>8.157458124252526E-4</v>
      </c>
      <c r="G63" s="110">
        <v>6.8671528576870005</v>
      </c>
      <c r="H63" s="30">
        <v>62.374099999999999</v>
      </c>
      <c r="I63" s="142"/>
      <c r="J63" s="201">
        <v>1.0929542353691299</v>
      </c>
      <c r="K63" s="193">
        <v>0</v>
      </c>
      <c r="L63" s="194" t="str">
        <f t="shared" si="2"/>
        <v/>
      </c>
      <c r="M63" s="141">
        <f t="shared" si="3"/>
        <v>1.8521944167186746</v>
      </c>
    </row>
    <row r="64" spans="1:13" ht="12.75" customHeight="1">
      <c r="A64" s="109" t="s">
        <v>1627</v>
      </c>
      <c r="B64" s="109" t="s">
        <v>1459</v>
      </c>
      <c r="C64" s="193">
        <v>0.58718775100000009</v>
      </c>
      <c r="D64" s="129">
        <v>0.53911965000000006</v>
      </c>
      <c r="E64" s="84">
        <f t="shared" si="0"/>
        <v>8.9160358002161599E-2</v>
      </c>
      <c r="F64" s="141">
        <f t="shared" si="1"/>
        <v>8.117390405120216E-4</v>
      </c>
      <c r="G64" s="110">
        <v>62.073581421069782</v>
      </c>
      <c r="H64" s="30">
        <v>73.553523809523796</v>
      </c>
      <c r="I64" s="142"/>
      <c r="J64" s="201">
        <v>0.11024995</v>
      </c>
      <c r="K64" s="193">
        <v>5.0728700000000002E-3</v>
      </c>
      <c r="L64" s="194">
        <f t="shared" si="2"/>
        <v>20.733249620037572</v>
      </c>
      <c r="M64" s="141">
        <f t="shared" si="3"/>
        <v>0.1877592811025787</v>
      </c>
    </row>
    <row r="65" spans="1:13" ht="12.75" customHeight="1">
      <c r="A65" s="109" t="s">
        <v>5</v>
      </c>
      <c r="B65" s="109" t="s">
        <v>1574</v>
      </c>
      <c r="C65" s="193">
        <v>0.57850009000000002</v>
      </c>
      <c r="D65" s="129">
        <v>0.26544662000000002</v>
      </c>
      <c r="E65" s="84">
        <f t="shared" si="0"/>
        <v>1.1793462278781321</v>
      </c>
      <c r="F65" s="141">
        <f t="shared" si="1"/>
        <v>7.997290597308766E-4</v>
      </c>
      <c r="G65" s="110">
        <v>13.035006148952</v>
      </c>
      <c r="H65" s="30">
        <v>43.8461904761905</v>
      </c>
      <c r="I65" s="142"/>
      <c r="J65" s="201">
        <v>5.3381627795447999</v>
      </c>
      <c r="K65" s="193">
        <v>2.5996517578041503</v>
      </c>
      <c r="L65" s="194">
        <f t="shared" si="2"/>
        <v>1.0534145635159184</v>
      </c>
      <c r="M65" s="141">
        <f t="shared" si="3"/>
        <v>9.227591960348354</v>
      </c>
    </row>
    <row r="66" spans="1:13" ht="12.75" customHeight="1">
      <c r="A66" s="109" t="s">
        <v>1793</v>
      </c>
      <c r="B66" s="109" t="s">
        <v>1532</v>
      </c>
      <c r="C66" s="193">
        <v>0.56803588999999999</v>
      </c>
      <c r="D66" s="129">
        <v>0.69245581</v>
      </c>
      <c r="E66" s="84">
        <f t="shared" si="0"/>
        <v>-0.1796792202523364</v>
      </c>
      <c r="F66" s="141">
        <f t="shared" si="1"/>
        <v>7.8526315908281292E-4</v>
      </c>
      <c r="G66" s="110">
        <v>2.0420800364108946</v>
      </c>
      <c r="H66" s="30">
        <v>70.422333333333299</v>
      </c>
      <c r="I66" s="142"/>
      <c r="J66" s="201">
        <v>0.21542389000000001</v>
      </c>
      <c r="K66" s="193">
        <v>2.4164999999999999E-2</v>
      </c>
      <c r="L66" s="194">
        <f t="shared" si="2"/>
        <v>7.9147068073660254</v>
      </c>
      <c r="M66" s="141">
        <f t="shared" si="3"/>
        <v>0.37924344886024719</v>
      </c>
    </row>
    <row r="67" spans="1:13" ht="12.75" customHeight="1">
      <c r="A67" s="109" t="s">
        <v>1744</v>
      </c>
      <c r="B67" s="109" t="s">
        <v>1473</v>
      </c>
      <c r="C67" s="193">
        <v>0.56602810999999997</v>
      </c>
      <c r="D67" s="129">
        <v>3.0290770000000002E-2</v>
      </c>
      <c r="E67" s="84">
        <f t="shared" si="0"/>
        <v>17.686487996178371</v>
      </c>
      <c r="F67" s="141">
        <f t="shared" si="1"/>
        <v>7.8248756744626457E-4</v>
      </c>
      <c r="G67" s="110">
        <v>1.9017169115492176</v>
      </c>
      <c r="H67" s="30">
        <v>123.59442857142901</v>
      </c>
      <c r="I67" s="142"/>
      <c r="J67" s="201">
        <v>0.43059632000000003</v>
      </c>
      <c r="K67" s="193">
        <v>0</v>
      </c>
      <c r="L67" s="194" t="str">
        <f t="shared" si="2"/>
        <v/>
      </c>
      <c r="M67" s="141">
        <f t="shared" si="3"/>
        <v>0.76073310210689016</v>
      </c>
    </row>
    <row r="68" spans="1:13" ht="12.75" customHeight="1">
      <c r="A68" s="109" t="s">
        <v>2571</v>
      </c>
      <c r="B68" s="109" t="s">
        <v>2570</v>
      </c>
      <c r="C68" s="193">
        <v>0.54521838</v>
      </c>
      <c r="D68" s="129">
        <v>0.22645693</v>
      </c>
      <c r="E68" s="84">
        <f t="shared" si="0"/>
        <v>1.4076029821653062</v>
      </c>
      <c r="F68" s="141">
        <f t="shared" si="1"/>
        <v>7.5371981771928803E-4</v>
      </c>
      <c r="G68" s="110">
        <v>0.93993854801400001</v>
      </c>
      <c r="H68" s="30">
        <v>58.112809523809503</v>
      </c>
      <c r="I68" s="142"/>
      <c r="J68" s="201">
        <v>0.95062784</v>
      </c>
      <c r="K68" s="193">
        <v>1.1693000000000001E-4</v>
      </c>
      <c r="L68" s="194">
        <f t="shared" si="2"/>
        <v>8128.8883092448468</v>
      </c>
      <c r="M68" s="141">
        <f t="shared" si="3"/>
        <v>1.7435726213045128</v>
      </c>
    </row>
    <row r="69" spans="1:13" ht="12.75" customHeight="1">
      <c r="A69" s="109" t="s">
        <v>1796</v>
      </c>
      <c r="B69" s="109" t="s">
        <v>1535</v>
      </c>
      <c r="C69" s="193">
        <v>0.53458560999999993</v>
      </c>
      <c r="D69" s="129">
        <v>0.12035057</v>
      </c>
      <c r="E69" s="84">
        <f t="shared" si="0"/>
        <v>3.4419034326135716</v>
      </c>
      <c r="F69" s="141">
        <f t="shared" si="1"/>
        <v>7.3902088283332333E-4</v>
      </c>
      <c r="G69" s="110">
        <v>2.4913563872922411</v>
      </c>
      <c r="H69" s="30">
        <v>230.289428571429</v>
      </c>
      <c r="I69" s="142"/>
      <c r="J69" s="201">
        <v>2.0442490000000001E-2</v>
      </c>
      <c r="K69" s="193">
        <v>1.8887349999999997E-2</v>
      </c>
      <c r="L69" s="194">
        <f t="shared" si="2"/>
        <v>8.2337649273190872E-2</v>
      </c>
      <c r="M69" s="141">
        <f t="shared" si="3"/>
        <v>3.8239880792900513E-2</v>
      </c>
    </row>
    <row r="70" spans="1:13" ht="12.75" customHeight="1">
      <c r="A70" s="109" t="s">
        <v>1629</v>
      </c>
      <c r="B70" s="109" t="s">
        <v>1461</v>
      </c>
      <c r="C70" s="193">
        <v>0.50235802000000007</v>
      </c>
      <c r="D70" s="129">
        <v>0.99303739000000002</v>
      </c>
      <c r="E70" s="84">
        <f t="shared" si="0"/>
        <v>-0.49411973299414225</v>
      </c>
      <c r="F70" s="141">
        <f t="shared" si="1"/>
        <v>6.9446887550676946E-4</v>
      </c>
      <c r="G70" s="110">
        <v>2.6248229227261901</v>
      </c>
      <c r="H70" s="30">
        <v>68.943523809523796</v>
      </c>
      <c r="I70" s="142"/>
      <c r="J70" s="201">
        <v>6.0118599999999999E-3</v>
      </c>
      <c r="K70" s="193">
        <v>3.2371599999999998E-3</v>
      </c>
      <c r="L70" s="194">
        <f t="shared" si="2"/>
        <v>0.85714020931927992</v>
      </c>
      <c r="M70" s="141">
        <f t="shared" si="3"/>
        <v>1.1967281820244452E-2</v>
      </c>
    </row>
    <row r="71" spans="1:13" ht="12.75" customHeight="1">
      <c r="A71" s="109" t="s">
        <v>2583</v>
      </c>
      <c r="B71" s="109" t="s">
        <v>2582</v>
      </c>
      <c r="C71" s="193">
        <v>0.49675000000000002</v>
      </c>
      <c r="D71" s="129">
        <v>1.0564E-4</v>
      </c>
      <c r="E71" s="84">
        <f t="shared" ref="E71:E134" si="4">IF(ISERROR(C71/D71-1),"",((C71/D71-1)))</f>
        <v>4701.2907989397954</v>
      </c>
      <c r="F71" s="141">
        <f t="shared" ref="F71:F134" si="5">C71/$C$225</f>
        <v>6.867162465286962E-4</v>
      </c>
      <c r="G71" s="110">
        <v>1.366043056813</v>
      </c>
      <c r="H71" s="30">
        <v>49.177904761904799</v>
      </c>
      <c r="I71" s="142"/>
      <c r="J71" s="201">
        <v>0.49675000000000002</v>
      </c>
      <c r="K71" s="193">
        <v>1.0564E-4</v>
      </c>
      <c r="L71" s="194">
        <f t="shared" ref="L71:L134" si="6">IF(ISERROR(J71/K71-1),"",((J71/K71-1)))</f>
        <v>4701.2907989397954</v>
      </c>
      <c r="M71" s="141">
        <f t="shared" ref="M71:M134" si="7">IF(ISERROR(J71/C71),"",(J71/C71))</f>
        <v>1</v>
      </c>
    </row>
    <row r="72" spans="1:13" ht="12.75" customHeight="1">
      <c r="A72" s="109" t="s">
        <v>1590</v>
      </c>
      <c r="B72" s="109" t="s">
        <v>1422</v>
      </c>
      <c r="C72" s="193">
        <v>0.49306821000000001</v>
      </c>
      <c r="D72" s="129">
        <v>0</v>
      </c>
      <c r="E72" s="84" t="str">
        <f t="shared" si="4"/>
        <v/>
      </c>
      <c r="F72" s="141">
        <f t="shared" si="5"/>
        <v>6.8162647298202904E-4</v>
      </c>
      <c r="G72" s="110">
        <v>1.5896489466954</v>
      </c>
      <c r="H72" s="30">
        <v>141.71533333333301</v>
      </c>
      <c r="I72" s="142"/>
      <c r="J72" s="201">
        <v>0</v>
      </c>
      <c r="K72" s="193">
        <v>0.76271250741840002</v>
      </c>
      <c r="L72" s="194">
        <f t="shared" si="6"/>
        <v>-1</v>
      </c>
      <c r="M72" s="141">
        <f t="shared" si="7"/>
        <v>0</v>
      </c>
    </row>
    <row r="73" spans="1:13" ht="12.75" customHeight="1">
      <c r="A73" s="109" t="s">
        <v>2587</v>
      </c>
      <c r="B73" s="109" t="s">
        <v>2586</v>
      </c>
      <c r="C73" s="193">
        <v>0.48948999999999998</v>
      </c>
      <c r="D73" s="129">
        <v>0.37086539000000002</v>
      </c>
      <c r="E73" s="84">
        <f t="shared" si="4"/>
        <v>0.31985893857606928</v>
      </c>
      <c r="F73" s="141">
        <f t="shared" si="5"/>
        <v>6.7667989031370201E-4</v>
      </c>
      <c r="G73" s="110">
        <v>0.96949686241400002</v>
      </c>
      <c r="H73" s="30">
        <v>41.151761904761898</v>
      </c>
      <c r="I73" s="142"/>
      <c r="J73" s="201">
        <v>1.000675</v>
      </c>
      <c r="K73" s="193">
        <v>9.5390000000000007E-5</v>
      </c>
      <c r="L73" s="194">
        <f t="shared" si="6"/>
        <v>10489.355383163853</v>
      </c>
      <c r="M73" s="141">
        <f t="shared" si="7"/>
        <v>2.0443216408915403</v>
      </c>
    </row>
    <row r="74" spans="1:13" ht="12.75" customHeight="1">
      <c r="A74" s="109" t="s">
        <v>2577</v>
      </c>
      <c r="B74" s="109" t="s">
        <v>2576</v>
      </c>
      <c r="C74" s="193">
        <v>0.48345259000000002</v>
      </c>
      <c r="D74" s="129">
        <v>0.60419433999999994</v>
      </c>
      <c r="E74" s="84">
        <f t="shared" si="4"/>
        <v>-0.19983926032805921</v>
      </c>
      <c r="F74" s="141">
        <f t="shared" si="5"/>
        <v>6.6833366477982224E-4</v>
      </c>
      <c r="G74" s="110">
        <v>1.2327860410660001</v>
      </c>
      <c r="H74" s="30">
        <v>56.947380952381003</v>
      </c>
      <c r="I74" s="142"/>
      <c r="J74" s="201">
        <v>0.98834959999999994</v>
      </c>
      <c r="K74" s="193">
        <v>0.1195331</v>
      </c>
      <c r="L74" s="194">
        <f t="shared" si="6"/>
        <v>7.2684177018750447</v>
      </c>
      <c r="M74" s="141">
        <f t="shared" si="7"/>
        <v>2.0443568210069984</v>
      </c>
    </row>
    <row r="75" spans="1:13" ht="12.75" customHeight="1">
      <c r="A75" s="109" t="s">
        <v>1791</v>
      </c>
      <c r="B75" s="109" t="s">
        <v>1530</v>
      </c>
      <c r="C75" s="193">
        <v>0.47039750000000002</v>
      </c>
      <c r="D75" s="129">
        <v>0.12106436</v>
      </c>
      <c r="E75" s="84">
        <f t="shared" si="4"/>
        <v>2.8855159354908415</v>
      </c>
      <c r="F75" s="141">
        <f t="shared" si="5"/>
        <v>6.5028607061194232E-4</v>
      </c>
      <c r="G75" s="110">
        <v>26.026192129478002</v>
      </c>
      <c r="H75" s="30">
        <v>108.34557142857101</v>
      </c>
      <c r="I75" s="142"/>
      <c r="J75" s="201">
        <v>0</v>
      </c>
      <c r="K75" s="193">
        <v>0.25896599999999997</v>
      </c>
      <c r="L75" s="194">
        <f t="shared" si="6"/>
        <v>-1</v>
      </c>
      <c r="M75" s="141">
        <f t="shared" si="7"/>
        <v>0</v>
      </c>
    </row>
    <row r="76" spans="1:13" ht="12.75" customHeight="1">
      <c r="A76" s="109" t="s">
        <v>1820</v>
      </c>
      <c r="B76" s="109" t="s">
        <v>1555</v>
      </c>
      <c r="C76" s="193">
        <v>0.46514832</v>
      </c>
      <c r="D76" s="129">
        <v>0.70381466000000004</v>
      </c>
      <c r="E76" s="84">
        <f t="shared" si="4"/>
        <v>-0.33910396239828255</v>
      </c>
      <c r="F76" s="141">
        <f t="shared" si="5"/>
        <v>6.4302950858485927E-4</v>
      </c>
      <c r="G76" s="110">
        <v>0.63532629359971193</v>
      </c>
      <c r="H76" s="30">
        <v>47.1108571428571</v>
      </c>
      <c r="I76" s="142"/>
      <c r="J76" s="201">
        <v>0</v>
      </c>
      <c r="K76" s="193">
        <v>3.1178400000000002E-3</v>
      </c>
      <c r="L76" s="194">
        <f t="shared" si="6"/>
        <v>-1</v>
      </c>
      <c r="M76" s="141">
        <f t="shared" si="7"/>
        <v>0</v>
      </c>
    </row>
    <row r="77" spans="1:13" ht="12.75" customHeight="1">
      <c r="A77" s="109" t="s">
        <v>1617</v>
      </c>
      <c r="B77" s="109" t="s">
        <v>1449</v>
      </c>
      <c r="C77" s="193">
        <v>0.45779625000000002</v>
      </c>
      <c r="D77" s="129">
        <v>0.61090420999999995</v>
      </c>
      <c r="E77" s="84">
        <f t="shared" si="4"/>
        <v>-0.25062515120005469</v>
      </c>
      <c r="F77" s="141">
        <f t="shared" si="5"/>
        <v>6.3286587312513863E-4</v>
      </c>
      <c r="G77" s="110">
        <v>27.634572651686003</v>
      </c>
      <c r="H77" s="30">
        <v>85.802761904761894</v>
      </c>
      <c r="I77" s="142"/>
      <c r="J77" s="201">
        <v>0.17872844000000002</v>
      </c>
      <c r="K77" s="193">
        <v>1.5016352676261149</v>
      </c>
      <c r="L77" s="194">
        <f t="shared" si="6"/>
        <v>-0.88097746246826913</v>
      </c>
      <c r="M77" s="141">
        <f t="shared" si="7"/>
        <v>0.39041045006375658</v>
      </c>
    </row>
    <row r="78" spans="1:13" ht="12.75" customHeight="1">
      <c r="A78" s="109" t="s">
        <v>1620</v>
      </c>
      <c r="B78" s="109" t="s">
        <v>1452</v>
      </c>
      <c r="C78" s="193">
        <v>0.45249270699999999</v>
      </c>
      <c r="D78" s="129">
        <v>0.91734794999999991</v>
      </c>
      <c r="E78" s="84">
        <f t="shared" si="4"/>
        <v>-0.50673819350661864</v>
      </c>
      <c r="F78" s="141">
        <f t="shared" si="5"/>
        <v>6.2553415869682756E-4</v>
      </c>
      <c r="G78" s="110">
        <v>43.682809538951801</v>
      </c>
      <c r="H78" s="30">
        <v>213.08904761904799</v>
      </c>
      <c r="I78" s="142"/>
      <c r="J78" s="201">
        <v>7.3749250000000002E-2</v>
      </c>
      <c r="K78" s="193">
        <v>0.12146641999999999</v>
      </c>
      <c r="L78" s="194">
        <f t="shared" si="6"/>
        <v>-0.39284248272073874</v>
      </c>
      <c r="M78" s="141">
        <f t="shared" si="7"/>
        <v>0.16298439479600277</v>
      </c>
    </row>
    <row r="79" spans="1:13" ht="12.75" customHeight="1">
      <c r="A79" s="109" t="s">
        <v>1773</v>
      </c>
      <c r="B79" s="109" t="s">
        <v>1502</v>
      </c>
      <c r="C79" s="193">
        <v>0.45058271999999999</v>
      </c>
      <c r="D79" s="129">
        <v>0.11294346000000001</v>
      </c>
      <c r="E79" s="84">
        <f t="shared" si="4"/>
        <v>2.989453838230208</v>
      </c>
      <c r="F79" s="141">
        <f t="shared" si="5"/>
        <v>6.2289375788442971E-4</v>
      </c>
      <c r="G79" s="110">
        <v>6.8175028741610424</v>
      </c>
      <c r="H79" s="30">
        <v>69.157190476190493</v>
      </c>
      <c r="I79" s="142"/>
      <c r="J79" s="201">
        <v>2.0651990000000002E-2</v>
      </c>
      <c r="K79" s="193">
        <v>5.6822499999999998E-3</v>
      </c>
      <c r="L79" s="194">
        <f t="shared" si="6"/>
        <v>2.6344740199744825</v>
      </c>
      <c r="M79" s="141">
        <f t="shared" si="7"/>
        <v>4.5833959189557918E-2</v>
      </c>
    </row>
    <row r="80" spans="1:13" ht="12.75" customHeight="1">
      <c r="A80" s="109" t="s">
        <v>1593</v>
      </c>
      <c r="B80" s="109" t="s">
        <v>1425</v>
      </c>
      <c r="C80" s="193">
        <v>0.41725346999999996</v>
      </c>
      <c r="D80" s="129">
        <v>0.46487856999999999</v>
      </c>
      <c r="E80" s="84">
        <f t="shared" si="4"/>
        <v>-0.10244632270315246</v>
      </c>
      <c r="F80" s="141">
        <f t="shared" si="5"/>
        <v>5.7681879571106973E-4</v>
      </c>
      <c r="G80" s="110">
        <v>1.4519522855132001</v>
      </c>
      <c r="H80" s="30">
        <v>42.350380952381002</v>
      </c>
      <c r="I80" s="142"/>
      <c r="J80" s="201">
        <v>0.87327218157384001</v>
      </c>
      <c r="K80" s="193">
        <v>0.63101359999999995</v>
      </c>
      <c r="L80" s="194">
        <f t="shared" si="6"/>
        <v>0.38391974685464803</v>
      </c>
      <c r="M80" s="141">
        <f t="shared" si="7"/>
        <v>2.0929057380249949</v>
      </c>
    </row>
    <row r="81" spans="1:13" ht="12.75" customHeight="1">
      <c r="A81" s="109" t="s">
        <v>1618</v>
      </c>
      <c r="B81" s="109" t="s">
        <v>1450</v>
      </c>
      <c r="C81" s="193">
        <v>0.38853522999999995</v>
      </c>
      <c r="D81" s="129">
        <v>7.4829110000000004E-2</v>
      </c>
      <c r="E81" s="84">
        <f t="shared" si="4"/>
        <v>4.1923005632433679</v>
      </c>
      <c r="F81" s="141">
        <f t="shared" si="5"/>
        <v>5.3711817773480349E-4</v>
      </c>
      <c r="G81" s="110">
        <v>6.7967650276904008</v>
      </c>
      <c r="H81" s="30">
        <v>84.840800000000002</v>
      </c>
      <c r="I81" s="142"/>
      <c r="J81" s="201">
        <v>0.523505417729345</v>
      </c>
      <c r="K81" s="193">
        <v>0</v>
      </c>
      <c r="L81" s="194" t="str">
        <f t="shared" si="6"/>
        <v/>
      </c>
      <c r="M81" s="141">
        <f t="shared" si="7"/>
        <v>1.3473821092860616</v>
      </c>
    </row>
    <row r="82" spans="1:13" ht="12.75" customHeight="1">
      <c r="A82" s="109" t="s">
        <v>1616</v>
      </c>
      <c r="B82" s="109" t="s">
        <v>1448</v>
      </c>
      <c r="C82" s="193">
        <v>0.37697698800000001</v>
      </c>
      <c r="D82" s="129">
        <v>7.8622600000000001E-2</v>
      </c>
      <c r="E82" s="84">
        <f t="shared" si="4"/>
        <v>3.7947662376975577</v>
      </c>
      <c r="F82" s="141">
        <f t="shared" si="5"/>
        <v>5.2113985350186879E-4</v>
      </c>
      <c r="G82" s="110">
        <v>51.543261443854583</v>
      </c>
      <c r="H82" s="30">
        <v>60.4084761904762</v>
      </c>
      <c r="I82" s="142"/>
      <c r="J82" s="201">
        <v>7.9466099999999998E-3</v>
      </c>
      <c r="K82" s="193">
        <v>6.999648E-2</v>
      </c>
      <c r="L82" s="194">
        <f t="shared" si="6"/>
        <v>-0.88647129112778245</v>
      </c>
      <c r="M82" s="141">
        <f t="shared" si="7"/>
        <v>2.1079827822275451E-2</v>
      </c>
    </row>
    <row r="83" spans="1:13" ht="12.75" customHeight="1">
      <c r="A83" s="109" t="s">
        <v>1597</v>
      </c>
      <c r="B83" s="109" t="s">
        <v>1429</v>
      </c>
      <c r="C83" s="193">
        <v>0.37279227000000004</v>
      </c>
      <c r="D83" s="129">
        <v>0.26924078999999995</v>
      </c>
      <c r="E83" s="84">
        <f t="shared" si="4"/>
        <v>0.38460546784163019</v>
      </c>
      <c r="F83" s="141">
        <f t="shared" si="5"/>
        <v>5.1535482312896287E-4</v>
      </c>
      <c r="G83" s="110">
        <v>151.98446118206357</v>
      </c>
      <c r="H83" s="30">
        <v>25.1724285714286</v>
      </c>
      <c r="I83" s="142"/>
      <c r="J83" s="201">
        <v>0.31422981</v>
      </c>
      <c r="K83" s="193">
        <v>3.062322E-2</v>
      </c>
      <c r="L83" s="194">
        <f t="shared" si="6"/>
        <v>9.26116162833301</v>
      </c>
      <c r="M83" s="141">
        <f t="shared" si="7"/>
        <v>0.84290859893634584</v>
      </c>
    </row>
    <row r="84" spans="1:13" ht="12.75" customHeight="1">
      <c r="A84" s="109" t="s">
        <v>1622</v>
      </c>
      <c r="B84" s="109" t="s">
        <v>1454</v>
      </c>
      <c r="C84" s="193">
        <v>0.36799715000000005</v>
      </c>
      <c r="D84" s="129">
        <v>2.5454999999999998E-2</v>
      </c>
      <c r="E84" s="84">
        <f t="shared" si="4"/>
        <v>13.456772736201142</v>
      </c>
      <c r="F84" s="141">
        <f t="shared" si="5"/>
        <v>5.0872596191496252E-4</v>
      </c>
      <c r="G84" s="110">
        <v>1.4492359855775458</v>
      </c>
      <c r="H84" s="30">
        <v>117.79761904761899</v>
      </c>
      <c r="I84" s="142"/>
      <c r="J84" s="201">
        <v>0</v>
      </c>
      <c r="K84" s="193">
        <v>6.2031899999999999E-3</v>
      </c>
      <c r="L84" s="194">
        <f t="shared" si="6"/>
        <v>-1</v>
      </c>
      <c r="M84" s="141">
        <f t="shared" si="7"/>
        <v>0</v>
      </c>
    </row>
    <row r="85" spans="1:13" ht="12.75" customHeight="1">
      <c r="A85" s="109" t="s">
        <v>2355</v>
      </c>
      <c r="B85" s="109" t="s">
        <v>383</v>
      </c>
      <c r="C85" s="193">
        <v>0.36495934000000002</v>
      </c>
      <c r="D85" s="129">
        <v>0.1008923</v>
      </c>
      <c r="E85" s="84">
        <f t="shared" si="4"/>
        <v>2.6173160885419402</v>
      </c>
      <c r="F85" s="141">
        <f t="shared" si="5"/>
        <v>5.0452643804809307E-4</v>
      </c>
      <c r="G85" s="110">
        <v>9.1001838542400009</v>
      </c>
      <c r="H85" s="30">
        <v>96.479809523809493</v>
      </c>
      <c r="I85" s="142"/>
      <c r="J85" s="201">
        <v>0.81241532999999999</v>
      </c>
      <c r="K85" s="193">
        <v>0.45129680999999999</v>
      </c>
      <c r="L85" s="194">
        <f t="shared" si="6"/>
        <v>0.80017964230680017</v>
      </c>
      <c r="M85" s="141">
        <f t="shared" si="7"/>
        <v>2.2260433997935221</v>
      </c>
    </row>
    <row r="86" spans="1:13" ht="12.75" customHeight="1">
      <c r="A86" s="109" t="s">
        <v>1628</v>
      </c>
      <c r="B86" s="109" t="s">
        <v>1460</v>
      </c>
      <c r="C86" s="193">
        <v>0.34511060999999998</v>
      </c>
      <c r="D86" s="129">
        <v>0</v>
      </c>
      <c r="E86" s="84" t="str">
        <f t="shared" si="4"/>
        <v/>
      </c>
      <c r="F86" s="141">
        <f t="shared" si="5"/>
        <v>4.7708719222230237E-4</v>
      </c>
      <c r="G86" s="110">
        <v>0.39569544074719998</v>
      </c>
      <c r="H86" s="30">
        <v>43.409849999999999</v>
      </c>
      <c r="I86" s="142"/>
      <c r="J86" s="201">
        <v>0.31818152871164701</v>
      </c>
      <c r="K86" s="193">
        <v>0</v>
      </c>
      <c r="L86" s="194" t="str">
        <f t="shared" si="6"/>
        <v/>
      </c>
      <c r="M86" s="141">
        <f t="shared" si="7"/>
        <v>0.92196970910760179</v>
      </c>
    </row>
    <row r="87" spans="1:13" ht="12.75" customHeight="1">
      <c r="A87" s="109" t="s">
        <v>2360</v>
      </c>
      <c r="B87" s="109" t="s">
        <v>1127</v>
      </c>
      <c r="C87" s="193">
        <v>0.31854683</v>
      </c>
      <c r="D87" s="129">
        <v>0.42228814000000003</v>
      </c>
      <c r="E87" s="84">
        <f t="shared" si="4"/>
        <v>-0.2456647491923406</v>
      </c>
      <c r="F87" s="141">
        <f t="shared" si="5"/>
        <v>4.4036493898583727E-4</v>
      </c>
      <c r="G87" s="110">
        <v>1.9424763622479999</v>
      </c>
      <c r="H87" s="30">
        <v>129.733</v>
      </c>
      <c r="I87" s="142"/>
      <c r="J87" s="201">
        <v>0.15712709</v>
      </c>
      <c r="K87" s="193">
        <v>1.17835994</v>
      </c>
      <c r="L87" s="194">
        <f t="shared" si="6"/>
        <v>-0.86665611697559919</v>
      </c>
      <c r="M87" s="141">
        <f t="shared" si="7"/>
        <v>0.49326213668489494</v>
      </c>
    </row>
    <row r="88" spans="1:13" ht="12.75" customHeight="1">
      <c r="A88" s="109" t="s">
        <v>1746</v>
      </c>
      <c r="B88" s="109" t="s">
        <v>1475</v>
      </c>
      <c r="C88" s="193">
        <v>0.31180256000000001</v>
      </c>
      <c r="D88" s="129">
        <v>0.76842079000000008</v>
      </c>
      <c r="E88" s="84">
        <f t="shared" si="4"/>
        <v>-0.59422940652087253</v>
      </c>
      <c r="F88" s="141">
        <f t="shared" si="5"/>
        <v>4.3104153731502484E-4</v>
      </c>
      <c r="G88" s="110">
        <v>2.2957906097481753</v>
      </c>
      <c r="H88" s="30">
        <v>111.539761904762</v>
      </c>
      <c r="I88" s="142"/>
      <c r="J88" s="201">
        <v>2.3481700000000001E-3</v>
      </c>
      <c r="K88" s="193">
        <v>2.094004E-2</v>
      </c>
      <c r="L88" s="194">
        <f t="shared" si="6"/>
        <v>-0.88786220083629253</v>
      </c>
      <c r="M88" s="141">
        <f t="shared" si="7"/>
        <v>7.5309516381135552E-3</v>
      </c>
    </row>
    <row r="89" spans="1:13" ht="12.75" customHeight="1">
      <c r="A89" s="109" t="s">
        <v>1770</v>
      </c>
      <c r="B89" s="109" t="s">
        <v>1499</v>
      </c>
      <c r="C89" s="193">
        <v>0.29484622999999999</v>
      </c>
      <c r="D89" s="129">
        <v>1.2507895800000002</v>
      </c>
      <c r="E89" s="84">
        <f t="shared" si="4"/>
        <v>-0.76427191694385566</v>
      </c>
      <c r="F89" s="141">
        <f t="shared" si="5"/>
        <v>4.0760079792397916E-4</v>
      </c>
      <c r="G89" s="110">
        <v>0.80845807587347085</v>
      </c>
      <c r="H89" s="30">
        <v>116.469571428571</v>
      </c>
      <c r="I89" s="142"/>
      <c r="J89" s="201">
        <v>5.045326E-2</v>
      </c>
      <c r="K89" s="193">
        <v>4.47298E-2</v>
      </c>
      <c r="L89" s="194">
        <f t="shared" si="6"/>
        <v>0.12795630653389911</v>
      </c>
      <c r="M89" s="141">
        <f t="shared" si="7"/>
        <v>0.17111719556326022</v>
      </c>
    </row>
    <row r="90" spans="1:13" ht="12.75" customHeight="1">
      <c r="A90" s="109" t="s">
        <v>1809</v>
      </c>
      <c r="B90" s="109" t="s">
        <v>1811</v>
      </c>
      <c r="C90" s="193">
        <v>0.28051553000000001</v>
      </c>
      <c r="D90" s="129">
        <v>1.36440808</v>
      </c>
      <c r="E90" s="84">
        <f t="shared" si="4"/>
        <v>-0.79440496277330752</v>
      </c>
      <c r="F90" s="141">
        <f t="shared" si="5"/>
        <v>3.8778977726141494E-4</v>
      </c>
      <c r="G90" s="110">
        <v>10.7612135612465</v>
      </c>
      <c r="H90" s="30">
        <v>592.77187500000002</v>
      </c>
      <c r="I90" s="142"/>
      <c r="J90" s="201">
        <v>0.58297734000000001</v>
      </c>
      <c r="K90" s="193">
        <v>2.5259839300000002</v>
      </c>
      <c r="L90" s="194">
        <f t="shared" si="6"/>
        <v>-0.76920781914871483</v>
      </c>
      <c r="M90" s="141">
        <f t="shared" si="7"/>
        <v>2.0782355258548431</v>
      </c>
    </row>
    <row r="91" spans="1:13" ht="12.75" customHeight="1">
      <c r="A91" s="109" t="s">
        <v>1609</v>
      </c>
      <c r="B91" s="109" t="s">
        <v>1441</v>
      </c>
      <c r="C91" s="193">
        <v>0.27357153000000001</v>
      </c>
      <c r="D91" s="129">
        <v>0.75777375000000002</v>
      </c>
      <c r="E91" s="84">
        <f t="shared" si="4"/>
        <v>-0.63897993299451183</v>
      </c>
      <c r="F91" s="141">
        <f t="shared" si="5"/>
        <v>3.7819026520123324E-4</v>
      </c>
      <c r="G91" s="110">
        <v>6.1642835800351206</v>
      </c>
      <c r="H91" s="30">
        <v>125.047952380952</v>
      </c>
      <c r="I91" s="142"/>
      <c r="J91" s="201">
        <v>1.2979999999999999E-3</v>
      </c>
      <c r="K91" s="193">
        <v>7.5062089999999998E-2</v>
      </c>
      <c r="L91" s="194">
        <f t="shared" si="6"/>
        <v>-0.98270764909423647</v>
      </c>
      <c r="M91" s="141">
        <f t="shared" si="7"/>
        <v>4.7446457604707623E-3</v>
      </c>
    </row>
    <row r="92" spans="1:13" ht="12.75" customHeight="1">
      <c r="A92" s="109" t="s">
        <v>1765</v>
      </c>
      <c r="B92" s="188" t="s">
        <v>1494</v>
      </c>
      <c r="C92" s="193">
        <v>0.26541495400000004</v>
      </c>
      <c r="D92" s="129">
        <v>3.2752891999999999E-2</v>
      </c>
      <c r="E92" s="84">
        <f t="shared" si="4"/>
        <v>7.1035578171234484</v>
      </c>
      <c r="F92" s="141">
        <f t="shared" si="5"/>
        <v>3.6691446599590655E-4</v>
      </c>
      <c r="G92" s="110">
        <v>12.019410435100326</v>
      </c>
      <c r="H92" s="30">
        <v>117.05719047619</v>
      </c>
      <c r="I92" s="142"/>
      <c r="J92" s="201">
        <v>4.160018E-2</v>
      </c>
      <c r="K92" s="193">
        <v>2.0458799999999999E-3</v>
      </c>
      <c r="L92" s="194">
        <f t="shared" si="6"/>
        <v>19.333636381410447</v>
      </c>
      <c r="M92" s="141">
        <f t="shared" si="7"/>
        <v>0.15673638343678253</v>
      </c>
    </row>
    <row r="93" spans="1:13" ht="12.75" customHeight="1">
      <c r="A93" s="109" t="s">
        <v>1624</v>
      </c>
      <c r="B93" s="109" t="s">
        <v>1456</v>
      </c>
      <c r="C93" s="193">
        <v>0.25469546999999998</v>
      </c>
      <c r="D93" s="129">
        <v>0.18077399999999999</v>
      </c>
      <c r="E93" s="84">
        <f t="shared" si="4"/>
        <v>0.40891649241594474</v>
      </c>
      <c r="F93" s="141">
        <f t="shared" si="5"/>
        <v>3.5209565609715574E-4</v>
      </c>
      <c r="G93" s="110">
        <v>0.79843584891159991</v>
      </c>
      <c r="H93" s="30">
        <v>97.419619047619094</v>
      </c>
      <c r="I93" s="142"/>
      <c r="J93" s="201">
        <v>0.46903368468266399</v>
      </c>
      <c r="K93" s="193">
        <v>0</v>
      </c>
      <c r="L93" s="194" t="str">
        <f t="shared" si="6"/>
        <v/>
      </c>
      <c r="M93" s="141">
        <f t="shared" si="7"/>
        <v>1.8415470235205362</v>
      </c>
    </row>
    <row r="94" spans="1:13" ht="12.75" customHeight="1">
      <c r="A94" s="109" t="s">
        <v>1781</v>
      </c>
      <c r="B94" s="109" t="s">
        <v>1520</v>
      </c>
      <c r="C94" s="193">
        <v>0.24999641</v>
      </c>
      <c r="D94" s="129">
        <v>9.0789999999999996E-2</v>
      </c>
      <c r="E94" s="84">
        <f t="shared" si="4"/>
        <v>1.7535676836656022</v>
      </c>
      <c r="F94" s="141">
        <f t="shared" si="5"/>
        <v>3.4559958997654557E-4</v>
      </c>
      <c r="G94" s="110">
        <v>3.0774087083808785</v>
      </c>
      <c r="H94" s="30">
        <v>144.22471428571399</v>
      </c>
      <c r="I94" s="142"/>
      <c r="J94" s="201">
        <v>0</v>
      </c>
      <c r="K94" s="193">
        <v>7.4090800000000002E-3</v>
      </c>
      <c r="L94" s="194">
        <f t="shared" si="6"/>
        <v>-1</v>
      </c>
      <c r="M94" s="141">
        <f t="shared" si="7"/>
        <v>0</v>
      </c>
    </row>
    <row r="95" spans="1:13" ht="12.75" customHeight="1">
      <c r="A95" s="109" t="s">
        <v>1777</v>
      </c>
      <c r="B95" s="109" t="s">
        <v>1506</v>
      </c>
      <c r="C95" s="193">
        <v>0.24892504999999998</v>
      </c>
      <c r="D95" s="129">
        <v>9.2927999999999997E-2</v>
      </c>
      <c r="E95" s="84">
        <f t="shared" si="4"/>
        <v>1.6786872632575758</v>
      </c>
      <c r="F95" s="141">
        <f t="shared" si="5"/>
        <v>3.4411852240154604E-4</v>
      </c>
      <c r="G95" s="110">
        <v>4.1410451293976793</v>
      </c>
      <c r="H95" s="30">
        <v>67.615190476190506</v>
      </c>
      <c r="I95" s="142"/>
      <c r="J95" s="201">
        <v>0</v>
      </c>
      <c r="K95" s="193">
        <v>0</v>
      </c>
      <c r="L95" s="194" t="str">
        <f t="shared" si="6"/>
        <v/>
      </c>
      <c r="M95" s="141">
        <f t="shared" si="7"/>
        <v>0</v>
      </c>
    </row>
    <row r="96" spans="1:13" ht="12.75" customHeight="1">
      <c r="A96" s="109" t="s">
        <v>2573</v>
      </c>
      <c r="B96" s="109" t="s">
        <v>2572</v>
      </c>
      <c r="C96" s="193">
        <v>0.24018322</v>
      </c>
      <c r="D96" s="129">
        <v>8.8825840000000003E-2</v>
      </c>
      <c r="E96" s="84">
        <f t="shared" si="4"/>
        <v>1.7039791574163554</v>
      </c>
      <c r="F96" s="141">
        <f t="shared" si="5"/>
        <v>3.3203365740830615E-4</v>
      </c>
      <c r="G96" s="110">
        <v>0.62507584802899996</v>
      </c>
      <c r="H96" s="30">
        <v>145.93061904761899</v>
      </c>
      <c r="I96" s="142"/>
      <c r="J96" s="201">
        <v>0.32700321999999998</v>
      </c>
      <c r="K96" s="193">
        <v>2.0058400000000001E-3</v>
      </c>
      <c r="L96" s="194">
        <f t="shared" si="6"/>
        <v>162.0255753200654</v>
      </c>
      <c r="M96" s="141">
        <f t="shared" si="7"/>
        <v>1.3614740446897164</v>
      </c>
    </row>
    <row r="97" spans="1:13" ht="12.75" customHeight="1">
      <c r="A97" s="109" t="s">
        <v>1795</v>
      </c>
      <c r="B97" s="109" t="s">
        <v>1534</v>
      </c>
      <c r="C97" s="193">
        <v>0.23808000000000001</v>
      </c>
      <c r="D97" s="129">
        <v>0</v>
      </c>
      <c r="E97" s="84" t="str">
        <f t="shared" si="4"/>
        <v/>
      </c>
      <c r="F97" s="141">
        <f t="shared" si="5"/>
        <v>3.2912612777765874E-4</v>
      </c>
      <c r="G97" s="110">
        <v>0.64322062536739999</v>
      </c>
      <c r="H97" s="30">
        <v>78.933149999999998</v>
      </c>
      <c r="I97" s="142"/>
      <c r="J97" s="201">
        <v>0.22402648023862798</v>
      </c>
      <c r="K97" s="193">
        <v>0</v>
      </c>
      <c r="L97" s="194" t="str">
        <f t="shared" si="6"/>
        <v/>
      </c>
      <c r="M97" s="141">
        <f t="shared" si="7"/>
        <v>0.94097143917434456</v>
      </c>
    </row>
    <row r="98" spans="1:13" ht="12.75" customHeight="1">
      <c r="A98" s="109" t="s">
        <v>1761</v>
      </c>
      <c r="B98" s="109" t="s">
        <v>1490</v>
      </c>
      <c r="C98" s="193">
        <v>0.22166215</v>
      </c>
      <c r="D98" s="129">
        <v>8.5389300000000001E-2</v>
      </c>
      <c r="E98" s="84">
        <f t="shared" si="4"/>
        <v>1.5959007744530052</v>
      </c>
      <c r="F98" s="141">
        <f t="shared" si="5"/>
        <v>3.0642979294510486E-4</v>
      </c>
      <c r="G98" s="110">
        <v>5.2069765329908</v>
      </c>
      <c r="H98" s="30">
        <v>62.220300000000002</v>
      </c>
      <c r="I98" s="142"/>
      <c r="J98" s="201">
        <v>0</v>
      </c>
      <c r="K98" s="193">
        <v>0.54570786682380501</v>
      </c>
      <c r="L98" s="194">
        <f t="shared" si="6"/>
        <v>-1</v>
      </c>
      <c r="M98" s="141">
        <f t="shared" si="7"/>
        <v>0</v>
      </c>
    </row>
    <row r="99" spans="1:13" ht="12.75" customHeight="1">
      <c r="A99" s="109" t="s">
        <v>1778</v>
      </c>
      <c r="B99" s="109" t="s">
        <v>1507</v>
      </c>
      <c r="C99" s="193">
        <v>0.20857513</v>
      </c>
      <c r="D99" s="129">
        <v>1.3139347400000001</v>
      </c>
      <c r="E99" s="84">
        <f t="shared" si="4"/>
        <v>-0.84125914046537809</v>
      </c>
      <c r="F99" s="141">
        <f t="shared" si="5"/>
        <v>2.8833805816373399E-4</v>
      </c>
      <c r="G99" s="110">
        <v>4.7901258436207179</v>
      </c>
      <c r="H99" s="30">
        <v>129.813476190476</v>
      </c>
      <c r="I99" s="142"/>
      <c r="J99" s="201">
        <v>2.1936750000000001E-2</v>
      </c>
      <c r="K99" s="193">
        <v>0.12821711999999999</v>
      </c>
      <c r="L99" s="194">
        <f t="shared" si="6"/>
        <v>-0.82890935313474512</v>
      </c>
      <c r="M99" s="141">
        <f t="shared" si="7"/>
        <v>0.10517433214592747</v>
      </c>
    </row>
    <row r="100" spans="1:13" ht="12.75" customHeight="1">
      <c r="A100" s="109" t="s">
        <v>1741</v>
      </c>
      <c r="B100" s="109" t="s">
        <v>1470</v>
      </c>
      <c r="C100" s="193">
        <v>0.20109544000000001</v>
      </c>
      <c r="D100" s="129">
        <v>0.24502395999999999</v>
      </c>
      <c r="E100" s="84">
        <f t="shared" si="4"/>
        <v>-0.17928254853117209</v>
      </c>
      <c r="F100" s="141">
        <f t="shared" si="5"/>
        <v>2.7799799849187045E-4</v>
      </c>
      <c r="G100" s="110">
        <v>8.6089043478481244</v>
      </c>
      <c r="H100" s="30">
        <v>132.26380952381001</v>
      </c>
      <c r="I100" s="142"/>
      <c r="J100" s="201">
        <v>0</v>
      </c>
      <c r="K100" s="193">
        <v>4.5415810000000001E-2</v>
      </c>
      <c r="L100" s="194">
        <f t="shared" si="6"/>
        <v>-1</v>
      </c>
      <c r="M100" s="141">
        <f t="shared" si="7"/>
        <v>0</v>
      </c>
    </row>
    <row r="101" spans="1:13" ht="12.75" customHeight="1">
      <c r="A101" s="109" t="s">
        <v>2148</v>
      </c>
      <c r="B101" s="109" t="s">
        <v>2149</v>
      </c>
      <c r="C101" s="193">
        <v>0.19647782999999999</v>
      </c>
      <c r="D101" s="129">
        <v>0.29288585</v>
      </c>
      <c r="E101" s="84">
        <f t="shared" si="4"/>
        <v>-0.32916585079135785</v>
      </c>
      <c r="F101" s="141">
        <f t="shared" si="5"/>
        <v>2.7161453033458125E-4</v>
      </c>
      <c r="G101" s="110">
        <v>11.050747840819874</v>
      </c>
      <c r="H101" s="30">
        <v>114.32609523809499</v>
      </c>
      <c r="I101" s="142"/>
      <c r="J101" s="201">
        <v>0.17681145000000001</v>
      </c>
      <c r="K101" s="193">
        <v>9.1957000000000011E-3</v>
      </c>
      <c r="L101" s="194">
        <f t="shared" si="6"/>
        <v>18.227622693215306</v>
      </c>
      <c r="M101" s="141">
        <f t="shared" si="7"/>
        <v>0.89990534809957956</v>
      </c>
    </row>
    <row r="102" spans="1:13" ht="12.75" customHeight="1">
      <c r="A102" s="109" t="s">
        <v>1769</v>
      </c>
      <c r="B102" s="109" t="s">
        <v>1498</v>
      </c>
      <c r="C102" s="193">
        <v>0.17588999999999999</v>
      </c>
      <c r="D102" s="129">
        <v>0.11272564</v>
      </c>
      <c r="E102" s="84">
        <f t="shared" si="4"/>
        <v>0.5603371158504844</v>
      </c>
      <c r="F102" s="141">
        <f t="shared" si="5"/>
        <v>2.4315353920872142E-4</v>
      </c>
      <c r="G102" s="110">
        <v>12.202896882046513</v>
      </c>
      <c r="H102" s="30">
        <v>68.210428571428594</v>
      </c>
      <c r="I102" s="142"/>
      <c r="J102" s="201">
        <v>0</v>
      </c>
      <c r="K102" s="193">
        <v>0.11262193</v>
      </c>
      <c r="L102" s="194">
        <f t="shared" si="6"/>
        <v>-1</v>
      </c>
      <c r="M102" s="141">
        <f t="shared" si="7"/>
        <v>0</v>
      </c>
    </row>
    <row r="103" spans="1:13" ht="12.75" customHeight="1">
      <c r="A103" s="109" t="s">
        <v>1766</v>
      </c>
      <c r="B103" s="109" t="s">
        <v>1495</v>
      </c>
      <c r="C103" s="193">
        <v>0.17112792000000002</v>
      </c>
      <c r="D103" s="129">
        <v>1.0742299</v>
      </c>
      <c r="E103" s="84">
        <f t="shared" si="4"/>
        <v>-0.8406971170696329</v>
      </c>
      <c r="F103" s="141">
        <f t="shared" si="5"/>
        <v>2.3657035309242679E-4</v>
      </c>
      <c r="G103" s="110">
        <v>13.343905620386362</v>
      </c>
      <c r="H103" s="30">
        <v>42.417238095238098</v>
      </c>
      <c r="I103" s="142"/>
      <c r="J103" s="201">
        <v>0</v>
      </c>
      <c r="K103" s="193">
        <v>0</v>
      </c>
      <c r="L103" s="194" t="str">
        <f t="shared" si="6"/>
        <v/>
      </c>
      <c r="M103" s="141">
        <f t="shared" si="7"/>
        <v>0</v>
      </c>
    </row>
    <row r="104" spans="1:13" ht="12.75" customHeight="1">
      <c r="A104" s="109" t="s">
        <v>1782</v>
      </c>
      <c r="B104" s="109" t="s">
        <v>1521</v>
      </c>
      <c r="C104" s="193">
        <v>0.17098592000000001</v>
      </c>
      <c r="D104" s="129">
        <v>0.1579035</v>
      </c>
      <c r="E104" s="84">
        <f t="shared" si="4"/>
        <v>8.2850728451237643E-2</v>
      </c>
      <c r="F104" s="141">
        <f t="shared" si="5"/>
        <v>2.3637404970640349E-4</v>
      </c>
      <c r="G104" s="110">
        <v>0.72361634198293434</v>
      </c>
      <c r="H104" s="30">
        <v>99.645666666666699</v>
      </c>
      <c r="I104" s="142"/>
      <c r="J104" s="201">
        <v>0</v>
      </c>
      <c r="K104" s="193">
        <v>0</v>
      </c>
      <c r="L104" s="194" t="str">
        <f t="shared" si="6"/>
        <v/>
      </c>
      <c r="M104" s="141">
        <f t="shared" si="7"/>
        <v>0</v>
      </c>
    </row>
    <row r="105" spans="1:13" ht="12.75" customHeight="1">
      <c r="A105" s="109" t="s">
        <v>1621</v>
      </c>
      <c r="B105" s="109" t="s">
        <v>1453</v>
      </c>
      <c r="C105" s="193">
        <v>0.16472753000000001</v>
      </c>
      <c r="D105" s="129">
        <v>0.10520492999999999</v>
      </c>
      <c r="E105" s="84">
        <f t="shared" si="4"/>
        <v>0.56577766840394306</v>
      </c>
      <c r="F105" s="141">
        <f t="shared" si="5"/>
        <v>2.2772233739616144E-4</v>
      </c>
      <c r="G105" s="110">
        <v>35.299824480968873</v>
      </c>
      <c r="H105" s="30">
        <v>113.75390476190501</v>
      </c>
      <c r="I105" s="142"/>
      <c r="J105" s="201">
        <v>0</v>
      </c>
      <c r="K105" s="193">
        <v>4.5547279999999996E-2</v>
      </c>
      <c r="L105" s="194">
        <f t="shared" si="6"/>
        <v>-1</v>
      </c>
      <c r="M105" s="141">
        <f t="shared" si="7"/>
        <v>0</v>
      </c>
    </row>
    <row r="106" spans="1:13" ht="12.75" customHeight="1">
      <c r="A106" s="109" t="s">
        <v>1747</v>
      </c>
      <c r="B106" s="109" t="s">
        <v>1476</v>
      </c>
      <c r="C106" s="193">
        <v>0.16428407</v>
      </c>
      <c r="D106" s="129">
        <v>0.83057586999999999</v>
      </c>
      <c r="E106" s="84">
        <f t="shared" si="4"/>
        <v>-0.80220461978988145</v>
      </c>
      <c r="F106" s="141">
        <f t="shared" si="5"/>
        <v>2.2710929021611993E-4</v>
      </c>
      <c r="G106" s="110">
        <v>7.9132695585546511</v>
      </c>
      <c r="H106" s="30">
        <v>63.5429523809524</v>
      </c>
      <c r="I106" s="142"/>
      <c r="J106" s="201">
        <v>0</v>
      </c>
      <c r="K106" s="193">
        <v>3.3766500000000001E-3</v>
      </c>
      <c r="L106" s="194">
        <f t="shared" si="6"/>
        <v>-1</v>
      </c>
      <c r="M106" s="141">
        <f t="shared" si="7"/>
        <v>0</v>
      </c>
    </row>
    <row r="107" spans="1:13" ht="12.75" customHeight="1">
      <c r="A107" s="109" t="s">
        <v>1698</v>
      </c>
      <c r="B107" s="109" t="s">
        <v>1467</v>
      </c>
      <c r="C107" s="193">
        <v>0.16305310999999997</v>
      </c>
      <c r="D107" s="129">
        <v>0.17925604000000001</v>
      </c>
      <c r="E107" s="84">
        <f t="shared" si="4"/>
        <v>-9.0389869150294899E-2</v>
      </c>
      <c r="F107" s="141">
        <f t="shared" si="5"/>
        <v>2.2540758869457592E-4</v>
      </c>
      <c r="G107" s="110">
        <v>1.1639116775558072</v>
      </c>
      <c r="H107" s="30">
        <v>191.342238095238</v>
      </c>
      <c r="I107" s="142"/>
      <c r="J107" s="201">
        <v>4.5746099999999998E-3</v>
      </c>
      <c r="K107" s="193">
        <v>7.1809999999999999E-3</v>
      </c>
      <c r="L107" s="194">
        <f t="shared" si="6"/>
        <v>-0.36295641275588364</v>
      </c>
      <c r="M107" s="141">
        <f t="shared" si="7"/>
        <v>2.8055950604070051E-2</v>
      </c>
    </row>
    <row r="108" spans="1:13" ht="12.75" customHeight="1">
      <c r="A108" s="109" t="s">
        <v>1823</v>
      </c>
      <c r="B108" s="109" t="s">
        <v>1558</v>
      </c>
      <c r="C108" s="193">
        <v>0.15873988</v>
      </c>
      <c r="D108" s="129">
        <v>0.73268073</v>
      </c>
      <c r="E108" s="84">
        <f t="shared" si="4"/>
        <v>-0.78334372189643908</v>
      </c>
      <c r="F108" s="141">
        <f t="shared" si="5"/>
        <v>2.1944490099248243E-4</v>
      </c>
      <c r="G108" s="110">
        <v>0.92872593571128226</v>
      </c>
      <c r="H108" s="30">
        <v>72.502523809523794</v>
      </c>
      <c r="I108" s="142"/>
      <c r="J108" s="201">
        <v>0</v>
      </c>
      <c r="K108" s="193">
        <v>0</v>
      </c>
      <c r="L108" s="194" t="str">
        <f t="shared" si="6"/>
        <v/>
      </c>
      <c r="M108" s="141">
        <f t="shared" si="7"/>
        <v>0</v>
      </c>
    </row>
    <row r="109" spans="1:13" ht="12.75" customHeight="1">
      <c r="A109" s="109" t="s">
        <v>2351</v>
      </c>
      <c r="B109" s="109" t="s">
        <v>1128</v>
      </c>
      <c r="C109" s="193">
        <v>0.15554995000000002</v>
      </c>
      <c r="D109" s="129">
        <v>0.11414041</v>
      </c>
      <c r="E109" s="84">
        <f t="shared" si="4"/>
        <v>0.36279473676325513</v>
      </c>
      <c r="F109" s="141">
        <f t="shared" si="5"/>
        <v>2.1503508366729014E-4</v>
      </c>
      <c r="G109" s="110">
        <v>9.7881933062159998</v>
      </c>
      <c r="H109" s="30">
        <v>74.652238095238104</v>
      </c>
      <c r="I109" s="142"/>
      <c r="J109" s="201">
        <v>1.5806605499999999</v>
      </c>
      <c r="K109" s="193">
        <v>9.5119020899999995</v>
      </c>
      <c r="L109" s="194">
        <f t="shared" si="6"/>
        <v>-0.83382287422178458</v>
      </c>
      <c r="M109" s="141">
        <f t="shared" si="7"/>
        <v>10.161755436115536</v>
      </c>
    </row>
    <row r="110" spans="1:13" ht="12.75" customHeight="1">
      <c r="A110" s="109" t="s">
        <v>1755</v>
      </c>
      <c r="B110" s="109" t="s">
        <v>1484</v>
      </c>
      <c r="C110" s="193">
        <v>0.14685889999999999</v>
      </c>
      <c r="D110" s="129">
        <v>1.5025799999999999E-2</v>
      </c>
      <c r="E110" s="84">
        <f t="shared" si="4"/>
        <v>8.7737824275579328</v>
      </c>
      <c r="F110" s="141">
        <f t="shared" si="5"/>
        <v>2.0302041787082664E-4</v>
      </c>
      <c r="G110" s="110">
        <v>0.65779227254089212</v>
      </c>
      <c r="H110" s="30">
        <v>201.07395</v>
      </c>
      <c r="I110" s="142"/>
      <c r="J110" s="201">
        <v>9.312270000000001E-3</v>
      </c>
      <c r="K110" s="193">
        <v>0</v>
      </c>
      <c r="L110" s="194" t="str">
        <f t="shared" si="6"/>
        <v/>
      </c>
      <c r="M110" s="141">
        <f t="shared" si="7"/>
        <v>6.3409640137574247E-2</v>
      </c>
    </row>
    <row r="111" spans="1:13" ht="12.75" customHeight="1">
      <c r="A111" s="109" t="s">
        <v>1739</v>
      </c>
      <c r="B111" s="109" t="s">
        <v>1468</v>
      </c>
      <c r="C111" s="193">
        <v>0.132908154</v>
      </c>
      <c r="D111" s="129">
        <v>7.4968005000000004E-2</v>
      </c>
      <c r="E111" s="84">
        <f t="shared" si="4"/>
        <v>0.77286502421933179</v>
      </c>
      <c r="F111" s="141">
        <f t="shared" si="5"/>
        <v>1.8373465253736872E-4</v>
      </c>
      <c r="G111" s="110">
        <v>2.6635812985866942</v>
      </c>
      <c r="H111" s="30">
        <v>225.64415</v>
      </c>
      <c r="I111" s="142"/>
      <c r="J111" s="201">
        <v>7.5169759999999988E-2</v>
      </c>
      <c r="K111" s="193">
        <v>0</v>
      </c>
      <c r="L111" s="194" t="str">
        <f t="shared" si="6"/>
        <v/>
      </c>
      <c r="M111" s="141">
        <f t="shared" si="7"/>
        <v>0.56557673654845875</v>
      </c>
    </row>
    <row r="112" spans="1:13" ht="12.75" customHeight="1">
      <c r="A112" s="109" t="s">
        <v>1794</v>
      </c>
      <c r="B112" s="109" t="s">
        <v>1533</v>
      </c>
      <c r="C112" s="193">
        <v>0.12920698999999999</v>
      </c>
      <c r="D112" s="129">
        <v>0.63414180000000009</v>
      </c>
      <c r="E112" s="84">
        <f t="shared" si="4"/>
        <v>-0.79624905659901302</v>
      </c>
      <c r="F112" s="141">
        <f t="shared" si="5"/>
        <v>1.7861809602027332E-4</v>
      </c>
      <c r="G112" s="110">
        <v>1.3772548604809052</v>
      </c>
      <c r="H112" s="30">
        <v>259.001904761905</v>
      </c>
      <c r="I112" s="142"/>
      <c r="J112" s="201">
        <v>2.0000270000000001E-2</v>
      </c>
      <c r="K112" s="193">
        <v>0</v>
      </c>
      <c r="L112" s="194" t="str">
        <f t="shared" si="6"/>
        <v/>
      </c>
      <c r="M112" s="141">
        <f t="shared" si="7"/>
        <v>0.15479247678473124</v>
      </c>
    </row>
    <row r="113" spans="1:13" ht="12.75" customHeight="1">
      <c r="A113" s="109" t="s">
        <v>2398</v>
      </c>
      <c r="B113" s="109" t="s">
        <v>2399</v>
      </c>
      <c r="C113" s="193">
        <v>0.12343575</v>
      </c>
      <c r="D113" s="129">
        <v>0.29076064000000001</v>
      </c>
      <c r="E113" s="84">
        <f t="shared" si="4"/>
        <v>-0.57547297323324098</v>
      </c>
      <c r="F113" s="141">
        <f t="shared" si="5"/>
        <v>1.7063982874173026E-4</v>
      </c>
      <c r="G113" s="110">
        <v>0.29537746000000004</v>
      </c>
      <c r="H113" s="30">
        <v>41.665428571428599</v>
      </c>
      <c r="I113" s="142"/>
      <c r="J113" s="201">
        <v>2.547404E-2</v>
      </c>
      <c r="K113" s="193">
        <v>0.11576171</v>
      </c>
      <c r="L113" s="194">
        <f t="shared" si="6"/>
        <v>-0.77994416288425594</v>
      </c>
      <c r="M113" s="141">
        <f t="shared" si="7"/>
        <v>0.20637489544155563</v>
      </c>
    </row>
    <row r="114" spans="1:13" ht="12.75" customHeight="1">
      <c r="A114" s="109" t="s">
        <v>1695</v>
      </c>
      <c r="B114" s="109" t="s">
        <v>1464</v>
      </c>
      <c r="C114" s="193">
        <v>0.12338705999999999</v>
      </c>
      <c r="D114" s="129">
        <v>0.34433332999999999</v>
      </c>
      <c r="E114" s="84">
        <f t="shared" si="4"/>
        <v>-0.64166390747012492</v>
      </c>
      <c r="F114" s="141">
        <f t="shared" si="5"/>
        <v>1.7057251879901565E-4</v>
      </c>
      <c r="G114" s="110">
        <v>37.681719344953088</v>
      </c>
      <c r="H114" s="30">
        <v>91.397666666666694</v>
      </c>
      <c r="I114" s="142"/>
      <c r="J114" s="201">
        <v>2.3452849999999997E-2</v>
      </c>
      <c r="K114" s="193">
        <v>7.3789050000000009E-2</v>
      </c>
      <c r="L114" s="194">
        <f t="shared" si="6"/>
        <v>-0.68216354594618045</v>
      </c>
      <c r="M114" s="141">
        <f t="shared" si="7"/>
        <v>0.19007544227085077</v>
      </c>
    </row>
    <row r="115" spans="1:13" ht="12.75" customHeight="1">
      <c r="A115" s="109" t="s">
        <v>1825</v>
      </c>
      <c r="B115" s="109" t="s">
        <v>1560</v>
      </c>
      <c r="C115" s="193">
        <v>0.12125078</v>
      </c>
      <c r="D115" s="129">
        <v>0.37255011999999998</v>
      </c>
      <c r="E115" s="84">
        <f t="shared" si="4"/>
        <v>-0.67453834131096246</v>
      </c>
      <c r="F115" s="141">
        <f t="shared" si="5"/>
        <v>1.6761928642229835E-4</v>
      </c>
      <c r="G115" s="110">
        <v>0.72447505976977555</v>
      </c>
      <c r="H115" s="30">
        <v>68.960952380952406</v>
      </c>
      <c r="I115" s="142"/>
      <c r="J115" s="201">
        <v>0</v>
      </c>
      <c r="K115" s="193">
        <v>0</v>
      </c>
      <c r="L115" s="194" t="str">
        <f t="shared" si="6"/>
        <v/>
      </c>
      <c r="M115" s="141">
        <f t="shared" si="7"/>
        <v>0</v>
      </c>
    </row>
    <row r="116" spans="1:13" ht="12.75" customHeight="1">
      <c r="A116" s="109" t="s">
        <v>1764</v>
      </c>
      <c r="B116" s="109" t="s">
        <v>1493</v>
      </c>
      <c r="C116" s="193">
        <v>0.11901477000000001</v>
      </c>
      <c r="D116" s="129">
        <v>4.9000589999999997E-2</v>
      </c>
      <c r="E116" s="84">
        <f t="shared" si="4"/>
        <v>1.4288436118830408</v>
      </c>
      <c r="F116" s="141">
        <f t="shared" si="5"/>
        <v>1.6452818547735496E-4</v>
      </c>
      <c r="G116" s="110">
        <v>1.2401633178493416</v>
      </c>
      <c r="H116" s="30">
        <v>121.43609523809501</v>
      </c>
      <c r="I116" s="142"/>
      <c r="J116" s="201">
        <v>2.0504999999999999E-2</v>
      </c>
      <c r="K116" s="193">
        <v>0</v>
      </c>
      <c r="L116" s="194" t="str">
        <f t="shared" si="6"/>
        <v/>
      </c>
      <c r="M116" s="141">
        <f t="shared" si="7"/>
        <v>0.17228954019740572</v>
      </c>
    </row>
    <row r="117" spans="1:13" ht="12.75" customHeight="1">
      <c r="A117" s="109" t="s">
        <v>2358</v>
      </c>
      <c r="B117" s="109" t="s">
        <v>1129</v>
      </c>
      <c r="C117" s="193">
        <v>0.11810863000000001</v>
      </c>
      <c r="D117" s="129">
        <v>2.0241102400000002</v>
      </c>
      <c r="E117" s="84">
        <f t="shared" si="4"/>
        <v>-0.94164911195745937</v>
      </c>
      <c r="F117" s="141">
        <f t="shared" si="5"/>
        <v>1.6327552103924823E-4</v>
      </c>
      <c r="G117" s="110">
        <v>6.8864381477079997</v>
      </c>
      <c r="H117" s="30">
        <v>30.9538095238095</v>
      </c>
      <c r="I117" s="142"/>
      <c r="J117" s="201">
        <v>0.20775392000000001</v>
      </c>
      <c r="K117" s="193">
        <v>10.898611300000001</v>
      </c>
      <c r="L117" s="194">
        <f t="shared" si="6"/>
        <v>-0.98093757871702425</v>
      </c>
      <c r="M117" s="141">
        <f t="shared" si="7"/>
        <v>1.7590071106573668</v>
      </c>
    </row>
    <row r="118" spans="1:13" ht="12.75" customHeight="1">
      <c r="A118" s="109" t="s">
        <v>1768</v>
      </c>
      <c r="B118" s="109" t="s">
        <v>1497</v>
      </c>
      <c r="C118" s="193">
        <v>0.1111182</v>
      </c>
      <c r="D118" s="129">
        <v>1.8873500000000001E-2</v>
      </c>
      <c r="E118" s="84">
        <f t="shared" si="4"/>
        <v>4.8875248364108401</v>
      </c>
      <c r="F118" s="141">
        <f t="shared" si="5"/>
        <v>1.5361182330150973E-4</v>
      </c>
      <c r="G118" s="110">
        <v>0.57460269879879999</v>
      </c>
      <c r="H118" s="30">
        <v>86.738666666666703</v>
      </c>
      <c r="I118" s="142"/>
      <c r="J118" s="201">
        <v>0</v>
      </c>
      <c r="K118" s="193">
        <v>0</v>
      </c>
      <c r="L118" s="194" t="str">
        <f t="shared" si="6"/>
        <v/>
      </c>
      <c r="M118" s="141">
        <f t="shared" si="7"/>
        <v>0</v>
      </c>
    </row>
    <row r="119" spans="1:13" ht="12.75" customHeight="1">
      <c r="A119" s="109" t="s">
        <v>1767</v>
      </c>
      <c r="B119" s="109" t="s">
        <v>1496</v>
      </c>
      <c r="C119" s="193">
        <v>0.10715772</v>
      </c>
      <c r="D119" s="129">
        <v>5.2391599999999997E-2</v>
      </c>
      <c r="E119" s="84">
        <f t="shared" si="4"/>
        <v>1.0453225326197328</v>
      </c>
      <c r="F119" s="141">
        <f t="shared" si="5"/>
        <v>1.4813678362349874E-4</v>
      </c>
      <c r="G119" s="110">
        <v>10.189642941435672</v>
      </c>
      <c r="H119" s="30">
        <v>31.631714285714299</v>
      </c>
      <c r="I119" s="142"/>
      <c r="J119" s="201">
        <v>1.06456E-2</v>
      </c>
      <c r="K119" s="193">
        <v>4.9844799999999995E-3</v>
      </c>
      <c r="L119" s="194">
        <f t="shared" si="6"/>
        <v>1.1357493660321643</v>
      </c>
      <c r="M119" s="141">
        <f t="shared" si="7"/>
        <v>9.9345152173823781E-2</v>
      </c>
    </row>
    <row r="120" spans="1:13" ht="12.75" customHeight="1">
      <c r="A120" s="109" t="s">
        <v>2569</v>
      </c>
      <c r="B120" s="109" t="s">
        <v>2568</v>
      </c>
      <c r="C120" s="193">
        <v>0.10131999999999999</v>
      </c>
      <c r="D120" s="129">
        <v>0.10532558</v>
      </c>
      <c r="E120" s="84">
        <f t="shared" si="4"/>
        <v>-3.8030457558363429E-2</v>
      </c>
      <c r="F120" s="141">
        <f t="shared" si="5"/>
        <v>1.4006661318225966E-4</v>
      </c>
      <c r="G120" s="110">
        <v>1.0120117010030001</v>
      </c>
      <c r="H120" s="30">
        <v>57.9312857142857</v>
      </c>
      <c r="I120" s="142"/>
      <c r="J120" s="201">
        <v>0.20654</v>
      </c>
      <c r="K120" s="193">
        <v>1.0558E-4</v>
      </c>
      <c r="L120" s="194">
        <f t="shared" si="6"/>
        <v>1955.241712445539</v>
      </c>
      <c r="M120" s="141">
        <f t="shared" si="7"/>
        <v>2.0384919068298464</v>
      </c>
    </row>
    <row r="121" spans="1:13" ht="12.75" customHeight="1">
      <c r="A121" s="109" t="s">
        <v>1760</v>
      </c>
      <c r="B121" s="109" t="s">
        <v>1489</v>
      </c>
      <c r="C121" s="193">
        <v>0.100088</v>
      </c>
      <c r="D121" s="129">
        <v>2.49132109</v>
      </c>
      <c r="E121" s="84">
        <f t="shared" si="4"/>
        <v>-0.95982533106561552</v>
      </c>
      <c r="F121" s="141">
        <f t="shared" si="5"/>
        <v>1.3836347394577582E-4</v>
      </c>
      <c r="G121" s="110">
        <v>43.343675664940299</v>
      </c>
      <c r="H121" s="30">
        <v>110.05104761904801</v>
      </c>
      <c r="I121" s="142"/>
      <c r="J121" s="201">
        <v>4.9172310399999999</v>
      </c>
      <c r="K121" s="193">
        <v>3.1755231400000001</v>
      </c>
      <c r="L121" s="194">
        <f t="shared" si="6"/>
        <v>0.54847904525110769</v>
      </c>
      <c r="M121" s="141">
        <f t="shared" si="7"/>
        <v>49.129076812405081</v>
      </c>
    </row>
    <row r="122" spans="1:13" ht="12.75" customHeight="1">
      <c r="A122" s="109" t="s">
        <v>1745</v>
      </c>
      <c r="B122" s="109" t="s">
        <v>1474</v>
      </c>
      <c r="C122" s="193">
        <v>9.8623676000000007E-2</v>
      </c>
      <c r="D122" s="129">
        <v>4.0296415999999995E-2</v>
      </c>
      <c r="E122" s="84">
        <f t="shared" si="4"/>
        <v>1.4474552774122649</v>
      </c>
      <c r="F122" s="141">
        <f t="shared" si="5"/>
        <v>1.3633916578073931E-4</v>
      </c>
      <c r="G122" s="110">
        <v>20.497405511126114</v>
      </c>
      <c r="H122" s="30">
        <v>113.99214285714299</v>
      </c>
      <c r="I122" s="142"/>
      <c r="J122" s="201">
        <v>1.02344481</v>
      </c>
      <c r="K122" s="193">
        <v>4.0755499999999998E-3</v>
      </c>
      <c r="L122" s="194">
        <f t="shared" si="6"/>
        <v>250.11820735851603</v>
      </c>
      <c r="M122" s="141">
        <f t="shared" si="7"/>
        <v>10.377272998828394</v>
      </c>
    </row>
    <row r="123" spans="1:13" ht="12.75" customHeight="1">
      <c r="A123" s="109" t="s">
        <v>1748</v>
      </c>
      <c r="B123" s="109" t="s">
        <v>1477</v>
      </c>
      <c r="C123" s="193">
        <v>9.0396563999999999E-2</v>
      </c>
      <c r="D123" s="129">
        <v>0.12978541700000001</v>
      </c>
      <c r="E123" s="84">
        <f t="shared" si="4"/>
        <v>-0.30349213271010267</v>
      </c>
      <c r="F123" s="141">
        <f t="shared" si="5"/>
        <v>1.2496585632445104E-4</v>
      </c>
      <c r="G123" s="110">
        <v>31.74370138532224</v>
      </c>
      <c r="H123" s="30">
        <v>55.522666666666701</v>
      </c>
      <c r="I123" s="142"/>
      <c r="J123" s="201">
        <v>5.9392230000000004E-2</v>
      </c>
      <c r="K123" s="193">
        <v>4.835594E-2</v>
      </c>
      <c r="L123" s="194">
        <f t="shared" si="6"/>
        <v>0.22823028566914427</v>
      </c>
      <c r="M123" s="141">
        <f t="shared" si="7"/>
        <v>0.6570186672139442</v>
      </c>
    </row>
    <row r="124" spans="1:13" ht="12.75" customHeight="1">
      <c r="A124" s="109" t="s">
        <v>2082</v>
      </c>
      <c r="B124" s="109" t="s">
        <v>1561</v>
      </c>
      <c r="C124" s="193">
        <v>9.0061799999999997E-2</v>
      </c>
      <c r="D124" s="129">
        <v>8.1716220000000006E-2</v>
      </c>
      <c r="E124" s="84">
        <f t="shared" si="4"/>
        <v>0.10212880625168408</v>
      </c>
      <c r="F124" s="141">
        <f t="shared" si="5"/>
        <v>1.2450307247431934E-4</v>
      </c>
      <c r="G124" s="110">
        <v>0.41183283143100385</v>
      </c>
      <c r="H124" s="30">
        <v>66.913190476190493</v>
      </c>
      <c r="I124" s="142"/>
      <c r="J124" s="201">
        <v>0</v>
      </c>
      <c r="K124" s="193">
        <v>0</v>
      </c>
      <c r="L124" s="194" t="str">
        <f t="shared" si="6"/>
        <v/>
      </c>
      <c r="M124" s="141">
        <f t="shared" si="7"/>
        <v>0</v>
      </c>
    </row>
    <row r="125" spans="1:13" ht="12.75" customHeight="1">
      <c r="A125" s="109" t="s">
        <v>1798</v>
      </c>
      <c r="B125" s="109" t="s">
        <v>1537</v>
      </c>
      <c r="C125" s="193">
        <v>8.7593950000000004E-2</v>
      </c>
      <c r="D125" s="129">
        <v>0.11020863</v>
      </c>
      <c r="E125" s="84">
        <f t="shared" si="4"/>
        <v>-0.20519881247049343</v>
      </c>
      <c r="F125" s="141">
        <f t="shared" si="5"/>
        <v>1.2109147169123762E-4</v>
      </c>
      <c r="G125" s="110">
        <v>1.0386550804527612</v>
      </c>
      <c r="H125" s="30">
        <v>70.575047619047595</v>
      </c>
      <c r="I125" s="142"/>
      <c r="J125" s="201">
        <v>1.9729740000000003E-2</v>
      </c>
      <c r="K125" s="193">
        <v>0</v>
      </c>
      <c r="L125" s="194" t="str">
        <f t="shared" si="6"/>
        <v/>
      </c>
      <c r="M125" s="141">
        <f t="shared" si="7"/>
        <v>0.22524089848671058</v>
      </c>
    </row>
    <row r="126" spans="1:13" ht="12.75" customHeight="1">
      <c r="A126" s="109" t="s">
        <v>2354</v>
      </c>
      <c r="B126" s="109" t="s">
        <v>1132</v>
      </c>
      <c r="C126" s="193">
        <v>8.7552389999999994E-2</v>
      </c>
      <c r="D126" s="129">
        <v>0.35762062999999999</v>
      </c>
      <c r="E126" s="84">
        <f t="shared" si="4"/>
        <v>-0.75518081828780403</v>
      </c>
      <c r="F126" s="141">
        <f t="shared" si="5"/>
        <v>1.2103401839037051E-4</v>
      </c>
      <c r="G126" s="110">
        <v>32.218373239999998</v>
      </c>
      <c r="H126" s="30">
        <v>46.252428571428602</v>
      </c>
      <c r="I126" s="142"/>
      <c r="J126" s="201">
        <v>2.6231830000000001E-2</v>
      </c>
      <c r="K126" s="193">
        <v>3.5854280000000002E-2</v>
      </c>
      <c r="L126" s="194">
        <f t="shared" si="6"/>
        <v>-0.26837660664221963</v>
      </c>
      <c r="M126" s="141">
        <f t="shared" si="7"/>
        <v>0.29961295174237967</v>
      </c>
    </row>
    <row r="127" spans="1:13" ht="12.75" customHeight="1">
      <c r="A127" s="109" t="s">
        <v>1623</v>
      </c>
      <c r="B127" s="109" t="s">
        <v>1455</v>
      </c>
      <c r="C127" s="193">
        <v>7.4723479999999995E-2</v>
      </c>
      <c r="D127" s="129">
        <v>6.1441000000000004E-3</v>
      </c>
      <c r="E127" s="84">
        <f t="shared" si="4"/>
        <v>11.161826793183703</v>
      </c>
      <c r="F127" s="141">
        <f t="shared" si="5"/>
        <v>1.0329909957355227E-4</v>
      </c>
      <c r="G127" s="110">
        <v>13.552994967626232</v>
      </c>
      <c r="H127" s="30">
        <v>100.514380952381</v>
      </c>
      <c r="I127" s="142"/>
      <c r="J127" s="201">
        <v>3.2994530000000001E-2</v>
      </c>
      <c r="K127" s="193">
        <v>0</v>
      </c>
      <c r="L127" s="194" t="str">
        <f t="shared" si="6"/>
        <v/>
      </c>
      <c r="M127" s="141">
        <f t="shared" si="7"/>
        <v>0.44155505070160012</v>
      </c>
    </row>
    <row r="128" spans="1:13" ht="12.75" customHeight="1">
      <c r="A128" s="109" t="s">
        <v>1753</v>
      </c>
      <c r="B128" s="109" t="s">
        <v>1482</v>
      </c>
      <c r="C128" s="193">
        <v>7.2993500000000003E-2</v>
      </c>
      <c r="D128" s="129">
        <v>0.39852165100000003</v>
      </c>
      <c r="E128" s="84">
        <f t="shared" si="4"/>
        <v>-0.81683931144809996</v>
      </c>
      <c r="F128" s="141">
        <f t="shared" si="5"/>
        <v>1.0090754371613967E-4</v>
      </c>
      <c r="G128" s="110">
        <v>14.082400261108821</v>
      </c>
      <c r="H128" s="30">
        <v>73.419428571428597</v>
      </c>
      <c r="I128" s="142"/>
      <c r="J128" s="201">
        <v>5.0093269999999995E-2</v>
      </c>
      <c r="K128" s="193">
        <v>2.5014930000000001E-2</v>
      </c>
      <c r="L128" s="194">
        <f t="shared" si="6"/>
        <v>1.0025348861659813</v>
      </c>
      <c r="M128" s="141">
        <f t="shared" si="7"/>
        <v>0.68627028434038639</v>
      </c>
    </row>
    <row r="129" spans="1:13" ht="12.75" customHeight="1">
      <c r="A129" s="109" t="s">
        <v>1756</v>
      </c>
      <c r="B129" s="109" t="s">
        <v>1485</v>
      </c>
      <c r="C129" s="193">
        <v>6.9500928000000003E-2</v>
      </c>
      <c r="D129" s="129">
        <v>0.289871461</v>
      </c>
      <c r="E129" s="84">
        <f t="shared" si="4"/>
        <v>-0.76023535480093363</v>
      </c>
      <c r="F129" s="141">
        <f t="shared" si="5"/>
        <v>9.6079348578603251E-5</v>
      </c>
      <c r="G129" s="110">
        <v>7.6562735570216436</v>
      </c>
      <c r="H129" s="30">
        <v>119.530857142857</v>
      </c>
      <c r="I129" s="142"/>
      <c r="J129" s="201">
        <v>0</v>
      </c>
      <c r="K129" s="193">
        <v>0</v>
      </c>
      <c r="L129" s="194" t="str">
        <f t="shared" si="6"/>
        <v/>
      </c>
      <c r="M129" s="141">
        <f t="shared" si="7"/>
        <v>0</v>
      </c>
    </row>
    <row r="130" spans="1:13" ht="12.75" customHeight="1">
      <c r="A130" s="109" t="s">
        <v>1786</v>
      </c>
      <c r="B130" s="109" t="s">
        <v>1525</v>
      </c>
      <c r="C130" s="193">
        <v>5.9569769999999994E-2</v>
      </c>
      <c r="D130" s="129">
        <v>8.5357499999999999E-3</v>
      </c>
      <c r="E130" s="84">
        <f t="shared" si="4"/>
        <v>5.9788559880502588</v>
      </c>
      <c r="F130" s="141">
        <f t="shared" si="5"/>
        <v>8.2350334898797627E-5</v>
      </c>
      <c r="G130" s="110">
        <v>0.99725023030807747</v>
      </c>
      <c r="H130" s="30">
        <v>138.838476190476</v>
      </c>
      <c r="I130" s="142"/>
      <c r="J130" s="201">
        <v>0</v>
      </c>
      <c r="K130" s="193">
        <v>0</v>
      </c>
      <c r="L130" s="194" t="str">
        <f t="shared" si="6"/>
        <v/>
      </c>
      <c r="M130" s="141">
        <f t="shared" si="7"/>
        <v>0</v>
      </c>
    </row>
    <row r="131" spans="1:13" ht="12.75" customHeight="1">
      <c r="A131" s="109" t="s">
        <v>1750</v>
      </c>
      <c r="B131" s="109" t="s">
        <v>1479</v>
      </c>
      <c r="C131" s="193">
        <v>5.7735720000000004E-2</v>
      </c>
      <c r="D131" s="129">
        <v>4.8153120000000001E-2</v>
      </c>
      <c r="E131" s="84">
        <f t="shared" si="4"/>
        <v>0.19900268144618671</v>
      </c>
      <c r="F131" s="141">
        <f t="shared" si="5"/>
        <v>7.9814910778121343E-5</v>
      </c>
      <c r="G131" s="110">
        <v>2.6842768159066002</v>
      </c>
      <c r="H131" s="30">
        <v>127.79976190476199</v>
      </c>
      <c r="I131" s="142"/>
      <c r="J131" s="201">
        <v>4.8919999999999996E-3</v>
      </c>
      <c r="K131" s="193">
        <v>6.8820000000000001E-3</v>
      </c>
      <c r="L131" s="194">
        <f t="shared" si="6"/>
        <v>-0.28916012786980538</v>
      </c>
      <c r="M131" s="141">
        <f t="shared" si="7"/>
        <v>8.4730908352749379E-2</v>
      </c>
    </row>
    <row r="132" spans="1:13" ht="12.75" customHeight="1">
      <c r="A132" s="109" t="s">
        <v>1772</v>
      </c>
      <c r="B132" s="109" t="s">
        <v>1501</v>
      </c>
      <c r="C132" s="193">
        <v>5.3194379999999999E-2</v>
      </c>
      <c r="D132" s="129">
        <v>5.7412949999999997E-2</v>
      </c>
      <c r="E132" s="84">
        <f t="shared" si="4"/>
        <v>-7.3477673591062609E-2</v>
      </c>
      <c r="F132" s="141">
        <f t="shared" si="5"/>
        <v>7.3536879657818099E-5</v>
      </c>
      <c r="G132" s="110">
        <v>0.54589027020377856</v>
      </c>
      <c r="H132" s="30">
        <v>531.84569999999997</v>
      </c>
      <c r="I132" s="142"/>
      <c r="J132" s="201">
        <v>2.8754700000000001E-2</v>
      </c>
      <c r="K132" s="193">
        <v>5.5680059999999997E-2</v>
      </c>
      <c r="L132" s="194">
        <f t="shared" si="6"/>
        <v>-0.48357275477073836</v>
      </c>
      <c r="M132" s="141">
        <f t="shared" si="7"/>
        <v>0.54055898386258094</v>
      </c>
    </row>
    <row r="133" spans="1:13" ht="12.75" customHeight="1">
      <c r="A133" s="109" t="s">
        <v>1619</v>
      </c>
      <c r="B133" s="109" t="s">
        <v>1451</v>
      </c>
      <c r="C133" s="193">
        <v>5.0762545999999999E-2</v>
      </c>
      <c r="D133" s="129">
        <v>8.1938089000000006E-2</v>
      </c>
      <c r="E133" s="84">
        <f t="shared" si="4"/>
        <v>-0.38047681341457695</v>
      </c>
      <c r="F133" s="141">
        <f t="shared" si="5"/>
        <v>7.0175068049039316E-5</v>
      </c>
      <c r="G133" s="110">
        <v>33.366671507974587</v>
      </c>
      <c r="H133" s="30">
        <v>62.424476190476199</v>
      </c>
      <c r="I133" s="142"/>
      <c r="J133" s="201">
        <v>2.7309360000000001E-2</v>
      </c>
      <c r="K133" s="193">
        <v>8.7484699999999995E-3</v>
      </c>
      <c r="L133" s="194">
        <f t="shared" si="6"/>
        <v>2.1216155510620718</v>
      </c>
      <c r="M133" s="141">
        <f t="shared" si="7"/>
        <v>0.5379824723527461</v>
      </c>
    </row>
    <row r="134" spans="1:13" ht="12.75" customHeight="1">
      <c r="A134" s="109" t="s">
        <v>2719</v>
      </c>
      <c r="B134" s="109" t="s">
        <v>2727</v>
      </c>
      <c r="C134" s="193">
        <v>5.0340000000000003E-2</v>
      </c>
      <c r="D134" s="129">
        <v>0</v>
      </c>
      <c r="E134" s="84" t="str">
        <f t="shared" si="4"/>
        <v/>
      </c>
      <c r="F134" s="141">
        <f t="shared" si="5"/>
        <v>6.9590932763471703E-5</v>
      </c>
      <c r="G134" s="110">
        <v>4.7925596000000001E-2</v>
      </c>
      <c r="H134" s="30">
        <v>75.000533333333294</v>
      </c>
      <c r="I134" s="142"/>
      <c r="J134" s="201">
        <v>5.0365170000000001E-2</v>
      </c>
      <c r="K134" s="193">
        <v>0</v>
      </c>
      <c r="L134" s="194" t="str">
        <f t="shared" si="6"/>
        <v/>
      </c>
      <c r="M134" s="141">
        <f t="shared" si="7"/>
        <v>1.0004999999999999</v>
      </c>
    </row>
    <row r="135" spans="1:13" ht="12.75" customHeight="1">
      <c r="A135" s="109" t="s">
        <v>1789</v>
      </c>
      <c r="B135" s="109" t="s">
        <v>1528</v>
      </c>
      <c r="C135" s="193">
        <v>4.9187019999999998E-2</v>
      </c>
      <c r="D135" s="129">
        <v>0.10587010000000001</v>
      </c>
      <c r="E135" s="84">
        <f t="shared" ref="E135:E198" si="8">IF(ISERROR(C135/D135-1),"",((C135/D135-1)))</f>
        <v>-0.53540215792749801</v>
      </c>
      <c r="F135" s="141">
        <f t="shared" ref="F135:F198" si="9">C135/$C$225</f>
        <v>6.7997032214055174E-5</v>
      </c>
      <c r="G135" s="110">
        <v>0.62077623273665994</v>
      </c>
      <c r="H135" s="30">
        <v>214.43</v>
      </c>
      <c r="I135" s="142"/>
      <c r="J135" s="201">
        <v>4.0817690000000004E-2</v>
      </c>
      <c r="K135" s="193">
        <v>7.9042109999999999E-2</v>
      </c>
      <c r="L135" s="194">
        <f t="shared" ref="L135:L198" si="10">IF(ISERROR(J135/K135-1),"",((J135/K135-1)))</f>
        <v>-0.48359564287947265</v>
      </c>
      <c r="M135" s="141">
        <f t="shared" ref="M135:M198" si="11">IF(ISERROR(J135/C135),"",(J135/C135))</f>
        <v>0.82984677664961215</v>
      </c>
    </row>
    <row r="136" spans="1:13" ht="12.75" customHeight="1">
      <c r="A136" s="109" t="s">
        <v>1740</v>
      </c>
      <c r="B136" s="109" t="s">
        <v>1469</v>
      </c>
      <c r="C136" s="193">
        <v>4.9108949999999998E-2</v>
      </c>
      <c r="D136" s="129">
        <v>2.114104E-2</v>
      </c>
      <c r="E136" s="84">
        <f t="shared" si="8"/>
        <v>1.322920253686668</v>
      </c>
      <c r="F136" s="141">
        <f t="shared" si="9"/>
        <v>6.78891068242887E-5</v>
      </c>
      <c r="G136" s="110">
        <v>19.574054359607921</v>
      </c>
      <c r="H136" s="30">
        <v>73.883523809523794</v>
      </c>
      <c r="I136" s="142"/>
      <c r="J136" s="201">
        <v>1.9061639999999998E-2</v>
      </c>
      <c r="K136" s="193">
        <v>1.3193729999999999E-2</v>
      </c>
      <c r="L136" s="194">
        <f t="shared" si="10"/>
        <v>0.44474989256260344</v>
      </c>
      <c r="M136" s="141">
        <f t="shared" si="11"/>
        <v>0.388150021533753</v>
      </c>
    </row>
    <row r="137" spans="1:13" ht="12.75" customHeight="1">
      <c r="A137" s="109" t="s">
        <v>1817</v>
      </c>
      <c r="B137" s="109" t="s">
        <v>1552</v>
      </c>
      <c r="C137" s="193">
        <v>4.90009E-2</v>
      </c>
      <c r="D137" s="129">
        <v>0</v>
      </c>
      <c r="E137" s="84" t="str">
        <f t="shared" si="8"/>
        <v/>
      </c>
      <c r="F137" s="141">
        <f t="shared" si="9"/>
        <v>6.7739736536543503E-5</v>
      </c>
      <c r="G137" s="110">
        <v>24.539939027144541</v>
      </c>
      <c r="H137" s="30">
        <v>89.039904761904793</v>
      </c>
      <c r="I137" s="142"/>
      <c r="J137" s="201">
        <v>0.27846070000000001</v>
      </c>
      <c r="K137" s="193">
        <v>0</v>
      </c>
      <c r="L137" s="194" t="str">
        <f t="shared" si="10"/>
        <v/>
      </c>
      <c r="M137" s="141">
        <f t="shared" si="11"/>
        <v>5.6827670512174269</v>
      </c>
    </row>
    <row r="138" spans="1:13" ht="12.75" customHeight="1">
      <c r="A138" s="109" t="s">
        <v>1762</v>
      </c>
      <c r="B138" s="109" t="s">
        <v>1491</v>
      </c>
      <c r="C138" s="193">
        <v>4.3751999999999999E-2</v>
      </c>
      <c r="D138" s="129">
        <v>1.1578E-2</v>
      </c>
      <c r="E138" s="84">
        <f t="shared" si="8"/>
        <v>2.7788910001727416</v>
      </c>
      <c r="F138" s="141">
        <f t="shared" si="9"/>
        <v>6.0483561586559668E-5</v>
      </c>
      <c r="G138" s="110">
        <v>2.6473592951892</v>
      </c>
      <c r="H138" s="30">
        <v>40.8185</v>
      </c>
      <c r="I138" s="142"/>
      <c r="J138" s="201">
        <v>0</v>
      </c>
      <c r="K138" s="193">
        <v>0</v>
      </c>
      <c r="L138" s="194" t="str">
        <f t="shared" si="10"/>
        <v/>
      </c>
      <c r="M138" s="141">
        <f t="shared" si="11"/>
        <v>0</v>
      </c>
    </row>
    <row r="139" spans="1:13" ht="12.75" customHeight="1">
      <c r="A139" s="109" t="s">
        <v>1742</v>
      </c>
      <c r="B139" s="109" t="s">
        <v>1471</v>
      </c>
      <c r="C139" s="193">
        <v>3.9122230000000001E-2</v>
      </c>
      <c r="D139" s="129">
        <v>1.2595250000000001E-2</v>
      </c>
      <c r="E139" s="84">
        <f t="shared" si="8"/>
        <v>2.1061098429963678</v>
      </c>
      <c r="F139" s="141">
        <f t="shared" si="9"/>
        <v>5.4083283223819537E-5</v>
      </c>
      <c r="G139" s="110">
        <v>1.6240002617732494</v>
      </c>
      <c r="H139" s="30">
        <v>251.18457142857099</v>
      </c>
      <c r="I139" s="142"/>
      <c r="J139" s="201">
        <v>0</v>
      </c>
      <c r="K139" s="193">
        <v>0</v>
      </c>
      <c r="L139" s="194" t="str">
        <f t="shared" si="10"/>
        <v/>
      </c>
      <c r="M139" s="141">
        <f t="shared" si="11"/>
        <v>0</v>
      </c>
    </row>
    <row r="140" spans="1:13" ht="12.75" customHeight="1">
      <c r="A140" s="109" t="s">
        <v>2390</v>
      </c>
      <c r="B140" s="109" t="s">
        <v>2391</v>
      </c>
      <c r="C140" s="193">
        <v>3.1687599999999996E-2</v>
      </c>
      <c r="D140" s="129">
        <v>1.5561120000000001E-2</v>
      </c>
      <c r="E140" s="84">
        <f t="shared" si="8"/>
        <v>1.0363315751051334</v>
      </c>
      <c r="F140" s="141">
        <f t="shared" si="9"/>
        <v>4.3805515316563081E-5</v>
      </c>
      <c r="G140" s="110">
        <v>2.1223688999999997E-2</v>
      </c>
      <c r="H140" s="30">
        <v>41.664142857142899</v>
      </c>
      <c r="I140" s="142"/>
      <c r="J140" s="201">
        <v>0</v>
      </c>
      <c r="K140" s="193">
        <v>0</v>
      </c>
      <c r="L140" s="194" t="str">
        <f t="shared" si="10"/>
        <v/>
      </c>
      <c r="M140" s="141">
        <f t="shared" si="11"/>
        <v>0</v>
      </c>
    </row>
    <row r="141" spans="1:13" ht="12.75" customHeight="1">
      <c r="A141" s="109" t="s">
        <v>1630</v>
      </c>
      <c r="B141" s="109" t="s">
        <v>1462</v>
      </c>
      <c r="C141" s="193">
        <v>2.98339E-2</v>
      </c>
      <c r="D141" s="129">
        <v>6.4438149999999994E-3</v>
      </c>
      <c r="E141" s="84">
        <f t="shared" si="8"/>
        <v>3.6298504845343951</v>
      </c>
      <c r="F141" s="141">
        <f t="shared" si="9"/>
        <v>4.1242926678032143E-5</v>
      </c>
      <c r="G141" s="110">
        <v>1.4659540574189942</v>
      </c>
      <c r="H141" s="30">
        <v>229.77225000000001</v>
      </c>
      <c r="I141" s="142"/>
      <c r="J141" s="201">
        <v>0</v>
      </c>
      <c r="K141" s="193">
        <v>0</v>
      </c>
      <c r="L141" s="194" t="str">
        <f t="shared" si="10"/>
        <v/>
      </c>
      <c r="M141" s="141">
        <f t="shared" si="11"/>
        <v>0</v>
      </c>
    </row>
    <row r="142" spans="1:13" ht="12.75" customHeight="1">
      <c r="A142" s="109" t="s">
        <v>1785</v>
      </c>
      <c r="B142" s="109" t="s">
        <v>1524</v>
      </c>
      <c r="C142" s="193">
        <v>2.8867500000000001E-2</v>
      </c>
      <c r="D142" s="129">
        <v>0.76705831000000002</v>
      </c>
      <c r="E142" s="84">
        <f t="shared" si="8"/>
        <v>-0.96236596406862474</v>
      </c>
      <c r="F142" s="141">
        <f t="shared" si="9"/>
        <v>3.9906957718504552E-5</v>
      </c>
      <c r="G142" s="110">
        <v>0.66172493736096472</v>
      </c>
      <c r="H142" s="30">
        <v>81.603047619047601</v>
      </c>
      <c r="I142" s="142"/>
      <c r="J142" s="201">
        <v>0</v>
      </c>
      <c r="K142" s="193">
        <v>0</v>
      </c>
      <c r="L142" s="194" t="str">
        <f t="shared" si="10"/>
        <v/>
      </c>
      <c r="M142" s="141">
        <f t="shared" si="11"/>
        <v>0</v>
      </c>
    </row>
    <row r="143" spans="1:13" ht="12.75" customHeight="1">
      <c r="A143" s="109" t="s">
        <v>1631</v>
      </c>
      <c r="B143" s="109" t="s">
        <v>1463</v>
      </c>
      <c r="C143" s="193">
        <v>2.3945479999999998E-2</v>
      </c>
      <c r="D143" s="129">
        <v>0.74594446999999997</v>
      </c>
      <c r="E143" s="84">
        <f t="shared" si="8"/>
        <v>-0.96789911184675714</v>
      </c>
      <c r="F143" s="141">
        <f t="shared" si="9"/>
        <v>3.3102667633473499E-5</v>
      </c>
      <c r="G143" s="110">
        <v>14.082180989481994</v>
      </c>
      <c r="H143" s="30">
        <v>107.098095238095</v>
      </c>
      <c r="I143" s="142"/>
      <c r="J143" s="201">
        <v>8.4907200000000002E-3</v>
      </c>
      <c r="K143" s="193">
        <v>1.067652E-2</v>
      </c>
      <c r="L143" s="194">
        <f t="shared" si="10"/>
        <v>-0.20472963100336061</v>
      </c>
      <c r="M143" s="141">
        <f t="shared" si="11"/>
        <v>0.35458550006097189</v>
      </c>
    </row>
    <row r="144" spans="1:13" ht="12.75" customHeight="1">
      <c r="A144" s="109" t="s">
        <v>1812</v>
      </c>
      <c r="B144" s="109" t="s">
        <v>1547</v>
      </c>
      <c r="C144" s="193">
        <v>2.3938859999999999E-2</v>
      </c>
      <c r="D144" s="129">
        <v>0</v>
      </c>
      <c r="E144" s="84" t="str">
        <f t="shared" si="8"/>
        <v/>
      </c>
      <c r="F144" s="141">
        <f t="shared" si="9"/>
        <v>3.3093516024913829E-5</v>
      </c>
      <c r="G144" s="110">
        <v>5.7511300000000007</v>
      </c>
      <c r="H144" s="30">
        <v>62.317571428571398</v>
      </c>
      <c r="I144" s="142"/>
      <c r="J144" s="201">
        <v>0</v>
      </c>
      <c r="K144" s="193">
        <v>0</v>
      </c>
      <c r="L144" s="194" t="str">
        <f t="shared" si="10"/>
        <v/>
      </c>
      <c r="M144" s="141">
        <f t="shared" si="11"/>
        <v>0</v>
      </c>
    </row>
    <row r="145" spans="1:13" ht="12.75" customHeight="1">
      <c r="A145" s="109" t="s">
        <v>1775</v>
      </c>
      <c r="B145" s="109" t="s">
        <v>1504</v>
      </c>
      <c r="C145" s="193">
        <v>2.305459E-2</v>
      </c>
      <c r="D145" s="129">
        <v>0.30886421000000003</v>
      </c>
      <c r="E145" s="84">
        <f t="shared" si="8"/>
        <v>-0.92535687446596682</v>
      </c>
      <c r="F145" s="141">
        <f t="shared" si="9"/>
        <v>3.1871085073091116E-5</v>
      </c>
      <c r="G145" s="110">
        <v>0.55141137893185344</v>
      </c>
      <c r="H145" s="30">
        <v>196.71285</v>
      </c>
      <c r="I145" s="142"/>
      <c r="J145" s="201">
        <v>3.6507789999999998E-2</v>
      </c>
      <c r="K145" s="193">
        <v>0.15227151</v>
      </c>
      <c r="L145" s="194">
        <f t="shared" si="10"/>
        <v>-0.76024543264856304</v>
      </c>
      <c r="M145" s="141">
        <f t="shared" si="11"/>
        <v>1.5835367273935472</v>
      </c>
    </row>
    <row r="146" spans="1:13" ht="12.75" customHeight="1">
      <c r="A146" s="109" t="s">
        <v>1821</v>
      </c>
      <c r="B146" s="109" t="s">
        <v>1556</v>
      </c>
      <c r="C146" s="193">
        <v>2.0152450000000002E-2</v>
      </c>
      <c r="D146" s="129">
        <v>3.0094610000000001E-2</v>
      </c>
      <c r="E146" s="84">
        <f t="shared" si="8"/>
        <v>-0.33036347704788327</v>
      </c>
      <c r="F146" s="141">
        <f t="shared" si="9"/>
        <v>2.7859113884966733E-5</v>
      </c>
      <c r="G146" s="110">
        <v>0.65284600259735992</v>
      </c>
      <c r="H146" s="30">
        <v>96.988761904761901</v>
      </c>
      <c r="I146" s="142"/>
      <c r="J146" s="201">
        <v>1.3924300000000001E-3</v>
      </c>
      <c r="K146" s="193">
        <v>1.222467E-2</v>
      </c>
      <c r="L146" s="194">
        <f t="shared" si="10"/>
        <v>-0.88609672081127755</v>
      </c>
      <c r="M146" s="141">
        <f t="shared" si="11"/>
        <v>6.9094824698733889E-2</v>
      </c>
    </row>
    <row r="147" spans="1:13" ht="12.75" customHeight="1">
      <c r="A147" s="109" t="s">
        <v>2754</v>
      </c>
      <c r="B147" s="109" t="s">
        <v>2753</v>
      </c>
      <c r="C147" s="193">
        <v>1.9827500000000001E-2</v>
      </c>
      <c r="D147" s="129"/>
      <c r="E147" s="84" t="str">
        <f t="shared" si="8"/>
        <v/>
      </c>
      <c r="F147" s="141">
        <f t="shared" si="9"/>
        <v>2.7409897087162003E-5</v>
      </c>
      <c r="G147" s="110">
        <v>0</v>
      </c>
      <c r="H147" s="30">
        <v>49.995600000000003</v>
      </c>
      <c r="I147" s="142"/>
      <c r="J147" s="201">
        <v>0</v>
      </c>
      <c r="K147" s="193"/>
      <c r="L147" s="194" t="str">
        <f t="shared" si="10"/>
        <v/>
      </c>
      <c r="M147" s="141">
        <f t="shared" si="11"/>
        <v>0</v>
      </c>
    </row>
    <row r="148" spans="1:13" ht="12.75" customHeight="1">
      <c r="A148" s="109" t="s">
        <v>2764</v>
      </c>
      <c r="B148" s="109" t="s">
        <v>2763</v>
      </c>
      <c r="C148" s="193">
        <v>1.9810339999999999E-2</v>
      </c>
      <c r="D148" s="129"/>
      <c r="E148" s="84" t="str">
        <f t="shared" si="8"/>
        <v/>
      </c>
      <c r="F148" s="141">
        <f t="shared" si="9"/>
        <v>2.7386174790653829E-5</v>
      </c>
      <c r="G148" s="110">
        <v>4.7341279E-2</v>
      </c>
      <c r="H148" s="30">
        <v>78.190466666666694</v>
      </c>
      <c r="I148" s="142"/>
      <c r="J148" s="201">
        <v>0</v>
      </c>
      <c r="K148" s="193"/>
      <c r="L148" s="194" t="str">
        <f t="shared" si="10"/>
        <v/>
      </c>
      <c r="M148" s="141">
        <f t="shared" si="11"/>
        <v>0</v>
      </c>
    </row>
    <row r="149" spans="1:13" ht="12.75" customHeight="1">
      <c r="A149" s="109" t="s">
        <v>2394</v>
      </c>
      <c r="B149" s="109" t="s">
        <v>2395</v>
      </c>
      <c r="C149" s="193">
        <v>1.5845450000000001E-2</v>
      </c>
      <c r="D149" s="129">
        <v>1.019282E-2</v>
      </c>
      <c r="E149" s="84">
        <f t="shared" si="8"/>
        <v>0.55456978539795676</v>
      </c>
      <c r="F149" s="141">
        <f t="shared" si="9"/>
        <v>2.1905038648330404E-5</v>
      </c>
      <c r="G149" s="110">
        <v>2.7125708999999998E-2</v>
      </c>
      <c r="H149" s="30">
        <v>55.763523809523797</v>
      </c>
      <c r="I149" s="142"/>
      <c r="J149" s="201">
        <v>0</v>
      </c>
      <c r="K149" s="193">
        <v>0</v>
      </c>
      <c r="L149" s="194" t="str">
        <f t="shared" si="10"/>
        <v/>
      </c>
      <c r="M149" s="141">
        <f t="shared" si="11"/>
        <v>0</v>
      </c>
    </row>
    <row r="150" spans="1:13" ht="12.75" customHeight="1">
      <c r="A150" s="109" t="s">
        <v>1800</v>
      </c>
      <c r="B150" s="109" t="s">
        <v>1539</v>
      </c>
      <c r="C150" s="193">
        <v>1.4341090000000001E-2</v>
      </c>
      <c r="D150" s="129">
        <v>8.8516000000000011E-3</v>
      </c>
      <c r="E150" s="84">
        <f t="shared" si="8"/>
        <v>0.62016923494057563</v>
      </c>
      <c r="F150" s="141">
        <f t="shared" si="9"/>
        <v>1.9825383987781016E-5</v>
      </c>
      <c r="G150" s="110">
        <v>0.71865677390250737</v>
      </c>
      <c r="H150" s="30">
        <v>172.905523809524</v>
      </c>
      <c r="I150" s="142"/>
      <c r="J150" s="201">
        <v>0</v>
      </c>
      <c r="K150" s="193">
        <v>0</v>
      </c>
      <c r="L150" s="194" t="str">
        <f t="shared" si="10"/>
        <v/>
      </c>
      <c r="M150" s="141">
        <f t="shared" si="11"/>
        <v>0</v>
      </c>
    </row>
    <row r="151" spans="1:13" ht="12.75" customHeight="1">
      <c r="A151" s="109" t="s">
        <v>1774</v>
      </c>
      <c r="B151" s="109" t="s">
        <v>1503</v>
      </c>
      <c r="C151" s="193">
        <v>1.36034E-2</v>
      </c>
      <c r="D151" s="129">
        <v>2.8669319999999998E-2</v>
      </c>
      <c r="E151" s="84">
        <f t="shared" si="8"/>
        <v>-0.52550670891391915</v>
      </c>
      <c r="F151" s="141">
        <f t="shared" si="9"/>
        <v>1.8805587897389967E-5</v>
      </c>
      <c r="G151" s="110">
        <v>2.0171941683513053</v>
      </c>
      <c r="H151" s="30">
        <v>76.605571428571395</v>
      </c>
      <c r="I151" s="142"/>
      <c r="J151" s="201">
        <v>0</v>
      </c>
      <c r="K151" s="193">
        <v>0</v>
      </c>
      <c r="L151" s="194" t="str">
        <f t="shared" si="10"/>
        <v/>
      </c>
      <c r="M151" s="141">
        <f t="shared" si="11"/>
        <v>0</v>
      </c>
    </row>
    <row r="152" spans="1:13" ht="12.75" customHeight="1">
      <c r="A152" s="109" t="s">
        <v>2760</v>
      </c>
      <c r="B152" s="109" t="s">
        <v>2759</v>
      </c>
      <c r="C152" s="193">
        <v>1.073E-2</v>
      </c>
      <c r="D152" s="129"/>
      <c r="E152" s="84" t="str">
        <f t="shared" si="8"/>
        <v/>
      </c>
      <c r="F152" s="141">
        <f t="shared" si="9"/>
        <v>1.4833347408662124E-5</v>
      </c>
      <c r="G152" s="110">
        <v>1.108059E-2</v>
      </c>
      <c r="H152" s="30">
        <v>75.0011333333333</v>
      </c>
      <c r="I152" s="142"/>
      <c r="J152" s="201">
        <v>0</v>
      </c>
      <c r="K152" s="193"/>
      <c r="L152" s="194" t="str">
        <f t="shared" si="10"/>
        <v/>
      </c>
      <c r="M152" s="141">
        <f t="shared" si="11"/>
        <v>0</v>
      </c>
    </row>
    <row r="153" spans="1:13" ht="12.75" customHeight="1">
      <c r="A153" s="109" t="s">
        <v>1783</v>
      </c>
      <c r="B153" s="109" t="s">
        <v>1522</v>
      </c>
      <c r="C153" s="193">
        <v>1.022811E-2</v>
      </c>
      <c r="D153" s="129">
        <v>4.7687500000000004E-3</v>
      </c>
      <c r="E153" s="84">
        <f t="shared" si="8"/>
        <v>1.1448199213630406</v>
      </c>
      <c r="F153" s="141">
        <f t="shared" si="9"/>
        <v>1.4139525532526669E-5</v>
      </c>
      <c r="G153" s="110">
        <v>15.83419568356825</v>
      </c>
      <c r="H153" s="30">
        <v>96.166142857142901</v>
      </c>
      <c r="I153" s="142"/>
      <c r="J153" s="201">
        <v>0</v>
      </c>
      <c r="K153" s="193">
        <v>0</v>
      </c>
      <c r="L153" s="194" t="str">
        <f t="shared" si="10"/>
        <v/>
      </c>
      <c r="M153" s="141">
        <f t="shared" si="11"/>
        <v>0</v>
      </c>
    </row>
    <row r="154" spans="1:13" ht="12.75" customHeight="1">
      <c r="A154" s="109" t="s">
        <v>643</v>
      </c>
      <c r="B154" s="109" t="s">
        <v>644</v>
      </c>
      <c r="C154" s="193">
        <v>1.0169350000000001E-2</v>
      </c>
      <c r="D154" s="129">
        <v>0</v>
      </c>
      <c r="E154" s="84" t="str">
        <f t="shared" si="8"/>
        <v/>
      </c>
      <c r="F154" s="141">
        <f t="shared" si="9"/>
        <v>1.4058294638422943E-5</v>
      </c>
      <c r="G154" s="110">
        <v>1.0121884936150001</v>
      </c>
      <c r="H154" s="30">
        <v>50.461190476190502</v>
      </c>
      <c r="I154" s="142"/>
      <c r="J154" s="201">
        <v>1.3283649999999999E-2</v>
      </c>
      <c r="K154" s="193">
        <v>9.9427000000000005E-3</v>
      </c>
      <c r="L154" s="194">
        <f t="shared" si="10"/>
        <v>0.33602039687408847</v>
      </c>
      <c r="M154" s="141">
        <f t="shared" si="11"/>
        <v>1.3062437618923528</v>
      </c>
    </row>
    <row r="155" spans="1:13" ht="12.75" customHeight="1">
      <c r="A155" s="109" t="s">
        <v>2364</v>
      </c>
      <c r="B155" s="109" t="s">
        <v>1138</v>
      </c>
      <c r="C155" s="193">
        <v>1.0137229999999999E-2</v>
      </c>
      <c r="D155" s="129">
        <v>7.8849000000000002E-3</v>
      </c>
      <c r="E155" s="84">
        <f t="shared" si="8"/>
        <v>0.285651054547299</v>
      </c>
      <c r="F155" s="141">
        <f t="shared" si="9"/>
        <v>1.4013891365471754E-5</v>
      </c>
      <c r="G155" s="110">
        <v>10.64675772</v>
      </c>
      <c r="H155" s="30">
        <v>49.872714285714302</v>
      </c>
      <c r="I155" s="142"/>
      <c r="J155" s="201">
        <v>1.013793E-2</v>
      </c>
      <c r="K155" s="193">
        <v>0</v>
      </c>
      <c r="L155" s="194" t="str">
        <f t="shared" si="10"/>
        <v/>
      </c>
      <c r="M155" s="141">
        <f t="shared" si="11"/>
        <v>1.0000690523939972</v>
      </c>
    </row>
    <row r="156" spans="1:13" ht="12.75" customHeight="1">
      <c r="A156" s="109" t="s">
        <v>1822</v>
      </c>
      <c r="B156" s="109" t="s">
        <v>1557</v>
      </c>
      <c r="C156" s="193">
        <v>9.9900000000000006E-3</v>
      </c>
      <c r="D156" s="129">
        <v>2.3925000000000001E-3</v>
      </c>
      <c r="E156" s="84">
        <f t="shared" si="8"/>
        <v>3.1755485893416928</v>
      </c>
      <c r="F156" s="141">
        <f t="shared" si="9"/>
        <v>1.3810357932202667E-5</v>
      </c>
      <c r="G156" s="110">
        <v>3.1135063910883334</v>
      </c>
      <c r="H156" s="30">
        <v>95.705714285714294</v>
      </c>
      <c r="I156" s="142"/>
      <c r="J156" s="201">
        <v>0</v>
      </c>
      <c r="K156" s="193">
        <v>0</v>
      </c>
      <c r="L156" s="194" t="str">
        <f t="shared" si="10"/>
        <v/>
      </c>
      <c r="M156" s="141">
        <f t="shared" si="11"/>
        <v>0</v>
      </c>
    </row>
    <row r="157" spans="1:13" ht="12.75" customHeight="1">
      <c r="A157" s="109" t="s">
        <v>1776</v>
      </c>
      <c r="B157" s="109" t="s">
        <v>1505</v>
      </c>
      <c r="C157" s="193">
        <v>8.7884999999999994E-3</v>
      </c>
      <c r="D157" s="129">
        <v>0.19776960000000002</v>
      </c>
      <c r="E157" s="84">
        <f t="shared" si="8"/>
        <v>-0.95556192660550465</v>
      </c>
      <c r="F157" s="141">
        <f t="shared" si="9"/>
        <v>1.214938245116748E-5</v>
      </c>
      <c r="G157" s="110">
        <v>30.429989492866177</v>
      </c>
      <c r="H157" s="30">
        <v>62.111142857142902</v>
      </c>
      <c r="I157" s="142"/>
      <c r="J157" s="201">
        <v>1.1907030000000001E-2</v>
      </c>
      <c r="K157" s="193">
        <v>0.18670159</v>
      </c>
      <c r="L157" s="194">
        <f t="shared" si="10"/>
        <v>-0.93622427104129113</v>
      </c>
      <c r="M157" s="141">
        <f t="shared" si="11"/>
        <v>1.3548421232292203</v>
      </c>
    </row>
    <row r="158" spans="1:13" ht="12.75" customHeight="1">
      <c r="A158" s="109" t="s">
        <v>1614</v>
      </c>
      <c r="B158" s="109" t="s">
        <v>1446</v>
      </c>
      <c r="C158" s="193">
        <v>8.6006640000000009E-3</v>
      </c>
      <c r="D158" s="129">
        <v>2.055E-3</v>
      </c>
      <c r="E158" s="84">
        <f t="shared" si="8"/>
        <v>3.1852379562043804</v>
      </c>
      <c r="F158" s="141">
        <f t="shared" si="9"/>
        <v>1.1889714544004998E-5</v>
      </c>
      <c r="G158" s="110">
        <v>0.71851170714860002</v>
      </c>
      <c r="H158" s="30">
        <v>65.824809523809506</v>
      </c>
      <c r="I158" s="142"/>
      <c r="J158" s="201">
        <v>8.0447499999999998E-3</v>
      </c>
      <c r="K158" s="193">
        <v>0</v>
      </c>
      <c r="L158" s="194" t="str">
        <f t="shared" si="10"/>
        <v/>
      </c>
      <c r="M158" s="141">
        <f t="shared" si="11"/>
        <v>0.9353638277230687</v>
      </c>
    </row>
    <row r="159" spans="1:13" ht="12.75" customHeight="1">
      <c r="A159" s="109" t="s">
        <v>1754</v>
      </c>
      <c r="B159" s="109" t="s">
        <v>1483</v>
      </c>
      <c r="C159" s="193">
        <v>7.4845500000000004E-3</v>
      </c>
      <c r="D159" s="129">
        <v>0.25102999999999998</v>
      </c>
      <c r="E159" s="84">
        <f t="shared" si="8"/>
        <v>-0.97018463928614107</v>
      </c>
      <c r="F159" s="141">
        <f t="shared" si="9"/>
        <v>1.0346778224371119E-5</v>
      </c>
      <c r="G159" s="110">
        <v>2.9386831992868347</v>
      </c>
      <c r="H159" s="30">
        <v>191.69609523809501</v>
      </c>
      <c r="I159" s="142"/>
      <c r="J159" s="201">
        <v>0</v>
      </c>
      <c r="K159" s="193">
        <v>0.24570516000000001</v>
      </c>
      <c r="L159" s="194">
        <f t="shared" si="10"/>
        <v>-1</v>
      </c>
      <c r="M159" s="141">
        <f t="shared" si="11"/>
        <v>0</v>
      </c>
    </row>
    <row r="160" spans="1:13" ht="12.75" customHeight="1">
      <c r="A160" s="109" t="s">
        <v>1792</v>
      </c>
      <c r="B160" s="109" t="s">
        <v>1531</v>
      </c>
      <c r="C160" s="193">
        <v>7.4524999999999999E-3</v>
      </c>
      <c r="D160" s="129">
        <v>4.4999999999999997E-3</v>
      </c>
      <c r="E160" s="84">
        <f t="shared" si="8"/>
        <v>0.65611111111111131</v>
      </c>
      <c r="F160" s="141">
        <f t="shared" si="9"/>
        <v>1.0302471720694731E-5</v>
      </c>
      <c r="G160" s="110">
        <v>0.469047341552421</v>
      </c>
      <c r="H160" s="30">
        <v>76.735380952381007</v>
      </c>
      <c r="I160" s="142"/>
      <c r="J160" s="201">
        <v>0</v>
      </c>
      <c r="K160" s="193">
        <v>0</v>
      </c>
      <c r="L160" s="194" t="str">
        <f t="shared" si="10"/>
        <v/>
      </c>
      <c r="M160" s="141">
        <f t="shared" si="11"/>
        <v>0</v>
      </c>
    </row>
    <row r="161" spans="1:13" ht="12.75" customHeight="1">
      <c r="A161" s="109" t="s">
        <v>1824</v>
      </c>
      <c r="B161" s="109" t="s">
        <v>1559</v>
      </c>
      <c r="C161" s="193">
        <v>6.8381600000000002E-3</v>
      </c>
      <c r="D161" s="129">
        <v>0.15981526000000001</v>
      </c>
      <c r="E161" s="84">
        <f t="shared" si="8"/>
        <v>-0.95721209601636292</v>
      </c>
      <c r="F161" s="141">
        <f t="shared" si="9"/>
        <v>9.4531969166837824E-6</v>
      </c>
      <c r="G161" s="110">
        <v>6.0734227913587804E-2</v>
      </c>
      <c r="H161" s="30">
        <v>58.347142857142899</v>
      </c>
      <c r="I161" s="142"/>
      <c r="J161" s="201">
        <v>0</v>
      </c>
      <c r="K161" s="193">
        <v>0</v>
      </c>
      <c r="L161" s="194" t="str">
        <f t="shared" si="10"/>
        <v/>
      </c>
      <c r="M161" s="141">
        <f t="shared" si="11"/>
        <v>0</v>
      </c>
    </row>
    <row r="162" spans="1:13" ht="12.75" customHeight="1">
      <c r="A162" s="109" t="s">
        <v>1790</v>
      </c>
      <c r="B162" s="109" t="s">
        <v>1529</v>
      </c>
      <c r="C162" s="193">
        <v>6.1005E-3</v>
      </c>
      <c r="D162" s="129">
        <v>1.9487999999999999E-3</v>
      </c>
      <c r="E162" s="84">
        <f t="shared" si="8"/>
        <v>2.1303879310344831</v>
      </c>
      <c r="F162" s="141">
        <f t="shared" si="9"/>
        <v>8.4334422988390763E-6</v>
      </c>
      <c r="G162" s="110">
        <v>0.84963901042539081</v>
      </c>
      <c r="H162" s="30">
        <v>75.616095238095198</v>
      </c>
      <c r="I162" s="142"/>
      <c r="J162" s="201">
        <v>0</v>
      </c>
      <c r="K162" s="193">
        <v>0</v>
      </c>
      <c r="L162" s="194" t="str">
        <f t="shared" si="10"/>
        <v/>
      </c>
      <c r="M162" s="141">
        <f t="shared" si="11"/>
        <v>0</v>
      </c>
    </row>
    <row r="163" spans="1:13" ht="12.75" customHeight="1">
      <c r="A163" s="109" t="s">
        <v>1759</v>
      </c>
      <c r="B163" s="109" t="s">
        <v>1488</v>
      </c>
      <c r="C163" s="193">
        <v>5.6207319999999998E-3</v>
      </c>
      <c r="D163" s="129">
        <v>1.2946610000000001E-2</v>
      </c>
      <c r="E163" s="84">
        <f t="shared" si="8"/>
        <v>-0.56585299163255875</v>
      </c>
      <c r="F163" s="141">
        <f t="shared" si="9"/>
        <v>7.7702022783769133E-6</v>
      </c>
      <c r="G163" s="110">
        <v>0.86659104149342014</v>
      </c>
      <c r="H163" s="30">
        <v>58.631761904761902</v>
      </c>
      <c r="I163" s="142"/>
      <c r="J163" s="201">
        <v>0</v>
      </c>
      <c r="K163" s="193">
        <v>0</v>
      </c>
      <c r="L163" s="194" t="str">
        <f t="shared" si="10"/>
        <v/>
      </c>
      <c r="M163" s="141">
        <f t="shared" si="11"/>
        <v>0</v>
      </c>
    </row>
    <row r="164" spans="1:13" ht="12.75" customHeight="1">
      <c r="A164" s="109" t="s">
        <v>2386</v>
      </c>
      <c r="B164" s="109" t="s">
        <v>2387</v>
      </c>
      <c r="C164" s="193">
        <v>4.8642499999999997E-3</v>
      </c>
      <c r="D164" s="129">
        <v>0</v>
      </c>
      <c r="E164" s="84" t="str">
        <f t="shared" si="8"/>
        <v/>
      </c>
      <c r="F164" s="141">
        <f t="shared" si="9"/>
        <v>6.7244277849566385E-6</v>
      </c>
      <c r="G164" s="110">
        <v>4.4078418000000001E-2</v>
      </c>
      <c r="H164" s="30">
        <v>57.923809523809503</v>
      </c>
      <c r="I164" s="142"/>
      <c r="J164" s="201">
        <v>0</v>
      </c>
      <c r="K164" s="193">
        <v>0</v>
      </c>
      <c r="L164" s="194" t="str">
        <f t="shared" si="10"/>
        <v/>
      </c>
      <c r="M164" s="141">
        <f t="shared" si="11"/>
        <v>0</v>
      </c>
    </row>
    <row r="165" spans="1:13" ht="12.75" customHeight="1">
      <c r="A165" s="109" t="s">
        <v>2762</v>
      </c>
      <c r="B165" s="109" t="s">
        <v>2761</v>
      </c>
      <c r="C165" s="193">
        <v>4.6379399999999993E-3</v>
      </c>
      <c r="D165" s="129"/>
      <c r="E165" s="84" t="str">
        <f t="shared" si="8"/>
        <v/>
      </c>
      <c r="F165" s="141">
        <f t="shared" si="9"/>
        <v>6.41157271952753E-6</v>
      </c>
      <c r="G165" s="110">
        <v>-6.4980399999999992E-4</v>
      </c>
      <c r="H165" s="30">
        <v>75.0011333333333</v>
      </c>
      <c r="I165" s="142"/>
      <c r="J165" s="201">
        <v>0</v>
      </c>
      <c r="K165" s="193"/>
      <c r="L165" s="194" t="str">
        <f t="shared" si="10"/>
        <v/>
      </c>
      <c r="M165" s="141">
        <f t="shared" si="11"/>
        <v>0</v>
      </c>
    </row>
    <row r="166" spans="1:13" ht="12.75" customHeight="1">
      <c r="A166" s="109" t="s">
        <v>6</v>
      </c>
      <c r="B166" s="109" t="s">
        <v>1575</v>
      </c>
      <c r="C166" s="193">
        <v>4.4680299999999996E-3</v>
      </c>
      <c r="D166" s="129">
        <v>0</v>
      </c>
      <c r="E166" s="84" t="str">
        <f t="shared" si="8"/>
        <v/>
      </c>
      <c r="F166" s="141">
        <f t="shared" si="9"/>
        <v>6.1766860412231705E-6</v>
      </c>
      <c r="G166" s="110">
        <v>2.8676196405075998</v>
      </c>
      <c r="H166" s="30">
        <v>79.310850000000002</v>
      </c>
      <c r="I166" s="142"/>
      <c r="J166" s="201">
        <v>4.5373775988068603</v>
      </c>
      <c r="K166" s="193">
        <v>0</v>
      </c>
      <c r="L166" s="194" t="str">
        <f t="shared" si="10"/>
        <v/>
      </c>
      <c r="M166" s="141">
        <f t="shared" si="11"/>
        <v>1015.5208444900461</v>
      </c>
    </row>
    <row r="167" spans="1:13" ht="12.75" customHeight="1">
      <c r="A167" s="109" t="s">
        <v>1819</v>
      </c>
      <c r="B167" s="109" t="s">
        <v>1554</v>
      </c>
      <c r="C167" s="193">
        <v>4.2328000000000001E-3</v>
      </c>
      <c r="D167" s="129">
        <v>9.9091999999999995E-4</v>
      </c>
      <c r="E167" s="84">
        <f t="shared" si="8"/>
        <v>3.2715860008880639</v>
      </c>
      <c r="F167" s="141">
        <f t="shared" si="9"/>
        <v>5.8514998053480931E-6</v>
      </c>
      <c r="G167" s="110">
        <v>0.43521590832975687</v>
      </c>
      <c r="H167" s="30">
        <v>72.511619047619007</v>
      </c>
      <c r="I167" s="142"/>
      <c r="J167" s="201">
        <v>0</v>
      </c>
      <c r="K167" s="193">
        <v>0</v>
      </c>
      <c r="L167" s="194" t="str">
        <f t="shared" si="10"/>
        <v/>
      </c>
      <c r="M167" s="141">
        <f t="shared" si="11"/>
        <v>0</v>
      </c>
    </row>
    <row r="168" spans="1:13" ht="12.75" customHeight="1">
      <c r="A168" s="109" t="s">
        <v>2589</v>
      </c>
      <c r="B168" s="109" t="s">
        <v>2588</v>
      </c>
      <c r="C168" s="193">
        <v>3.882E-3</v>
      </c>
      <c r="D168" s="129">
        <v>1.922072E-2</v>
      </c>
      <c r="E168" s="84">
        <f t="shared" si="8"/>
        <v>-0.79803045879654877</v>
      </c>
      <c r="F168" s="141">
        <f t="shared" si="9"/>
        <v>5.3665474967778529E-6</v>
      </c>
      <c r="G168" s="110">
        <v>0.96235860275799989</v>
      </c>
      <c r="H168" s="30">
        <v>121.16019047619</v>
      </c>
      <c r="I168" s="142"/>
      <c r="J168" s="201">
        <v>5.9291999999999999E-3</v>
      </c>
      <c r="K168" s="193">
        <v>1.9773119999999998E-2</v>
      </c>
      <c r="L168" s="194">
        <f t="shared" si="10"/>
        <v>-0.70013836966548526</v>
      </c>
      <c r="M168" s="141">
        <f t="shared" si="11"/>
        <v>1.5273570324574961</v>
      </c>
    </row>
    <row r="169" spans="1:13" ht="12.75" customHeight="1">
      <c r="A169" s="109" t="s">
        <v>1784</v>
      </c>
      <c r="B169" s="109" t="s">
        <v>1523</v>
      </c>
      <c r="C169" s="193">
        <v>3.7091999999999997E-3</v>
      </c>
      <c r="D169" s="129">
        <v>5.13925929</v>
      </c>
      <c r="E169" s="84">
        <f t="shared" si="8"/>
        <v>-0.99927826175121826</v>
      </c>
      <c r="F169" s="141">
        <f t="shared" si="9"/>
        <v>5.1276656298424554E-6</v>
      </c>
      <c r="G169" s="110">
        <v>16.412495896213635</v>
      </c>
      <c r="H169" s="30">
        <v>112.728904761905</v>
      </c>
      <c r="I169" s="143"/>
      <c r="J169" s="201">
        <v>23.719025049999999</v>
      </c>
      <c r="K169" s="193">
        <v>23.300613030000001</v>
      </c>
      <c r="L169" s="194">
        <f t="shared" si="10"/>
        <v>1.7957124967539873E-2</v>
      </c>
      <c r="M169" s="141">
        <f t="shared" si="11"/>
        <v>6394.6471071929263</v>
      </c>
    </row>
    <row r="170" spans="1:13" ht="12.75" customHeight="1">
      <c r="A170" s="109" t="s">
        <v>1780</v>
      </c>
      <c r="B170" s="109" t="s">
        <v>1519</v>
      </c>
      <c r="C170" s="193">
        <v>3.5060999999999998E-3</v>
      </c>
      <c r="D170" s="129">
        <v>4.1594870000000006E-2</v>
      </c>
      <c r="E170" s="84">
        <f t="shared" si="8"/>
        <v>-0.91570835538132467</v>
      </c>
      <c r="F170" s="141">
        <f t="shared" si="9"/>
        <v>4.8468964911006777E-6</v>
      </c>
      <c r="G170" s="110">
        <v>0.65819346389776978</v>
      </c>
      <c r="H170" s="30">
        <v>107.215428571429</v>
      </c>
      <c r="I170" s="142"/>
      <c r="J170" s="201">
        <v>0</v>
      </c>
      <c r="K170" s="193">
        <v>1.4038199999999999E-3</v>
      </c>
      <c r="L170" s="194">
        <f t="shared" si="10"/>
        <v>-1</v>
      </c>
      <c r="M170" s="141">
        <f t="shared" si="11"/>
        <v>0</v>
      </c>
    </row>
    <row r="171" spans="1:13" ht="12.75" customHeight="1">
      <c r="A171" s="109" t="s">
        <v>2715</v>
      </c>
      <c r="B171" s="109" t="s">
        <v>2723</v>
      </c>
      <c r="C171" s="193">
        <v>2.1045E-3</v>
      </c>
      <c r="D171" s="129">
        <v>0</v>
      </c>
      <c r="E171" s="84" t="str">
        <f t="shared" si="8"/>
        <v/>
      </c>
      <c r="F171" s="141">
        <f t="shared" si="9"/>
        <v>2.9092991259580094E-6</v>
      </c>
      <c r="G171" s="110">
        <v>2.3842821E-2</v>
      </c>
      <c r="H171" s="30">
        <v>29.996133333333301</v>
      </c>
      <c r="I171" s="142"/>
      <c r="J171" s="201">
        <v>0</v>
      </c>
      <c r="K171" s="193">
        <v>0</v>
      </c>
      <c r="L171" s="194" t="str">
        <f t="shared" si="10"/>
        <v/>
      </c>
      <c r="M171" s="141">
        <f t="shared" si="11"/>
        <v>0</v>
      </c>
    </row>
    <row r="172" spans="1:13" ht="12.75" customHeight="1">
      <c r="A172" s="109" t="s">
        <v>1757</v>
      </c>
      <c r="B172" s="109" t="s">
        <v>1486</v>
      </c>
      <c r="C172" s="193">
        <v>2.0685E-3</v>
      </c>
      <c r="D172" s="129">
        <v>2.9369999999999999E-3</v>
      </c>
      <c r="E172" s="84">
        <f t="shared" si="8"/>
        <v>-0.29570990806945863</v>
      </c>
      <c r="F172" s="141">
        <f t="shared" si="9"/>
        <v>2.8595320703464682E-6</v>
      </c>
      <c r="G172" s="110">
        <v>0.75236958683452571</v>
      </c>
      <c r="H172" s="30">
        <v>164.59985714285699</v>
      </c>
      <c r="I172" s="142"/>
      <c r="J172" s="201">
        <v>1.5175E-3</v>
      </c>
      <c r="K172" s="193">
        <v>1.4770999999999999E-3</v>
      </c>
      <c r="L172" s="194">
        <f t="shared" si="10"/>
        <v>2.7350890257938021E-2</v>
      </c>
      <c r="M172" s="141">
        <f t="shared" si="11"/>
        <v>0.73362339859801784</v>
      </c>
    </row>
    <row r="173" spans="1:13" ht="12.75" customHeight="1">
      <c r="A173" s="109" t="s">
        <v>1752</v>
      </c>
      <c r="B173" s="109" t="s">
        <v>1481</v>
      </c>
      <c r="C173" s="193">
        <v>2.0600000000000002E-3</v>
      </c>
      <c r="D173" s="129">
        <v>5.9524000000000001E-3</v>
      </c>
      <c r="E173" s="84">
        <f t="shared" si="8"/>
        <v>-0.65392110745245613</v>
      </c>
      <c r="F173" s="141">
        <f t="shared" si="9"/>
        <v>2.8477815155492988E-6</v>
      </c>
      <c r="G173" s="110">
        <v>0.58265735190330092</v>
      </c>
      <c r="H173" s="30">
        <v>47.431571428571402</v>
      </c>
      <c r="I173" s="142"/>
      <c r="J173" s="201">
        <v>0</v>
      </c>
      <c r="K173" s="193">
        <v>0</v>
      </c>
      <c r="L173" s="194" t="str">
        <f t="shared" si="10"/>
        <v/>
      </c>
      <c r="M173" s="141">
        <f t="shared" si="11"/>
        <v>0</v>
      </c>
    </row>
    <row r="174" spans="1:13" ht="12.75" customHeight="1">
      <c r="A174" s="109" t="s">
        <v>1771</v>
      </c>
      <c r="B174" s="109" t="s">
        <v>1500</v>
      </c>
      <c r="C174" s="193">
        <v>1.8339999999999999E-3</v>
      </c>
      <c r="D174" s="129">
        <v>0.15971376000000001</v>
      </c>
      <c r="E174" s="84">
        <f t="shared" si="8"/>
        <v>-0.98851695683577923</v>
      </c>
      <c r="F174" s="141">
        <f t="shared" si="9"/>
        <v>2.5353549997657345E-6</v>
      </c>
      <c r="G174" s="110">
        <v>4.3193831610946036</v>
      </c>
      <c r="H174" s="30">
        <v>145.09280000000001</v>
      </c>
      <c r="I174" s="142"/>
      <c r="J174" s="201">
        <v>0</v>
      </c>
      <c r="K174" s="193">
        <v>0</v>
      </c>
      <c r="L174" s="194" t="str">
        <f t="shared" si="10"/>
        <v/>
      </c>
      <c r="M174" s="141">
        <f t="shared" si="11"/>
        <v>0</v>
      </c>
    </row>
    <row r="175" spans="1:13" ht="12.75" customHeight="1">
      <c r="A175" s="109" t="s">
        <v>2766</v>
      </c>
      <c r="B175" s="109" t="s">
        <v>2765</v>
      </c>
      <c r="C175" s="193">
        <v>1.2201E-3</v>
      </c>
      <c r="D175" s="129"/>
      <c r="E175" s="84" t="str">
        <f t="shared" si="8"/>
        <v/>
      </c>
      <c r="F175" s="141">
        <f t="shared" si="9"/>
        <v>1.6866884597678151E-6</v>
      </c>
      <c r="G175" s="110">
        <v>-5.69437E-4</v>
      </c>
      <c r="H175" s="30">
        <v>74.997</v>
      </c>
      <c r="I175" s="142"/>
      <c r="J175" s="201">
        <v>0</v>
      </c>
      <c r="K175" s="193"/>
      <c r="L175" s="194" t="str">
        <f t="shared" si="10"/>
        <v/>
      </c>
      <c r="M175" s="141">
        <f t="shared" si="11"/>
        <v>0</v>
      </c>
    </row>
    <row r="176" spans="1:13" ht="12.75" customHeight="1">
      <c r="A176" s="109" t="s">
        <v>1816</v>
      </c>
      <c r="B176" s="109" t="s">
        <v>1551</v>
      </c>
      <c r="C176" s="193">
        <v>1.1559999999999999E-3</v>
      </c>
      <c r="D176" s="129">
        <v>0</v>
      </c>
      <c r="E176" s="84" t="str">
        <f t="shared" si="8"/>
        <v/>
      </c>
      <c r="F176" s="141">
        <f t="shared" si="9"/>
        <v>1.5980754524150433E-6</v>
      </c>
      <c r="G176" s="110">
        <v>1.2668155472483598</v>
      </c>
      <c r="H176" s="30">
        <v>154.075952380952</v>
      </c>
      <c r="I176" s="142"/>
      <c r="J176" s="201">
        <v>0</v>
      </c>
      <c r="K176" s="193">
        <v>0</v>
      </c>
      <c r="L176" s="194" t="str">
        <f t="shared" si="10"/>
        <v/>
      </c>
      <c r="M176" s="141">
        <f t="shared" si="11"/>
        <v>0</v>
      </c>
    </row>
    <row r="177" spans="1:13" ht="12.75" customHeight="1">
      <c r="A177" s="109" t="s">
        <v>1599</v>
      </c>
      <c r="B177" s="109" t="s">
        <v>1431</v>
      </c>
      <c r="C177" s="193">
        <v>1.0462E-3</v>
      </c>
      <c r="D177" s="129">
        <v>2.6624999999999999E-3</v>
      </c>
      <c r="E177" s="84">
        <f t="shared" si="8"/>
        <v>-0.60706103286384971</v>
      </c>
      <c r="F177" s="141">
        <f t="shared" si="9"/>
        <v>1.4462859327998427E-6</v>
      </c>
      <c r="G177" s="110">
        <v>0.72200993536979996</v>
      </c>
      <c r="H177" s="30">
        <v>34.163190476190501</v>
      </c>
      <c r="I177" s="142"/>
      <c r="J177" s="201">
        <v>0</v>
      </c>
      <c r="K177" s="193">
        <v>0.85725519287834007</v>
      </c>
      <c r="L177" s="194">
        <f t="shared" si="10"/>
        <v>-1</v>
      </c>
      <c r="M177" s="141">
        <f t="shared" si="11"/>
        <v>0</v>
      </c>
    </row>
    <row r="178" spans="1:13" ht="12.75" customHeight="1">
      <c r="A178" s="109" t="s">
        <v>1813</v>
      </c>
      <c r="B178" s="109" t="s">
        <v>1548</v>
      </c>
      <c r="C178" s="193">
        <v>5.5398000000000003E-4</v>
      </c>
      <c r="D178" s="129">
        <v>0</v>
      </c>
      <c r="E178" s="84" t="str">
        <f t="shared" si="8"/>
        <v/>
      </c>
      <c r="F178" s="141">
        <f t="shared" si="9"/>
        <v>7.6583204076893229E-7</v>
      </c>
      <c r="G178" s="110">
        <v>4.3551199999999994</v>
      </c>
      <c r="H178" s="30">
        <v>79.097761904761896</v>
      </c>
      <c r="I178" s="142"/>
      <c r="J178" s="201">
        <v>0</v>
      </c>
      <c r="K178" s="193">
        <v>0</v>
      </c>
      <c r="L178" s="194" t="str">
        <f t="shared" si="10"/>
        <v/>
      </c>
      <c r="M178" s="141">
        <f t="shared" si="11"/>
        <v>0</v>
      </c>
    </row>
    <row r="179" spans="1:13" ht="12.75" customHeight="1">
      <c r="A179" s="109" t="s">
        <v>1814</v>
      </c>
      <c r="B179" s="109" t="s">
        <v>1549</v>
      </c>
      <c r="C179" s="193">
        <v>3.0280999999999998E-4</v>
      </c>
      <c r="D179" s="129">
        <v>5.3140000000000001E-3</v>
      </c>
      <c r="E179" s="84">
        <f t="shared" si="8"/>
        <v>-0.94301656003010914</v>
      </c>
      <c r="F179" s="141">
        <f t="shared" si="9"/>
        <v>4.1861005860363254E-7</v>
      </c>
      <c r="G179" s="110">
        <v>15.493301770710843</v>
      </c>
      <c r="H179" s="30">
        <v>73.688999999999993</v>
      </c>
      <c r="I179" s="142"/>
      <c r="J179" s="201">
        <v>0</v>
      </c>
      <c r="K179" s="193">
        <v>0</v>
      </c>
      <c r="L179" s="194" t="str">
        <f t="shared" si="10"/>
        <v/>
      </c>
      <c r="M179" s="141">
        <f t="shared" si="11"/>
        <v>0</v>
      </c>
    </row>
    <row r="180" spans="1:13" ht="12.75" customHeight="1">
      <c r="A180" s="109" t="s">
        <v>1779</v>
      </c>
      <c r="B180" s="109" t="s">
        <v>1518</v>
      </c>
      <c r="C180" s="193">
        <v>7.203E-5</v>
      </c>
      <c r="D180" s="129">
        <v>1.2212E-4</v>
      </c>
      <c r="E180" s="84">
        <f t="shared" si="8"/>
        <v>-0.4101703242712087</v>
      </c>
      <c r="F180" s="141">
        <f t="shared" si="9"/>
        <v>9.9575583769425235E-8</v>
      </c>
      <c r="G180" s="110">
        <v>0.39737453052119998</v>
      </c>
      <c r="H180" s="30">
        <v>98.685571428571393</v>
      </c>
      <c r="I180" s="142"/>
      <c r="J180" s="201">
        <v>0</v>
      </c>
      <c r="K180" s="193">
        <v>0.482316023738872</v>
      </c>
      <c r="L180" s="194">
        <f t="shared" si="10"/>
        <v>-1</v>
      </c>
      <c r="M180" s="141">
        <f t="shared" si="11"/>
        <v>0</v>
      </c>
    </row>
    <row r="181" spans="1:13" ht="12.75" customHeight="1">
      <c r="A181" s="109" t="s">
        <v>1797</v>
      </c>
      <c r="B181" s="109" t="s">
        <v>1536</v>
      </c>
      <c r="C181" s="193">
        <v>0</v>
      </c>
      <c r="D181" s="129">
        <v>0.62489631999999995</v>
      </c>
      <c r="E181" s="84">
        <f t="shared" si="8"/>
        <v>-1</v>
      </c>
      <c r="F181" s="141">
        <f t="shared" si="9"/>
        <v>0</v>
      </c>
      <c r="G181" s="110">
        <v>0.18144897643786917</v>
      </c>
      <c r="H181" s="30">
        <v>62.168619047619003</v>
      </c>
      <c r="I181" s="142"/>
      <c r="J181" s="201">
        <v>0</v>
      </c>
      <c r="K181" s="193">
        <v>0</v>
      </c>
      <c r="L181" s="194" t="str">
        <f t="shared" si="10"/>
        <v/>
      </c>
      <c r="M181" s="141" t="str">
        <f t="shared" si="11"/>
        <v/>
      </c>
    </row>
    <row r="182" spans="1:13" ht="12.75" customHeight="1">
      <c r="A182" s="109" t="s">
        <v>1801</v>
      </c>
      <c r="B182" s="109" t="s">
        <v>1540</v>
      </c>
      <c r="C182" s="193">
        <v>0</v>
      </c>
      <c r="D182" s="129">
        <v>0.57231801999999998</v>
      </c>
      <c r="E182" s="84">
        <f t="shared" si="8"/>
        <v>-1</v>
      </c>
      <c r="F182" s="141">
        <f t="shared" si="9"/>
        <v>0</v>
      </c>
      <c r="G182" s="110">
        <v>0.15323000000000001</v>
      </c>
      <c r="H182" s="30">
        <v>39.999238095238098</v>
      </c>
      <c r="I182" s="142"/>
      <c r="J182" s="201">
        <v>0</v>
      </c>
      <c r="K182" s="193">
        <v>7.968828E-2</v>
      </c>
      <c r="L182" s="194">
        <f t="shared" si="10"/>
        <v>-1</v>
      </c>
      <c r="M182" s="141" t="str">
        <f t="shared" si="11"/>
        <v/>
      </c>
    </row>
    <row r="183" spans="1:13" ht="12.75" customHeight="1">
      <c r="A183" s="109" t="s">
        <v>1808</v>
      </c>
      <c r="B183" s="109" t="s">
        <v>1810</v>
      </c>
      <c r="C183" s="193">
        <v>0</v>
      </c>
      <c r="D183" s="129">
        <v>0.52367975</v>
      </c>
      <c r="E183" s="84">
        <f t="shared" si="8"/>
        <v>-1</v>
      </c>
      <c r="F183" s="141">
        <f t="shared" si="9"/>
        <v>0</v>
      </c>
      <c r="G183" s="110">
        <v>7.3664813337779993</v>
      </c>
      <c r="H183" s="30">
        <v>25.1475714285714</v>
      </c>
      <c r="I183" s="142"/>
      <c r="J183" s="201">
        <v>46.638664270000007</v>
      </c>
      <c r="K183" s="193">
        <v>4.7728081500000004</v>
      </c>
      <c r="L183" s="194">
        <f t="shared" si="10"/>
        <v>8.7717450197532045</v>
      </c>
      <c r="M183" s="141" t="str">
        <f t="shared" si="11"/>
        <v/>
      </c>
    </row>
    <row r="184" spans="1:13" ht="12.75" customHeight="1">
      <c r="A184" s="109" t="s">
        <v>2</v>
      </c>
      <c r="B184" s="109" t="s">
        <v>1564</v>
      </c>
      <c r="C184" s="193">
        <v>0</v>
      </c>
      <c r="D184" s="129">
        <v>0.50237244000000003</v>
      </c>
      <c r="E184" s="84">
        <f t="shared" si="8"/>
        <v>-1</v>
      </c>
      <c r="F184" s="141">
        <f t="shared" si="9"/>
        <v>0</v>
      </c>
      <c r="G184" s="110">
        <v>0.32365819909439997</v>
      </c>
      <c r="H184" s="30">
        <v>46.688899999999997</v>
      </c>
      <c r="I184" s="142"/>
      <c r="J184" s="201">
        <v>0</v>
      </c>
      <c r="K184" s="193">
        <v>0</v>
      </c>
      <c r="L184" s="194" t="str">
        <f t="shared" si="10"/>
        <v/>
      </c>
      <c r="M184" s="141" t="str">
        <f t="shared" si="11"/>
        <v/>
      </c>
    </row>
    <row r="185" spans="1:13" ht="12.75" customHeight="1">
      <c r="A185" s="109" t="s">
        <v>4</v>
      </c>
      <c r="B185" s="109" t="s">
        <v>1573</v>
      </c>
      <c r="C185" s="193">
        <v>0</v>
      </c>
      <c r="D185" s="129">
        <v>0.44659199999999999</v>
      </c>
      <c r="E185" s="84">
        <f t="shared" si="8"/>
        <v>-1</v>
      </c>
      <c r="F185" s="141">
        <f t="shared" si="9"/>
        <v>0</v>
      </c>
      <c r="G185" s="110">
        <v>0.47009407618460003</v>
      </c>
      <c r="H185" s="30">
        <v>43.538190476190501</v>
      </c>
      <c r="I185" s="142"/>
      <c r="J185" s="201">
        <v>0</v>
      </c>
      <c r="K185" s="193">
        <v>0</v>
      </c>
      <c r="L185" s="194" t="str">
        <f t="shared" si="10"/>
        <v/>
      </c>
      <c r="M185" s="141" t="str">
        <f t="shared" si="11"/>
        <v/>
      </c>
    </row>
    <row r="186" spans="1:13" ht="12.75" customHeight="1">
      <c r="A186" s="109" t="s">
        <v>1586</v>
      </c>
      <c r="B186" s="109" t="s">
        <v>1418</v>
      </c>
      <c r="C186" s="193">
        <v>0</v>
      </c>
      <c r="D186" s="129">
        <v>6.6638000000000003E-2</v>
      </c>
      <c r="E186" s="84">
        <f t="shared" si="8"/>
        <v>-1</v>
      </c>
      <c r="F186" s="141">
        <f t="shared" si="9"/>
        <v>0</v>
      </c>
      <c r="G186" s="110">
        <v>1.1115183550982</v>
      </c>
      <c r="H186" s="30">
        <v>97.611190476190501</v>
      </c>
      <c r="I186" s="142"/>
      <c r="J186" s="201">
        <v>0</v>
      </c>
      <c r="K186" s="193">
        <v>0</v>
      </c>
      <c r="L186" s="194" t="str">
        <f t="shared" si="10"/>
        <v/>
      </c>
      <c r="M186" s="141" t="str">
        <f t="shared" si="11"/>
        <v/>
      </c>
    </row>
    <row r="187" spans="1:13" ht="12.75" customHeight="1">
      <c r="A187" s="109" t="s">
        <v>1802</v>
      </c>
      <c r="B187" s="109" t="s">
        <v>1541</v>
      </c>
      <c r="C187" s="193">
        <v>0</v>
      </c>
      <c r="D187" s="129">
        <v>6.2564250000000002E-2</v>
      </c>
      <c r="E187" s="84">
        <f t="shared" si="8"/>
        <v>-1</v>
      </c>
      <c r="F187" s="141">
        <f t="shared" si="9"/>
        <v>0</v>
      </c>
      <c r="G187" s="110">
        <v>3.8168899999999999</v>
      </c>
      <c r="H187" s="30">
        <v>66.401142857142901</v>
      </c>
      <c r="I187" s="142"/>
      <c r="J187" s="201">
        <v>0</v>
      </c>
      <c r="K187" s="193">
        <v>6.2449110000000002E-2</v>
      </c>
      <c r="L187" s="194">
        <f t="shared" si="10"/>
        <v>-1</v>
      </c>
      <c r="M187" s="141" t="str">
        <f t="shared" si="11"/>
        <v/>
      </c>
    </row>
    <row r="188" spans="1:13" ht="12.75" customHeight="1">
      <c r="A188" s="109" t="s">
        <v>2365</v>
      </c>
      <c r="B188" s="109" t="s">
        <v>1137</v>
      </c>
      <c r="C188" s="193">
        <v>0</v>
      </c>
      <c r="D188" s="129">
        <v>4.9489999999999999E-2</v>
      </c>
      <c r="E188" s="84">
        <f t="shared" si="8"/>
        <v>-1</v>
      </c>
      <c r="F188" s="141">
        <f t="shared" si="9"/>
        <v>0</v>
      </c>
      <c r="G188" s="110">
        <v>11.953319279999999</v>
      </c>
      <c r="H188" s="30">
        <v>49.813190476190499</v>
      </c>
      <c r="I188" s="142"/>
      <c r="J188" s="201">
        <v>0</v>
      </c>
      <c r="K188" s="193">
        <v>4.9492949999999994E-2</v>
      </c>
      <c r="L188" s="194">
        <f t="shared" si="10"/>
        <v>-1</v>
      </c>
      <c r="M188" s="141" t="str">
        <f t="shared" si="11"/>
        <v/>
      </c>
    </row>
    <row r="189" spans="1:13" ht="12.75" customHeight="1">
      <c r="A189" s="109" t="s">
        <v>2371</v>
      </c>
      <c r="B189" s="109" t="s">
        <v>1141</v>
      </c>
      <c r="C189" s="193">
        <v>0</v>
      </c>
      <c r="D189" s="129">
        <v>2.3479949999999999E-2</v>
      </c>
      <c r="E189" s="84">
        <f t="shared" si="8"/>
        <v>-1</v>
      </c>
      <c r="F189" s="141">
        <f t="shared" si="9"/>
        <v>0</v>
      </c>
      <c r="G189" s="110">
        <v>9.7620804600000017</v>
      </c>
      <c r="H189" s="30">
        <v>34.982285714285702</v>
      </c>
      <c r="I189" s="142"/>
      <c r="J189" s="201">
        <v>0</v>
      </c>
      <c r="K189" s="193">
        <v>0</v>
      </c>
      <c r="L189" s="194" t="str">
        <f t="shared" si="10"/>
        <v/>
      </c>
      <c r="M189" s="141" t="str">
        <f t="shared" si="11"/>
        <v/>
      </c>
    </row>
    <row r="190" spans="1:13" ht="12.75" customHeight="1">
      <c r="A190" s="109" t="s">
        <v>1743</v>
      </c>
      <c r="B190" s="109" t="s">
        <v>1472</v>
      </c>
      <c r="C190" s="193">
        <v>0</v>
      </c>
      <c r="D190" s="129">
        <v>1.0055420000000001E-2</v>
      </c>
      <c r="E190" s="84">
        <f t="shared" si="8"/>
        <v>-1</v>
      </c>
      <c r="F190" s="141">
        <f t="shared" si="9"/>
        <v>0</v>
      </c>
      <c r="G190" s="110">
        <v>31.918925039285206</v>
      </c>
      <c r="H190" s="30">
        <v>92.205952380952397</v>
      </c>
      <c r="I190" s="142"/>
      <c r="J190" s="201">
        <v>0</v>
      </c>
      <c r="K190" s="193">
        <v>0</v>
      </c>
      <c r="L190" s="194" t="str">
        <f t="shared" si="10"/>
        <v/>
      </c>
      <c r="M190" s="141" t="str">
        <f t="shared" si="11"/>
        <v/>
      </c>
    </row>
    <row r="191" spans="1:13" ht="12.75" customHeight="1">
      <c r="A191" s="109" t="s">
        <v>1</v>
      </c>
      <c r="B191" s="109" t="s">
        <v>1563</v>
      </c>
      <c r="C191" s="193">
        <v>0</v>
      </c>
      <c r="D191" s="129">
        <v>7.1145900000000005E-3</v>
      </c>
      <c r="E191" s="84">
        <f t="shared" si="8"/>
        <v>-1</v>
      </c>
      <c r="F191" s="141">
        <f t="shared" si="9"/>
        <v>0</v>
      </c>
      <c r="G191" s="110">
        <v>0.58953780282979296</v>
      </c>
      <c r="H191" s="30">
        <v>90.923047619047594</v>
      </c>
      <c r="I191" s="142"/>
      <c r="J191" s="201">
        <v>0</v>
      </c>
      <c r="K191" s="193">
        <v>1.234359E-2</v>
      </c>
      <c r="L191" s="194">
        <f t="shared" si="10"/>
        <v>-1</v>
      </c>
      <c r="M191" s="141" t="str">
        <f t="shared" si="11"/>
        <v/>
      </c>
    </row>
    <row r="192" spans="1:13" ht="12.75" customHeight="1">
      <c r="A192" s="109" t="s">
        <v>1625</v>
      </c>
      <c r="B192" s="109" t="s">
        <v>1457</v>
      </c>
      <c r="C192" s="193">
        <v>0</v>
      </c>
      <c r="D192" s="129">
        <v>5.6868999999999999E-3</v>
      </c>
      <c r="E192" s="84">
        <f t="shared" si="8"/>
        <v>-1</v>
      </c>
      <c r="F192" s="141">
        <f t="shared" si="9"/>
        <v>0</v>
      </c>
      <c r="G192" s="110">
        <v>12.236279866098167</v>
      </c>
      <c r="H192" s="30">
        <v>76.355904761904796</v>
      </c>
      <c r="I192" s="142"/>
      <c r="J192" s="201">
        <v>0</v>
      </c>
      <c r="K192" s="193">
        <v>0</v>
      </c>
      <c r="L192" s="194" t="str">
        <f t="shared" si="10"/>
        <v/>
      </c>
      <c r="M192" s="141" t="str">
        <f t="shared" si="11"/>
        <v/>
      </c>
    </row>
    <row r="193" spans="1:13" ht="12.75" customHeight="1">
      <c r="A193" s="109" t="s">
        <v>2567</v>
      </c>
      <c r="B193" s="109" t="s">
        <v>2566</v>
      </c>
      <c r="C193" s="193">
        <v>0</v>
      </c>
      <c r="D193" s="129">
        <v>4.8479999999999999E-3</v>
      </c>
      <c r="E193" s="84">
        <f t="shared" si="8"/>
        <v>-1</v>
      </c>
      <c r="F193" s="141">
        <f t="shared" si="9"/>
        <v>0</v>
      </c>
      <c r="G193" s="110">
        <v>0.95818022859499996</v>
      </c>
      <c r="H193" s="30">
        <v>103.413095238095</v>
      </c>
      <c r="I193" s="142"/>
      <c r="J193" s="201">
        <v>0</v>
      </c>
      <c r="K193" s="193">
        <v>9.6959999999999998E-3</v>
      </c>
      <c r="L193" s="194">
        <f t="shared" si="10"/>
        <v>-1</v>
      </c>
      <c r="M193" s="141" t="str">
        <f t="shared" si="11"/>
        <v/>
      </c>
    </row>
    <row r="194" spans="1:13" ht="12.75" customHeight="1">
      <c r="A194" s="109" t="s">
        <v>2367</v>
      </c>
      <c r="B194" s="109" t="s">
        <v>1133</v>
      </c>
      <c r="C194" s="193">
        <v>0</v>
      </c>
      <c r="D194" s="129">
        <v>4.7062500000000004E-3</v>
      </c>
      <c r="E194" s="84">
        <f t="shared" si="8"/>
        <v>-1</v>
      </c>
      <c r="F194" s="141">
        <f t="shared" si="9"/>
        <v>0</v>
      </c>
      <c r="G194" s="110">
        <v>11.71482642</v>
      </c>
      <c r="H194" s="30">
        <v>49.738761904761901</v>
      </c>
      <c r="I194" s="142"/>
      <c r="J194" s="201">
        <v>0</v>
      </c>
      <c r="K194" s="193">
        <v>0</v>
      </c>
      <c r="L194" s="194" t="str">
        <f t="shared" si="10"/>
        <v/>
      </c>
      <c r="M194" s="141" t="str">
        <f t="shared" si="11"/>
        <v/>
      </c>
    </row>
    <row r="195" spans="1:13" ht="12.75" customHeight="1">
      <c r="A195" s="109" t="s">
        <v>0</v>
      </c>
      <c r="B195" s="109" t="s">
        <v>1562</v>
      </c>
      <c r="C195" s="193">
        <v>0</v>
      </c>
      <c r="D195" s="129">
        <v>3.4364999999999999E-3</v>
      </c>
      <c r="E195" s="84">
        <f t="shared" si="8"/>
        <v>-1</v>
      </c>
      <c r="F195" s="141">
        <f t="shared" si="9"/>
        <v>0</v>
      </c>
      <c r="G195" s="110">
        <v>0.3751142507247564</v>
      </c>
      <c r="H195" s="30">
        <v>150.71628571428599</v>
      </c>
      <c r="I195" s="142"/>
      <c r="J195" s="201">
        <v>0</v>
      </c>
      <c r="K195" s="193">
        <v>0</v>
      </c>
      <c r="L195" s="194" t="str">
        <f t="shared" si="10"/>
        <v/>
      </c>
      <c r="M195" s="141" t="str">
        <f t="shared" si="11"/>
        <v/>
      </c>
    </row>
    <row r="196" spans="1:13" ht="12.75" customHeight="1">
      <c r="A196" s="109" t="s">
        <v>2363</v>
      </c>
      <c r="B196" s="109" t="s">
        <v>1134</v>
      </c>
      <c r="C196" s="193">
        <v>0</v>
      </c>
      <c r="D196" s="129">
        <v>1.8885E-3</v>
      </c>
      <c r="E196" s="84">
        <f t="shared" si="8"/>
        <v>-1</v>
      </c>
      <c r="F196" s="141">
        <f t="shared" si="9"/>
        <v>0</v>
      </c>
      <c r="G196" s="110">
        <v>9.7087064099999996</v>
      </c>
      <c r="H196" s="30">
        <v>62.6108571428571</v>
      </c>
      <c r="I196" s="142"/>
      <c r="J196" s="201">
        <v>0</v>
      </c>
      <c r="K196" s="193">
        <v>0</v>
      </c>
      <c r="L196" s="194" t="str">
        <f t="shared" si="10"/>
        <v/>
      </c>
      <c r="M196" s="141" t="str">
        <f t="shared" si="11"/>
        <v/>
      </c>
    </row>
    <row r="197" spans="1:13" ht="12.75" customHeight="1">
      <c r="A197" s="109" t="s">
        <v>2370</v>
      </c>
      <c r="B197" s="109" t="s">
        <v>1140</v>
      </c>
      <c r="C197" s="193">
        <v>0</v>
      </c>
      <c r="D197" s="129">
        <v>8.2750000000000006E-5</v>
      </c>
      <c r="E197" s="84">
        <f t="shared" si="8"/>
        <v>-1</v>
      </c>
      <c r="F197" s="141">
        <f t="shared" si="9"/>
        <v>0</v>
      </c>
      <c r="G197" s="110">
        <v>12.635675639999999</v>
      </c>
      <c r="H197" s="30">
        <v>39.971285714285699</v>
      </c>
      <c r="I197" s="142"/>
      <c r="J197" s="201">
        <v>0</v>
      </c>
      <c r="K197" s="193">
        <v>0</v>
      </c>
      <c r="L197" s="194" t="str">
        <f t="shared" si="10"/>
        <v/>
      </c>
      <c r="M197" s="141" t="str">
        <f t="shared" si="11"/>
        <v/>
      </c>
    </row>
    <row r="198" spans="1:13" ht="12.75" customHeight="1">
      <c r="A198" s="109" t="s">
        <v>1804</v>
      </c>
      <c r="B198" s="109" t="s">
        <v>1543</v>
      </c>
      <c r="C198" s="193">
        <v>0</v>
      </c>
      <c r="D198" s="129">
        <v>0</v>
      </c>
      <c r="E198" s="84" t="str">
        <f t="shared" si="8"/>
        <v/>
      </c>
      <c r="F198" s="141">
        <f t="shared" si="9"/>
        <v>0</v>
      </c>
      <c r="G198" s="110">
        <v>4.4968000000000004</v>
      </c>
      <c r="H198" s="30">
        <v>44.433190476190497</v>
      </c>
      <c r="I198" s="142"/>
      <c r="J198" s="201">
        <v>0</v>
      </c>
      <c r="K198" s="193">
        <v>0</v>
      </c>
      <c r="L198" s="194" t="str">
        <f t="shared" si="10"/>
        <v/>
      </c>
      <c r="M198" s="141" t="str">
        <f t="shared" si="11"/>
        <v/>
      </c>
    </row>
    <row r="199" spans="1:13" ht="12.75" customHeight="1">
      <c r="A199" s="109" t="s">
        <v>1697</v>
      </c>
      <c r="B199" s="109" t="s">
        <v>1466</v>
      </c>
      <c r="C199" s="193">
        <v>0</v>
      </c>
      <c r="D199" s="129">
        <v>0</v>
      </c>
      <c r="E199" s="84" t="str">
        <f t="shared" ref="E199:E224" si="12">IF(ISERROR(C199/D199-1),"",((C199/D199-1)))</f>
        <v/>
      </c>
      <c r="F199" s="141">
        <f t="shared" ref="F199:F224" si="13">C199/$C$225</f>
        <v>0</v>
      </c>
      <c r="G199" s="110">
        <v>0.38400486581280002</v>
      </c>
      <c r="H199" s="30">
        <v>87.867999999999995</v>
      </c>
      <c r="I199" s="142"/>
      <c r="J199" s="201">
        <v>0</v>
      </c>
      <c r="K199" s="193">
        <v>0</v>
      </c>
      <c r="L199" s="194" t="str">
        <f t="shared" ref="L199:L224" si="14">IF(ISERROR(J199/K199-1),"",((J199/K199-1)))</f>
        <v/>
      </c>
      <c r="M199" s="141" t="str">
        <f t="shared" ref="M199:M224" si="15">IF(ISERROR(J199/C199),"",(J199/C199))</f>
        <v/>
      </c>
    </row>
    <row r="200" spans="1:13" ht="12.75" customHeight="1">
      <c r="A200" s="109" t="s">
        <v>2366</v>
      </c>
      <c r="B200" s="109" t="s">
        <v>1136</v>
      </c>
      <c r="C200" s="193">
        <v>0</v>
      </c>
      <c r="D200" s="129">
        <v>0</v>
      </c>
      <c r="E200" s="84" t="str">
        <f t="shared" si="12"/>
        <v/>
      </c>
      <c r="F200" s="141">
        <f t="shared" si="13"/>
        <v>0</v>
      </c>
      <c r="G200" s="110">
        <v>6.5550830399999995</v>
      </c>
      <c r="H200" s="30">
        <v>85.071571428571403</v>
      </c>
      <c r="I200" s="142"/>
      <c r="J200" s="201">
        <v>0</v>
      </c>
      <c r="K200" s="193">
        <v>0</v>
      </c>
      <c r="L200" s="194" t="str">
        <f t="shared" si="14"/>
        <v/>
      </c>
      <c r="M200" s="141" t="str">
        <f t="shared" si="15"/>
        <v/>
      </c>
    </row>
    <row r="201" spans="1:13" ht="12.75" customHeight="1">
      <c r="A201" s="109" t="s">
        <v>2368</v>
      </c>
      <c r="B201" s="109" t="s">
        <v>1135</v>
      </c>
      <c r="C201" s="193">
        <v>0</v>
      </c>
      <c r="D201" s="129">
        <v>0</v>
      </c>
      <c r="E201" s="84" t="str">
        <f t="shared" si="12"/>
        <v/>
      </c>
      <c r="F201" s="141">
        <f t="shared" si="13"/>
        <v>0</v>
      </c>
      <c r="G201" s="110">
        <v>4.5352260199999996</v>
      </c>
      <c r="H201" s="30">
        <v>50.051809523809503</v>
      </c>
      <c r="I201" s="142"/>
      <c r="J201" s="201">
        <v>0</v>
      </c>
      <c r="K201" s="193">
        <v>0</v>
      </c>
      <c r="L201" s="194" t="str">
        <f t="shared" si="14"/>
        <v/>
      </c>
      <c r="M201" s="141" t="str">
        <f t="shared" si="15"/>
        <v/>
      </c>
    </row>
    <row r="202" spans="1:13" ht="12.75" customHeight="1">
      <c r="A202" s="109" t="s">
        <v>2383</v>
      </c>
      <c r="B202" s="109" t="s">
        <v>2384</v>
      </c>
      <c r="C202" s="193">
        <v>0</v>
      </c>
      <c r="D202" s="129">
        <v>0</v>
      </c>
      <c r="E202" s="84" t="str">
        <f t="shared" si="12"/>
        <v/>
      </c>
      <c r="F202" s="141">
        <f t="shared" si="13"/>
        <v>0</v>
      </c>
      <c r="G202" s="110">
        <v>2.5520721E-2</v>
      </c>
      <c r="H202" s="30">
        <v>40.104904761904798</v>
      </c>
      <c r="I202" s="142"/>
      <c r="J202" s="201">
        <v>0</v>
      </c>
      <c r="K202" s="193">
        <v>0</v>
      </c>
      <c r="L202" s="194" t="str">
        <f t="shared" si="14"/>
        <v/>
      </c>
      <c r="M202" s="141" t="str">
        <f t="shared" si="15"/>
        <v/>
      </c>
    </row>
    <row r="203" spans="1:13" ht="12.75" customHeight="1">
      <c r="A203" s="109" t="s">
        <v>2369</v>
      </c>
      <c r="B203" s="109" t="s">
        <v>1139</v>
      </c>
      <c r="C203" s="193">
        <v>0</v>
      </c>
      <c r="D203" s="129">
        <v>0</v>
      </c>
      <c r="E203" s="84" t="str">
        <f t="shared" si="12"/>
        <v/>
      </c>
      <c r="F203" s="141">
        <f t="shared" si="13"/>
        <v>0</v>
      </c>
      <c r="G203" s="110">
        <v>3.8407589999999998</v>
      </c>
      <c r="H203" s="30">
        <v>49.893714285714303</v>
      </c>
      <c r="I203" s="142"/>
      <c r="J203" s="201">
        <v>2.591891E-2</v>
      </c>
      <c r="K203" s="193">
        <v>0</v>
      </c>
      <c r="L203" s="194" t="str">
        <f t="shared" si="14"/>
        <v/>
      </c>
      <c r="M203" s="141" t="str">
        <f t="shared" si="15"/>
        <v/>
      </c>
    </row>
    <row r="204" spans="1:13" ht="12.75" customHeight="1">
      <c r="A204" s="109" t="s">
        <v>2392</v>
      </c>
      <c r="B204" s="109" t="s">
        <v>2393</v>
      </c>
      <c r="C204" s="193">
        <v>0</v>
      </c>
      <c r="D204" s="129">
        <v>0</v>
      </c>
      <c r="E204" s="84" t="str">
        <f t="shared" si="12"/>
        <v/>
      </c>
      <c r="F204" s="141">
        <f t="shared" si="13"/>
        <v>0</v>
      </c>
      <c r="G204" s="110">
        <v>0</v>
      </c>
      <c r="H204" s="30">
        <v>46.0154285714286</v>
      </c>
      <c r="I204" s="142"/>
      <c r="J204" s="201">
        <v>0</v>
      </c>
      <c r="K204" s="193">
        <v>0</v>
      </c>
      <c r="L204" s="194" t="str">
        <f t="shared" si="14"/>
        <v/>
      </c>
      <c r="M204" s="141" t="str">
        <f t="shared" si="15"/>
        <v/>
      </c>
    </row>
    <row r="205" spans="1:13" ht="12.75" customHeight="1">
      <c r="A205" s="109" t="s">
        <v>2357</v>
      </c>
      <c r="B205" s="109" t="s">
        <v>1142</v>
      </c>
      <c r="C205" s="193">
        <v>0</v>
      </c>
      <c r="D205" s="129">
        <v>0</v>
      </c>
      <c r="E205" s="84" t="str">
        <f t="shared" si="12"/>
        <v/>
      </c>
      <c r="F205" s="141">
        <f t="shared" si="13"/>
        <v>0</v>
      </c>
      <c r="G205" s="110">
        <v>3.31403655</v>
      </c>
      <c r="H205" s="30">
        <v>48.226142857142897</v>
      </c>
      <c r="I205" s="142"/>
      <c r="J205" s="201">
        <v>0</v>
      </c>
      <c r="K205" s="193">
        <v>0</v>
      </c>
      <c r="L205" s="194" t="str">
        <f t="shared" si="14"/>
        <v/>
      </c>
      <c r="M205" s="141" t="str">
        <f t="shared" si="15"/>
        <v/>
      </c>
    </row>
    <row r="206" spans="1:13" ht="12.75" customHeight="1">
      <c r="A206" s="109" t="s">
        <v>1815</v>
      </c>
      <c r="B206" s="109" t="s">
        <v>1550</v>
      </c>
      <c r="C206" s="193">
        <v>0</v>
      </c>
      <c r="D206" s="129">
        <v>0</v>
      </c>
      <c r="E206" s="84" t="str">
        <f t="shared" si="12"/>
        <v/>
      </c>
      <c r="F206" s="141">
        <f t="shared" si="13"/>
        <v>0</v>
      </c>
      <c r="G206" s="110">
        <v>0.68172140523837632</v>
      </c>
      <c r="H206" s="30">
        <v>96.516380952380999</v>
      </c>
      <c r="I206" s="142"/>
      <c r="J206" s="201">
        <v>0</v>
      </c>
      <c r="K206" s="193">
        <v>0</v>
      </c>
      <c r="L206" s="194" t="str">
        <f t="shared" si="14"/>
        <v/>
      </c>
      <c r="M206" s="141" t="str">
        <f t="shared" si="15"/>
        <v/>
      </c>
    </row>
    <row r="207" spans="1:13" ht="12.75" customHeight="1">
      <c r="A207" s="109" t="s">
        <v>1807</v>
      </c>
      <c r="B207" s="109" t="s">
        <v>1546</v>
      </c>
      <c r="C207" s="193">
        <v>0</v>
      </c>
      <c r="D207" s="129">
        <v>0</v>
      </c>
      <c r="E207" s="84" t="str">
        <f t="shared" si="12"/>
        <v/>
      </c>
      <c r="F207" s="141">
        <f t="shared" si="13"/>
        <v>0</v>
      </c>
      <c r="G207" s="110">
        <v>4.7416600000000004</v>
      </c>
      <c r="H207" s="30">
        <v>71.3801428571429</v>
      </c>
      <c r="I207" s="142"/>
      <c r="J207" s="201">
        <v>0</v>
      </c>
      <c r="K207" s="193">
        <v>0</v>
      </c>
      <c r="L207" s="194" t="str">
        <f t="shared" si="14"/>
        <v/>
      </c>
      <c r="M207" s="141" t="str">
        <f t="shared" si="15"/>
        <v/>
      </c>
    </row>
    <row r="208" spans="1:13" ht="12.75" customHeight="1">
      <c r="A208" s="109" t="s">
        <v>1803</v>
      </c>
      <c r="B208" s="109" t="s">
        <v>1542</v>
      </c>
      <c r="C208" s="193">
        <v>0</v>
      </c>
      <c r="D208" s="129">
        <v>0</v>
      </c>
      <c r="E208" s="84" t="str">
        <f t="shared" si="12"/>
        <v/>
      </c>
      <c r="F208" s="141">
        <f t="shared" si="13"/>
        <v>0</v>
      </c>
      <c r="G208" s="110">
        <v>5.6156100000000002</v>
      </c>
      <c r="H208" s="30">
        <v>77.264476190476202</v>
      </c>
      <c r="I208" s="142"/>
      <c r="J208" s="201">
        <v>0</v>
      </c>
      <c r="K208" s="193">
        <v>0</v>
      </c>
      <c r="L208" s="194" t="str">
        <f t="shared" si="14"/>
        <v/>
      </c>
      <c r="M208" s="141" t="str">
        <f t="shared" si="15"/>
        <v/>
      </c>
    </row>
    <row r="209" spans="1:13" ht="12.75" customHeight="1">
      <c r="A209" s="109" t="s">
        <v>1806</v>
      </c>
      <c r="B209" s="109" t="s">
        <v>1545</v>
      </c>
      <c r="C209" s="193">
        <v>0</v>
      </c>
      <c r="D209" s="129">
        <v>0</v>
      </c>
      <c r="E209" s="84" t="str">
        <f t="shared" si="12"/>
        <v/>
      </c>
      <c r="F209" s="141">
        <f t="shared" si="13"/>
        <v>0</v>
      </c>
      <c r="G209" s="110">
        <v>5.0319500000000001</v>
      </c>
      <c r="H209" s="30">
        <v>62.732285714285702</v>
      </c>
      <c r="I209" s="142"/>
      <c r="J209" s="201">
        <v>0</v>
      </c>
      <c r="K209" s="193">
        <v>0</v>
      </c>
      <c r="L209" s="194" t="str">
        <f t="shared" si="14"/>
        <v/>
      </c>
      <c r="M209" s="141" t="str">
        <f t="shared" si="15"/>
        <v/>
      </c>
    </row>
    <row r="210" spans="1:13" ht="12.75" customHeight="1">
      <c r="A210" s="109" t="s">
        <v>1799</v>
      </c>
      <c r="B210" s="109" t="s">
        <v>1538</v>
      </c>
      <c r="C210" s="193">
        <v>0</v>
      </c>
      <c r="D210" s="129">
        <v>0</v>
      </c>
      <c r="E210" s="84" t="str">
        <f t="shared" si="12"/>
        <v/>
      </c>
      <c r="F210" s="141">
        <f t="shared" si="13"/>
        <v>0</v>
      </c>
      <c r="G210" s="110">
        <v>0.49012763848708379</v>
      </c>
      <c r="H210" s="30">
        <v>80.166857142857197</v>
      </c>
      <c r="I210" s="142"/>
      <c r="J210" s="201">
        <v>0</v>
      </c>
      <c r="K210" s="193">
        <v>0</v>
      </c>
      <c r="L210" s="194" t="str">
        <f t="shared" si="14"/>
        <v/>
      </c>
      <c r="M210" s="141" t="str">
        <f t="shared" si="15"/>
        <v/>
      </c>
    </row>
    <row r="211" spans="1:13" ht="12.75" customHeight="1">
      <c r="A211" s="109" t="s">
        <v>1818</v>
      </c>
      <c r="B211" s="109" t="s">
        <v>1553</v>
      </c>
      <c r="C211" s="193">
        <v>0</v>
      </c>
      <c r="D211" s="129">
        <v>0</v>
      </c>
      <c r="E211" s="84" t="str">
        <f t="shared" si="12"/>
        <v/>
      </c>
      <c r="F211" s="141">
        <f t="shared" si="13"/>
        <v>0</v>
      </c>
      <c r="G211" s="110">
        <v>0.1824497737847928</v>
      </c>
      <c r="H211" s="30">
        <v>108.081952380952</v>
      </c>
      <c r="I211" s="142"/>
      <c r="J211" s="201">
        <v>0</v>
      </c>
      <c r="K211" s="193">
        <v>0</v>
      </c>
      <c r="L211" s="194" t="str">
        <f t="shared" si="14"/>
        <v/>
      </c>
      <c r="M211" s="141" t="str">
        <f t="shared" si="15"/>
        <v/>
      </c>
    </row>
    <row r="212" spans="1:13" ht="12.75" customHeight="1">
      <c r="A212" s="109" t="s">
        <v>3</v>
      </c>
      <c r="B212" s="109" t="s">
        <v>1572</v>
      </c>
      <c r="C212" s="193">
        <v>0</v>
      </c>
      <c r="D212" s="129">
        <v>0</v>
      </c>
      <c r="E212" s="84" t="str">
        <f t="shared" si="12"/>
        <v/>
      </c>
      <c r="F212" s="141">
        <f t="shared" si="13"/>
        <v>0</v>
      </c>
      <c r="G212" s="110">
        <v>0.31408425242440002</v>
      </c>
      <c r="H212" s="30">
        <v>36.536149999999999</v>
      </c>
      <c r="I212" s="142"/>
      <c r="J212" s="201">
        <v>0</v>
      </c>
      <c r="K212" s="193">
        <v>0</v>
      </c>
      <c r="L212" s="194" t="str">
        <f t="shared" si="14"/>
        <v/>
      </c>
      <c r="M212" s="141" t="str">
        <f t="shared" si="15"/>
        <v/>
      </c>
    </row>
    <row r="213" spans="1:13" ht="12.75" customHeight="1">
      <c r="A213" s="109" t="s">
        <v>2388</v>
      </c>
      <c r="B213" s="109" t="s">
        <v>2389</v>
      </c>
      <c r="C213" s="193">
        <v>0</v>
      </c>
      <c r="D213" s="129">
        <v>0</v>
      </c>
      <c r="E213" s="84" t="str">
        <f t="shared" si="12"/>
        <v/>
      </c>
      <c r="F213" s="141">
        <f t="shared" si="13"/>
        <v>0</v>
      </c>
      <c r="G213" s="110">
        <v>0</v>
      </c>
      <c r="H213" s="30">
        <v>42.102523809523802</v>
      </c>
      <c r="I213" s="142"/>
      <c r="J213" s="201">
        <v>0</v>
      </c>
      <c r="K213" s="193">
        <v>0</v>
      </c>
      <c r="L213" s="194" t="str">
        <f t="shared" si="14"/>
        <v/>
      </c>
      <c r="M213" s="141" t="str">
        <f t="shared" si="15"/>
        <v/>
      </c>
    </row>
    <row r="214" spans="1:13" ht="12.75" customHeight="1">
      <c r="A214" s="109" t="s">
        <v>2396</v>
      </c>
      <c r="B214" s="109" t="s">
        <v>2397</v>
      </c>
      <c r="C214" s="193">
        <v>0</v>
      </c>
      <c r="D214" s="129">
        <v>0</v>
      </c>
      <c r="E214" s="84" t="str">
        <f t="shared" si="12"/>
        <v/>
      </c>
      <c r="F214" s="141">
        <f t="shared" si="13"/>
        <v>0</v>
      </c>
      <c r="G214" s="110">
        <v>0</v>
      </c>
      <c r="H214" s="30">
        <v>40.221285714285699</v>
      </c>
      <c r="I214" s="142"/>
      <c r="J214" s="201">
        <v>0</v>
      </c>
      <c r="K214" s="193">
        <v>0</v>
      </c>
      <c r="L214" s="194" t="str">
        <f t="shared" si="14"/>
        <v/>
      </c>
      <c r="M214" s="141" t="str">
        <f t="shared" si="15"/>
        <v/>
      </c>
    </row>
    <row r="215" spans="1:13" ht="12.75" customHeight="1">
      <c r="A215" s="109" t="s">
        <v>1805</v>
      </c>
      <c r="B215" s="109" t="s">
        <v>1544</v>
      </c>
      <c r="C215" s="193">
        <v>0</v>
      </c>
      <c r="D215" s="129">
        <v>0</v>
      </c>
      <c r="E215" s="84" t="str">
        <f t="shared" si="12"/>
        <v/>
      </c>
      <c r="F215" s="141">
        <f t="shared" si="13"/>
        <v>0</v>
      </c>
      <c r="G215" s="110">
        <v>4.2219099999999994</v>
      </c>
      <c r="H215" s="30">
        <v>47.042761904761903</v>
      </c>
      <c r="I215" s="142"/>
      <c r="J215" s="201">
        <v>0</v>
      </c>
      <c r="K215" s="193">
        <v>0</v>
      </c>
      <c r="L215" s="194" t="str">
        <f t="shared" si="14"/>
        <v/>
      </c>
      <c r="M215" s="141" t="str">
        <f t="shared" si="15"/>
        <v/>
      </c>
    </row>
    <row r="216" spans="1:13" ht="12.75" customHeight="1">
      <c r="A216" s="109" t="s">
        <v>2752</v>
      </c>
      <c r="B216" s="109" t="s">
        <v>2751</v>
      </c>
      <c r="C216" s="193">
        <v>0</v>
      </c>
      <c r="D216" s="129"/>
      <c r="E216" s="84" t="str">
        <f t="shared" si="12"/>
        <v/>
      </c>
      <c r="F216" s="141">
        <f t="shared" si="13"/>
        <v>0</v>
      </c>
      <c r="G216" s="110">
        <v>0</v>
      </c>
      <c r="H216" s="30">
        <v>50.010800000000003</v>
      </c>
      <c r="I216" s="142"/>
      <c r="J216" s="201">
        <v>0</v>
      </c>
      <c r="K216" s="193"/>
      <c r="L216" s="194" t="str">
        <f t="shared" si="14"/>
        <v/>
      </c>
      <c r="M216" s="141" t="str">
        <f t="shared" si="15"/>
        <v/>
      </c>
    </row>
    <row r="217" spans="1:13" ht="12.75" customHeight="1">
      <c r="A217" s="109" t="s">
        <v>2756</v>
      </c>
      <c r="B217" s="109" t="s">
        <v>2755</v>
      </c>
      <c r="C217" s="193">
        <v>0</v>
      </c>
      <c r="D217" s="129"/>
      <c r="E217" s="84" t="str">
        <f t="shared" si="12"/>
        <v/>
      </c>
      <c r="F217" s="141">
        <f t="shared" si="13"/>
        <v>0</v>
      </c>
      <c r="G217" s="110">
        <v>-4.212543E-3</v>
      </c>
      <c r="H217" s="30">
        <v>49.996666666666698</v>
      </c>
      <c r="I217" s="142"/>
      <c r="J217" s="201">
        <v>0</v>
      </c>
      <c r="K217" s="193"/>
      <c r="L217" s="194" t="str">
        <f t="shared" si="14"/>
        <v/>
      </c>
      <c r="M217" s="141" t="str">
        <f t="shared" si="15"/>
        <v/>
      </c>
    </row>
    <row r="218" spans="1:13" ht="12.75" customHeight="1">
      <c r="A218" s="109" t="s">
        <v>2758</v>
      </c>
      <c r="B218" s="109" t="s">
        <v>2757</v>
      </c>
      <c r="C218" s="193">
        <v>0</v>
      </c>
      <c r="D218" s="129"/>
      <c r="E218" s="84" t="str">
        <f t="shared" si="12"/>
        <v/>
      </c>
      <c r="F218" s="141">
        <f t="shared" si="13"/>
        <v>0</v>
      </c>
      <c r="G218" s="110">
        <v>0</v>
      </c>
      <c r="H218" s="30">
        <v>50.003133333333302</v>
      </c>
      <c r="I218" s="142"/>
      <c r="J218" s="201">
        <v>0</v>
      </c>
      <c r="K218" s="193"/>
      <c r="L218" s="194" t="str">
        <f t="shared" si="14"/>
        <v/>
      </c>
      <c r="M218" s="141" t="str">
        <f t="shared" si="15"/>
        <v/>
      </c>
    </row>
    <row r="219" spans="1:13" ht="12.75" customHeight="1">
      <c r="A219" s="109" t="s">
        <v>2714</v>
      </c>
      <c r="B219" s="109" t="s">
        <v>2722</v>
      </c>
      <c r="C219" s="193">
        <v>0</v>
      </c>
      <c r="D219" s="129">
        <v>0</v>
      </c>
      <c r="E219" s="84" t="str">
        <f t="shared" si="12"/>
        <v/>
      </c>
      <c r="F219" s="141">
        <f t="shared" si="13"/>
        <v>0</v>
      </c>
      <c r="G219" s="110">
        <v>0</v>
      </c>
      <c r="H219" s="30">
        <v>20.005466666666699</v>
      </c>
      <c r="I219" s="142"/>
      <c r="J219" s="201">
        <v>0</v>
      </c>
      <c r="K219" s="193">
        <v>0</v>
      </c>
      <c r="L219" s="194" t="str">
        <f t="shared" si="14"/>
        <v/>
      </c>
      <c r="M219" s="141" t="str">
        <f t="shared" si="15"/>
        <v/>
      </c>
    </row>
    <row r="220" spans="1:13" ht="12.75" customHeight="1">
      <c r="A220" s="109" t="s">
        <v>2716</v>
      </c>
      <c r="B220" s="109" t="s">
        <v>2724</v>
      </c>
      <c r="C220" s="193">
        <v>0</v>
      </c>
      <c r="D220" s="129">
        <v>0</v>
      </c>
      <c r="E220" s="84" t="str">
        <f t="shared" si="12"/>
        <v/>
      </c>
      <c r="F220" s="141">
        <f t="shared" si="13"/>
        <v>0</v>
      </c>
      <c r="G220" s="110">
        <v>0</v>
      </c>
      <c r="H220" s="30">
        <v>19.994399999999999</v>
      </c>
      <c r="I220" s="142"/>
      <c r="J220" s="201">
        <v>0</v>
      </c>
      <c r="K220" s="193">
        <v>0</v>
      </c>
      <c r="L220" s="194" t="str">
        <f t="shared" si="14"/>
        <v/>
      </c>
      <c r="M220" s="141" t="str">
        <f t="shared" si="15"/>
        <v/>
      </c>
    </row>
    <row r="221" spans="1:13" ht="12.75" customHeight="1">
      <c r="A221" s="109" t="s">
        <v>2717</v>
      </c>
      <c r="B221" s="109" t="s">
        <v>2725</v>
      </c>
      <c r="C221" s="193">
        <v>0</v>
      </c>
      <c r="D221" s="129">
        <v>0</v>
      </c>
      <c r="E221" s="84" t="str">
        <f t="shared" si="12"/>
        <v/>
      </c>
      <c r="F221" s="141">
        <f t="shared" si="13"/>
        <v>0</v>
      </c>
      <c r="G221" s="110">
        <v>0</v>
      </c>
      <c r="H221" s="30">
        <v>29.998733333333298</v>
      </c>
      <c r="I221" s="142"/>
      <c r="J221" s="201">
        <v>0</v>
      </c>
      <c r="K221" s="193">
        <v>0</v>
      </c>
      <c r="L221" s="194" t="str">
        <f t="shared" si="14"/>
        <v/>
      </c>
      <c r="M221" s="141" t="str">
        <f t="shared" si="15"/>
        <v/>
      </c>
    </row>
    <row r="222" spans="1:13" ht="12.75" customHeight="1">
      <c r="A222" s="109" t="s">
        <v>2718</v>
      </c>
      <c r="B222" s="109" t="s">
        <v>2726</v>
      </c>
      <c r="C222" s="193">
        <v>0</v>
      </c>
      <c r="D222" s="129">
        <v>0</v>
      </c>
      <c r="E222" s="84" t="str">
        <f t="shared" si="12"/>
        <v/>
      </c>
      <c r="F222" s="141">
        <f t="shared" si="13"/>
        <v>0</v>
      </c>
      <c r="G222" s="110">
        <v>0</v>
      </c>
      <c r="H222" s="30">
        <v>49.994533333333301</v>
      </c>
      <c r="I222" s="142"/>
      <c r="J222" s="201">
        <v>0</v>
      </c>
      <c r="K222" s="193">
        <v>0</v>
      </c>
      <c r="L222" s="194" t="str">
        <f t="shared" si="14"/>
        <v/>
      </c>
      <c r="M222" s="141" t="str">
        <f t="shared" si="15"/>
        <v/>
      </c>
    </row>
    <row r="223" spans="1:13" ht="12.75" customHeight="1">
      <c r="A223" s="109" t="s">
        <v>2720</v>
      </c>
      <c r="B223" s="109" t="s">
        <v>2728</v>
      </c>
      <c r="C223" s="193">
        <v>0</v>
      </c>
      <c r="D223" s="129">
        <v>0</v>
      </c>
      <c r="E223" s="84" t="str">
        <f t="shared" si="12"/>
        <v/>
      </c>
      <c r="F223" s="141">
        <f t="shared" si="13"/>
        <v>0</v>
      </c>
      <c r="G223" s="110">
        <v>0</v>
      </c>
      <c r="H223" s="30">
        <v>50.0077142857143</v>
      </c>
      <c r="I223" s="142"/>
      <c r="J223" s="201">
        <v>0</v>
      </c>
      <c r="K223" s="193">
        <v>0</v>
      </c>
      <c r="L223" s="194" t="str">
        <f t="shared" si="14"/>
        <v/>
      </c>
      <c r="M223" s="141" t="str">
        <f t="shared" si="15"/>
        <v/>
      </c>
    </row>
    <row r="224" spans="1:13" ht="12.75" customHeight="1">
      <c r="A224" s="109" t="s">
        <v>2721</v>
      </c>
      <c r="B224" s="109" t="s">
        <v>2729</v>
      </c>
      <c r="C224" s="193">
        <v>0</v>
      </c>
      <c r="D224" s="129">
        <v>0</v>
      </c>
      <c r="E224" s="84" t="str">
        <f t="shared" si="12"/>
        <v/>
      </c>
      <c r="F224" s="141">
        <f t="shared" si="13"/>
        <v>0</v>
      </c>
      <c r="G224" s="110">
        <v>0</v>
      </c>
      <c r="H224" s="30">
        <v>75.001857142857105</v>
      </c>
      <c r="I224" s="142"/>
      <c r="J224" s="202">
        <v>0</v>
      </c>
      <c r="K224" s="211">
        <v>0</v>
      </c>
      <c r="L224" s="194" t="str">
        <f t="shared" si="14"/>
        <v/>
      </c>
      <c r="M224" s="141" t="str">
        <f t="shared" si="15"/>
        <v/>
      </c>
    </row>
    <row r="225" spans="1:13">
      <c r="A225" s="19"/>
      <c r="B225" s="189">
        <f>COUNTA(B7:B224)</f>
        <v>218</v>
      </c>
      <c r="C225" s="134">
        <f>SUM(C7:C224)</f>
        <v>723.37010011200027</v>
      </c>
      <c r="D225" s="85">
        <f>SUM(D7:D224)</f>
        <v>827.20952132900049</v>
      </c>
      <c r="E225" s="132">
        <f t="shared" ref="E225" si="16">IF(ISERROR(C225/D225-1),"",((C225/D225-1)))</f>
        <v>-0.12552977031764712</v>
      </c>
      <c r="F225" s="146">
        <f>SUM(F7:F224)</f>
        <v>1.0000000000000002</v>
      </c>
      <c r="G225" s="111">
        <f>SUM(G7:G224)</f>
        <v>19145.531360198762</v>
      </c>
      <c r="H225" s="112"/>
      <c r="I225" s="144"/>
      <c r="J225" s="134">
        <f>SUM(J7:J224)</f>
        <v>1153.24722473264</v>
      </c>
      <c r="K225" s="85">
        <f>SUM(K7:K224)</f>
        <v>949.7898609594431</v>
      </c>
      <c r="L225" s="186">
        <f t="shared" ref="L225" si="17">IF(ISERROR(J225/K225-1),"",((J225/K225-1)))</f>
        <v>0.21421302978289503</v>
      </c>
      <c r="M225" s="145">
        <f t="shared" ref="M225" si="18">IF(ISERROR(J225/C225),"",(J225/C225))</f>
        <v>1.594269965753466</v>
      </c>
    </row>
    <row r="226" spans="1:13">
      <c r="A226" s="21"/>
      <c r="B226" s="21"/>
      <c r="C226" s="130"/>
      <c r="D226" s="130"/>
      <c r="E226" s="139"/>
      <c r="F226" s="147"/>
      <c r="G226" s="39"/>
      <c r="H226" s="16"/>
      <c r="J226" s="130"/>
      <c r="K226" s="130"/>
      <c r="L226" s="139"/>
    </row>
    <row r="227" spans="1:13">
      <c r="A227" s="15" t="s">
        <v>625</v>
      </c>
      <c r="B227" s="21"/>
      <c r="C227" s="130"/>
      <c r="D227" s="130"/>
      <c r="E227" s="139"/>
      <c r="F227" s="39"/>
      <c r="G227" s="39"/>
      <c r="H227" s="16"/>
      <c r="J227" s="130"/>
      <c r="K227" s="130"/>
      <c r="L227" s="139"/>
    </row>
    <row r="228" spans="1:13">
      <c r="A228" s="21"/>
      <c r="B228" s="21"/>
      <c r="C228" s="130"/>
      <c r="D228" s="130"/>
      <c r="E228" s="139"/>
      <c r="F228" s="39"/>
      <c r="G228" s="39"/>
      <c r="H228" s="16"/>
      <c r="J228" s="130"/>
      <c r="K228" s="130"/>
      <c r="L228" s="139"/>
    </row>
    <row r="229" spans="1:13">
      <c r="A229" s="25" t="s">
        <v>133</v>
      </c>
      <c r="B229" s="21"/>
      <c r="C229" s="130"/>
      <c r="D229" s="130"/>
      <c r="E229" s="139"/>
      <c r="F229" s="39"/>
      <c r="G229" s="39"/>
      <c r="H229" s="16"/>
      <c r="J229" s="130"/>
      <c r="K229" s="130"/>
      <c r="L229" s="139"/>
    </row>
    <row r="230" spans="1:13">
      <c r="A230" s="21"/>
      <c r="B230" s="21"/>
      <c r="C230" s="130"/>
      <c r="D230" s="130"/>
      <c r="E230" s="139"/>
      <c r="F230" s="39"/>
      <c r="G230" s="39"/>
      <c r="H230" s="16"/>
      <c r="J230" s="130"/>
      <c r="K230" s="130"/>
      <c r="L230" s="139"/>
    </row>
    <row r="231" spans="1:13">
      <c r="A231" s="21"/>
      <c r="B231" s="21"/>
      <c r="C231" s="130"/>
      <c r="D231" s="130"/>
      <c r="E231" s="139"/>
      <c r="F231" s="39"/>
      <c r="G231" s="39"/>
      <c r="H231" s="16"/>
      <c r="J231" s="130"/>
      <c r="K231" s="130"/>
      <c r="L231" s="139"/>
    </row>
    <row r="232" spans="1:13">
      <c r="A232" s="21"/>
      <c r="B232" s="21"/>
      <c r="C232" s="130"/>
      <c r="D232" s="130"/>
      <c r="E232" s="139"/>
      <c r="F232" s="25"/>
      <c r="G232" s="39"/>
      <c r="H232" s="16"/>
      <c r="J232" s="130"/>
      <c r="K232" s="130"/>
      <c r="L232" s="139"/>
    </row>
    <row r="233" spans="1:13">
      <c r="A233" s="21"/>
      <c r="B233" s="21"/>
      <c r="C233" s="130"/>
      <c r="D233" s="130"/>
      <c r="E233" s="139"/>
      <c r="F233" s="25"/>
      <c r="G233" s="39"/>
      <c r="H233" s="16"/>
      <c r="J233" s="130"/>
      <c r="K233" s="130"/>
      <c r="L233" s="139"/>
    </row>
    <row r="234" spans="1:13">
      <c r="A234" s="21"/>
      <c r="B234" s="21"/>
      <c r="C234" s="130"/>
      <c r="D234" s="130"/>
      <c r="E234" s="139"/>
      <c r="F234" s="25"/>
      <c r="G234" s="39"/>
      <c r="H234" s="16"/>
      <c r="J234" s="130"/>
      <c r="K234" s="130"/>
      <c r="L234" s="139"/>
    </row>
    <row r="235" spans="1:13">
      <c r="A235" s="21"/>
      <c r="B235" s="21"/>
      <c r="C235" s="130"/>
      <c r="D235" s="130"/>
      <c r="E235" s="139"/>
      <c r="F235" s="25"/>
      <c r="G235" s="39"/>
      <c r="H235" s="16"/>
      <c r="J235" s="130"/>
      <c r="K235" s="130"/>
      <c r="L235" s="139"/>
    </row>
    <row r="236" spans="1:13">
      <c r="A236" s="21"/>
      <c r="B236" s="21"/>
      <c r="C236" s="130"/>
      <c r="D236" s="130"/>
      <c r="E236" s="139"/>
      <c r="F236" s="25"/>
      <c r="G236" s="39"/>
      <c r="H236" s="16"/>
      <c r="J236" s="130"/>
      <c r="K236" s="130"/>
      <c r="L236" s="139"/>
    </row>
    <row r="237" spans="1:13">
      <c r="A237" s="21"/>
      <c r="B237" s="21"/>
      <c r="C237" s="130"/>
      <c r="D237" s="130"/>
      <c r="E237" s="139"/>
      <c r="F237" s="25"/>
      <c r="G237" s="39"/>
      <c r="H237" s="16"/>
      <c r="J237" s="130"/>
      <c r="K237" s="130"/>
      <c r="L237" s="139"/>
    </row>
    <row r="238" spans="1:13">
      <c r="A238" s="21"/>
      <c r="B238" s="21"/>
      <c r="C238" s="130"/>
      <c r="D238" s="130"/>
      <c r="E238" s="139"/>
      <c r="F238" s="25"/>
      <c r="G238" s="39"/>
      <c r="H238" s="16"/>
      <c r="J238" s="130"/>
      <c r="K238" s="130"/>
      <c r="L238" s="139"/>
    </row>
    <row r="239" spans="1:13">
      <c r="A239" s="21"/>
      <c r="B239" s="21"/>
      <c r="C239" s="130"/>
      <c r="D239" s="130"/>
      <c r="E239" s="139"/>
      <c r="F239" s="25"/>
      <c r="G239" s="39"/>
      <c r="H239" s="16"/>
      <c r="J239" s="130"/>
      <c r="K239" s="130"/>
      <c r="L239" s="139"/>
    </row>
    <row r="240" spans="1:13">
      <c r="C240" s="130"/>
      <c r="D240" s="130"/>
      <c r="E240" s="139"/>
      <c r="F240" s="25"/>
      <c r="G240" s="25"/>
      <c r="H240" s="16"/>
      <c r="J240" s="130"/>
      <c r="K240" s="130"/>
      <c r="L240" s="139"/>
    </row>
    <row r="241" spans="3:12">
      <c r="C241" s="130"/>
      <c r="D241" s="130"/>
      <c r="E241" s="139"/>
      <c r="F241" s="25"/>
      <c r="G241" s="25"/>
      <c r="H241" s="16"/>
      <c r="J241" s="130"/>
      <c r="K241" s="130"/>
      <c r="L241" s="139"/>
    </row>
    <row r="242" spans="3:12">
      <c r="C242" s="130"/>
      <c r="D242" s="130"/>
      <c r="E242" s="139"/>
      <c r="F242" s="25"/>
      <c r="G242" s="25"/>
      <c r="H242" s="16"/>
      <c r="J242" s="130"/>
      <c r="K242" s="130"/>
      <c r="L242" s="139"/>
    </row>
    <row r="243" spans="3:12">
      <c r="C243" s="130"/>
      <c r="D243" s="130"/>
      <c r="E243" s="139"/>
      <c r="F243" s="25"/>
      <c r="G243" s="25"/>
      <c r="H243" s="16"/>
      <c r="J243" s="130"/>
      <c r="K243" s="130"/>
      <c r="L243" s="139"/>
    </row>
    <row r="244" spans="3:12">
      <c r="C244" s="130"/>
      <c r="D244" s="130"/>
      <c r="E244" s="139"/>
      <c r="F244" s="25"/>
      <c r="G244" s="25"/>
      <c r="H244" s="16"/>
      <c r="J244" s="130"/>
      <c r="K244" s="130"/>
      <c r="L244" s="139"/>
    </row>
    <row r="245" spans="3:12">
      <c r="C245" s="130"/>
      <c r="D245" s="130"/>
      <c r="E245" s="139"/>
      <c r="F245" s="25"/>
      <c r="G245" s="25"/>
      <c r="H245" s="16"/>
      <c r="J245" s="130"/>
      <c r="K245" s="130"/>
      <c r="L245" s="139"/>
    </row>
    <row r="246" spans="3:12">
      <c r="C246" s="130"/>
      <c r="D246" s="130"/>
      <c r="E246" s="139"/>
      <c r="F246" s="25"/>
      <c r="G246" s="25"/>
      <c r="H246" s="16"/>
      <c r="J246" s="130"/>
      <c r="K246" s="130"/>
      <c r="L246" s="139"/>
    </row>
    <row r="247" spans="3:12">
      <c r="C247" s="130"/>
      <c r="D247" s="130"/>
      <c r="E247" s="139"/>
      <c r="F247" s="25"/>
      <c r="G247" s="25"/>
      <c r="H247" s="16"/>
      <c r="J247" s="130"/>
      <c r="K247" s="130"/>
      <c r="L247" s="139"/>
    </row>
    <row r="248" spans="3:12">
      <c r="C248" s="130"/>
      <c r="D248" s="130"/>
      <c r="E248" s="139"/>
      <c r="F248" s="25"/>
      <c r="G248" s="25"/>
      <c r="H248" s="16"/>
      <c r="J248" s="130"/>
      <c r="K248" s="130"/>
      <c r="L248" s="139"/>
    </row>
    <row r="249" spans="3:12">
      <c r="C249" s="130"/>
      <c r="D249" s="130"/>
      <c r="E249" s="139"/>
      <c r="F249" s="25"/>
      <c r="G249" s="25"/>
      <c r="H249" s="16"/>
      <c r="J249" s="130"/>
      <c r="K249" s="130"/>
      <c r="L249" s="139"/>
    </row>
    <row r="250" spans="3:12">
      <c r="C250" s="130"/>
      <c r="D250" s="130"/>
      <c r="E250" s="139"/>
      <c r="F250" s="25"/>
      <c r="G250" s="25"/>
      <c r="H250" s="16"/>
      <c r="J250" s="130"/>
      <c r="K250" s="130"/>
      <c r="L250" s="139"/>
    </row>
    <row r="251" spans="3:12">
      <c r="C251" s="130"/>
      <c r="D251" s="130"/>
      <c r="E251" s="139"/>
      <c r="F251" s="25"/>
      <c r="G251" s="25"/>
      <c r="H251" s="16"/>
      <c r="J251" s="130"/>
      <c r="K251" s="130"/>
      <c r="L251" s="139"/>
    </row>
    <row r="252" spans="3:12">
      <c r="C252" s="130"/>
      <c r="D252" s="130"/>
      <c r="E252" s="139"/>
      <c r="F252" s="25"/>
      <c r="G252" s="25"/>
      <c r="H252" s="16"/>
      <c r="J252" s="130"/>
      <c r="K252" s="130"/>
      <c r="L252" s="139"/>
    </row>
    <row r="253" spans="3:12">
      <c r="C253" s="130"/>
      <c r="D253" s="130"/>
      <c r="E253" s="139"/>
      <c r="F253" s="25"/>
      <c r="G253" s="25"/>
      <c r="H253" s="16"/>
      <c r="J253" s="130"/>
      <c r="K253" s="130"/>
      <c r="L253" s="139"/>
    </row>
    <row r="254" spans="3:12">
      <c r="C254" s="130"/>
      <c r="D254" s="130"/>
      <c r="E254" s="139"/>
      <c r="F254" s="25"/>
      <c r="G254" s="25"/>
      <c r="H254" s="16"/>
      <c r="J254" s="130"/>
      <c r="K254" s="130"/>
      <c r="L254" s="139"/>
    </row>
    <row r="255" spans="3:12">
      <c r="C255" s="130"/>
      <c r="D255" s="130"/>
      <c r="E255" s="139"/>
      <c r="F255" s="25"/>
      <c r="G255" s="25"/>
      <c r="H255" s="16"/>
      <c r="J255" s="130"/>
      <c r="K255" s="130"/>
      <c r="L255" s="139"/>
    </row>
    <row r="256" spans="3:12">
      <c r="C256" s="130"/>
      <c r="D256" s="130"/>
      <c r="E256" s="139"/>
      <c r="F256" s="25"/>
      <c r="G256" s="25"/>
      <c r="H256" s="16"/>
      <c r="J256" s="130"/>
      <c r="K256" s="130"/>
      <c r="L256" s="139"/>
    </row>
    <row r="257" spans="3:12">
      <c r="C257" s="130"/>
      <c r="D257" s="130"/>
      <c r="E257" s="139"/>
      <c r="F257" s="25"/>
      <c r="G257" s="25"/>
      <c r="H257" s="16"/>
      <c r="J257" s="130"/>
      <c r="K257" s="130"/>
      <c r="L257" s="139"/>
    </row>
    <row r="258" spans="3:12">
      <c r="C258" s="130"/>
      <c r="D258" s="130"/>
      <c r="E258" s="139"/>
      <c r="F258" s="25"/>
      <c r="G258" s="25"/>
      <c r="H258" s="16"/>
      <c r="J258" s="130"/>
      <c r="K258" s="130"/>
      <c r="L258" s="139"/>
    </row>
    <row r="259" spans="3:12">
      <c r="C259" s="130"/>
      <c r="D259" s="130"/>
      <c r="E259" s="139"/>
      <c r="F259" s="25"/>
      <c r="G259" s="25"/>
      <c r="H259" s="16"/>
      <c r="J259" s="130"/>
      <c r="K259" s="130"/>
      <c r="L259" s="139"/>
    </row>
    <row r="260" spans="3:12">
      <c r="C260" s="130"/>
      <c r="D260" s="130"/>
      <c r="E260" s="139"/>
      <c r="F260" s="25"/>
      <c r="G260" s="25"/>
      <c r="H260" s="16"/>
      <c r="J260" s="130"/>
      <c r="K260" s="130"/>
      <c r="L260" s="139"/>
    </row>
    <row r="261" spans="3:12">
      <c r="C261" s="130"/>
      <c r="D261" s="130"/>
      <c r="E261" s="139"/>
      <c r="F261" s="25"/>
      <c r="G261" s="25"/>
      <c r="H261" s="16"/>
      <c r="J261" s="130"/>
      <c r="K261" s="130"/>
      <c r="L261" s="139"/>
    </row>
    <row r="262" spans="3:12">
      <c r="C262" s="130"/>
      <c r="D262" s="130"/>
      <c r="E262" s="139"/>
      <c r="F262" s="25"/>
      <c r="G262" s="25"/>
      <c r="H262" s="16"/>
      <c r="J262" s="130"/>
      <c r="K262" s="130"/>
      <c r="L262" s="139"/>
    </row>
    <row r="263" spans="3:12">
      <c r="C263" s="130"/>
      <c r="D263" s="130"/>
      <c r="E263" s="139"/>
      <c r="F263" s="25"/>
      <c r="G263" s="25"/>
      <c r="H263" s="16"/>
      <c r="J263" s="130"/>
      <c r="K263" s="130"/>
      <c r="L263" s="139"/>
    </row>
    <row r="264" spans="3:12">
      <c r="C264" s="130"/>
      <c r="D264" s="130"/>
      <c r="E264" s="139"/>
      <c r="F264" s="25"/>
      <c r="G264" s="25"/>
      <c r="H264" s="16"/>
      <c r="J264" s="130"/>
      <c r="K264" s="130"/>
      <c r="L264" s="139"/>
    </row>
    <row r="265" spans="3:12">
      <c r="C265" s="130"/>
      <c r="D265" s="130"/>
      <c r="E265" s="139"/>
      <c r="F265" s="25"/>
      <c r="G265" s="25"/>
      <c r="H265" s="16"/>
      <c r="J265" s="130"/>
      <c r="K265" s="130"/>
      <c r="L265" s="139"/>
    </row>
    <row r="266" spans="3:12">
      <c r="C266" s="130"/>
      <c r="D266" s="130"/>
      <c r="E266" s="139"/>
      <c r="F266" s="25"/>
      <c r="G266" s="25"/>
      <c r="H266" s="16"/>
      <c r="J266" s="130"/>
      <c r="K266" s="130"/>
      <c r="L266" s="139"/>
    </row>
    <row r="267" spans="3:12">
      <c r="C267" s="130"/>
      <c r="D267" s="130"/>
      <c r="E267" s="139"/>
      <c r="F267" s="25"/>
      <c r="G267" s="25"/>
      <c r="H267" s="16"/>
      <c r="J267" s="130"/>
      <c r="K267" s="130"/>
      <c r="L267" s="139"/>
    </row>
    <row r="268" spans="3:12">
      <c r="C268" s="130"/>
      <c r="D268" s="130"/>
      <c r="E268" s="139"/>
      <c r="F268" s="25"/>
      <c r="G268" s="25"/>
      <c r="H268" s="16"/>
      <c r="J268" s="130"/>
      <c r="K268" s="130"/>
      <c r="L268" s="139"/>
    </row>
    <row r="269" spans="3:12">
      <c r="C269" s="130"/>
      <c r="D269" s="130"/>
      <c r="E269" s="139"/>
      <c r="F269" s="25"/>
      <c r="G269" s="25"/>
      <c r="H269" s="16"/>
      <c r="J269" s="130"/>
      <c r="K269" s="130"/>
      <c r="L269" s="139"/>
    </row>
    <row r="270" spans="3:12">
      <c r="C270" s="130"/>
      <c r="D270" s="130"/>
      <c r="E270" s="139"/>
      <c r="F270" s="25"/>
      <c r="G270" s="25"/>
      <c r="H270" s="16"/>
      <c r="J270" s="130"/>
      <c r="K270" s="130"/>
      <c r="L270" s="139"/>
    </row>
    <row r="271" spans="3:12">
      <c r="C271" s="130"/>
      <c r="D271" s="130"/>
      <c r="E271" s="139"/>
      <c r="F271" s="25"/>
      <c r="G271" s="25"/>
      <c r="H271" s="16"/>
      <c r="J271" s="130"/>
      <c r="K271" s="130"/>
      <c r="L271" s="139"/>
    </row>
    <row r="272" spans="3:12">
      <c r="C272" s="130"/>
      <c r="D272" s="130"/>
      <c r="E272" s="139"/>
      <c r="F272" s="25"/>
      <c r="G272" s="25"/>
      <c r="H272" s="16"/>
      <c r="J272" s="130"/>
      <c r="K272" s="130"/>
      <c r="L272" s="139"/>
    </row>
    <row r="273" spans="3:12">
      <c r="C273" s="130"/>
      <c r="D273" s="130"/>
      <c r="E273" s="139"/>
      <c r="F273" s="25"/>
      <c r="G273" s="25"/>
      <c r="H273" s="16"/>
      <c r="J273" s="130"/>
      <c r="K273" s="130"/>
      <c r="L273" s="139"/>
    </row>
    <row r="274" spans="3:12">
      <c r="C274" s="130"/>
      <c r="D274" s="130"/>
      <c r="E274" s="139"/>
      <c r="F274" s="25"/>
      <c r="G274" s="25"/>
      <c r="H274" s="16"/>
      <c r="J274" s="130"/>
      <c r="K274" s="130"/>
      <c r="L274" s="139"/>
    </row>
    <row r="275" spans="3:12">
      <c r="C275" s="130"/>
      <c r="D275" s="130"/>
      <c r="E275" s="139"/>
      <c r="F275" s="25"/>
      <c r="G275" s="25"/>
      <c r="H275" s="16"/>
      <c r="J275" s="130"/>
      <c r="K275" s="130"/>
      <c r="L275" s="139"/>
    </row>
    <row r="276" spans="3:12">
      <c r="C276" s="130"/>
      <c r="D276" s="130"/>
      <c r="E276" s="139"/>
      <c r="F276" s="25"/>
      <c r="G276" s="25"/>
      <c r="H276" s="16"/>
      <c r="J276" s="130"/>
      <c r="K276" s="130"/>
      <c r="L276" s="139"/>
    </row>
    <row r="277" spans="3:12">
      <c r="C277" s="130"/>
      <c r="D277" s="130"/>
      <c r="E277" s="139"/>
      <c r="F277" s="25"/>
      <c r="G277" s="25"/>
      <c r="H277" s="16"/>
      <c r="J277" s="130"/>
      <c r="K277" s="130"/>
      <c r="L277" s="139"/>
    </row>
    <row r="278" spans="3:12">
      <c r="C278" s="130"/>
      <c r="D278" s="130"/>
      <c r="E278" s="139"/>
      <c r="F278" s="25"/>
      <c r="G278" s="25"/>
      <c r="H278" s="16"/>
      <c r="J278" s="130"/>
      <c r="K278" s="130"/>
      <c r="L278" s="139"/>
    </row>
    <row r="279" spans="3:12">
      <c r="C279" s="130"/>
      <c r="D279" s="130"/>
      <c r="E279" s="139"/>
      <c r="F279" s="25"/>
      <c r="G279" s="25"/>
      <c r="H279" s="16"/>
      <c r="J279" s="130"/>
      <c r="K279" s="130"/>
      <c r="L279" s="139"/>
    </row>
    <row r="280" spans="3:12">
      <c r="C280" s="130"/>
      <c r="D280" s="130"/>
      <c r="E280" s="139"/>
      <c r="F280" s="25"/>
      <c r="G280" s="25"/>
      <c r="H280" s="16"/>
      <c r="J280" s="130"/>
      <c r="K280" s="130"/>
      <c r="L280" s="139"/>
    </row>
    <row r="281" spans="3:12">
      <c r="C281" s="130"/>
      <c r="D281" s="130"/>
      <c r="E281" s="139"/>
      <c r="F281" s="25"/>
      <c r="G281" s="25"/>
      <c r="H281" s="16"/>
      <c r="J281" s="130"/>
      <c r="K281" s="130"/>
      <c r="L281" s="139"/>
    </row>
    <row r="282" spans="3:12">
      <c r="C282" s="130"/>
      <c r="D282" s="130"/>
      <c r="E282" s="139"/>
      <c r="F282" s="25"/>
      <c r="G282" s="25"/>
      <c r="H282" s="16"/>
      <c r="J282" s="130"/>
      <c r="K282" s="130"/>
      <c r="L282" s="139"/>
    </row>
    <row r="283" spans="3:12">
      <c r="C283" s="130"/>
      <c r="D283" s="130"/>
      <c r="E283" s="139"/>
      <c r="F283" s="25"/>
      <c r="G283" s="25"/>
      <c r="H283" s="16"/>
      <c r="J283" s="130"/>
      <c r="K283" s="130"/>
      <c r="L283" s="139"/>
    </row>
    <row r="284" spans="3:12">
      <c r="C284" s="130"/>
      <c r="D284" s="130"/>
      <c r="E284" s="139"/>
      <c r="F284" s="25"/>
      <c r="G284" s="25"/>
      <c r="H284" s="16"/>
      <c r="J284" s="130"/>
      <c r="K284" s="130"/>
      <c r="L284" s="139"/>
    </row>
    <row r="285" spans="3:12">
      <c r="C285" s="130"/>
      <c r="D285" s="130"/>
      <c r="E285" s="139"/>
      <c r="F285" s="25"/>
      <c r="G285" s="25"/>
      <c r="H285" s="16"/>
      <c r="J285" s="130"/>
      <c r="K285" s="130"/>
      <c r="L285" s="139"/>
    </row>
    <row r="286" spans="3:12">
      <c r="C286" s="130"/>
      <c r="D286" s="130"/>
      <c r="E286" s="139"/>
      <c r="F286" s="25"/>
      <c r="G286" s="25"/>
      <c r="H286" s="16"/>
      <c r="J286" s="130"/>
      <c r="K286" s="130"/>
      <c r="L286" s="139"/>
    </row>
    <row r="287" spans="3:12">
      <c r="C287" s="130"/>
      <c r="D287" s="130"/>
      <c r="E287" s="139"/>
      <c r="F287" s="25"/>
      <c r="G287" s="25"/>
      <c r="H287" s="16"/>
      <c r="J287" s="130"/>
      <c r="K287" s="130"/>
      <c r="L287" s="139"/>
    </row>
    <row r="288" spans="3:12">
      <c r="C288" s="130"/>
      <c r="D288" s="130"/>
      <c r="E288" s="139"/>
      <c r="F288" s="25"/>
      <c r="G288" s="25"/>
      <c r="H288" s="16"/>
      <c r="J288" s="130"/>
      <c r="K288" s="130"/>
      <c r="L288" s="139"/>
    </row>
    <row r="289" spans="3:12">
      <c r="C289" s="130"/>
      <c r="D289" s="130"/>
      <c r="E289" s="139"/>
      <c r="F289" s="25"/>
      <c r="G289" s="25"/>
      <c r="H289" s="16"/>
      <c r="J289" s="130"/>
      <c r="K289" s="130"/>
      <c r="L289" s="139"/>
    </row>
    <row r="290" spans="3:12">
      <c r="C290" s="130"/>
      <c r="D290" s="130"/>
      <c r="E290" s="139"/>
      <c r="F290" s="25"/>
      <c r="G290" s="25"/>
      <c r="H290" s="16"/>
      <c r="J290" s="130"/>
      <c r="K290" s="130"/>
      <c r="L290" s="139"/>
    </row>
    <row r="291" spans="3:12">
      <c r="C291" s="130"/>
      <c r="D291" s="130"/>
      <c r="E291" s="139"/>
      <c r="F291" s="25"/>
      <c r="G291" s="25"/>
      <c r="H291" s="16"/>
      <c r="J291" s="130"/>
      <c r="K291" s="130"/>
      <c r="L291" s="139"/>
    </row>
    <row r="292" spans="3:12">
      <c r="C292" s="130"/>
      <c r="D292" s="130"/>
      <c r="E292" s="139"/>
      <c r="F292" s="25"/>
      <c r="G292" s="25"/>
      <c r="H292" s="16"/>
      <c r="J292" s="130"/>
      <c r="K292" s="130"/>
      <c r="L292" s="139"/>
    </row>
    <row r="293" spans="3:12">
      <c r="C293" s="130"/>
      <c r="D293" s="130"/>
      <c r="E293" s="139"/>
      <c r="F293" s="25"/>
      <c r="G293" s="25"/>
      <c r="H293" s="16"/>
      <c r="J293" s="130"/>
      <c r="K293" s="130"/>
      <c r="L293" s="139"/>
    </row>
    <row r="294" spans="3:12">
      <c r="C294" s="130"/>
      <c r="D294" s="130"/>
      <c r="E294" s="139"/>
      <c r="F294" s="25"/>
      <c r="G294" s="25"/>
      <c r="H294" s="16"/>
      <c r="J294" s="130"/>
      <c r="K294" s="130"/>
      <c r="L294" s="139"/>
    </row>
    <row r="295" spans="3:12">
      <c r="C295" s="130"/>
      <c r="D295" s="130"/>
      <c r="E295" s="139"/>
      <c r="F295" s="25"/>
      <c r="G295" s="25"/>
      <c r="H295" s="16"/>
      <c r="J295" s="130"/>
      <c r="K295" s="130"/>
      <c r="L295" s="139"/>
    </row>
    <row r="296" spans="3:12">
      <c r="C296" s="130"/>
      <c r="D296" s="130"/>
      <c r="E296" s="139"/>
      <c r="F296" s="25"/>
      <c r="G296" s="25"/>
      <c r="H296" s="16"/>
      <c r="J296" s="130"/>
      <c r="K296" s="130"/>
      <c r="L296" s="139"/>
    </row>
    <row r="297" spans="3:12">
      <c r="C297" s="130"/>
      <c r="D297" s="130"/>
      <c r="E297" s="139"/>
      <c r="F297" s="25"/>
      <c r="G297" s="25"/>
      <c r="H297" s="16"/>
      <c r="J297" s="130"/>
      <c r="K297" s="130"/>
      <c r="L297" s="139"/>
    </row>
    <row r="298" spans="3:12">
      <c r="C298" s="130"/>
      <c r="D298" s="130"/>
      <c r="E298" s="139"/>
      <c r="F298" s="25"/>
      <c r="G298" s="25"/>
      <c r="H298" s="16"/>
      <c r="J298" s="130"/>
      <c r="K298" s="130"/>
      <c r="L298" s="139"/>
    </row>
    <row r="299" spans="3:12">
      <c r="C299" s="130"/>
      <c r="D299" s="130"/>
      <c r="E299" s="139"/>
      <c r="F299" s="25"/>
      <c r="G299" s="25"/>
      <c r="H299" s="16"/>
      <c r="J299" s="130"/>
      <c r="K299" s="130"/>
      <c r="L299" s="139"/>
    </row>
    <row r="300" spans="3:12">
      <c r="C300" s="130"/>
      <c r="D300" s="130"/>
      <c r="E300" s="139"/>
      <c r="F300" s="25"/>
      <c r="G300" s="25"/>
      <c r="H300" s="16"/>
      <c r="J300" s="130"/>
      <c r="K300" s="130"/>
      <c r="L300" s="139"/>
    </row>
    <row r="301" spans="3:12">
      <c r="C301" s="130"/>
      <c r="D301" s="130"/>
      <c r="E301" s="139"/>
      <c r="F301" s="25"/>
      <c r="G301" s="25"/>
      <c r="H301" s="16"/>
      <c r="J301" s="130"/>
      <c r="K301" s="130"/>
      <c r="L301" s="139"/>
    </row>
    <row r="302" spans="3:12">
      <c r="C302" s="130"/>
      <c r="D302" s="130"/>
      <c r="E302" s="139"/>
      <c r="F302" s="25"/>
      <c r="G302" s="25"/>
      <c r="H302" s="16"/>
      <c r="J302" s="130"/>
      <c r="K302" s="130"/>
      <c r="L302" s="139"/>
    </row>
    <row r="303" spans="3:12">
      <c r="C303" s="130"/>
      <c r="D303" s="130"/>
      <c r="E303" s="139"/>
      <c r="F303" s="25"/>
      <c r="G303" s="25"/>
      <c r="H303" s="16"/>
      <c r="J303" s="130"/>
      <c r="K303" s="130"/>
      <c r="L303" s="139"/>
    </row>
    <row r="304" spans="3:12">
      <c r="C304" s="130"/>
      <c r="D304" s="130"/>
      <c r="E304" s="139"/>
      <c r="F304" s="25"/>
      <c r="G304" s="25"/>
      <c r="H304" s="16"/>
      <c r="J304" s="130"/>
      <c r="K304" s="130"/>
      <c r="L304" s="139"/>
    </row>
    <row r="305" spans="3:12">
      <c r="C305" s="130"/>
      <c r="D305" s="130"/>
      <c r="E305" s="139"/>
      <c r="F305" s="25"/>
      <c r="G305" s="25"/>
      <c r="H305" s="16"/>
      <c r="J305" s="130"/>
      <c r="K305" s="130"/>
      <c r="L305" s="139"/>
    </row>
    <row r="306" spans="3:12">
      <c r="C306" s="130"/>
      <c r="D306" s="130"/>
      <c r="E306" s="139"/>
      <c r="F306" s="25"/>
      <c r="G306" s="25"/>
      <c r="H306" s="16"/>
      <c r="J306" s="130"/>
      <c r="K306" s="130"/>
      <c r="L306" s="139"/>
    </row>
    <row r="307" spans="3:12">
      <c r="C307" s="130"/>
      <c r="D307" s="130"/>
      <c r="E307" s="139"/>
      <c r="F307" s="25"/>
      <c r="G307" s="25"/>
      <c r="H307" s="16"/>
      <c r="J307" s="130"/>
      <c r="K307" s="130"/>
      <c r="L307" s="139"/>
    </row>
    <row r="308" spans="3:12">
      <c r="C308" s="130"/>
      <c r="D308" s="130"/>
      <c r="E308" s="139"/>
      <c r="F308" s="25"/>
      <c r="G308" s="25"/>
      <c r="H308" s="16"/>
      <c r="J308" s="130"/>
      <c r="K308" s="130"/>
      <c r="L308" s="139"/>
    </row>
    <row r="309" spans="3:12">
      <c r="C309" s="130"/>
      <c r="D309" s="130"/>
      <c r="E309" s="139"/>
      <c r="F309" s="25"/>
      <c r="G309" s="25"/>
      <c r="H309" s="16"/>
      <c r="J309" s="130"/>
      <c r="K309" s="130"/>
      <c r="L309" s="139"/>
    </row>
    <row r="310" spans="3:12">
      <c r="C310" s="130"/>
      <c r="D310" s="130"/>
      <c r="E310" s="139"/>
      <c r="F310" s="25"/>
      <c r="G310" s="25"/>
      <c r="H310" s="16"/>
      <c r="J310" s="130"/>
      <c r="K310" s="130"/>
      <c r="L310" s="139"/>
    </row>
    <row r="311" spans="3:12">
      <c r="C311" s="130"/>
      <c r="D311" s="130"/>
      <c r="E311" s="139"/>
      <c r="F311" s="25"/>
      <c r="G311" s="25"/>
      <c r="H311" s="16"/>
      <c r="J311" s="130"/>
      <c r="K311" s="130"/>
      <c r="L311" s="139"/>
    </row>
    <row r="312" spans="3:12">
      <c r="C312" s="130"/>
      <c r="D312" s="130"/>
      <c r="E312" s="139"/>
      <c r="F312" s="25"/>
      <c r="G312" s="25"/>
      <c r="H312" s="16"/>
      <c r="J312" s="130"/>
      <c r="K312" s="130"/>
      <c r="L312" s="139"/>
    </row>
    <row r="313" spans="3:12">
      <c r="C313" s="130"/>
      <c r="D313" s="130"/>
      <c r="E313" s="139"/>
      <c r="F313" s="25"/>
      <c r="G313" s="25"/>
      <c r="H313" s="16"/>
      <c r="J313" s="130"/>
      <c r="K313" s="130"/>
      <c r="L313" s="139"/>
    </row>
    <row r="314" spans="3:12">
      <c r="C314" s="130"/>
      <c r="D314" s="130"/>
      <c r="E314" s="139"/>
      <c r="F314" s="25"/>
      <c r="G314" s="25"/>
      <c r="H314" s="16"/>
      <c r="J314" s="130"/>
      <c r="K314" s="130"/>
      <c r="L314" s="139"/>
    </row>
    <row r="315" spans="3:12">
      <c r="C315" s="130"/>
      <c r="D315" s="130"/>
      <c r="E315" s="139"/>
      <c r="F315" s="25"/>
      <c r="G315" s="25"/>
      <c r="H315" s="16"/>
      <c r="J315" s="130"/>
      <c r="K315" s="130"/>
      <c r="L315" s="139"/>
    </row>
    <row r="316" spans="3:12">
      <c r="C316" s="130"/>
      <c r="D316" s="130"/>
      <c r="E316" s="139"/>
      <c r="F316" s="25"/>
      <c r="G316" s="25"/>
      <c r="H316" s="16"/>
      <c r="J316" s="130"/>
      <c r="K316" s="130"/>
      <c r="L316" s="139"/>
    </row>
    <row r="317" spans="3:12">
      <c r="C317" s="130"/>
      <c r="D317" s="130"/>
      <c r="E317" s="139"/>
      <c r="F317" s="25"/>
      <c r="G317" s="25"/>
      <c r="H317" s="16"/>
      <c r="J317" s="130"/>
      <c r="K317" s="130"/>
      <c r="L317" s="139"/>
    </row>
    <row r="318" spans="3:12">
      <c r="C318" s="130"/>
      <c r="D318" s="130"/>
      <c r="E318" s="139"/>
      <c r="F318" s="25"/>
      <c r="G318" s="25"/>
      <c r="H318" s="16"/>
      <c r="J318" s="130"/>
      <c r="K318" s="130"/>
      <c r="L318" s="139"/>
    </row>
    <row r="319" spans="3:12">
      <c r="C319" s="130"/>
      <c r="D319" s="130"/>
      <c r="E319" s="139"/>
      <c r="F319" s="25"/>
      <c r="G319" s="25"/>
      <c r="H319" s="16"/>
      <c r="J319" s="130"/>
      <c r="K319" s="130"/>
      <c r="L319" s="139"/>
    </row>
    <row r="320" spans="3:12">
      <c r="C320" s="130"/>
      <c r="D320" s="130"/>
      <c r="E320" s="139"/>
      <c r="F320" s="25"/>
      <c r="G320" s="25"/>
      <c r="H320" s="16"/>
      <c r="J320" s="130"/>
      <c r="K320" s="130"/>
      <c r="L320" s="139"/>
    </row>
    <row r="321" spans="3:12">
      <c r="C321" s="130"/>
      <c r="D321" s="130"/>
      <c r="E321" s="139"/>
      <c r="F321" s="25"/>
      <c r="G321" s="25"/>
      <c r="H321" s="16"/>
      <c r="J321" s="130"/>
      <c r="K321" s="130"/>
      <c r="L321" s="139"/>
    </row>
    <row r="322" spans="3:12">
      <c r="C322" s="130"/>
      <c r="D322" s="130"/>
      <c r="E322" s="139"/>
      <c r="F322" s="25"/>
      <c r="G322" s="25"/>
      <c r="H322" s="16"/>
      <c r="J322" s="130"/>
      <c r="K322" s="130"/>
      <c r="L322" s="139"/>
    </row>
    <row r="323" spans="3:12">
      <c r="C323" s="130"/>
      <c r="D323" s="130"/>
      <c r="E323" s="139"/>
      <c r="F323" s="25"/>
      <c r="G323" s="25"/>
      <c r="H323" s="16"/>
      <c r="J323" s="130"/>
      <c r="K323" s="130"/>
      <c r="L323" s="139"/>
    </row>
    <row r="324" spans="3:12">
      <c r="C324" s="130"/>
      <c r="D324" s="130"/>
      <c r="E324" s="139"/>
      <c r="F324" s="25"/>
      <c r="G324" s="25"/>
      <c r="H324" s="16"/>
      <c r="J324" s="130"/>
      <c r="K324" s="130"/>
      <c r="L324" s="139"/>
    </row>
    <row r="325" spans="3:12">
      <c r="C325" s="130"/>
      <c r="D325" s="130"/>
      <c r="E325" s="139"/>
      <c r="F325" s="25"/>
      <c r="G325" s="25"/>
      <c r="H325" s="16"/>
      <c r="J325" s="130"/>
      <c r="K325" s="130"/>
      <c r="L325" s="139"/>
    </row>
    <row r="326" spans="3:12">
      <c r="C326" s="130"/>
      <c r="D326" s="130"/>
      <c r="E326" s="139"/>
      <c r="F326" s="25"/>
      <c r="G326" s="25"/>
      <c r="H326" s="16"/>
      <c r="J326" s="130"/>
      <c r="K326" s="130"/>
      <c r="L326" s="139"/>
    </row>
    <row r="327" spans="3:12">
      <c r="C327" s="130"/>
      <c r="D327" s="130"/>
      <c r="E327" s="139"/>
      <c r="F327" s="25"/>
      <c r="G327" s="25"/>
      <c r="H327" s="16"/>
      <c r="J327" s="130"/>
      <c r="K327" s="130"/>
      <c r="L327" s="139"/>
    </row>
    <row r="328" spans="3:12">
      <c r="C328" s="130"/>
      <c r="D328" s="130"/>
      <c r="E328" s="139"/>
      <c r="F328" s="25"/>
      <c r="G328" s="25"/>
      <c r="H328" s="16"/>
      <c r="J328" s="130"/>
      <c r="K328" s="130"/>
      <c r="L328" s="139"/>
    </row>
    <row r="329" spans="3:12">
      <c r="C329" s="130"/>
      <c r="D329" s="130"/>
      <c r="E329" s="139"/>
      <c r="F329" s="25"/>
      <c r="G329" s="25"/>
      <c r="H329" s="16"/>
      <c r="J329" s="130"/>
      <c r="K329" s="130"/>
      <c r="L329" s="139"/>
    </row>
    <row r="330" spans="3:12">
      <c r="C330" s="130"/>
      <c r="D330" s="130"/>
      <c r="E330" s="139"/>
      <c r="F330" s="25"/>
      <c r="G330" s="25"/>
      <c r="H330" s="16"/>
      <c r="J330" s="130"/>
      <c r="K330" s="130"/>
      <c r="L330" s="139"/>
    </row>
    <row r="331" spans="3:12">
      <c r="C331" s="130"/>
      <c r="D331" s="130"/>
      <c r="E331" s="139"/>
      <c r="F331" s="25"/>
      <c r="G331" s="25"/>
      <c r="H331" s="16"/>
      <c r="J331" s="130"/>
      <c r="K331" s="130"/>
      <c r="L331" s="139"/>
    </row>
    <row r="332" spans="3:12">
      <c r="C332" s="130"/>
      <c r="D332" s="130"/>
      <c r="E332" s="139"/>
      <c r="F332" s="25"/>
      <c r="G332" s="25"/>
      <c r="H332" s="16"/>
      <c r="J332" s="130"/>
      <c r="K332" s="130"/>
      <c r="L332" s="139"/>
    </row>
    <row r="333" spans="3:12">
      <c r="C333" s="130"/>
      <c r="D333" s="130"/>
      <c r="E333" s="139"/>
      <c r="F333" s="25"/>
      <c r="G333" s="25"/>
      <c r="H333" s="16"/>
      <c r="J333" s="130"/>
      <c r="K333" s="130"/>
      <c r="L333" s="139"/>
    </row>
    <row r="334" spans="3:12">
      <c r="C334" s="130"/>
      <c r="D334" s="130"/>
      <c r="E334" s="139"/>
      <c r="F334" s="25"/>
      <c r="G334" s="25"/>
      <c r="H334" s="16"/>
      <c r="J334" s="130"/>
      <c r="K334" s="130"/>
      <c r="L334" s="139"/>
    </row>
    <row r="335" spans="3:12">
      <c r="C335" s="130"/>
      <c r="D335" s="130"/>
      <c r="E335" s="139"/>
      <c r="F335" s="25"/>
      <c r="G335" s="25"/>
      <c r="H335" s="16"/>
      <c r="J335" s="130"/>
      <c r="K335" s="130"/>
      <c r="L335" s="139"/>
    </row>
    <row r="336" spans="3:12">
      <c r="C336" s="130"/>
      <c r="D336" s="130"/>
      <c r="E336" s="139"/>
      <c r="F336" s="25"/>
      <c r="G336" s="25"/>
      <c r="H336" s="16"/>
      <c r="J336" s="130"/>
      <c r="K336" s="130"/>
      <c r="L336" s="139"/>
    </row>
    <row r="337" spans="3:12">
      <c r="C337" s="130"/>
      <c r="D337" s="130"/>
      <c r="E337" s="139"/>
      <c r="F337" s="25"/>
      <c r="G337" s="25"/>
      <c r="H337" s="16"/>
      <c r="J337" s="130"/>
      <c r="K337" s="130"/>
      <c r="L337" s="139"/>
    </row>
    <row r="338" spans="3:12">
      <c r="C338" s="130"/>
      <c r="D338" s="130"/>
      <c r="E338" s="139"/>
      <c r="F338" s="25"/>
      <c r="G338" s="25"/>
      <c r="H338" s="16"/>
      <c r="J338" s="130"/>
      <c r="K338" s="130"/>
      <c r="L338" s="139"/>
    </row>
    <row r="339" spans="3:12">
      <c r="C339" s="130"/>
      <c r="D339" s="130"/>
      <c r="E339" s="139"/>
      <c r="F339" s="25"/>
      <c r="G339" s="25"/>
      <c r="H339" s="16"/>
      <c r="J339" s="130"/>
      <c r="K339" s="130"/>
      <c r="L339" s="139"/>
    </row>
    <row r="340" spans="3:12">
      <c r="C340" s="130"/>
      <c r="D340" s="130"/>
      <c r="E340" s="139"/>
      <c r="F340" s="25"/>
      <c r="G340" s="25"/>
      <c r="H340" s="16"/>
      <c r="J340" s="130"/>
      <c r="K340" s="130"/>
      <c r="L340" s="139"/>
    </row>
    <row r="341" spans="3:12">
      <c r="C341" s="130"/>
      <c r="D341" s="130"/>
      <c r="E341" s="139"/>
      <c r="F341" s="25"/>
      <c r="G341" s="25"/>
      <c r="H341" s="16"/>
      <c r="J341" s="130"/>
      <c r="K341" s="130"/>
      <c r="L341" s="139"/>
    </row>
    <row r="342" spans="3:12">
      <c r="C342" s="130"/>
      <c r="D342" s="130"/>
      <c r="E342" s="139"/>
      <c r="F342" s="25"/>
      <c r="G342" s="25"/>
      <c r="H342" s="16"/>
      <c r="J342" s="130"/>
      <c r="K342" s="130"/>
      <c r="L342" s="139"/>
    </row>
    <row r="343" spans="3:12">
      <c r="C343" s="130"/>
      <c r="D343" s="130"/>
      <c r="E343" s="139"/>
      <c r="F343" s="25"/>
      <c r="G343" s="25"/>
      <c r="H343" s="16"/>
      <c r="J343" s="130"/>
      <c r="K343" s="130"/>
      <c r="L343" s="139"/>
    </row>
    <row r="344" spans="3:12">
      <c r="C344" s="130"/>
      <c r="D344" s="130"/>
      <c r="E344" s="139"/>
      <c r="F344" s="25"/>
      <c r="G344" s="25"/>
      <c r="H344" s="16"/>
      <c r="J344" s="130"/>
      <c r="K344" s="130"/>
      <c r="L344" s="139"/>
    </row>
    <row r="345" spans="3:12">
      <c r="C345" s="130"/>
      <c r="D345" s="130"/>
      <c r="E345" s="139"/>
      <c r="F345" s="25"/>
      <c r="G345" s="25"/>
      <c r="H345" s="16"/>
      <c r="J345" s="130"/>
      <c r="K345" s="130"/>
      <c r="L345" s="139"/>
    </row>
    <row r="346" spans="3:12">
      <c r="C346" s="130"/>
      <c r="D346" s="130"/>
      <c r="E346" s="139"/>
      <c r="F346" s="25"/>
      <c r="G346" s="25"/>
      <c r="H346" s="16"/>
      <c r="J346" s="130"/>
      <c r="K346" s="130"/>
      <c r="L346" s="139"/>
    </row>
    <row r="347" spans="3:12">
      <c r="C347" s="130"/>
      <c r="D347" s="130"/>
      <c r="E347" s="139"/>
      <c r="F347" s="25"/>
      <c r="G347" s="25"/>
      <c r="H347" s="16"/>
      <c r="J347" s="130"/>
      <c r="K347" s="130"/>
      <c r="L347" s="139"/>
    </row>
    <row r="348" spans="3:12">
      <c r="C348" s="130"/>
      <c r="D348" s="130"/>
      <c r="E348" s="139"/>
      <c r="F348" s="25"/>
      <c r="G348" s="25"/>
      <c r="H348" s="16"/>
      <c r="J348" s="130"/>
      <c r="K348" s="130"/>
      <c r="L348" s="139"/>
    </row>
    <row r="349" spans="3:12">
      <c r="C349" s="130"/>
      <c r="D349" s="130"/>
      <c r="E349" s="139"/>
      <c r="F349" s="25"/>
      <c r="G349" s="25"/>
      <c r="H349" s="16"/>
      <c r="J349" s="130"/>
      <c r="K349" s="130"/>
      <c r="L349" s="139"/>
    </row>
    <row r="350" spans="3:12">
      <c r="C350" s="130"/>
      <c r="D350" s="130"/>
      <c r="E350" s="139"/>
      <c r="F350" s="25"/>
      <c r="G350" s="25"/>
      <c r="H350" s="16"/>
      <c r="J350" s="130"/>
      <c r="K350" s="130"/>
      <c r="L350" s="139"/>
    </row>
    <row r="351" spans="3:12">
      <c r="C351" s="130"/>
      <c r="D351" s="130"/>
      <c r="E351" s="139"/>
      <c r="F351" s="25"/>
      <c r="G351" s="25"/>
      <c r="H351" s="16"/>
      <c r="J351" s="130"/>
      <c r="K351" s="130"/>
      <c r="L351" s="139"/>
    </row>
    <row r="352" spans="3:12">
      <c r="C352" s="130"/>
      <c r="D352" s="130"/>
      <c r="E352" s="139"/>
      <c r="F352" s="25"/>
      <c r="G352" s="25"/>
      <c r="H352" s="16"/>
      <c r="J352" s="130"/>
      <c r="K352" s="130"/>
      <c r="L352" s="139"/>
    </row>
    <row r="353" spans="3:12">
      <c r="C353" s="130"/>
      <c r="D353" s="130"/>
      <c r="E353" s="139"/>
      <c r="F353" s="25"/>
      <c r="G353" s="25"/>
      <c r="H353" s="16"/>
      <c r="J353" s="130"/>
      <c r="K353" s="130"/>
      <c r="L353" s="139"/>
    </row>
    <row r="354" spans="3:12">
      <c r="C354" s="130"/>
      <c r="D354" s="130"/>
      <c r="E354" s="139"/>
      <c r="F354" s="25"/>
      <c r="G354" s="25"/>
      <c r="H354" s="16"/>
      <c r="J354" s="130"/>
      <c r="K354" s="130"/>
      <c r="L354" s="139"/>
    </row>
    <row r="355" spans="3:12">
      <c r="C355" s="130"/>
      <c r="D355" s="130"/>
      <c r="E355" s="139"/>
      <c r="F355" s="25"/>
      <c r="G355" s="25"/>
      <c r="H355" s="16"/>
      <c r="J355" s="130"/>
      <c r="K355" s="130"/>
      <c r="L355" s="139"/>
    </row>
    <row r="356" spans="3:12">
      <c r="C356" s="130"/>
      <c r="D356" s="130"/>
      <c r="E356" s="139"/>
      <c r="F356" s="25"/>
      <c r="G356" s="25"/>
      <c r="H356" s="16"/>
      <c r="J356" s="130"/>
      <c r="K356" s="130"/>
      <c r="L356" s="139"/>
    </row>
    <row r="357" spans="3:12">
      <c r="C357" s="130"/>
      <c r="D357" s="130"/>
      <c r="E357" s="139"/>
      <c r="F357" s="25"/>
      <c r="G357" s="25"/>
      <c r="H357" s="16"/>
      <c r="J357" s="130"/>
      <c r="K357" s="130"/>
      <c r="L357" s="139"/>
    </row>
    <row r="358" spans="3:12">
      <c r="C358" s="130"/>
      <c r="D358" s="130"/>
      <c r="E358" s="139"/>
      <c r="F358" s="25"/>
      <c r="G358" s="25"/>
      <c r="H358" s="16"/>
      <c r="J358" s="130"/>
      <c r="K358" s="130"/>
      <c r="L358" s="139"/>
    </row>
    <row r="359" spans="3:12">
      <c r="C359" s="130"/>
      <c r="D359" s="130"/>
      <c r="E359" s="139"/>
      <c r="F359" s="25"/>
      <c r="G359" s="25"/>
      <c r="H359" s="16"/>
      <c r="J359" s="130"/>
      <c r="K359" s="130"/>
      <c r="L359" s="139"/>
    </row>
    <row r="360" spans="3:12">
      <c r="C360" s="130"/>
      <c r="D360" s="130"/>
      <c r="E360" s="139"/>
      <c r="F360" s="25"/>
      <c r="G360" s="25"/>
      <c r="H360" s="16"/>
      <c r="J360" s="130"/>
      <c r="K360" s="130"/>
      <c r="L360" s="139"/>
    </row>
    <row r="361" spans="3:12">
      <c r="C361" s="130"/>
      <c r="D361" s="130"/>
      <c r="E361" s="139"/>
      <c r="F361" s="25"/>
      <c r="G361" s="25"/>
      <c r="H361" s="16"/>
      <c r="J361" s="130"/>
      <c r="K361" s="130"/>
      <c r="L361" s="139"/>
    </row>
    <row r="362" spans="3:12">
      <c r="C362" s="130"/>
      <c r="D362" s="130"/>
      <c r="E362" s="139"/>
      <c r="F362" s="25"/>
      <c r="G362" s="25"/>
      <c r="H362" s="16"/>
      <c r="J362" s="130"/>
      <c r="K362" s="130"/>
      <c r="L362" s="139"/>
    </row>
    <row r="363" spans="3:12">
      <c r="C363" s="130"/>
      <c r="D363" s="130"/>
      <c r="E363" s="139"/>
      <c r="F363" s="25"/>
      <c r="G363" s="25"/>
      <c r="H363" s="16"/>
      <c r="J363" s="130"/>
      <c r="K363" s="130"/>
      <c r="L363" s="139"/>
    </row>
    <row r="364" spans="3:12">
      <c r="C364" s="130"/>
      <c r="D364" s="130"/>
      <c r="E364" s="139"/>
      <c r="F364" s="25"/>
      <c r="G364" s="25"/>
      <c r="H364" s="16"/>
      <c r="J364" s="130"/>
      <c r="K364" s="130"/>
      <c r="L364" s="139"/>
    </row>
    <row r="365" spans="3:12">
      <c r="C365" s="130"/>
      <c r="D365" s="130"/>
      <c r="E365" s="139"/>
      <c r="F365" s="25"/>
      <c r="G365" s="25"/>
      <c r="H365" s="16"/>
      <c r="J365" s="130"/>
      <c r="K365" s="130"/>
      <c r="L365" s="139"/>
    </row>
    <row r="366" spans="3:12">
      <c r="C366" s="130"/>
      <c r="D366" s="130"/>
      <c r="E366" s="139"/>
      <c r="F366" s="25"/>
      <c r="G366" s="25"/>
      <c r="H366" s="16"/>
      <c r="J366" s="130"/>
      <c r="K366" s="130"/>
      <c r="L366" s="139"/>
    </row>
    <row r="367" spans="3:12">
      <c r="C367" s="130"/>
      <c r="D367" s="130"/>
      <c r="E367" s="139"/>
      <c r="F367" s="25"/>
      <c r="G367" s="25"/>
      <c r="H367" s="16"/>
      <c r="J367" s="130"/>
      <c r="K367" s="130"/>
      <c r="L367" s="139"/>
    </row>
    <row r="368" spans="3:12">
      <c r="C368" s="130"/>
      <c r="D368" s="130"/>
      <c r="E368" s="139"/>
      <c r="F368" s="25"/>
      <c r="G368" s="25"/>
      <c r="H368" s="16"/>
      <c r="J368" s="130"/>
      <c r="K368" s="130"/>
      <c r="L368" s="139"/>
    </row>
    <row r="369" spans="3:12">
      <c r="C369" s="130"/>
      <c r="D369" s="130"/>
      <c r="E369" s="139"/>
      <c r="F369" s="25"/>
      <c r="G369" s="25"/>
      <c r="H369" s="16"/>
      <c r="J369" s="130"/>
      <c r="K369" s="130"/>
      <c r="L369" s="139"/>
    </row>
    <row r="370" spans="3:12">
      <c r="C370" s="130"/>
      <c r="D370" s="130"/>
      <c r="E370" s="139"/>
      <c r="F370" s="25"/>
      <c r="G370" s="25"/>
      <c r="H370" s="16"/>
      <c r="J370" s="130"/>
      <c r="K370" s="130"/>
      <c r="L370" s="139"/>
    </row>
    <row r="371" spans="3:12">
      <c r="C371" s="130"/>
      <c r="D371" s="130"/>
      <c r="E371" s="139"/>
      <c r="F371" s="25"/>
      <c r="G371" s="25"/>
      <c r="H371" s="16"/>
      <c r="J371" s="130"/>
      <c r="K371" s="130"/>
      <c r="L371" s="139"/>
    </row>
    <row r="372" spans="3:12">
      <c r="C372" s="130"/>
      <c r="D372" s="130"/>
      <c r="E372" s="139"/>
      <c r="F372" s="25"/>
      <c r="G372" s="25"/>
      <c r="H372" s="16"/>
      <c r="J372" s="130"/>
      <c r="K372" s="130"/>
      <c r="L372" s="139"/>
    </row>
    <row r="373" spans="3:12">
      <c r="C373" s="130"/>
      <c r="D373" s="130"/>
      <c r="E373" s="139"/>
      <c r="F373" s="25"/>
      <c r="G373" s="25"/>
      <c r="H373" s="16"/>
      <c r="J373" s="130"/>
      <c r="K373" s="130"/>
      <c r="L373" s="139"/>
    </row>
    <row r="374" spans="3:12">
      <c r="C374" s="130"/>
      <c r="D374" s="130"/>
      <c r="E374" s="139"/>
      <c r="F374" s="25"/>
      <c r="G374" s="25"/>
      <c r="H374" s="16"/>
      <c r="J374" s="130"/>
      <c r="K374" s="130"/>
      <c r="L374" s="139"/>
    </row>
    <row r="375" spans="3:12">
      <c r="C375" s="130"/>
      <c r="D375" s="130"/>
      <c r="E375" s="139"/>
      <c r="F375" s="25"/>
      <c r="G375" s="25"/>
      <c r="H375" s="16"/>
      <c r="J375" s="130"/>
      <c r="K375" s="130"/>
      <c r="L375" s="139"/>
    </row>
    <row r="376" spans="3:12">
      <c r="C376" s="130"/>
      <c r="D376" s="130"/>
      <c r="E376" s="139"/>
      <c r="F376" s="25"/>
      <c r="G376" s="25"/>
      <c r="H376" s="16"/>
      <c r="J376" s="130"/>
      <c r="K376" s="130"/>
      <c r="L376" s="139"/>
    </row>
    <row r="377" spans="3:12">
      <c r="C377" s="130"/>
      <c r="D377" s="130"/>
      <c r="E377" s="139"/>
      <c r="F377" s="25"/>
      <c r="G377" s="25"/>
      <c r="H377" s="16"/>
      <c r="J377" s="130"/>
      <c r="K377" s="130"/>
      <c r="L377" s="139"/>
    </row>
    <row r="378" spans="3:12">
      <c r="C378" s="130"/>
      <c r="D378" s="130"/>
      <c r="E378" s="139"/>
      <c r="F378" s="25"/>
      <c r="G378" s="25"/>
      <c r="H378" s="16"/>
      <c r="J378" s="130"/>
      <c r="K378" s="130"/>
      <c r="L378" s="139"/>
    </row>
    <row r="379" spans="3:12">
      <c r="C379" s="130"/>
      <c r="D379" s="130"/>
      <c r="E379" s="139"/>
      <c r="F379" s="25"/>
      <c r="G379" s="25"/>
      <c r="H379" s="16"/>
      <c r="J379" s="130"/>
      <c r="K379" s="130"/>
      <c r="L379" s="139"/>
    </row>
    <row r="380" spans="3:12">
      <c r="C380" s="130"/>
      <c r="D380" s="130"/>
      <c r="E380" s="139"/>
      <c r="F380" s="25"/>
      <c r="G380" s="25"/>
      <c r="H380" s="16"/>
      <c r="J380" s="130"/>
      <c r="K380" s="130"/>
      <c r="L380" s="139"/>
    </row>
    <row r="381" spans="3:12">
      <c r="C381" s="130"/>
      <c r="D381" s="130"/>
      <c r="E381" s="139"/>
      <c r="F381" s="25"/>
      <c r="G381" s="25"/>
      <c r="H381" s="16"/>
      <c r="J381" s="130"/>
      <c r="K381" s="130"/>
      <c r="L381" s="139"/>
    </row>
    <row r="382" spans="3:12">
      <c r="C382" s="130"/>
      <c r="D382" s="130"/>
      <c r="E382" s="139"/>
      <c r="F382" s="25"/>
      <c r="G382" s="25"/>
      <c r="H382" s="16"/>
      <c r="J382" s="130"/>
      <c r="K382" s="130"/>
      <c r="L382" s="139"/>
    </row>
    <row r="383" spans="3:12">
      <c r="C383" s="130"/>
      <c r="D383" s="130"/>
      <c r="E383" s="139"/>
      <c r="F383" s="25"/>
      <c r="G383" s="25"/>
      <c r="H383" s="16"/>
      <c r="J383" s="130"/>
      <c r="K383" s="130"/>
      <c r="L383" s="139"/>
    </row>
    <row r="384" spans="3:12">
      <c r="C384" s="130"/>
      <c r="D384" s="130"/>
      <c r="E384" s="139"/>
      <c r="F384" s="25"/>
      <c r="G384" s="25"/>
      <c r="H384" s="16"/>
      <c r="J384" s="130"/>
      <c r="K384" s="130"/>
      <c r="L384" s="139"/>
    </row>
    <row r="385" spans="3:12">
      <c r="C385" s="130"/>
      <c r="D385" s="130"/>
      <c r="E385" s="139"/>
      <c r="F385" s="25"/>
      <c r="G385" s="25"/>
      <c r="H385" s="16"/>
      <c r="J385" s="130"/>
      <c r="K385" s="130"/>
      <c r="L385" s="139"/>
    </row>
    <row r="386" spans="3:12">
      <c r="C386" s="130"/>
      <c r="D386" s="130"/>
      <c r="E386" s="139"/>
      <c r="F386" s="25"/>
      <c r="G386" s="25"/>
      <c r="H386" s="16"/>
      <c r="J386" s="130"/>
      <c r="K386" s="130"/>
      <c r="L386" s="139"/>
    </row>
    <row r="387" spans="3:12">
      <c r="C387" s="130"/>
      <c r="D387" s="130"/>
      <c r="E387" s="139"/>
      <c r="F387" s="25"/>
      <c r="G387" s="25"/>
      <c r="H387" s="16"/>
      <c r="J387" s="130"/>
      <c r="K387" s="130"/>
      <c r="L387" s="139"/>
    </row>
    <row r="388" spans="3:12">
      <c r="C388" s="130"/>
      <c r="D388" s="130"/>
      <c r="E388" s="139"/>
      <c r="F388" s="25"/>
      <c r="G388" s="25"/>
      <c r="H388" s="16"/>
      <c r="J388" s="130"/>
      <c r="K388" s="130"/>
      <c r="L388" s="139"/>
    </row>
    <row r="389" spans="3:12">
      <c r="C389" s="130"/>
      <c r="D389" s="130"/>
      <c r="E389" s="139"/>
      <c r="F389" s="25"/>
      <c r="G389" s="25"/>
      <c r="H389" s="16"/>
      <c r="J389" s="130"/>
      <c r="K389" s="130"/>
      <c r="L389" s="139"/>
    </row>
    <row r="390" spans="3:12">
      <c r="C390" s="130"/>
      <c r="D390" s="130"/>
      <c r="E390" s="139"/>
      <c r="F390" s="25"/>
      <c r="G390" s="25"/>
      <c r="H390" s="16"/>
      <c r="J390" s="130"/>
      <c r="K390" s="130"/>
      <c r="L390" s="139"/>
    </row>
    <row r="391" spans="3:12">
      <c r="C391" s="130"/>
      <c r="D391" s="130"/>
      <c r="E391" s="139"/>
      <c r="F391" s="25"/>
      <c r="G391" s="25"/>
      <c r="H391" s="16"/>
      <c r="J391" s="130"/>
      <c r="K391" s="130"/>
      <c r="L391" s="139"/>
    </row>
    <row r="392" spans="3:12">
      <c r="C392" s="130"/>
      <c r="D392" s="130"/>
      <c r="E392" s="139"/>
      <c r="F392" s="25"/>
      <c r="G392" s="25"/>
      <c r="H392" s="16"/>
      <c r="J392" s="130"/>
      <c r="K392" s="130"/>
      <c r="L392" s="139"/>
    </row>
    <row r="393" spans="3:12">
      <c r="C393" s="130"/>
      <c r="D393" s="130"/>
      <c r="E393" s="139"/>
      <c r="F393" s="25"/>
      <c r="G393" s="25"/>
      <c r="H393" s="16"/>
      <c r="J393" s="130"/>
      <c r="K393" s="130"/>
      <c r="L393" s="139"/>
    </row>
    <row r="394" spans="3:12">
      <c r="C394" s="130"/>
      <c r="D394" s="130"/>
      <c r="E394" s="139"/>
      <c r="F394" s="25"/>
      <c r="G394" s="25"/>
      <c r="H394" s="16"/>
      <c r="J394" s="130"/>
      <c r="K394" s="130"/>
      <c r="L394" s="139"/>
    </row>
    <row r="395" spans="3:12">
      <c r="C395" s="130"/>
      <c r="D395" s="130"/>
      <c r="E395" s="139"/>
      <c r="F395" s="25"/>
      <c r="G395" s="25"/>
      <c r="H395" s="16"/>
      <c r="J395" s="130"/>
      <c r="K395" s="130"/>
      <c r="L395" s="139"/>
    </row>
    <row r="396" spans="3:12">
      <c r="C396" s="130"/>
      <c r="D396" s="130"/>
      <c r="E396" s="139"/>
      <c r="F396" s="25"/>
      <c r="G396" s="25"/>
      <c r="H396" s="16"/>
      <c r="J396" s="130"/>
      <c r="K396" s="130"/>
      <c r="L396" s="139"/>
    </row>
    <row r="397" spans="3:12">
      <c r="C397" s="130"/>
      <c r="D397" s="130"/>
      <c r="E397" s="139"/>
      <c r="F397" s="25"/>
      <c r="G397" s="25"/>
      <c r="H397" s="16"/>
      <c r="J397" s="130"/>
      <c r="K397" s="130"/>
      <c r="L397" s="139"/>
    </row>
    <row r="398" spans="3:12">
      <c r="C398" s="130"/>
      <c r="D398" s="130"/>
      <c r="E398" s="139"/>
      <c r="F398" s="25"/>
      <c r="G398" s="25"/>
      <c r="H398" s="16"/>
      <c r="J398" s="130"/>
      <c r="K398" s="130"/>
      <c r="L398" s="139"/>
    </row>
    <row r="399" spans="3:12">
      <c r="C399" s="130"/>
      <c r="D399" s="130"/>
      <c r="E399" s="139"/>
      <c r="F399" s="25"/>
      <c r="G399" s="25"/>
      <c r="H399" s="16"/>
      <c r="J399" s="130"/>
      <c r="K399" s="130"/>
      <c r="L399" s="139"/>
    </row>
    <row r="400" spans="3:12">
      <c r="C400" s="130"/>
      <c r="D400" s="130"/>
      <c r="E400" s="139"/>
      <c r="F400" s="25"/>
      <c r="G400" s="25"/>
      <c r="H400" s="16"/>
      <c r="J400" s="130"/>
      <c r="K400" s="130"/>
      <c r="L400" s="139"/>
    </row>
    <row r="401" spans="3:12">
      <c r="C401" s="130"/>
      <c r="D401" s="130"/>
      <c r="E401" s="139"/>
      <c r="F401" s="25"/>
      <c r="G401" s="25"/>
      <c r="H401" s="16"/>
      <c r="J401" s="130"/>
      <c r="K401" s="130"/>
      <c r="L401" s="139"/>
    </row>
    <row r="402" spans="3:12">
      <c r="C402" s="130"/>
      <c r="D402" s="130"/>
      <c r="E402" s="139"/>
      <c r="F402" s="25"/>
      <c r="G402" s="25"/>
      <c r="H402" s="16"/>
      <c r="J402" s="130"/>
      <c r="K402" s="130"/>
      <c r="L402" s="139"/>
    </row>
    <row r="403" spans="3:12">
      <c r="C403" s="130"/>
      <c r="D403" s="130"/>
      <c r="E403" s="139"/>
      <c r="F403" s="25"/>
      <c r="G403" s="25"/>
      <c r="H403" s="16"/>
      <c r="J403" s="130"/>
      <c r="K403" s="130"/>
      <c r="L403" s="139"/>
    </row>
    <row r="404" spans="3:12">
      <c r="C404" s="130"/>
      <c r="D404" s="130"/>
      <c r="E404" s="139"/>
      <c r="F404" s="25"/>
      <c r="G404" s="25"/>
      <c r="H404" s="16"/>
      <c r="J404" s="130"/>
      <c r="K404" s="130"/>
      <c r="L404" s="139"/>
    </row>
    <row r="405" spans="3:12">
      <c r="C405" s="130"/>
      <c r="D405" s="130"/>
      <c r="E405" s="139"/>
      <c r="F405" s="25"/>
      <c r="G405" s="25"/>
      <c r="H405" s="16"/>
      <c r="J405" s="130"/>
      <c r="K405" s="130"/>
      <c r="L405" s="139"/>
    </row>
    <row r="406" spans="3:12">
      <c r="C406" s="130"/>
      <c r="D406" s="130"/>
      <c r="E406" s="139"/>
      <c r="F406" s="25"/>
      <c r="G406" s="25"/>
      <c r="H406" s="16"/>
      <c r="J406" s="130"/>
      <c r="K406" s="130"/>
      <c r="L406" s="139"/>
    </row>
    <row r="407" spans="3:12">
      <c r="C407" s="130"/>
      <c r="D407" s="130"/>
      <c r="E407" s="139"/>
      <c r="F407" s="25"/>
      <c r="G407" s="25"/>
      <c r="H407" s="16"/>
      <c r="J407" s="130"/>
      <c r="K407" s="130"/>
      <c r="L407" s="139"/>
    </row>
    <row r="408" spans="3:12">
      <c r="C408" s="130"/>
      <c r="D408" s="130"/>
      <c r="E408" s="139"/>
      <c r="F408" s="25"/>
      <c r="G408" s="25"/>
      <c r="H408" s="16"/>
      <c r="J408" s="130"/>
      <c r="K408" s="130"/>
      <c r="L408" s="139"/>
    </row>
    <row r="409" spans="3:12">
      <c r="C409" s="130"/>
      <c r="D409" s="130"/>
      <c r="E409" s="139"/>
      <c r="F409" s="25"/>
      <c r="G409" s="25"/>
      <c r="H409" s="16"/>
      <c r="J409" s="130"/>
      <c r="K409" s="130"/>
      <c r="L409" s="139"/>
    </row>
    <row r="410" spans="3:12">
      <c r="C410" s="130"/>
      <c r="D410" s="130"/>
      <c r="E410" s="139"/>
      <c r="F410" s="25"/>
      <c r="G410" s="25"/>
      <c r="H410" s="16"/>
      <c r="J410" s="130"/>
      <c r="K410" s="130"/>
      <c r="L410" s="139"/>
    </row>
    <row r="411" spans="3:12">
      <c r="C411" s="130"/>
      <c r="D411" s="130"/>
      <c r="E411" s="139"/>
      <c r="F411" s="25"/>
      <c r="G411" s="25"/>
      <c r="H411" s="16"/>
      <c r="J411" s="130"/>
      <c r="K411" s="130"/>
      <c r="L411" s="139"/>
    </row>
    <row r="412" spans="3:12">
      <c r="C412" s="130"/>
      <c r="D412" s="130"/>
      <c r="E412" s="139"/>
      <c r="F412" s="25"/>
      <c r="G412" s="25"/>
      <c r="H412" s="16"/>
      <c r="J412" s="130"/>
      <c r="K412" s="130"/>
      <c r="L412" s="139"/>
    </row>
    <row r="413" spans="3:12">
      <c r="C413" s="130"/>
      <c r="D413" s="130"/>
      <c r="E413" s="139"/>
      <c r="F413" s="25"/>
      <c r="G413" s="25"/>
      <c r="H413" s="16"/>
      <c r="J413" s="130"/>
      <c r="K413" s="130"/>
      <c r="L413" s="139"/>
    </row>
    <row r="414" spans="3:12">
      <c r="C414" s="130"/>
      <c r="D414" s="130"/>
      <c r="E414" s="139"/>
      <c r="F414" s="25"/>
      <c r="G414" s="25"/>
      <c r="H414" s="16"/>
      <c r="J414" s="130"/>
      <c r="K414" s="130"/>
      <c r="L414" s="139"/>
    </row>
    <row r="415" spans="3:12">
      <c r="C415" s="130"/>
      <c r="D415" s="130"/>
      <c r="E415" s="139"/>
      <c r="F415" s="25"/>
      <c r="G415" s="25"/>
      <c r="H415" s="16"/>
      <c r="J415" s="130"/>
      <c r="K415" s="130"/>
      <c r="L415" s="139"/>
    </row>
    <row r="416" spans="3:12">
      <c r="C416" s="130"/>
      <c r="D416" s="130"/>
      <c r="E416" s="139"/>
      <c r="F416" s="25"/>
      <c r="G416" s="25"/>
      <c r="H416" s="16"/>
      <c r="J416" s="130"/>
      <c r="K416" s="130"/>
      <c r="L416" s="139"/>
    </row>
    <row r="417" spans="3:12">
      <c r="C417" s="130"/>
      <c r="D417" s="130"/>
      <c r="E417" s="139"/>
      <c r="F417" s="25"/>
      <c r="G417" s="25"/>
      <c r="H417" s="16"/>
      <c r="J417" s="130"/>
      <c r="K417" s="130"/>
      <c r="L417" s="139"/>
    </row>
    <row r="418" spans="3:12">
      <c r="C418" s="130"/>
      <c r="D418" s="130"/>
      <c r="E418" s="139"/>
      <c r="F418" s="25"/>
      <c r="G418" s="25"/>
      <c r="H418" s="16"/>
      <c r="J418" s="130"/>
      <c r="K418" s="130"/>
      <c r="L418" s="139"/>
    </row>
    <row r="419" spans="3:12">
      <c r="C419" s="130"/>
      <c r="D419" s="130"/>
      <c r="E419" s="139"/>
      <c r="F419" s="25"/>
      <c r="G419" s="25"/>
      <c r="H419" s="16"/>
      <c r="J419" s="130"/>
      <c r="K419" s="130"/>
      <c r="L419" s="139"/>
    </row>
    <row r="420" spans="3:12">
      <c r="C420" s="130"/>
      <c r="D420" s="130"/>
      <c r="E420" s="139"/>
      <c r="F420" s="25"/>
      <c r="G420" s="25"/>
      <c r="H420" s="16"/>
      <c r="J420" s="130"/>
      <c r="K420" s="130"/>
      <c r="L420" s="139"/>
    </row>
    <row r="421" spans="3:12">
      <c r="C421" s="130"/>
      <c r="D421" s="130"/>
      <c r="E421" s="139"/>
      <c r="F421" s="25"/>
      <c r="G421" s="25"/>
      <c r="H421" s="16"/>
      <c r="J421" s="130"/>
      <c r="K421" s="130"/>
      <c r="L421" s="139"/>
    </row>
    <row r="422" spans="3:12">
      <c r="C422" s="130"/>
      <c r="D422" s="130"/>
      <c r="E422" s="139"/>
      <c r="F422" s="25"/>
      <c r="G422" s="25"/>
      <c r="H422" s="16"/>
      <c r="J422" s="130"/>
      <c r="K422" s="130"/>
      <c r="L422" s="139"/>
    </row>
    <row r="423" spans="3:12">
      <c r="C423" s="130"/>
      <c r="D423" s="130"/>
      <c r="E423" s="139"/>
      <c r="F423" s="25"/>
      <c r="G423" s="25"/>
      <c r="H423" s="16"/>
      <c r="J423" s="130"/>
      <c r="K423" s="130"/>
      <c r="L423" s="139"/>
    </row>
    <row r="424" spans="3:12">
      <c r="C424" s="130"/>
      <c r="D424" s="130"/>
      <c r="E424" s="139"/>
      <c r="F424" s="25"/>
      <c r="G424" s="25"/>
      <c r="H424" s="16"/>
      <c r="J424" s="130"/>
      <c r="K424" s="130"/>
      <c r="L424" s="139"/>
    </row>
    <row r="425" spans="3:12">
      <c r="C425" s="130"/>
      <c r="D425" s="130"/>
      <c r="E425" s="139"/>
      <c r="F425" s="25"/>
      <c r="G425" s="25"/>
      <c r="H425" s="16"/>
      <c r="J425" s="130"/>
      <c r="K425" s="130"/>
      <c r="L425" s="139"/>
    </row>
    <row r="426" spans="3:12">
      <c r="C426" s="130"/>
      <c r="D426" s="130"/>
      <c r="E426" s="139"/>
      <c r="F426" s="25"/>
      <c r="G426" s="25"/>
      <c r="H426" s="16"/>
      <c r="J426" s="130"/>
      <c r="K426" s="130"/>
      <c r="L426" s="139"/>
    </row>
    <row r="427" spans="3:12">
      <c r="C427" s="130"/>
      <c r="D427" s="130"/>
      <c r="E427" s="139"/>
      <c r="F427" s="25"/>
      <c r="G427" s="25"/>
      <c r="H427" s="16"/>
      <c r="J427" s="130"/>
      <c r="K427" s="130"/>
      <c r="L427" s="139"/>
    </row>
    <row r="428" spans="3:12">
      <c r="C428" s="130"/>
      <c r="D428" s="130"/>
      <c r="E428" s="139"/>
      <c r="F428" s="25"/>
      <c r="G428" s="25"/>
      <c r="H428" s="16"/>
      <c r="J428" s="130"/>
      <c r="K428" s="130"/>
      <c r="L428" s="139"/>
    </row>
    <row r="429" spans="3:12">
      <c r="C429" s="130"/>
      <c r="D429" s="130"/>
      <c r="E429" s="139"/>
      <c r="F429" s="25"/>
      <c r="G429" s="25"/>
      <c r="H429" s="16"/>
      <c r="J429" s="130"/>
      <c r="K429" s="130"/>
      <c r="L429" s="139"/>
    </row>
    <row r="430" spans="3:12">
      <c r="C430" s="130"/>
      <c r="D430" s="130"/>
      <c r="E430" s="139"/>
      <c r="F430" s="25"/>
      <c r="G430" s="25"/>
      <c r="H430" s="16"/>
      <c r="J430" s="130"/>
      <c r="K430" s="130"/>
      <c r="L430" s="139"/>
    </row>
    <row r="431" spans="3:12">
      <c r="C431" s="130"/>
      <c r="D431" s="130"/>
      <c r="E431" s="139"/>
      <c r="F431" s="25"/>
      <c r="G431" s="25"/>
      <c r="H431" s="16"/>
      <c r="J431" s="130"/>
      <c r="K431" s="130"/>
      <c r="L431" s="139"/>
    </row>
    <row r="432" spans="3:12">
      <c r="C432" s="130"/>
      <c r="D432" s="130"/>
      <c r="E432" s="139"/>
      <c r="F432" s="25"/>
      <c r="G432" s="25"/>
      <c r="H432" s="16"/>
      <c r="J432" s="130"/>
      <c r="K432" s="130"/>
      <c r="L432" s="139"/>
    </row>
    <row r="433" spans="3:12">
      <c r="C433" s="130"/>
      <c r="D433" s="130"/>
      <c r="E433" s="139"/>
      <c r="F433" s="25"/>
      <c r="G433" s="25"/>
      <c r="H433" s="16"/>
      <c r="J433" s="130"/>
      <c r="K433" s="130"/>
      <c r="L433" s="139"/>
    </row>
    <row r="434" spans="3:12">
      <c r="C434" s="130"/>
      <c r="D434" s="130"/>
      <c r="E434" s="139"/>
      <c r="F434" s="25"/>
      <c r="G434" s="25"/>
      <c r="H434" s="16"/>
      <c r="J434" s="130"/>
      <c r="K434" s="130"/>
      <c r="L434" s="139"/>
    </row>
    <row r="435" spans="3:12">
      <c r="C435" s="130"/>
      <c r="D435" s="130"/>
      <c r="E435" s="139"/>
      <c r="F435" s="25"/>
      <c r="G435" s="25"/>
      <c r="H435" s="16"/>
      <c r="J435" s="130"/>
      <c r="K435" s="130"/>
      <c r="L435" s="139"/>
    </row>
    <row r="436" spans="3:12">
      <c r="C436" s="130"/>
      <c r="D436" s="130"/>
      <c r="E436" s="139"/>
      <c r="F436" s="25"/>
      <c r="G436" s="25"/>
      <c r="H436" s="16"/>
      <c r="J436" s="130"/>
      <c r="K436" s="130"/>
      <c r="L436" s="139"/>
    </row>
    <row r="437" spans="3:12">
      <c r="C437" s="130"/>
      <c r="D437" s="130"/>
      <c r="E437" s="139"/>
      <c r="F437" s="25"/>
      <c r="G437" s="25"/>
      <c r="H437" s="16"/>
      <c r="J437" s="130"/>
      <c r="K437" s="130"/>
      <c r="L437" s="139"/>
    </row>
    <row r="438" spans="3:12">
      <c r="C438" s="130"/>
      <c r="D438" s="130"/>
      <c r="E438" s="139"/>
      <c r="F438" s="25"/>
      <c r="G438" s="25"/>
      <c r="H438" s="16"/>
      <c r="J438" s="130"/>
      <c r="K438" s="130"/>
      <c r="L438" s="139"/>
    </row>
    <row r="439" spans="3:12">
      <c r="C439" s="130"/>
      <c r="D439" s="130"/>
      <c r="E439" s="139"/>
      <c r="F439" s="25"/>
      <c r="G439" s="25"/>
      <c r="H439" s="16"/>
      <c r="J439" s="130"/>
      <c r="K439" s="130"/>
      <c r="L439" s="139"/>
    </row>
    <row r="440" spans="3:12">
      <c r="C440" s="130"/>
      <c r="D440" s="130"/>
      <c r="E440" s="139"/>
      <c r="F440" s="25"/>
      <c r="G440" s="25"/>
      <c r="H440" s="16"/>
      <c r="J440" s="130"/>
      <c r="K440" s="130"/>
      <c r="L440" s="139"/>
    </row>
    <row r="441" spans="3:12">
      <c r="C441" s="130"/>
      <c r="D441" s="130"/>
      <c r="E441" s="139"/>
      <c r="F441" s="25"/>
      <c r="G441" s="25"/>
      <c r="H441" s="16"/>
      <c r="J441" s="130"/>
      <c r="K441" s="130"/>
      <c r="L441" s="139"/>
    </row>
    <row r="442" spans="3:12">
      <c r="C442" s="130"/>
      <c r="D442" s="130"/>
      <c r="E442" s="139"/>
      <c r="F442" s="25"/>
      <c r="G442" s="25"/>
      <c r="H442" s="16"/>
      <c r="J442" s="130"/>
      <c r="K442" s="130"/>
      <c r="L442" s="139"/>
    </row>
    <row r="443" spans="3:12">
      <c r="C443" s="130"/>
      <c r="D443" s="130"/>
      <c r="E443" s="139"/>
      <c r="F443" s="25"/>
      <c r="G443" s="25"/>
      <c r="H443" s="16"/>
      <c r="J443" s="130"/>
      <c r="K443" s="130"/>
      <c r="L443" s="139"/>
    </row>
    <row r="444" spans="3:12">
      <c r="C444" s="130"/>
      <c r="D444" s="130"/>
      <c r="E444" s="139"/>
      <c r="F444" s="25"/>
      <c r="G444" s="25"/>
      <c r="H444" s="16"/>
      <c r="J444" s="130"/>
      <c r="K444" s="130"/>
      <c r="L444" s="139"/>
    </row>
    <row r="445" spans="3:12">
      <c r="C445" s="130"/>
      <c r="D445" s="130"/>
      <c r="E445" s="139"/>
      <c r="F445" s="25"/>
      <c r="G445" s="25"/>
      <c r="H445" s="16"/>
      <c r="J445" s="130"/>
      <c r="K445" s="130"/>
      <c r="L445" s="139"/>
    </row>
    <row r="446" spans="3:12">
      <c r="C446" s="130"/>
      <c r="D446" s="130"/>
      <c r="E446" s="139"/>
      <c r="F446" s="25"/>
      <c r="G446" s="25"/>
      <c r="H446" s="16"/>
      <c r="J446" s="130"/>
      <c r="K446" s="130"/>
      <c r="L446" s="139"/>
    </row>
    <row r="447" spans="3:12">
      <c r="C447" s="130"/>
      <c r="D447" s="130"/>
      <c r="E447" s="139"/>
      <c r="F447" s="25"/>
      <c r="G447" s="25"/>
      <c r="H447" s="16"/>
      <c r="J447" s="130"/>
      <c r="K447" s="130"/>
      <c r="L447" s="139"/>
    </row>
    <row r="448" spans="3:12">
      <c r="C448" s="130"/>
      <c r="D448" s="130"/>
      <c r="E448" s="139"/>
      <c r="F448" s="25"/>
      <c r="G448" s="25"/>
      <c r="H448" s="16"/>
      <c r="J448" s="130"/>
      <c r="K448" s="130"/>
      <c r="L448" s="139"/>
    </row>
    <row r="449" spans="3:12">
      <c r="C449" s="130"/>
      <c r="D449" s="130"/>
      <c r="E449" s="139"/>
      <c r="F449" s="25"/>
      <c r="G449" s="25"/>
      <c r="H449" s="16"/>
      <c r="J449" s="130"/>
      <c r="K449" s="130"/>
      <c r="L449" s="139"/>
    </row>
    <row r="450" spans="3:12">
      <c r="C450" s="130"/>
      <c r="D450" s="130"/>
      <c r="E450" s="139"/>
      <c r="F450" s="25"/>
      <c r="G450" s="25"/>
      <c r="H450" s="16"/>
      <c r="J450" s="130"/>
      <c r="K450" s="130"/>
      <c r="L450" s="139"/>
    </row>
    <row r="451" spans="3:12">
      <c r="C451" s="130"/>
      <c r="D451" s="130"/>
      <c r="E451" s="139"/>
      <c r="F451" s="25"/>
      <c r="G451" s="25"/>
      <c r="H451" s="16"/>
      <c r="J451" s="130"/>
      <c r="K451" s="130"/>
      <c r="L451" s="139"/>
    </row>
    <row r="452" spans="3:12">
      <c r="C452" s="130"/>
      <c r="D452" s="130"/>
      <c r="E452" s="139"/>
      <c r="F452" s="25"/>
      <c r="G452" s="25"/>
      <c r="H452" s="16"/>
      <c r="J452" s="130"/>
      <c r="K452" s="130"/>
      <c r="L452" s="139"/>
    </row>
    <row r="453" spans="3:12">
      <c r="C453" s="130"/>
      <c r="D453" s="130"/>
      <c r="E453" s="139"/>
      <c r="F453" s="25"/>
      <c r="G453" s="25"/>
      <c r="H453" s="16"/>
      <c r="J453" s="130"/>
      <c r="K453" s="130"/>
      <c r="L453" s="139"/>
    </row>
    <row r="454" spans="3:12">
      <c r="C454" s="130"/>
      <c r="D454" s="130"/>
      <c r="E454" s="139"/>
      <c r="F454" s="25"/>
      <c r="G454" s="25"/>
      <c r="H454" s="16"/>
      <c r="J454" s="130"/>
      <c r="K454" s="130"/>
      <c r="L454" s="139"/>
    </row>
    <row r="455" spans="3:12">
      <c r="C455" s="130"/>
      <c r="D455" s="130"/>
      <c r="E455" s="139"/>
      <c r="F455" s="25"/>
      <c r="G455" s="25"/>
      <c r="H455" s="16"/>
      <c r="J455" s="130"/>
      <c r="K455" s="130"/>
      <c r="L455" s="139"/>
    </row>
    <row r="456" spans="3:12">
      <c r="C456" s="130"/>
      <c r="D456" s="130"/>
      <c r="E456" s="139"/>
      <c r="F456" s="25"/>
      <c r="G456" s="25"/>
      <c r="H456" s="16"/>
      <c r="J456" s="130"/>
      <c r="K456" s="130"/>
      <c r="L456" s="139"/>
    </row>
    <row r="457" spans="3:12">
      <c r="C457" s="130"/>
      <c r="D457" s="130"/>
      <c r="E457" s="139"/>
      <c r="F457" s="25"/>
      <c r="G457" s="25"/>
      <c r="H457" s="16"/>
      <c r="J457" s="130"/>
      <c r="K457" s="130"/>
      <c r="L457" s="139"/>
    </row>
    <row r="458" spans="3:12">
      <c r="C458" s="130"/>
      <c r="D458" s="130"/>
      <c r="E458" s="139"/>
      <c r="F458" s="25"/>
      <c r="G458" s="25"/>
      <c r="H458" s="16"/>
      <c r="J458" s="130"/>
      <c r="K458" s="130"/>
      <c r="L458" s="139"/>
    </row>
    <row r="459" spans="3:12">
      <c r="C459" s="130"/>
      <c r="D459" s="130"/>
      <c r="E459" s="139"/>
      <c r="F459" s="25"/>
      <c r="G459" s="25"/>
      <c r="H459" s="16"/>
      <c r="J459" s="130"/>
      <c r="K459" s="130"/>
      <c r="L459" s="139"/>
    </row>
    <row r="460" spans="3:12">
      <c r="C460" s="130"/>
      <c r="D460" s="130"/>
      <c r="E460" s="139"/>
      <c r="F460" s="25"/>
      <c r="G460" s="25"/>
      <c r="H460" s="16"/>
      <c r="J460" s="130"/>
      <c r="K460" s="130"/>
      <c r="L460" s="139"/>
    </row>
    <row r="461" spans="3:12">
      <c r="C461" s="130"/>
      <c r="D461" s="130"/>
      <c r="E461" s="139"/>
      <c r="F461" s="25"/>
      <c r="G461" s="25"/>
      <c r="H461" s="16"/>
      <c r="J461" s="130"/>
      <c r="K461" s="130"/>
      <c r="L461" s="139"/>
    </row>
    <row r="462" spans="3:12">
      <c r="C462" s="130"/>
      <c r="D462" s="130"/>
      <c r="E462" s="139"/>
      <c r="F462" s="25"/>
      <c r="G462" s="25"/>
      <c r="H462" s="16"/>
      <c r="J462" s="130"/>
      <c r="K462" s="130"/>
      <c r="L462" s="139"/>
    </row>
    <row r="463" spans="3:12">
      <c r="C463" s="130"/>
      <c r="D463" s="130"/>
      <c r="E463" s="139"/>
      <c r="F463" s="25"/>
      <c r="G463" s="25"/>
      <c r="H463" s="16"/>
      <c r="J463" s="130"/>
      <c r="K463" s="130"/>
      <c r="L463" s="139"/>
    </row>
    <row r="464" spans="3:12">
      <c r="C464" s="130"/>
      <c r="D464" s="130"/>
      <c r="E464" s="139"/>
      <c r="F464" s="25"/>
      <c r="G464" s="25"/>
      <c r="H464" s="16"/>
      <c r="J464" s="130"/>
      <c r="K464" s="130"/>
      <c r="L464" s="139"/>
    </row>
    <row r="465" spans="3:12">
      <c r="C465" s="130"/>
      <c r="D465" s="130"/>
      <c r="E465" s="139"/>
      <c r="F465" s="25"/>
      <c r="G465" s="25"/>
      <c r="H465" s="16"/>
      <c r="J465" s="130"/>
      <c r="K465" s="130"/>
      <c r="L465" s="139"/>
    </row>
    <row r="466" spans="3:12">
      <c r="C466" s="130"/>
      <c r="D466" s="130"/>
      <c r="E466" s="139"/>
      <c r="F466" s="25"/>
      <c r="G466" s="25"/>
      <c r="H466" s="16"/>
      <c r="J466" s="130"/>
      <c r="K466" s="130"/>
      <c r="L466" s="139"/>
    </row>
    <row r="467" spans="3:12">
      <c r="C467" s="130"/>
      <c r="D467" s="130"/>
      <c r="E467" s="139"/>
      <c r="F467" s="25"/>
      <c r="G467" s="25"/>
      <c r="H467" s="16"/>
      <c r="J467" s="130"/>
      <c r="K467" s="130"/>
      <c r="L467" s="139"/>
    </row>
    <row r="468" spans="3:12">
      <c r="C468" s="130"/>
      <c r="D468" s="130"/>
      <c r="E468" s="139"/>
      <c r="F468" s="25"/>
      <c r="G468" s="25"/>
      <c r="H468" s="16"/>
      <c r="J468" s="130"/>
      <c r="K468" s="130"/>
      <c r="L468" s="139"/>
    </row>
    <row r="469" spans="3:12">
      <c r="C469" s="130"/>
      <c r="D469" s="130"/>
      <c r="E469" s="139"/>
      <c r="F469" s="25"/>
      <c r="G469" s="25"/>
      <c r="H469" s="16"/>
      <c r="J469" s="130"/>
      <c r="K469" s="130"/>
      <c r="L469" s="139"/>
    </row>
    <row r="470" spans="3:12">
      <c r="C470" s="130"/>
      <c r="D470" s="130"/>
      <c r="E470" s="139"/>
      <c r="F470" s="25"/>
      <c r="G470" s="25"/>
      <c r="H470" s="16"/>
      <c r="J470" s="130"/>
      <c r="K470" s="130"/>
      <c r="L470" s="139"/>
    </row>
    <row r="471" spans="3:12">
      <c r="C471" s="130"/>
      <c r="D471" s="130"/>
      <c r="E471" s="139"/>
      <c r="F471" s="25"/>
      <c r="G471" s="25"/>
      <c r="H471" s="16"/>
      <c r="J471" s="130"/>
      <c r="K471" s="130"/>
      <c r="L471" s="139"/>
    </row>
    <row r="472" spans="3:12">
      <c r="C472" s="130"/>
      <c r="D472" s="130"/>
      <c r="E472" s="139"/>
      <c r="F472" s="25"/>
      <c r="G472" s="25"/>
      <c r="H472" s="16"/>
      <c r="J472" s="130"/>
      <c r="K472" s="130"/>
      <c r="L472" s="139"/>
    </row>
    <row r="473" spans="3:12">
      <c r="C473" s="130"/>
      <c r="D473" s="130"/>
      <c r="E473" s="139"/>
      <c r="F473" s="25"/>
      <c r="G473" s="25"/>
      <c r="H473" s="16"/>
      <c r="J473" s="130"/>
      <c r="K473" s="130"/>
      <c r="L473" s="139"/>
    </row>
    <row r="474" spans="3:12">
      <c r="C474" s="130"/>
      <c r="D474" s="130"/>
      <c r="E474" s="139"/>
      <c r="F474" s="25"/>
      <c r="G474" s="25"/>
      <c r="H474" s="16"/>
      <c r="J474" s="130"/>
      <c r="K474" s="130"/>
      <c r="L474" s="139"/>
    </row>
    <row r="475" spans="3:12">
      <c r="C475" s="130"/>
      <c r="D475" s="130"/>
      <c r="E475" s="139"/>
      <c r="F475" s="25"/>
      <c r="G475" s="25"/>
      <c r="H475" s="16"/>
      <c r="J475" s="130"/>
      <c r="K475" s="130"/>
      <c r="L475" s="139"/>
    </row>
    <row r="476" spans="3:12">
      <c r="C476" s="130"/>
      <c r="D476" s="130"/>
      <c r="E476" s="139"/>
      <c r="F476" s="25"/>
      <c r="G476" s="25"/>
      <c r="H476" s="16"/>
      <c r="J476" s="130"/>
      <c r="K476" s="130"/>
      <c r="L476" s="139"/>
    </row>
    <row r="477" spans="3:12">
      <c r="C477" s="130"/>
      <c r="D477" s="130"/>
      <c r="E477" s="139"/>
      <c r="F477" s="25"/>
      <c r="G477" s="25"/>
      <c r="H477" s="16"/>
      <c r="J477" s="130"/>
      <c r="K477" s="130"/>
      <c r="L477" s="139"/>
    </row>
    <row r="478" spans="3:12">
      <c r="C478" s="130"/>
      <c r="D478" s="130"/>
      <c r="E478" s="139"/>
      <c r="F478" s="25"/>
      <c r="G478" s="25"/>
      <c r="H478" s="16"/>
      <c r="J478" s="130"/>
      <c r="K478" s="130"/>
      <c r="L478" s="139"/>
    </row>
    <row r="479" spans="3:12">
      <c r="C479" s="130"/>
      <c r="D479" s="130"/>
      <c r="E479" s="139"/>
      <c r="F479" s="25"/>
      <c r="G479" s="25"/>
      <c r="H479" s="16"/>
      <c r="J479" s="130"/>
      <c r="K479" s="130"/>
      <c r="L479" s="139"/>
    </row>
    <row r="480" spans="3:12">
      <c r="C480" s="130"/>
      <c r="D480" s="130"/>
      <c r="E480" s="139"/>
      <c r="F480" s="25"/>
      <c r="G480" s="25"/>
      <c r="H480" s="16"/>
      <c r="J480" s="130"/>
      <c r="K480" s="130"/>
      <c r="L480" s="139"/>
    </row>
    <row r="481" spans="3:12">
      <c r="C481" s="130"/>
      <c r="D481" s="130"/>
      <c r="E481" s="139"/>
      <c r="F481" s="25"/>
      <c r="G481" s="25"/>
      <c r="H481" s="16"/>
      <c r="J481" s="130"/>
      <c r="K481" s="130"/>
      <c r="L481" s="139"/>
    </row>
    <row r="482" spans="3:12">
      <c r="C482" s="130"/>
      <c r="D482" s="130"/>
      <c r="E482" s="139"/>
      <c r="F482" s="25"/>
      <c r="G482" s="25"/>
      <c r="H482" s="16"/>
      <c r="J482" s="130"/>
      <c r="K482" s="130"/>
      <c r="L482" s="139"/>
    </row>
    <row r="483" spans="3:12">
      <c r="C483" s="130"/>
      <c r="D483" s="130"/>
      <c r="E483" s="139"/>
      <c r="F483" s="25"/>
      <c r="G483" s="25"/>
      <c r="H483" s="16"/>
      <c r="J483" s="130"/>
      <c r="K483" s="130"/>
      <c r="L483" s="139"/>
    </row>
    <row r="484" spans="3:12">
      <c r="C484" s="130"/>
      <c r="D484" s="130"/>
      <c r="E484" s="139"/>
      <c r="F484" s="25"/>
      <c r="G484" s="25"/>
      <c r="H484" s="16"/>
      <c r="J484" s="130"/>
      <c r="K484" s="130"/>
      <c r="L484" s="139"/>
    </row>
    <row r="485" spans="3:12">
      <c r="C485" s="130"/>
      <c r="D485" s="130"/>
      <c r="E485" s="139"/>
      <c r="F485" s="25"/>
      <c r="G485" s="25"/>
      <c r="H485" s="16"/>
      <c r="J485" s="130"/>
      <c r="K485" s="130"/>
      <c r="L485" s="139"/>
    </row>
    <row r="486" spans="3:12">
      <c r="C486" s="130"/>
      <c r="D486" s="130"/>
      <c r="E486" s="139"/>
      <c r="F486" s="25"/>
      <c r="G486" s="25"/>
      <c r="H486" s="16"/>
      <c r="J486" s="130"/>
      <c r="K486" s="130"/>
      <c r="L486" s="139"/>
    </row>
    <row r="487" spans="3:12">
      <c r="C487" s="130"/>
      <c r="D487" s="130"/>
      <c r="E487" s="139"/>
      <c r="F487" s="25"/>
      <c r="G487" s="25"/>
      <c r="H487" s="16"/>
      <c r="J487" s="130"/>
      <c r="K487" s="130"/>
      <c r="L487" s="139"/>
    </row>
    <row r="488" spans="3:12">
      <c r="C488" s="130"/>
      <c r="D488" s="130"/>
      <c r="E488" s="139"/>
      <c r="F488" s="25"/>
      <c r="G488" s="25"/>
      <c r="H488" s="16"/>
      <c r="J488" s="130"/>
      <c r="K488" s="130"/>
      <c r="L488" s="139"/>
    </row>
    <row r="489" spans="3:12">
      <c r="C489" s="130"/>
      <c r="D489" s="130"/>
      <c r="E489" s="139"/>
      <c r="F489" s="25"/>
      <c r="G489" s="25"/>
      <c r="H489" s="16"/>
      <c r="J489" s="130"/>
      <c r="K489" s="130"/>
      <c r="L489" s="139"/>
    </row>
    <row r="490" spans="3:12">
      <c r="C490" s="130"/>
      <c r="D490" s="130"/>
      <c r="E490" s="139"/>
      <c r="F490" s="25"/>
      <c r="G490" s="25"/>
      <c r="H490" s="16"/>
      <c r="J490" s="130"/>
      <c r="K490" s="130"/>
      <c r="L490" s="139"/>
    </row>
    <row r="491" spans="3:12">
      <c r="C491" s="130"/>
      <c r="D491" s="130"/>
      <c r="E491" s="139"/>
      <c r="F491" s="25"/>
      <c r="G491" s="25"/>
      <c r="H491" s="16"/>
      <c r="J491" s="130"/>
      <c r="K491" s="130"/>
      <c r="L491" s="139"/>
    </row>
    <row r="492" spans="3:12">
      <c r="C492" s="130"/>
      <c r="D492" s="130"/>
      <c r="E492" s="139"/>
      <c r="F492" s="25"/>
      <c r="G492" s="25"/>
      <c r="H492" s="16"/>
      <c r="J492" s="130"/>
      <c r="K492" s="130"/>
      <c r="L492" s="139"/>
    </row>
    <row r="493" spans="3:12">
      <c r="C493" s="130"/>
      <c r="D493" s="130"/>
      <c r="E493" s="139"/>
      <c r="F493" s="25"/>
      <c r="G493" s="25"/>
      <c r="H493" s="16"/>
      <c r="J493" s="130"/>
      <c r="K493" s="130"/>
      <c r="L493" s="139"/>
    </row>
    <row r="494" spans="3:12">
      <c r="C494" s="130"/>
      <c r="D494" s="130"/>
      <c r="E494" s="139"/>
      <c r="F494" s="25"/>
      <c r="G494" s="25"/>
      <c r="H494" s="16"/>
      <c r="J494" s="130"/>
      <c r="K494" s="130"/>
      <c r="L494" s="139"/>
    </row>
    <row r="495" spans="3:12">
      <c r="C495" s="130"/>
      <c r="D495" s="130"/>
      <c r="E495" s="139"/>
      <c r="F495" s="25"/>
      <c r="G495" s="25"/>
      <c r="H495" s="16"/>
      <c r="J495" s="130"/>
      <c r="K495" s="130"/>
      <c r="L495" s="139"/>
    </row>
    <row r="496" spans="3:12">
      <c r="C496" s="130"/>
      <c r="D496" s="130"/>
      <c r="E496" s="139"/>
      <c r="F496" s="25"/>
      <c r="G496" s="25"/>
      <c r="H496" s="16"/>
      <c r="J496" s="130"/>
      <c r="K496" s="130"/>
      <c r="L496" s="139"/>
    </row>
    <row r="497" spans="3:12">
      <c r="C497" s="130"/>
      <c r="D497" s="130"/>
      <c r="E497" s="139"/>
      <c r="F497" s="25"/>
      <c r="G497" s="25"/>
      <c r="H497" s="16"/>
      <c r="J497" s="130"/>
      <c r="K497" s="130"/>
      <c r="L497" s="139"/>
    </row>
    <row r="498" spans="3:12">
      <c r="C498" s="130"/>
      <c r="D498" s="130"/>
      <c r="E498" s="139"/>
      <c r="F498" s="25"/>
      <c r="G498" s="25"/>
      <c r="H498" s="16"/>
      <c r="J498" s="130"/>
      <c r="K498" s="130"/>
      <c r="L498" s="139"/>
    </row>
    <row r="499" spans="3:12">
      <c r="C499" s="130"/>
      <c r="D499" s="130"/>
      <c r="E499" s="139"/>
      <c r="F499" s="25"/>
      <c r="G499" s="25"/>
      <c r="H499" s="16"/>
      <c r="J499" s="130"/>
      <c r="K499" s="130"/>
      <c r="L499" s="139"/>
    </row>
    <row r="500" spans="3:12">
      <c r="C500" s="130"/>
      <c r="D500" s="130"/>
      <c r="E500" s="139"/>
      <c r="F500" s="25"/>
      <c r="G500" s="25"/>
      <c r="H500" s="16"/>
      <c r="J500" s="130"/>
      <c r="K500" s="130"/>
      <c r="L500" s="139"/>
    </row>
    <row r="501" spans="3:12">
      <c r="C501" s="130"/>
      <c r="D501" s="130"/>
      <c r="E501" s="139"/>
      <c r="F501" s="25"/>
      <c r="G501" s="25"/>
      <c r="H501" s="16"/>
      <c r="J501" s="130"/>
      <c r="K501" s="130"/>
      <c r="L501" s="139"/>
    </row>
    <row r="502" spans="3:12">
      <c r="C502" s="130"/>
      <c r="D502" s="130"/>
      <c r="E502" s="139"/>
      <c r="F502" s="25"/>
      <c r="G502" s="25"/>
      <c r="H502" s="16"/>
      <c r="J502" s="130"/>
      <c r="K502" s="130"/>
      <c r="L502" s="139"/>
    </row>
    <row r="503" spans="3:12">
      <c r="C503" s="130"/>
      <c r="D503" s="130"/>
      <c r="E503" s="139"/>
      <c r="F503" s="25"/>
      <c r="G503" s="25"/>
      <c r="H503" s="16"/>
      <c r="J503" s="130"/>
      <c r="K503" s="130"/>
      <c r="L503" s="139"/>
    </row>
    <row r="504" spans="3:12">
      <c r="C504" s="130"/>
      <c r="D504" s="130"/>
      <c r="E504" s="139"/>
      <c r="F504" s="25"/>
      <c r="G504" s="25"/>
      <c r="H504" s="16"/>
      <c r="J504" s="130"/>
      <c r="K504" s="130"/>
      <c r="L504" s="139"/>
    </row>
    <row r="505" spans="3:12">
      <c r="C505" s="130"/>
      <c r="D505" s="130"/>
      <c r="E505" s="139"/>
      <c r="F505" s="25"/>
      <c r="G505" s="25"/>
      <c r="H505" s="16"/>
      <c r="J505" s="130"/>
      <c r="K505" s="130"/>
      <c r="L505" s="139"/>
    </row>
    <row r="506" spans="3:12">
      <c r="C506" s="130"/>
      <c r="D506" s="130"/>
      <c r="E506" s="139"/>
      <c r="F506" s="25"/>
      <c r="G506" s="25"/>
      <c r="H506" s="16"/>
      <c r="J506" s="130"/>
      <c r="K506" s="130"/>
      <c r="L506" s="139"/>
    </row>
    <row r="507" spans="3:12">
      <c r="C507" s="130"/>
      <c r="D507" s="130"/>
      <c r="E507" s="139"/>
      <c r="F507" s="25"/>
      <c r="G507" s="25"/>
      <c r="H507" s="16"/>
      <c r="J507" s="130"/>
      <c r="K507" s="130"/>
      <c r="L507" s="139"/>
    </row>
    <row r="508" spans="3:12">
      <c r="C508" s="130"/>
      <c r="D508" s="130"/>
      <c r="E508" s="139"/>
      <c r="F508" s="25"/>
      <c r="G508" s="25"/>
      <c r="H508" s="16"/>
      <c r="J508" s="130"/>
      <c r="K508" s="130"/>
      <c r="L508" s="139"/>
    </row>
    <row r="509" spans="3:12">
      <c r="C509" s="130"/>
      <c r="D509" s="130"/>
      <c r="E509" s="139"/>
      <c r="F509" s="25"/>
      <c r="G509" s="25"/>
      <c r="H509" s="16"/>
      <c r="J509" s="130"/>
      <c r="K509" s="130"/>
      <c r="L509" s="139"/>
    </row>
    <row r="510" spans="3:12">
      <c r="C510" s="130"/>
      <c r="D510" s="130"/>
      <c r="E510" s="139"/>
      <c r="F510" s="25"/>
      <c r="G510" s="25"/>
      <c r="H510" s="16"/>
      <c r="J510" s="130"/>
      <c r="K510" s="130"/>
      <c r="L510" s="139"/>
    </row>
    <row r="511" spans="3:12">
      <c r="C511" s="130"/>
      <c r="D511" s="130"/>
      <c r="E511" s="139"/>
      <c r="F511" s="25"/>
      <c r="G511" s="25"/>
      <c r="H511" s="16"/>
      <c r="J511" s="130"/>
      <c r="K511" s="130"/>
      <c r="L511" s="139"/>
    </row>
    <row r="512" spans="3:12">
      <c r="C512" s="130"/>
      <c r="D512" s="130"/>
      <c r="E512" s="139"/>
      <c r="F512" s="25"/>
      <c r="G512" s="25"/>
      <c r="H512" s="16"/>
      <c r="J512" s="130"/>
      <c r="K512" s="130"/>
      <c r="L512" s="139"/>
    </row>
    <row r="513" spans="3:12">
      <c r="C513" s="130"/>
      <c r="D513" s="130"/>
      <c r="E513" s="139"/>
      <c r="F513" s="25"/>
      <c r="G513" s="25"/>
      <c r="H513" s="16"/>
      <c r="J513" s="130"/>
      <c r="K513" s="130"/>
      <c r="L513" s="139"/>
    </row>
    <row r="514" spans="3:12">
      <c r="C514" s="130"/>
      <c r="D514" s="130"/>
      <c r="E514" s="139"/>
      <c r="F514" s="25"/>
      <c r="G514" s="25"/>
      <c r="H514" s="16"/>
      <c r="J514" s="130"/>
      <c r="K514" s="130"/>
      <c r="L514" s="139"/>
    </row>
    <row r="515" spans="3:12">
      <c r="C515" s="130"/>
      <c r="D515" s="130"/>
      <c r="E515" s="139"/>
      <c r="F515" s="25"/>
      <c r="G515" s="25"/>
      <c r="H515" s="16"/>
      <c r="J515" s="130"/>
      <c r="K515" s="130"/>
      <c r="L515" s="139"/>
    </row>
    <row r="516" spans="3:12">
      <c r="C516" s="130"/>
      <c r="D516" s="130"/>
      <c r="E516" s="139"/>
      <c r="F516" s="25"/>
      <c r="G516" s="25"/>
      <c r="H516" s="16"/>
      <c r="J516" s="130"/>
      <c r="K516" s="130"/>
      <c r="L516" s="139"/>
    </row>
    <row r="517" spans="3:12">
      <c r="C517" s="130"/>
      <c r="D517" s="130"/>
      <c r="E517" s="139"/>
      <c r="F517" s="25"/>
      <c r="G517" s="25"/>
      <c r="H517" s="16"/>
      <c r="J517" s="130"/>
      <c r="K517" s="130"/>
      <c r="L517" s="139"/>
    </row>
    <row r="518" spans="3:12">
      <c r="C518" s="130"/>
      <c r="D518" s="130"/>
      <c r="E518" s="139"/>
      <c r="F518" s="25"/>
      <c r="G518" s="25"/>
      <c r="H518" s="16"/>
      <c r="J518" s="130"/>
      <c r="K518" s="130"/>
      <c r="L518" s="139"/>
    </row>
    <row r="519" spans="3:12">
      <c r="C519" s="130"/>
      <c r="D519" s="130"/>
      <c r="E519" s="139"/>
      <c r="F519" s="25"/>
      <c r="G519" s="25"/>
      <c r="H519" s="16"/>
      <c r="J519" s="130"/>
      <c r="K519" s="130"/>
      <c r="L519" s="139"/>
    </row>
    <row r="520" spans="3:12">
      <c r="C520" s="130"/>
      <c r="D520" s="130"/>
      <c r="E520" s="139"/>
      <c r="F520" s="25"/>
      <c r="G520" s="25"/>
      <c r="H520" s="16"/>
      <c r="J520" s="130"/>
      <c r="K520" s="130"/>
      <c r="L520" s="139"/>
    </row>
    <row r="521" spans="3:12">
      <c r="C521" s="130"/>
      <c r="D521" s="130"/>
      <c r="E521" s="139"/>
      <c r="F521" s="25"/>
      <c r="G521" s="25"/>
      <c r="H521" s="16"/>
      <c r="J521" s="130"/>
      <c r="K521" s="130"/>
      <c r="L521" s="139"/>
    </row>
    <row r="522" spans="3:12">
      <c r="C522" s="130"/>
      <c r="D522" s="130"/>
      <c r="E522" s="139"/>
      <c r="F522" s="25"/>
      <c r="G522" s="25"/>
      <c r="H522" s="16"/>
      <c r="J522" s="130"/>
      <c r="K522" s="130"/>
      <c r="L522" s="139"/>
    </row>
    <row r="523" spans="3:12">
      <c r="C523" s="130"/>
      <c r="D523" s="130"/>
      <c r="E523" s="139"/>
      <c r="F523" s="25"/>
      <c r="G523" s="25"/>
      <c r="H523" s="16"/>
      <c r="J523" s="130"/>
      <c r="K523" s="130"/>
      <c r="L523" s="139"/>
    </row>
    <row r="524" spans="3:12">
      <c r="C524" s="130"/>
      <c r="D524" s="130"/>
      <c r="E524" s="139"/>
      <c r="F524" s="25"/>
      <c r="G524" s="25"/>
      <c r="H524" s="16"/>
      <c r="J524" s="130"/>
      <c r="K524" s="130"/>
      <c r="L524" s="139"/>
    </row>
    <row r="525" spans="3:12">
      <c r="C525" s="130"/>
      <c r="D525" s="130"/>
      <c r="E525" s="139"/>
      <c r="F525" s="25"/>
      <c r="G525" s="25"/>
      <c r="H525" s="16"/>
      <c r="J525" s="130"/>
      <c r="K525" s="130"/>
      <c r="L525" s="139"/>
    </row>
    <row r="526" spans="3:12">
      <c r="C526" s="130"/>
      <c r="D526" s="130"/>
      <c r="E526" s="139"/>
      <c r="F526" s="25"/>
      <c r="G526" s="25"/>
      <c r="H526" s="16"/>
      <c r="J526" s="130"/>
      <c r="K526" s="130"/>
      <c r="L526" s="139"/>
    </row>
    <row r="527" spans="3:12">
      <c r="C527" s="130"/>
      <c r="D527" s="130"/>
      <c r="E527" s="139"/>
      <c r="F527" s="25"/>
      <c r="G527" s="25"/>
      <c r="H527" s="16"/>
      <c r="J527" s="130"/>
      <c r="K527" s="130"/>
      <c r="L527" s="139"/>
    </row>
    <row r="528" spans="3:12">
      <c r="C528" s="130"/>
      <c r="D528" s="130"/>
      <c r="E528" s="139"/>
      <c r="F528" s="25"/>
      <c r="G528" s="25"/>
      <c r="H528" s="16"/>
      <c r="J528" s="130"/>
      <c r="K528" s="130"/>
      <c r="L528" s="139"/>
    </row>
    <row r="529" spans="3:12">
      <c r="C529" s="130"/>
      <c r="D529" s="130"/>
      <c r="E529" s="139"/>
      <c r="F529" s="25"/>
      <c r="G529" s="25"/>
      <c r="H529" s="16"/>
      <c r="J529" s="130"/>
      <c r="K529" s="130"/>
      <c r="L529" s="139"/>
    </row>
    <row r="530" spans="3:12">
      <c r="C530" s="130"/>
      <c r="D530" s="130"/>
      <c r="E530" s="139"/>
      <c r="F530" s="25"/>
      <c r="G530" s="25"/>
      <c r="H530" s="16"/>
      <c r="J530" s="130"/>
      <c r="K530" s="130"/>
      <c r="L530" s="139"/>
    </row>
    <row r="531" spans="3:12">
      <c r="C531" s="130"/>
      <c r="D531" s="130"/>
      <c r="E531" s="139"/>
      <c r="F531" s="25"/>
      <c r="G531" s="25"/>
      <c r="H531" s="16"/>
      <c r="J531" s="130"/>
      <c r="K531" s="130"/>
      <c r="L531" s="139"/>
    </row>
    <row r="532" spans="3:12">
      <c r="C532" s="130"/>
      <c r="D532" s="130"/>
      <c r="E532" s="139"/>
      <c r="F532" s="25"/>
      <c r="G532" s="25"/>
      <c r="H532" s="16"/>
      <c r="J532" s="130"/>
      <c r="K532" s="130"/>
      <c r="L532" s="139"/>
    </row>
    <row r="533" spans="3:12">
      <c r="C533" s="130"/>
      <c r="D533" s="130"/>
      <c r="E533" s="139"/>
      <c r="F533" s="25"/>
      <c r="G533" s="25"/>
      <c r="H533" s="16"/>
      <c r="J533" s="130"/>
      <c r="K533" s="130"/>
      <c r="L533" s="139"/>
    </row>
    <row r="534" spans="3:12">
      <c r="C534" s="130"/>
      <c r="D534" s="130"/>
      <c r="E534" s="139"/>
      <c r="F534" s="25"/>
      <c r="G534" s="25"/>
      <c r="H534" s="16"/>
      <c r="J534" s="130"/>
      <c r="K534" s="130"/>
      <c r="L534" s="139"/>
    </row>
    <row r="535" spans="3:12">
      <c r="C535" s="130"/>
      <c r="D535" s="130"/>
      <c r="E535" s="139"/>
      <c r="F535" s="25"/>
      <c r="G535" s="25"/>
      <c r="H535" s="16"/>
      <c r="J535" s="130"/>
      <c r="K535" s="130"/>
      <c r="L535" s="139"/>
    </row>
    <row r="536" spans="3:12">
      <c r="C536" s="130"/>
      <c r="D536" s="130"/>
      <c r="E536" s="139"/>
      <c r="F536" s="25"/>
      <c r="G536" s="25"/>
      <c r="H536" s="16"/>
      <c r="J536" s="130"/>
      <c r="K536" s="130"/>
      <c r="L536" s="139"/>
    </row>
    <row r="537" spans="3:12">
      <c r="C537" s="130"/>
      <c r="D537" s="130"/>
      <c r="E537" s="139"/>
      <c r="F537" s="25"/>
      <c r="G537" s="25"/>
      <c r="H537" s="16"/>
      <c r="J537" s="130"/>
      <c r="K537" s="130"/>
      <c r="L537" s="139"/>
    </row>
    <row r="538" spans="3:12">
      <c r="C538" s="130"/>
      <c r="D538" s="130"/>
      <c r="E538" s="139"/>
      <c r="F538" s="25"/>
      <c r="G538" s="25"/>
      <c r="H538" s="16"/>
      <c r="J538" s="130"/>
      <c r="K538" s="130"/>
      <c r="L538" s="139"/>
    </row>
    <row r="539" spans="3:12">
      <c r="C539" s="130"/>
      <c r="D539" s="130"/>
      <c r="E539" s="139"/>
      <c r="F539" s="25"/>
      <c r="G539" s="25"/>
      <c r="H539" s="16"/>
      <c r="J539" s="130"/>
      <c r="K539" s="130"/>
      <c r="L539" s="139"/>
    </row>
    <row r="540" spans="3:12">
      <c r="C540" s="130"/>
      <c r="D540" s="130"/>
      <c r="E540" s="139"/>
      <c r="F540" s="25"/>
      <c r="G540" s="25"/>
      <c r="H540" s="16"/>
      <c r="J540" s="130"/>
      <c r="K540" s="130"/>
      <c r="L540" s="139"/>
    </row>
    <row r="541" spans="3:12">
      <c r="C541" s="130"/>
      <c r="D541" s="130"/>
      <c r="E541" s="139"/>
      <c r="F541" s="25"/>
      <c r="G541" s="25"/>
      <c r="H541" s="16"/>
      <c r="J541" s="130"/>
      <c r="K541" s="130"/>
      <c r="L541" s="139"/>
    </row>
    <row r="542" spans="3:12">
      <c r="C542" s="130"/>
      <c r="D542" s="130"/>
      <c r="E542" s="139"/>
      <c r="F542" s="25"/>
      <c r="G542" s="25"/>
      <c r="H542" s="16"/>
      <c r="J542" s="130"/>
      <c r="K542" s="130"/>
      <c r="L542" s="139"/>
    </row>
    <row r="543" spans="3:12">
      <c r="C543" s="130"/>
      <c r="D543" s="130"/>
      <c r="E543" s="139"/>
      <c r="F543" s="25"/>
      <c r="G543" s="25"/>
      <c r="H543" s="16"/>
      <c r="J543" s="130"/>
      <c r="K543" s="130"/>
      <c r="L543" s="139"/>
    </row>
    <row r="544" spans="3:12">
      <c r="C544" s="130"/>
      <c r="D544" s="130"/>
      <c r="E544" s="139"/>
      <c r="F544" s="25"/>
      <c r="G544" s="25"/>
      <c r="H544" s="16"/>
      <c r="J544" s="130"/>
      <c r="K544" s="130"/>
      <c r="L544" s="139"/>
    </row>
    <row r="545" spans="3:12">
      <c r="C545" s="130"/>
      <c r="D545" s="130"/>
      <c r="E545" s="139"/>
      <c r="F545" s="25"/>
      <c r="G545" s="25"/>
      <c r="H545" s="16"/>
      <c r="J545" s="130"/>
      <c r="K545" s="130"/>
      <c r="L545" s="139"/>
    </row>
    <row r="546" spans="3:12">
      <c r="C546" s="130"/>
      <c r="D546" s="130"/>
      <c r="E546" s="139"/>
      <c r="F546" s="25"/>
      <c r="G546" s="25"/>
      <c r="H546" s="16"/>
      <c r="J546" s="130"/>
      <c r="K546" s="130"/>
      <c r="L546" s="139"/>
    </row>
    <row r="547" spans="3:12">
      <c r="C547" s="130"/>
      <c r="D547" s="130"/>
      <c r="E547" s="139"/>
      <c r="F547" s="25"/>
      <c r="G547" s="25"/>
      <c r="H547" s="16"/>
      <c r="J547" s="130"/>
      <c r="K547" s="130"/>
      <c r="L547" s="139"/>
    </row>
    <row r="548" spans="3:12">
      <c r="C548" s="130"/>
      <c r="D548" s="130"/>
      <c r="E548" s="139"/>
      <c r="F548" s="25"/>
      <c r="G548" s="25"/>
      <c r="H548" s="16"/>
      <c r="J548" s="130"/>
      <c r="K548" s="130"/>
      <c r="L548" s="139"/>
    </row>
    <row r="549" spans="3:12">
      <c r="C549" s="130"/>
      <c r="D549" s="130"/>
      <c r="E549" s="139"/>
      <c r="F549" s="25"/>
      <c r="G549" s="25"/>
      <c r="H549" s="16"/>
      <c r="J549" s="130"/>
      <c r="K549" s="130"/>
      <c r="L549" s="139"/>
    </row>
    <row r="550" spans="3:12">
      <c r="C550" s="130"/>
      <c r="D550" s="130"/>
      <c r="E550" s="139"/>
      <c r="F550" s="25"/>
      <c r="G550" s="25"/>
      <c r="H550" s="16"/>
      <c r="J550" s="130"/>
      <c r="K550" s="130"/>
      <c r="L550" s="139"/>
    </row>
    <row r="551" spans="3:12">
      <c r="C551" s="130"/>
      <c r="D551" s="130"/>
      <c r="E551" s="139"/>
      <c r="F551" s="25"/>
      <c r="G551" s="25"/>
      <c r="H551" s="16"/>
      <c r="J551" s="130"/>
      <c r="K551" s="130"/>
      <c r="L551" s="139"/>
    </row>
    <row r="552" spans="3:12">
      <c r="C552" s="130"/>
      <c r="D552" s="130"/>
      <c r="E552" s="139"/>
      <c r="F552" s="25"/>
      <c r="G552" s="25"/>
      <c r="H552" s="16"/>
      <c r="J552" s="130"/>
      <c r="K552" s="130"/>
      <c r="L552" s="139"/>
    </row>
    <row r="553" spans="3:12">
      <c r="C553" s="130"/>
      <c r="D553" s="130"/>
      <c r="E553" s="139"/>
      <c r="F553" s="25"/>
      <c r="G553" s="25"/>
      <c r="H553" s="16"/>
      <c r="J553" s="130"/>
      <c r="K553" s="130"/>
      <c r="L553" s="139"/>
    </row>
    <row r="554" spans="3:12">
      <c r="C554" s="130"/>
      <c r="D554" s="130"/>
      <c r="E554" s="139"/>
      <c r="F554" s="25"/>
      <c r="G554" s="25"/>
      <c r="H554" s="16"/>
      <c r="J554" s="130"/>
      <c r="K554" s="130"/>
      <c r="L554" s="139"/>
    </row>
    <row r="555" spans="3:12">
      <c r="C555" s="130"/>
      <c r="D555" s="130"/>
      <c r="E555" s="139"/>
      <c r="F555" s="25"/>
      <c r="G555" s="25"/>
      <c r="H555" s="16"/>
      <c r="J555" s="130"/>
      <c r="K555" s="130"/>
      <c r="L555" s="139"/>
    </row>
    <row r="556" spans="3:12">
      <c r="C556" s="130"/>
      <c r="D556" s="130"/>
      <c r="E556" s="139"/>
      <c r="F556" s="25"/>
      <c r="G556" s="25"/>
      <c r="H556" s="16"/>
      <c r="J556" s="130"/>
      <c r="K556" s="130"/>
      <c r="L556" s="139"/>
    </row>
    <row r="557" spans="3:12">
      <c r="C557" s="130"/>
      <c r="D557" s="130"/>
      <c r="E557" s="139"/>
      <c r="F557" s="25"/>
      <c r="G557" s="25"/>
      <c r="H557" s="16"/>
      <c r="J557" s="130"/>
      <c r="K557" s="130"/>
      <c r="L557" s="139"/>
    </row>
    <row r="558" spans="3:12">
      <c r="C558" s="130"/>
      <c r="D558" s="130"/>
      <c r="E558" s="139"/>
      <c r="F558" s="25"/>
      <c r="G558" s="25"/>
      <c r="H558" s="16"/>
      <c r="J558" s="130"/>
      <c r="K558" s="130"/>
      <c r="L558" s="139"/>
    </row>
    <row r="559" spans="3:12">
      <c r="C559" s="130"/>
      <c r="D559" s="130"/>
      <c r="E559" s="139"/>
      <c r="F559" s="25"/>
      <c r="G559" s="25"/>
      <c r="H559" s="16"/>
      <c r="J559" s="130"/>
      <c r="K559" s="130"/>
      <c r="L559" s="139"/>
    </row>
    <row r="560" spans="3:12">
      <c r="C560" s="130"/>
      <c r="D560" s="130"/>
      <c r="E560" s="139"/>
      <c r="F560" s="25"/>
      <c r="G560" s="25"/>
      <c r="H560" s="16"/>
      <c r="J560" s="130"/>
      <c r="K560" s="130"/>
      <c r="L560" s="139"/>
    </row>
    <row r="561" spans="3:12">
      <c r="C561" s="130"/>
      <c r="D561" s="130"/>
      <c r="E561" s="139"/>
      <c r="F561" s="25"/>
      <c r="G561" s="25"/>
      <c r="H561" s="16"/>
      <c r="J561" s="130"/>
      <c r="K561" s="130"/>
      <c r="L561" s="139"/>
    </row>
    <row r="562" spans="3:12">
      <c r="C562" s="130"/>
      <c r="D562" s="130"/>
      <c r="E562" s="139"/>
      <c r="F562" s="25"/>
      <c r="G562" s="25"/>
      <c r="H562" s="16"/>
      <c r="J562" s="130"/>
      <c r="K562" s="130"/>
      <c r="L562" s="139"/>
    </row>
    <row r="563" spans="3:12">
      <c r="C563" s="130"/>
      <c r="D563" s="130"/>
      <c r="E563" s="139"/>
      <c r="F563" s="25"/>
      <c r="G563" s="25"/>
      <c r="H563" s="16"/>
      <c r="J563" s="130"/>
      <c r="K563" s="130"/>
      <c r="L563" s="139"/>
    </row>
    <row r="564" spans="3:12">
      <c r="C564" s="130"/>
      <c r="D564" s="130"/>
      <c r="E564" s="139"/>
      <c r="F564" s="25"/>
      <c r="G564" s="25"/>
      <c r="H564" s="16"/>
      <c r="J564" s="130"/>
      <c r="K564" s="130"/>
      <c r="L564" s="139"/>
    </row>
    <row r="565" spans="3:12">
      <c r="C565" s="130"/>
      <c r="D565" s="130"/>
      <c r="E565" s="139"/>
      <c r="F565" s="25"/>
      <c r="G565" s="25"/>
      <c r="H565" s="16"/>
      <c r="J565" s="130"/>
      <c r="K565" s="130"/>
      <c r="L565" s="139"/>
    </row>
    <row r="566" spans="3:12">
      <c r="C566" s="130"/>
      <c r="D566" s="130"/>
      <c r="E566" s="139"/>
      <c r="F566" s="25"/>
      <c r="G566" s="25"/>
      <c r="H566" s="16"/>
      <c r="J566" s="130"/>
      <c r="K566" s="130"/>
      <c r="L566" s="139"/>
    </row>
    <row r="567" spans="3:12">
      <c r="C567" s="130"/>
      <c r="D567" s="130"/>
      <c r="E567" s="139"/>
      <c r="F567" s="25"/>
      <c r="G567" s="25"/>
      <c r="H567" s="16"/>
      <c r="J567" s="130"/>
      <c r="K567" s="130"/>
      <c r="L567" s="139"/>
    </row>
    <row r="568" spans="3:12">
      <c r="C568" s="130"/>
      <c r="D568" s="130"/>
      <c r="E568" s="139"/>
      <c r="F568" s="25"/>
      <c r="G568" s="25"/>
      <c r="H568" s="16"/>
      <c r="J568" s="130"/>
      <c r="K568" s="130"/>
      <c r="L568" s="139"/>
    </row>
    <row r="569" spans="3:12">
      <c r="C569" s="130"/>
      <c r="D569" s="130"/>
      <c r="E569" s="139"/>
      <c r="F569" s="25"/>
      <c r="G569" s="25"/>
      <c r="H569" s="16"/>
      <c r="J569" s="130"/>
      <c r="K569" s="130"/>
      <c r="L569" s="139"/>
    </row>
    <row r="570" spans="3:12">
      <c r="C570" s="130"/>
      <c r="D570" s="130"/>
      <c r="E570" s="139"/>
      <c r="F570" s="25"/>
      <c r="G570" s="25"/>
      <c r="H570" s="16"/>
      <c r="J570" s="130"/>
      <c r="K570" s="130"/>
      <c r="L570" s="139"/>
    </row>
    <row r="571" spans="3:12">
      <c r="C571" s="130"/>
      <c r="D571" s="130"/>
      <c r="E571" s="139"/>
      <c r="F571" s="25"/>
      <c r="G571" s="25"/>
      <c r="H571" s="16"/>
      <c r="J571" s="130"/>
      <c r="K571" s="130"/>
      <c r="L571" s="139"/>
    </row>
    <row r="572" spans="3:12">
      <c r="C572" s="130"/>
      <c r="D572" s="130"/>
      <c r="E572" s="139"/>
      <c r="F572" s="25"/>
      <c r="G572" s="25"/>
      <c r="H572" s="16"/>
      <c r="J572" s="130"/>
      <c r="K572" s="130"/>
      <c r="L572" s="139"/>
    </row>
    <row r="573" spans="3:12">
      <c r="C573" s="130"/>
      <c r="D573" s="130"/>
      <c r="E573" s="139"/>
      <c r="F573" s="25"/>
      <c r="G573" s="25"/>
      <c r="H573" s="16"/>
      <c r="J573" s="130"/>
      <c r="K573" s="130"/>
      <c r="L573" s="139"/>
    </row>
    <row r="574" spans="3:12">
      <c r="C574" s="130"/>
      <c r="D574" s="130"/>
      <c r="E574" s="139"/>
      <c r="F574" s="25"/>
      <c r="G574" s="25"/>
      <c r="H574" s="16"/>
      <c r="J574" s="130"/>
      <c r="K574" s="130"/>
      <c r="L574" s="139"/>
    </row>
    <row r="575" spans="3:12">
      <c r="C575" s="130"/>
      <c r="D575" s="130"/>
      <c r="E575" s="139"/>
      <c r="F575" s="25"/>
      <c r="G575" s="25"/>
      <c r="H575" s="16"/>
      <c r="J575" s="130"/>
      <c r="K575" s="130"/>
      <c r="L575" s="139"/>
    </row>
    <row r="576" spans="3:12">
      <c r="C576" s="130"/>
      <c r="D576" s="130"/>
      <c r="E576" s="139"/>
      <c r="F576" s="25"/>
      <c r="G576" s="25"/>
      <c r="H576" s="16"/>
      <c r="J576" s="130"/>
      <c r="K576" s="130"/>
      <c r="L576" s="139"/>
    </row>
    <row r="577" spans="3:12">
      <c r="C577" s="130"/>
      <c r="D577" s="130"/>
      <c r="E577" s="139"/>
      <c r="F577" s="25"/>
      <c r="G577" s="25"/>
      <c r="H577" s="16"/>
      <c r="J577" s="130"/>
      <c r="K577" s="130"/>
      <c r="L577" s="139"/>
    </row>
    <row r="578" spans="3:12">
      <c r="C578" s="130"/>
      <c r="D578" s="130"/>
      <c r="E578" s="139"/>
      <c r="F578" s="25"/>
      <c r="G578" s="25"/>
      <c r="H578" s="16"/>
      <c r="J578" s="130"/>
      <c r="K578" s="130"/>
      <c r="L578" s="139"/>
    </row>
    <row r="579" spans="3:12">
      <c r="C579" s="130"/>
      <c r="D579" s="130"/>
      <c r="E579" s="139"/>
      <c r="F579" s="25"/>
      <c r="G579" s="25"/>
      <c r="H579" s="16"/>
      <c r="J579" s="130"/>
      <c r="K579" s="130"/>
      <c r="L579" s="139"/>
    </row>
    <row r="580" spans="3:12">
      <c r="C580" s="130"/>
      <c r="D580" s="130"/>
      <c r="E580" s="139"/>
      <c r="F580" s="25"/>
      <c r="G580" s="25"/>
      <c r="H580" s="16"/>
      <c r="J580" s="130"/>
      <c r="K580" s="130"/>
      <c r="L580" s="139"/>
    </row>
    <row r="581" spans="3:12">
      <c r="C581" s="130"/>
      <c r="D581" s="130"/>
      <c r="E581" s="139"/>
      <c r="F581" s="25"/>
      <c r="G581" s="25"/>
      <c r="H581" s="16"/>
      <c r="J581" s="130"/>
      <c r="K581" s="130"/>
      <c r="L581" s="139"/>
    </row>
    <row r="582" spans="3:12">
      <c r="C582" s="130"/>
      <c r="D582" s="130"/>
      <c r="E582" s="139"/>
      <c r="F582" s="25"/>
      <c r="G582" s="25"/>
      <c r="H582" s="16"/>
      <c r="J582" s="130"/>
      <c r="K582" s="130"/>
      <c r="L582" s="139"/>
    </row>
    <row r="583" spans="3:12">
      <c r="C583" s="130"/>
      <c r="D583" s="130"/>
      <c r="E583" s="139"/>
      <c r="F583" s="25"/>
      <c r="G583" s="25"/>
      <c r="H583" s="16"/>
      <c r="J583" s="130"/>
      <c r="K583" s="130"/>
      <c r="L583" s="139"/>
    </row>
    <row r="584" spans="3:12">
      <c r="C584" s="130"/>
      <c r="D584" s="130"/>
      <c r="E584" s="139"/>
      <c r="F584" s="25"/>
      <c r="G584" s="25"/>
      <c r="H584" s="16"/>
      <c r="J584" s="130"/>
      <c r="K584" s="130"/>
      <c r="L584" s="139"/>
    </row>
    <row r="585" spans="3:12">
      <c r="C585" s="130"/>
      <c r="D585" s="130"/>
      <c r="E585" s="139"/>
      <c r="F585" s="25"/>
      <c r="G585" s="25"/>
      <c r="H585" s="16"/>
      <c r="J585" s="130"/>
      <c r="K585" s="130"/>
      <c r="L585" s="139"/>
    </row>
    <row r="586" spans="3:12">
      <c r="C586" s="130"/>
      <c r="D586" s="130"/>
      <c r="E586" s="139"/>
      <c r="F586" s="25"/>
      <c r="G586" s="25"/>
      <c r="H586" s="16"/>
      <c r="J586" s="130"/>
      <c r="K586" s="130"/>
      <c r="L586" s="139"/>
    </row>
    <row r="587" spans="3:12">
      <c r="C587" s="130"/>
      <c r="D587" s="130"/>
      <c r="E587" s="139"/>
      <c r="F587" s="25"/>
      <c r="G587" s="25"/>
      <c r="H587" s="16"/>
      <c r="J587" s="130"/>
      <c r="K587" s="130"/>
      <c r="L587" s="139"/>
    </row>
    <row r="588" spans="3:12">
      <c r="C588" s="130"/>
      <c r="D588" s="130"/>
      <c r="E588" s="139"/>
      <c r="F588" s="25"/>
      <c r="G588" s="25"/>
      <c r="H588" s="16"/>
      <c r="J588" s="130"/>
      <c r="K588" s="130"/>
      <c r="L588" s="139"/>
    </row>
    <row r="589" spans="3:12">
      <c r="C589" s="130"/>
      <c r="D589" s="130"/>
      <c r="E589" s="139"/>
      <c r="F589" s="25"/>
      <c r="G589" s="25"/>
      <c r="H589" s="16"/>
      <c r="J589" s="130"/>
      <c r="K589" s="130"/>
      <c r="L589" s="139"/>
    </row>
    <row r="590" spans="3:12">
      <c r="C590" s="130"/>
      <c r="D590" s="130"/>
      <c r="E590" s="139"/>
      <c r="F590" s="25"/>
      <c r="G590" s="25"/>
      <c r="H590" s="16"/>
      <c r="J590" s="130"/>
      <c r="K590" s="130"/>
      <c r="L590" s="139"/>
    </row>
    <row r="591" spans="3:12">
      <c r="C591" s="130"/>
      <c r="D591" s="130"/>
      <c r="E591" s="139"/>
      <c r="F591" s="25"/>
      <c r="G591" s="25"/>
      <c r="H591" s="16"/>
      <c r="J591" s="130"/>
      <c r="K591" s="130"/>
      <c r="L591" s="139"/>
    </row>
    <row r="592" spans="3:12">
      <c r="C592" s="130"/>
      <c r="D592" s="130"/>
      <c r="E592" s="139"/>
      <c r="F592" s="25"/>
      <c r="G592" s="25"/>
      <c r="H592" s="16"/>
      <c r="J592" s="130"/>
      <c r="K592" s="130"/>
      <c r="L592" s="139"/>
    </row>
    <row r="593" spans="3:12">
      <c r="C593" s="130"/>
      <c r="D593" s="130"/>
      <c r="E593" s="139"/>
      <c r="F593" s="25"/>
      <c r="G593" s="25"/>
      <c r="H593" s="16"/>
      <c r="J593" s="130"/>
      <c r="K593" s="130"/>
      <c r="L593" s="139"/>
    </row>
    <row r="594" spans="3:12">
      <c r="C594" s="130"/>
      <c r="D594" s="130"/>
      <c r="E594" s="139"/>
      <c r="F594" s="25"/>
      <c r="G594" s="25"/>
      <c r="H594" s="16"/>
      <c r="J594" s="130"/>
      <c r="K594" s="130"/>
      <c r="L594" s="139"/>
    </row>
    <row r="595" spans="3:12">
      <c r="C595" s="130"/>
      <c r="D595" s="130"/>
      <c r="E595" s="139"/>
      <c r="F595" s="25"/>
      <c r="G595" s="25"/>
      <c r="H595" s="16"/>
      <c r="J595" s="130"/>
      <c r="K595" s="130"/>
      <c r="L595" s="139"/>
    </row>
    <row r="596" spans="3:12">
      <c r="C596" s="130"/>
      <c r="D596" s="130"/>
      <c r="E596" s="139"/>
      <c r="F596" s="25"/>
      <c r="G596" s="25"/>
      <c r="H596" s="16"/>
      <c r="J596" s="130"/>
      <c r="K596" s="130"/>
      <c r="L596" s="139"/>
    </row>
    <row r="597" spans="3:12">
      <c r="C597" s="130"/>
      <c r="D597" s="130"/>
      <c r="E597" s="139"/>
      <c r="F597" s="25"/>
      <c r="G597" s="25"/>
      <c r="H597" s="16"/>
      <c r="J597" s="130"/>
      <c r="K597" s="130"/>
      <c r="L597" s="139"/>
    </row>
    <row r="598" spans="3:12">
      <c r="C598" s="130"/>
      <c r="D598" s="130"/>
      <c r="E598" s="139"/>
      <c r="F598" s="25"/>
      <c r="G598" s="25"/>
      <c r="H598" s="16"/>
      <c r="J598" s="130"/>
      <c r="K598" s="130"/>
      <c r="L598" s="139"/>
    </row>
    <row r="599" spans="3:12">
      <c r="C599" s="130"/>
      <c r="D599" s="130"/>
      <c r="E599" s="139"/>
      <c r="F599" s="25"/>
      <c r="G599" s="25"/>
      <c r="H599" s="16"/>
      <c r="J599" s="130"/>
      <c r="K599" s="130"/>
      <c r="L599" s="139"/>
    </row>
    <row r="600" spans="3:12">
      <c r="C600" s="130"/>
      <c r="D600" s="130"/>
      <c r="E600" s="139"/>
      <c r="F600" s="25"/>
      <c r="G600" s="25"/>
      <c r="H600" s="16"/>
      <c r="J600" s="130"/>
      <c r="K600" s="130"/>
      <c r="L600" s="139"/>
    </row>
    <row r="601" spans="3:12">
      <c r="C601" s="130"/>
      <c r="D601" s="130"/>
      <c r="E601" s="139"/>
      <c r="F601" s="25"/>
      <c r="G601" s="25"/>
      <c r="H601" s="16"/>
      <c r="J601" s="130"/>
      <c r="K601" s="130"/>
      <c r="L601" s="139"/>
    </row>
    <row r="602" spans="3:12">
      <c r="C602" s="130"/>
      <c r="D602" s="130"/>
      <c r="E602" s="139"/>
      <c r="F602" s="25"/>
      <c r="G602" s="25"/>
      <c r="H602" s="16"/>
      <c r="J602" s="130"/>
      <c r="K602" s="130"/>
      <c r="L602" s="139"/>
    </row>
    <row r="603" spans="3:12">
      <c r="C603" s="130"/>
      <c r="D603" s="130"/>
      <c r="E603" s="139"/>
      <c r="F603" s="25"/>
      <c r="G603" s="25"/>
      <c r="H603" s="16"/>
      <c r="J603" s="130"/>
      <c r="K603" s="130"/>
      <c r="L603" s="139"/>
    </row>
    <row r="604" spans="3:12">
      <c r="C604" s="130"/>
      <c r="D604" s="130"/>
      <c r="E604" s="139"/>
      <c r="F604" s="25"/>
      <c r="G604" s="25"/>
      <c r="H604" s="16"/>
      <c r="J604" s="130"/>
      <c r="K604" s="130"/>
      <c r="L604" s="139"/>
    </row>
    <row r="605" spans="3:12">
      <c r="C605" s="130"/>
      <c r="D605" s="130"/>
      <c r="E605" s="139"/>
      <c r="F605" s="25"/>
      <c r="G605" s="25"/>
      <c r="H605" s="16"/>
      <c r="J605" s="130"/>
      <c r="K605" s="130"/>
      <c r="L605" s="139"/>
    </row>
    <row r="606" spans="3:12">
      <c r="C606" s="130"/>
      <c r="D606" s="130"/>
      <c r="E606" s="139"/>
      <c r="F606" s="25"/>
      <c r="G606" s="25"/>
      <c r="H606" s="16"/>
      <c r="J606" s="130"/>
      <c r="K606" s="130"/>
      <c r="L606" s="139"/>
    </row>
    <row r="607" spans="3:12">
      <c r="C607" s="130"/>
      <c r="D607" s="130"/>
      <c r="E607" s="139"/>
      <c r="F607" s="25"/>
      <c r="G607" s="25"/>
      <c r="H607" s="16"/>
      <c r="J607" s="130"/>
      <c r="K607" s="130"/>
      <c r="L607" s="139"/>
    </row>
    <row r="608" spans="3:12">
      <c r="C608" s="130"/>
      <c r="D608" s="130"/>
      <c r="E608" s="139"/>
      <c r="F608" s="25"/>
      <c r="G608" s="25"/>
      <c r="H608" s="16"/>
      <c r="J608" s="130"/>
      <c r="K608" s="130"/>
      <c r="L608" s="139"/>
    </row>
    <row r="609" spans="3:12">
      <c r="C609" s="130"/>
      <c r="D609" s="130"/>
      <c r="E609" s="139"/>
      <c r="F609" s="25"/>
      <c r="G609" s="25"/>
      <c r="H609" s="16"/>
      <c r="J609" s="130"/>
      <c r="K609" s="130"/>
      <c r="L609" s="139"/>
    </row>
    <row r="610" spans="3:12">
      <c r="C610" s="130"/>
      <c r="D610" s="130"/>
      <c r="E610" s="139"/>
      <c r="F610" s="25"/>
      <c r="G610" s="25"/>
      <c r="H610" s="16"/>
      <c r="J610" s="130"/>
      <c r="K610" s="130"/>
      <c r="L610" s="139"/>
    </row>
    <row r="611" spans="3:12">
      <c r="C611" s="130"/>
      <c r="D611" s="130"/>
      <c r="E611" s="139"/>
      <c r="F611" s="25"/>
      <c r="G611" s="25"/>
      <c r="H611" s="16"/>
      <c r="J611" s="130"/>
      <c r="K611" s="130"/>
      <c r="L611" s="139"/>
    </row>
    <row r="612" spans="3:12">
      <c r="C612" s="130"/>
      <c r="D612" s="130"/>
      <c r="E612" s="139"/>
      <c r="F612" s="25"/>
      <c r="G612" s="25"/>
      <c r="H612" s="16"/>
      <c r="J612" s="130"/>
      <c r="K612" s="130"/>
      <c r="L612" s="139"/>
    </row>
    <row r="613" spans="3:12">
      <c r="C613" s="130"/>
      <c r="D613" s="130"/>
      <c r="E613" s="139"/>
      <c r="F613" s="25"/>
      <c r="G613" s="25"/>
      <c r="H613" s="16"/>
      <c r="J613" s="130"/>
      <c r="K613" s="130"/>
      <c r="L613" s="139"/>
    </row>
    <row r="614" spans="3:12">
      <c r="C614" s="130"/>
      <c r="D614" s="130"/>
      <c r="E614" s="139"/>
      <c r="F614" s="25"/>
      <c r="G614" s="25"/>
      <c r="H614" s="16"/>
      <c r="J614" s="130"/>
      <c r="K614" s="130"/>
      <c r="L614" s="139"/>
    </row>
    <row r="615" spans="3:12">
      <c r="C615" s="130"/>
      <c r="D615" s="130"/>
      <c r="E615" s="139"/>
      <c r="F615" s="25"/>
      <c r="G615" s="25"/>
      <c r="H615" s="16"/>
      <c r="J615" s="130"/>
      <c r="K615" s="130"/>
      <c r="L615" s="139"/>
    </row>
    <row r="616" spans="3:12">
      <c r="C616" s="130"/>
      <c r="D616" s="130"/>
      <c r="E616" s="139"/>
      <c r="F616" s="25"/>
      <c r="G616" s="25"/>
      <c r="H616" s="16"/>
      <c r="J616" s="130"/>
      <c r="K616" s="130"/>
      <c r="L616" s="139"/>
    </row>
    <row r="617" spans="3:12">
      <c r="C617" s="130"/>
      <c r="D617" s="130"/>
      <c r="E617" s="139"/>
      <c r="F617" s="25"/>
      <c r="G617" s="25"/>
      <c r="H617" s="16"/>
      <c r="J617" s="130"/>
      <c r="K617" s="130"/>
      <c r="L617" s="139"/>
    </row>
    <row r="618" spans="3:12">
      <c r="C618" s="130"/>
      <c r="D618" s="130"/>
      <c r="E618" s="139"/>
      <c r="F618" s="25"/>
      <c r="G618" s="25"/>
      <c r="H618" s="16"/>
      <c r="J618" s="130"/>
      <c r="K618" s="130"/>
      <c r="L618" s="139"/>
    </row>
    <row r="619" spans="3:12">
      <c r="C619" s="130"/>
      <c r="D619" s="130"/>
      <c r="E619" s="139"/>
      <c r="F619" s="25"/>
      <c r="G619" s="25"/>
      <c r="H619" s="16"/>
      <c r="J619" s="130"/>
      <c r="K619" s="130"/>
      <c r="L619" s="139"/>
    </row>
    <row r="620" spans="3:12">
      <c r="C620" s="130"/>
      <c r="D620" s="130"/>
      <c r="E620" s="139"/>
      <c r="F620" s="25"/>
      <c r="G620" s="25"/>
      <c r="H620" s="16"/>
      <c r="J620" s="130"/>
      <c r="K620" s="130"/>
      <c r="L620" s="139"/>
    </row>
    <row r="621" spans="3:12">
      <c r="C621" s="130"/>
      <c r="D621" s="130"/>
      <c r="E621" s="139"/>
      <c r="F621" s="25"/>
      <c r="G621" s="25"/>
      <c r="H621" s="16"/>
      <c r="J621" s="130"/>
      <c r="K621" s="130"/>
      <c r="L621" s="139"/>
    </row>
    <row r="622" spans="3:12">
      <c r="C622" s="130"/>
      <c r="D622" s="130"/>
      <c r="E622" s="139"/>
      <c r="F622" s="25"/>
      <c r="G622" s="25"/>
      <c r="H622" s="16"/>
      <c r="J622" s="130"/>
      <c r="K622" s="130"/>
      <c r="L622" s="139"/>
    </row>
    <row r="623" spans="3:12">
      <c r="C623" s="130"/>
      <c r="D623" s="130"/>
      <c r="E623" s="139"/>
      <c r="F623" s="25"/>
      <c r="G623" s="25"/>
      <c r="H623" s="16"/>
      <c r="J623" s="130"/>
      <c r="K623" s="130"/>
      <c r="L623" s="139"/>
    </row>
    <row r="624" spans="3:12">
      <c r="C624" s="130"/>
      <c r="D624" s="130"/>
      <c r="E624" s="139"/>
      <c r="F624" s="25"/>
      <c r="G624" s="25"/>
      <c r="H624" s="16"/>
      <c r="J624" s="130"/>
      <c r="K624" s="130"/>
      <c r="L624" s="139"/>
    </row>
    <row r="625" spans="3:12">
      <c r="C625" s="130"/>
      <c r="D625" s="130"/>
      <c r="E625" s="139"/>
      <c r="F625" s="25"/>
      <c r="G625" s="25"/>
      <c r="H625" s="16"/>
      <c r="J625" s="130"/>
      <c r="K625" s="130"/>
      <c r="L625" s="139"/>
    </row>
    <row r="626" spans="3:12">
      <c r="C626" s="130"/>
      <c r="D626" s="130"/>
      <c r="E626" s="139"/>
      <c r="F626" s="25"/>
      <c r="G626" s="25"/>
      <c r="H626" s="16"/>
      <c r="J626" s="130"/>
      <c r="K626" s="130"/>
      <c r="L626" s="139"/>
    </row>
    <row r="627" spans="3:12">
      <c r="C627" s="130"/>
      <c r="D627" s="130"/>
      <c r="E627" s="139"/>
      <c r="F627" s="25"/>
      <c r="G627" s="25"/>
      <c r="H627" s="16"/>
      <c r="J627" s="130"/>
      <c r="K627" s="130"/>
      <c r="L627" s="139"/>
    </row>
    <row r="628" spans="3:12">
      <c r="C628" s="130"/>
      <c r="D628" s="130"/>
      <c r="E628" s="139"/>
      <c r="F628" s="25"/>
      <c r="G628" s="25"/>
      <c r="H628" s="16"/>
      <c r="J628" s="130"/>
      <c r="K628" s="130"/>
      <c r="L628" s="139"/>
    </row>
    <row r="629" spans="3:12">
      <c r="C629" s="130"/>
      <c r="D629" s="130"/>
      <c r="E629" s="139"/>
      <c r="F629" s="25"/>
      <c r="G629" s="25"/>
      <c r="H629" s="16"/>
      <c r="J629" s="130"/>
      <c r="K629" s="130"/>
      <c r="L629" s="139"/>
    </row>
    <row r="630" spans="3:12">
      <c r="C630" s="130"/>
      <c r="D630" s="130"/>
      <c r="E630" s="139"/>
      <c r="F630" s="25"/>
      <c r="G630" s="25"/>
      <c r="H630" s="16"/>
      <c r="J630" s="130"/>
      <c r="K630" s="130"/>
      <c r="L630" s="139"/>
    </row>
    <row r="631" spans="3:12">
      <c r="C631" s="130"/>
      <c r="D631" s="130"/>
      <c r="E631" s="139"/>
      <c r="F631" s="25"/>
      <c r="G631" s="25"/>
      <c r="H631" s="16"/>
      <c r="J631" s="130"/>
      <c r="K631" s="130"/>
      <c r="L631" s="139"/>
    </row>
    <row r="632" spans="3:12">
      <c r="C632" s="130"/>
      <c r="D632" s="130"/>
      <c r="E632" s="139"/>
      <c r="F632" s="25"/>
      <c r="G632" s="25"/>
      <c r="H632" s="16"/>
      <c r="J632" s="130"/>
      <c r="K632" s="130"/>
      <c r="L632" s="139"/>
    </row>
    <row r="633" spans="3:12">
      <c r="C633" s="130"/>
      <c r="D633" s="130"/>
      <c r="E633" s="139"/>
      <c r="F633" s="25"/>
      <c r="G633" s="25"/>
      <c r="H633" s="16"/>
      <c r="J633" s="130"/>
      <c r="K633" s="130"/>
      <c r="L633" s="139"/>
    </row>
    <row r="634" spans="3:12">
      <c r="C634" s="130"/>
      <c r="D634" s="130"/>
      <c r="E634" s="139"/>
      <c r="F634" s="25"/>
      <c r="G634" s="25"/>
      <c r="H634" s="16"/>
      <c r="J634" s="130"/>
      <c r="K634" s="130"/>
      <c r="L634" s="139"/>
    </row>
    <row r="635" spans="3:12">
      <c r="C635" s="130"/>
      <c r="D635" s="130"/>
      <c r="E635" s="139"/>
      <c r="F635" s="25"/>
      <c r="G635" s="25"/>
      <c r="H635" s="16"/>
      <c r="J635" s="130"/>
      <c r="K635" s="130"/>
      <c r="L635" s="139"/>
    </row>
    <row r="636" spans="3:12">
      <c r="C636" s="130"/>
      <c r="D636" s="130"/>
      <c r="E636" s="139"/>
      <c r="F636" s="25"/>
      <c r="G636" s="25"/>
      <c r="H636" s="16"/>
      <c r="J636" s="130"/>
      <c r="K636" s="130"/>
      <c r="L636" s="139"/>
    </row>
    <row r="637" spans="3:12">
      <c r="C637" s="130"/>
      <c r="D637" s="130"/>
      <c r="E637" s="139"/>
      <c r="F637" s="25"/>
      <c r="G637" s="25"/>
      <c r="H637" s="16"/>
      <c r="J637" s="130"/>
      <c r="K637" s="130"/>
      <c r="L637" s="139"/>
    </row>
    <row r="638" spans="3:12">
      <c r="C638" s="130"/>
      <c r="D638" s="130"/>
      <c r="E638" s="139"/>
      <c r="F638" s="25"/>
      <c r="G638" s="25"/>
      <c r="H638" s="16"/>
      <c r="J638" s="130"/>
      <c r="K638" s="130"/>
      <c r="L638" s="139"/>
    </row>
    <row r="639" spans="3:12">
      <c r="C639" s="130"/>
      <c r="D639" s="130"/>
      <c r="E639" s="139"/>
      <c r="F639" s="25"/>
      <c r="G639" s="25"/>
      <c r="H639" s="16"/>
      <c r="J639" s="130"/>
      <c r="K639" s="130"/>
      <c r="L639" s="139"/>
    </row>
    <row r="640" spans="3:12">
      <c r="C640" s="130"/>
      <c r="D640" s="130"/>
      <c r="E640" s="139"/>
      <c r="F640" s="25"/>
      <c r="G640" s="25"/>
      <c r="H640" s="16"/>
      <c r="J640" s="130"/>
      <c r="K640" s="130"/>
      <c r="L640" s="139"/>
    </row>
    <row r="641" spans="3:12">
      <c r="C641" s="130"/>
      <c r="D641" s="130"/>
      <c r="E641" s="139"/>
      <c r="F641" s="25"/>
      <c r="G641" s="25"/>
      <c r="H641" s="16"/>
      <c r="J641" s="130"/>
      <c r="K641" s="130"/>
      <c r="L641" s="139"/>
    </row>
    <row r="642" spans="3:12">
      <c r="C642" s="130"/>
      <c r="D642" s="130"/>
      <c r="E642" s="139"/>
      <c r="F642" s="25"/>
      <c r="G642" s="25"/>
      <c r="H642" s="16"/>
      <c r="J642" s="130"/>
      <c r="K642" s="130"/>
      <c r="L642" s="139"/>
    </row>
    <row r="643" spans="3:12">
      <c r="C643" s="130"/>
      <c r="D643" s="130"/>
      <c r="E643" s="139"/>
      <c r="F643" s="25"/>
      <c r="G643" s="25"/>
      <c r="H643" s="16"/>
      <c r="J643" s="130"/>
      <c r="K643" s="130"/>
      <c r="L643" s="139"/>
    </row>
    <row r="644" spans="3:12">
      <c r="C644" s="130"/>
      <c r="D644" s="130"/>
      <c r="E644" s="139"/>
      <c r="F644" s="25"/>
      <c r="G644" s="25"/>
      <c r="H644" s="16"/>
      <c r="J644" s="130"/>
      <c r="K644" s="130"/>
      <c r="L644" s="139"/>
    </row>
    <row r="645" spans="3:12">
      <c r="C645" s="130"/>
      <c r="D645" s="130"/>
      <c r="E645" s="139"/>
      <c r="F645" s="25"/>
      <c r="G645" s="25"/>
      <c r="H645" s="16"/>
      <c r="J645" s="130"/>
      <c r="K645" s="130"/>
      <c r="L645" s="139"/>
    </row>
    <row r="646" spans="3:12">
      <c r="C646" s="130"/>
      <c r="D646" s="130"/>
      <c r="E646" s="139"/>
      <c r="F646" s="25"/>
      <c r="G646" s="25"/>
      <c r="H646" s="16"/>
      <c r="J646" s="130"/>
      <c r="K646" s="130"/>
      <c r="L646" s="139"/>
    </row>
    <row r="647" spans="3:12">
      <c r="C647" s="130"/>
      <c r="D647" s="130"/>
      <c r="E647" s="139"/>
      <c r="F647" s="25"/>
      <c r="G647" s="25"/>
      <c r="H647" s="16"/>
      <c r="J647" s="130"/>
      <c r="K647" s="130"/>
      <c r="L647" s="139"/>
    </row>
    <row r="648" spans="3:12">
      <c r="C648" s="130"/>
      <c r="D648" s="130"/>
      <c r="E648" s="139"/>
      <c r="F648" s="25"/>
      <c r="G648" s="25"/>
      <c r="H648" s="16"/>
      <c r="J648" s="130"/>
      <c r="K648" s="130"/>
      <c r="L648" s="139"/>
    </row>
    <row r="649" spans="3:12">
      <c r="C649" s="130"/>
      <c r="D649" s="130"/>
      <c r="E649" s="139"/>
      <c r="F649" s="25"/>
      <c r="G649" s="25"/>
      <c r="H649" s="16"/>
      <c r="J649" s="130"/>
      <c r="K649" s="130"/>
      <c r="L649" s="139"/>
    </row>
    <row r="650" spans="3:12">
      <c r="C650" s="130"/>
      <c r="D650" s="130"/>
      <c r="E650" s="139"/>
      <c r="F650" s="25"/>
      <c r="G650" s="25"/>
      <c r="H650" s="16"/>
      <c r="J650" s="130"/>
      <c r="K650" s="130"/>
      <c r="L650" s="139"/>
    </row>
    <row r="651" spans="3:12">
      <c r="C651" s="130"/>
      <c r="D651" s="130"/>
      <c r="E651" s="139"/>
      <c r="F651" s="25"/>
      <c r="G651" s="25"/>
      <c r="H651" s="16"/>
      <c r="J651" s="130"/>
      <c r="K651" s="130"/>
      <c r="L651" s="139"/>
    </row>
    <row r="652" spans="3:12">
      <c r="C652" s="130"/>
      <c r="D652" s="130"/>
      <c r="E652" s="139"/>
      <c r="F652" s="25"/>
      <c r="G652" s="25"/>
      <c r="H652" s="16"/>
      <c r="J652" s="130"/>
      <c r="K652" s="130"/>
      <c r="L652" s="139"/>
    </row>
    <row r="653" spans="3:12">
      <c r="C653" s="130"/>
      <c r="D653" s="130"/>
      <c r="E653" s="139"/>
      <c r="F653" s="25"/>
      <c r="G653" s="25"/>
      <c r="H653" s="16"/>
      <c r="J653" s="130"/>
      <c r="K653" s="130"/>
      <c r="L653" s="139"/>
    </row>
    <row r="654" spans="3:12">
      <c r="C654" s="130"/>
      <c r="D654" s="130"/>
      <c r="E654" s="139"/>
      <c r="F654" s="25"/>
      <c r="G654" s="25"/>
      <c r="H654" s="16"/>
      <c r="J654" s="130"/>
      <c r="K654" s="130"/>
      <c r="L654" s="139"/>
    </row>
    <row r="655" spans="3:12">
      <c r="C655" s="130"/>
      <c r="D655" s="130"/>
      <c r="E655" s="139"/>
      <c r="F655" s="25"/>
      <c r="G655" s="25"/>
      <c r="H655" s="16"/>
      <c r="J655" s="130"/>
      <c r="K655" s="130"/>
      <c r="L655" s="139"/>
    </row>
    <row r="656" spans="3:12">
      <c r="C656" s="130"/>
      <c r="D656" s="130"/>
      <c r="E656" s="139"/>
      <c r="F656" s="25"/>
      <c r="G656" s="25"/>
      <c r="H656" s="16"/>
      <c r="J656" s="130"/>
      <c r="K656" s="130"/>
      <c r="L656" s="139"/>
    </row>
    <row r="657" spans="3:12">
      <c r="C657" s="130"/>
      <c r="D657" s="130"/>
      <c r="E657" s="139"/>
      <c r="F657" s="25"/>
      <c r="G657" s="25"/>
      <c r="H657" s="16"/>
      <c r="J657" s="130"/>
      <c r="K657" s="130"/>
      <c r="L657" s="139"/>
    </row>
    <row r="658" spans="3:12">
      <c r="C658" s="130"/>
      <c r="D658" s="130"/>
      <c r="E658" s="139"/>
      <c r="F658" s="25"/>
      <c r="G658" s="25"/>
      <c r="H658" s="16"/>
      <c r="J658" s="130"/>
      <c r="K658" s="130"/>
      <c r="L658" s="139"/>
    </row>
    <row r="659" spans="3:12">
      <c r="C659" s="130"/>
      <c r="D659" s="130"/>
      <c r="E659" s="139"/>
      <c r="F659" s="25"/>
      <c r="G659" s="25"/>
      <c r="H659" s="16"/>
      <c r="J659" s="130"/>
      <c r="K659" s="130"/>
      <c r="L659" s="139"/>
    </row>
    <row r="660" spans="3:12">
      <c r="C660" s="130"/>
      <c r="D660" s="130"/>
      <c r="E660" s="139"/>
      <c r="F660" s="25"/>
      <c r="G660" s="25"/>
      <c r="H660" s="16"/>
      <c r="J660" s="130"/>
      <c r="K660" s="130"/>
      <c r="L660" s="139"/>
    </row>
    <row r="661" spans="3:12">
      <c r="C661" s="130"/>
      <c r="D661" s="130"/>
      <c r="E661" s="139"/>
      <c r="F661" s="25"/>
      <c r="G661" s="25"/>
      <c r="H661" s="16"/>
      <c r="J661" s="130"/>
      <c r="K661" s="130"/>
      <c r="L661" s="139"/>
    </row>
    <row r="662" spans="3:12">
      <c r="C662" s="130"/>
      <c r="D662" s="130"/>
      <c r="E662" s="139"/>
      <c r="F662" s="25"/>
      <c r="G662" s="25"/>
      <c r="H662" s="16"/>
      <c r="J662" s="130"/>
      <c r="K662" s="130"/>
      <c r="L662" s="139"/>
    </row>
    <row r="663" spans="3:12">
      <c r="C663" s="130"/>
      <c r="D663" s="130"/>
      <c r="E663" s="139"/>
      <c r="F663" s="25"/>
      <c r="G663" s="25"/>
      <c r="H663" s="16"/>
      <c r="J663" s="130"/>
      <c r="K663" s="130"/>
      <c r="L663" s="139"/>
    </row>
    <row r="664" spans="3:12">
      <c r="C664" s="130"/>
      <c r="D664" s="130"/>
      <c r="E664" s="139"/>
      <c r="F664" s="25"/>
      <c r="G664" s="25"/>
      <c r="H664" s="16"/>
      <c r="J664" s="130"/>
      <c r="K664" s="130"/>
      <c r="L664" s="139"/>
    </row>
    <row r="665" spans="3:12">
      <c r="C665" s="130"/>
      <c r="D665" s="130"/>
      <c r="E665" s="139"/>
      <c r="F665" s="25"/>
      <c r="G665" s="25"/>
      <c r="H665" s="16"/>
      <c r="J665" s="130"/>
      <c r="K665" s="130"/>
      <c r="L665" s="139"/>
    </row>
    <row r="666" spans="3:12">
      <c r="C666" s="130"/>
      <c r="D666" s="130"/>
      <c r="E666" s="139"/>
      <c r="F666" s="25"/>
      <c r="G666" s="25"/>
      <c r="H666" s="16"/>
      <c r="J666" s="130"/>
      <c r="K666" s="130"/>
      <c r="L666" s="139"/>
    </row>
    <row r="667" spans="3:12">
      <c r="C667" s="130"/>
      <c r="D667" s="130"/>
      <c r="E667" s="139"/>
      <c r="F667" s="25"/>
      <c r="G667" s="25"/>
      <c r="H667" s="16"/>
      <c r="J667" s="130"/>
      <c r="K667" s="130"/>
      <c r="L667" s="139"/>
    </row>
    <row r="668" spans="3:12">
      <c r="C668" s="130"/>
      <c r="D668" s="130"/>
      <c r="E668" s="139"/>
      <c r="F668" s="25"/>
      <c r="G668" s="25"/>
      <c r="H668" s="16"/>
      <c r="J668" s="130"/>
      <c r="K668" s="130"/>
      <c r="L668" s="139"/>
    </row>
    <row r="669" spans="3:12">
      <c r="C669" s="130"/>
      <c r="D669" s="130"/>
      <c r="E669" s="139"/>
      <c r="F669" s="25"/>
      <c r="G669" s="25"/>
      <c r="H669" s="16"/>
      <c r="J669" s="130"/>
      <c r="K669" s="130"/>
      <c r="L669" s="139"/>
    </row>
    <row r="670" spans="3:12">
      <c r="C670" s="130"/>
      <c r="D670" s="130"/>
      <c r="E670" s="139"/>
      <c r="F670" s="25"/>
      <c r="G670" s="25"/>
      <c r="H670" s="16"/>
      <c r="J670" s="130"/>
      <c r="K670" s="130"/>
      <c r="L670" s="139"/>
    </row>
    <row r="671" spans="3:12">
      <c r="C671" s="130"/>
      <c r="D671" s="130"/>
      <c r="E671" s="139"/>
      <c r="F671" s="25"/>
      <c r="G671" s="25"/>
      <c r="H671" s="16"/>
      <c r="J671" s="130"/>
      <c r="K671" s="130"/>
      <c r="L671" s="139"/>
    </row>
    <row r="672" spans="3:12">
      <c r="C672" s="130"/>
      <c r="D672" s="130"/>
      <c r="E672" s="139"/>
      <c r="F672" s="25"/>
      <c r="G672" s="25"/>
      <c r="H672" s="16"/>
      <c r="J672" s="130"/>
      <c r="K672" s="130"/>
      <c r="L672" s="139"/>
    </row>
    <row r="673" spans="3:12">
      <c r="C673" s="130"/>
      <c r="D673" s="130"/>
      <c r="E673" s="139"/>
      <c r="F673" s="25"/>
      <c r="G673" s="25"/>
      <c r="H673" s="16"/>
      <c r="J673" s="130"/>
      <c r="K673" s="130"/>
      <c r="L673" s="139"/>
    </row>
    <row r="674" spans="3:12">
      <c r="C674" s="130"/>
      <c r="D674" s="130"/>
      <c r="E674" s="139"/>
      <c r="F674" s="25"/>
      <c r="G674" s="25"/>
      <c r="H674" s="16"/>
      <c r="J674" s="130"/>
      <c r="K674" s="130"/>
      <c r="L674" s="139"/>
    </row>
    <row r="675" spans="3:12">
      <c r="C675" s="130"/>
      <c r="D675" s="130"/>
      <c r="E675" s="139"/>
      <c r="F675" s="25"/>
      <c r="G675" s="25"/>
      <c r="H675" s="16"/>
      <c r="J675" s="130"/>
      <c r="K675" s="130"/>
      <c r="L675" s="139"/>
    </row>
    <row r="676" spans="3:12">
      <c r="C676" s="130"/>
      <c r="D676" s="130"/>
      <c r="E676" s="139"/>
      <c r="F676" s="25"/>
      <c r="G676" s="25"/>
      <c r="H676" s="16"/>
      <c r="J676" s="130"/>
      <c r="K676" s="130"/>
      <c r="L676" s="139"/>
    </row>
    <row r="677" spans="3:12">
      <c r="C677" s="130"/>
      <c r="D677" s="130"/>
      <c r="E677" s="139"/>
      <c r="F677" s="25"/>
      <c r="G677" s="25"/>
      <c r="H677" s="16"/>
      <c r="J677" s="130"/>
      <c r="K677" s="130"/>
      <c r="L677" s="139"/>
    </row>
    <row r="678" spans="3:12">
      <c r="C678" s="130"/>
      <c r="D678" s="130"/>
      <c r="E678" s="139"/>
      <c r="F678" s="25"/>
      <c r="G678" s="25"/>
      <c r="H678" s="16"/>
      <c r="J678" s="130"/>
      <c r="K678" s="130"/>
      <c r="L678" s="139"/>
    </row>
    <row r="679" spans="3:12">
      <c r="C679" s="130"/>
      <c r="D679" s="130"/>
      <c r="E679" s="139"/>
      <c r="F679" s="25"/>
      <c r="G679" s="25"/>
      <c r="H679" s="16"/>
      <c r="J679" s="130"/>
      <c r="K679" s="130"/>
      <c r="L679" s="139"/>
    </row>
    <row r="680" spans="3:12">
      <c r="C680" s="130"/>
      <c r="D680" s="130"/>
      <c r="E680" s="139"/>
      <c r="F680" s="25"/>
      <c r="G680" s="25"/>
      <c r="H680" s="16"/>
      <c r="J680" s="130"/>
      <c r="K680" s="130"/>
      <c r="L680" s="139"/>
    </row>
    <row r="681" spans="3:12">
      <c r="C681" s="130"/>
      <c r="D681" s="130"/>
      <c r="E681" s="139"/>
      <c r="F681" s="25"/>
      <c r="G681" s="25"/>
      <c r="H681" s="16"/>
      <c r="J681" s="130"/>
      <c r="K681" s="130"/>
      <c r="L681" s="139"/>
    </row>
    <row r="682" spans="3:12">
      <c r="C682" s="130"/>
      <c r="D682" s="130"/>
      <c r="E682" s="139"/>
      <c r="F682" s="25"/>
      <c r="G682" s="25"/>
      <c r="H682" s="16"/>
      <c r="J682" s="130"/>
      <c r="K682" s="130"/>
      <c r="L682" s="139"/>
    </row>
    <row r="683" spans="3:12">
      <c r="C683" s="130"/>
      <c r="D683" s="130"/>
      <c r="E683" s="139"/>
      <c r="F683" s="25"/>
      <c r="G683" s="25"/>
      <c r="H683" s="16"/>
      <c r="J683" s="130"/>
      <c r="K683" s="130"/>
      <c r="L683" s="139"/>
    </row>
    <row r="684" spans="3:12">
      <c r="C684" s="130"/>
      <c r="D684" s="130"/>
      <c r="E684" s="139"/>
      <c r="F684" s="25"/>
      <c r="G684" s="25"/>
      <c r="H684" s="16"/>
      <c r="J684" s="130"/>
      <c r="K684" s="130"/>
      <c r="L684" s="139"/>
    </row>
    <row r="685" spans="3:12">
      <c r="C685" s="130"/>
      <c r="D685" s="130"/>
      <c r="E685" s="139"/>
      <c r="F685" s="25"/>
      <c r="G685" s="25"/>
      <c r="H685" s="16"/>
      <c r="J685" s="130"/>
      <c r="K685" s="130"/>
      <c r="L685" s="139"/>
    </row>
    <row r="686" spans="3:12">
      <c r="C686" s="130"/>
      <c r="D686" s="130"/>
      <c r="E686" s="139"/>
      <c r="F686" s="25"/>
      <c r="G686" s="25"/>
      <c r="H686" s="16"/>
      <c r="J686" s="130"/>
      <c r="K686" s="130"/>
      <c r="L686" s="139"/>
    </row>
    <row r="687" spans="3:12">
      <c r="C687" s="130"/>
      <c r="D687" s="130"/>
      <c r="E687" s="139"/>
      <c r="F687" s="25"/>
      <c r="G687" s="25"/>
      <c r="H687" s="16"/>
      <c r="J687" s="130"/>
      <c r="K687" s="130"/>
      <c r="L687" s="139"/>
    </row>
    <row r="688" spans="3:12">
      <c r="C688" s="130"/>
      <c r="D688" s="130"/>
      <c r="E688" s="139"/>
      <c r="F688" s="25"/>
      <c r="G688" s="25"/>
      <c r="H688" s="16"/>
      <c r="J688" s="130"/>
      <c r="K688" s="130"/>
      <c r="L688" s="139"/>
    </row>
    <row r="689" spans="3:12">
      <c r="C689" s="130"/>
      <c r="D689" s="130"/>
      <c r="E689" s="139"/>
      <c r="F689" s="25"/>
      <c r="G689" s="25"/>
      <c r="H689" s="16"/>
      <c r="J689" s="130"/>
      <c r="K689" s="130"/>
      <c r="L689" s="139"/>
    </row>
    <row r="690" spans="3:12">
      <c r="C690" s="130"/>
      <c r="D690" s="130"/>
      <c r="E690" s="139"/>
      <c r="F690" s="25"/>
      <c r="G690" s="25"/>
      <c r="H690" s="16"/>
      <c r="J690" s="130"/>
      <c r="K690" s="130"/>
      <c r="L690" s="139"/>
    </row>
    <row r="691" spans="3:12">
      <c r="C691" s="130"/>
      <c r="D691" s="130"/>
      <c r="E691" s="139"/>
      <c r="F691" s="25"/>
      <c r="G691" s="25"/>
      <c r="H691" s="16"/>
      <c r="J691" s="130"/>
      <c r="K691" s="130"/>
      <c r="L691" s="139"/>
    </row>
    <row r="692" spans="3:12">
      <c r="C692" s="130"/>
      <c r="D692" s="130"/>
      <c r="E692" s="139"/>
      <c r="F692" s="25"/>
      <c r="G692" s="25"/>
      <c r="H692" s="16"/>
      <c r="J692" s="130"/>
      <c r="K692" s="130"/>
      <c r="L692" s="139"/>
    </row>
    <row r="693" spans="3:12">
      <c r="C693" s="130"/>
      <c r="D693" s="130"/>
      <c r="E693" s="139"/>
      <c r="F693" s="25"/>
      <c r="G693" s="25"/>
      <c r="H693" s="16"/>
      <c r="J693" s="130"/>
      <c r="K693" s="130"/>
      <c r="L693" s="139"/>
    </row>
    <row r="694" spans="3:12">
      <c r="C694" s="130"/>
      <c r="D694" s="130"/>
      <c r="E694" s="139"/>
      <c r="F694" s="25"/>
      <c r="G694" s="25"/>
      <c r="H694" s="16"/>
      <c r="J694" s="130"/>
      <c r="K694" s="130"/>
      <c r="L694" s="139"/>
    </row>
    <row r="695" spans="3:12">
      <c r="C695" s="130"/>
      <c r="D695" s="130"/>
      <c r="E695" s="139"/>
      <c r="F695" s="25"/>
      <c r="G695" s="25"/>
      <c r="H695" s="16"/>
      <c r="J695" s="130"/>
      <c r="K695" s="130"/>
      <c r="L695" s="139"/>
    </row>
    <row r="696" spans="3:12">
      <c r="C696" s="130"/>
      <c r="D696" s="130"/>
      <c r="E696" s="139"/>
      <c r="F696" s="25"/>
      <c r="G696" s="25"/>
      <c r="H696" s="16"/>
      <c r="J696" s="130"/>
      <c r="K696" s="130"/>
      <c r="L696" s="139"/>
    </row>
    <row r="697" spans="3:12">
      <c r="C697" s="130"/>
      <c r="D697" s="130"/>
      <c r="E697" s="139"/>
      <c r="F697" s="25"/>
      <c r="G697" s="25"/>
      <c r="H697" s="16"/>
      <c r="J697" s="130"/>
      <c r="K697" s="130"/>
      <c r="L697" s="139"/>
    </row>
    <row r="698" spans="3:12">
      <c r="C698" s="130"/>
      <c r="D698" s="130"/>
      <c r="E698" s="139"/>
      <c r="F698" s="25"/>
      <c r="G698" s="25"/>
      <c r="H698" s="16"/>
      <c r="J698" s="130"/>
      <c r="K698" s="130"/>
      <c r="L698" s="139"/>
    </row>
    <row r="699" spans="3:12">
      <c r="C699" s="130"/>
      <c r="D699" s="130"/>
      <c r="E699" s="139"/>
      <c r="F699" s="25"/>
      <c r="G699" s="25"/>
      <c r="H699" s="16"/>
      <c r="J699" s="130"/>
      <c r="K699" s="130"/>
      <c r="L699" s="139"/>
    </row>
    <row r="700" spans="3:12">
      <c r="C700" s="130"/>
      <c r="D700" s="130"/>
      <c r="E700" s="139"/>
      <c r="F700" s="25"/>
      <c r="G700" s="25"/>
      <c r="H700" s="16"/>
      <c r="J700" s="130"/>
      <c r="K700" s="130"/>
      <c r="L700" s="139"/>
    </row>
    <row r="701" spans="3:12">
      <c r="C701" s="130"/>
      <c r="D701" s="130"/>
      <c r="E701" s="139"/>
      <c r="F701" s="25"/>
      <c r="G701" s="25"/>
      <c r="H701" s="16"/>
      <c r="J701" s="130"/>
      <c r="K701" s="130"/>
      <c r="L701" s="139"/>
    </row>
    <row r="702" spans="3:12">
      <c r="C702" s="130"/>
      <c r="D702" s="130"/>
      <c r="E702" s="139"/>
      <c r="F702" s="25"/>
      <c r="G702" s="25"/>
      <c r="H702" s="16"/>
      <c r="J702" s="130"/>
      <c r="K702" s="130"/>
      <c r="L702" s="139"/>
    </row>
    <row r="703" spans="3:12">
      <c r="C703" s="130"/>
      <c r="D703" s="130"/>
      <c r="E703" s="139"/>
      <c r="F703" s="25"/>
      <c r="G703" s="25"/>
      <c r="H703" s="16"/>
      <c r="J703" s="130"/>
      <c r="K703" s="130"/>
      <c r="L703" s="139"/>
    </row>
    <row r="704" spans="3:12">
      <c r="C704" s="130"/>
      <c r="D704" s="130"/>
      <c r="E704" s="139"/>
      <c r="F704" s="25"/>
      <c r="G704" s="25"/>
      <c r="H704" s="16"/>
      <c r="J704" s="130"/>
      <c r="K704" s="130"/>
      <c r="L704" s="139"/>
    </row>
    <row r="705" spans="3:12">
      <c r="C705" s="130"/>
      <c r="D705" s="130"/>
      <c r="E705" s="139"/>
      <c r="F705" s="25"/>
      <c r="G705" s="25"/>
      <c r="H705" s="16"/>
      <c r="J705" s="130"/>
      <c r="K705" s="130"/>
      <c r="L705" s="139"/>
    </row>
    <row r="706" spans="3:12">
      <c r="C706" s="130"/>
      <c r="D706" s="130"/>
      <c r="E706" s="139"/>
      <c r="F706" s="25"/>
      <c r="G706" s="25"/>
      <c r="H706" s="16"/>
      <c r="J706" s="130"/>
      <c r="K706" s="130"/>
      <c r="L706" s="139"/>
    </row>
    <row r="707" spans="3:12">
      <c r="C707" s="130"/>
      <c r="D707" s="130"/>
      <c r="E707" s="139"/>
      <c r="F707" s="25"/>
      <c r="G707" s="25"/>
      <c r="H707" s="16"/>
      <c r="J707" s="130"/>
      <c r="K707" s="130"/>
      <c r="L707" s="139"/>
    </row>
    <row r="708" spans="3:12">
      <c r="C708" s="130"/>
      <c r="D708" s="130"/>
      <c r="E708" s="139"/>
      <c r="F708" s="25"/>
      <c r="G708" s="25"/>
      <c r="H708" s="16"/>
      <c r="J708" s="130"/>
      <c r="K708" s="130"/>
      <c r="L708" s="139"/>
    </row>
    <row r="709" spans="3:12">
      <c r="C709" s="130"/>
      <c r="D709" s="130"/>
      <c r="E709" s="139"/>
      <c r="F709" s="25"/>
      <c r="G709" s="25"/>
      <c r="H709" s="16"/>
      <c r="J709" s="130"/>
      <c r="K709" s="130"/>
      <c r="L709" s="139"/>
    </row>
    <row r="710" spans="3:12">
      <c r="C710" s="130"/>
      <c r="D710" s="130"/>
      <c r="E710" s="139"/>
      <c r="F710" s="25"/>
      <c r="G710" s="25"/>
      <c r="H710" s="16"/>
      <c r="J710" s="130"/>
      <c r="K710" s="130"/>
      <c r="L710" s="139"/>
    </row>
    <row r="711" spans="3:12">
      <c r="C711" s="130"/>
      <c r="D711" s="130"/>
      <c r="E711" s="139"/>
      <c r="F711" s="25"/>
      <c r="G711" s="25"/>
      <c r="H711" s="16"/>
      <c r="J711" s="130"/>
      <c r="K711" s="130"/>
      <c r="L711" s="139"/>
    </row>
    <row r="712" spans="3:12">
      <c r="C712" s="130"/>
      <c r="D712" s="130"/>
      <c r="E712" s="139"/>
      <c r="F712" s="25"/>
      <c r="G712" s="25"/>
      <c r="H712" s="16"/>
      <c r="J712" s="130"/>
      <c r="K712" s="130"/>
      <c r="L712" s="139"/>
    </row>
    <row r="713" spans="3:12">
      <c r="C713" s="130"/>
      <c r="D713" s="130"/>
      <c r="E713" s="139"/>
      <c r="F713" s="25"/>
      <c r="G713" s="25"/>
      <c r="H713" s="16"/>
      <c r="J713" s="130"/>
      <c r="K713" s="130"/>
      <c r="L713" s="139"/>
    </row>
    <row r="714" spans="3:12">
      <c r="C714" s="130"/>
      <c r="D714" s="130"/>
      <c r="E714" s="139"/>
      <c r="F714" s="25"/>
      <c r="G714" s="25"/>
      <c r="H714" s="16"/>
      <c r="J714" s="130"/>
      <c r="K714" s="130"/>
      <c r="L714" s="139"/>
    </row>
    <row r="715" spans="3:12">
      <c r="C715" s="130"/>
      <c r="D715" s="130"/>
      <c r="E715" s="139"/>
      <c r="F715" s="25"/>
      <c r="G715" s="25"/>
      <c r="H715" s="16"/>
      <c r="J715" s="130"/>
      <c r="K715" s="130"/>
      <c r="L715" s="139"/>
    </row>
    <row r="716" spans="3:12">
      <c r="C716" s="130"/>
      <c r="D716" s="130"/>
      <c r="E716" s="139"/>
      <c r="F716" s="25"/>
      <c r="G716" s="25"/>
      <c r="H716" s="16"/>
      <c r="J716" s="130"/>
      <c r="K716" s="130"/>
      <c r="L716" s="139"/>
    </row>
    <row r="717" spans="3:12">
      <c r="C717" s="130"/>
      <c r="D717" s="130"/>
      <c r="E717" s="139"/>
      <c r="F717" s="25"/>
      <c r="G717" s="25"/>
      <c r="H717" s="16"/>
      <c r="J717" s="130"/>
      <c r="K717" s="130"/>
      <c r="L717" s="139"/>
    </row>
    <row r="718" spans="3:12">
      <c r="C718" s="130"/>
      <c r="D718" s="130"/>
      <c r="E718" s="139"/>
      <c r="F718" s="25"/>
      <c r="G718" s="25"/>
      <c r="H718" s="16"/>
      <c r="J718" s="130"/>
      <c r="K718" s="130"/>
      <c r="L718" s="139"/>
    </row>
    <row r="719" spans="3:12">
      <c r="C719" s="130"/>
      <c r="D719" s="130"/>
      <c r="E719" s="139"/>
      <c r="F719" s="25"/>
      <c r="G719" s="25"/>
      <c r="H719" s="16"/>
      <c r="J719" s="130"/>
      <c r="K719" s="130"/>
      <c r="L719" s="139"/>
    </row>
    <row r="720" spans="3:12">
      <c r="C720" s="130"/>
      <c r="D720" s="130"/>
      <c r="E720" s="139"/>
      <c r="F720" s="25"/>
      <c r="G720" s="25"/>
      <c r="H720" s="16"/>
      <c r="J720" s="130"/>
      <c r="K720" s="130"/>
      <c r="L720" s="139"/>
    </row>
    <row r="721" spans="3:12">
      <c r="C721" s="130"/>
      <c r="D721" s="130"/>
      <c r="E721" s="139"/>
      <c r="F721" s="25"/>
      <c r="G721" s="25"/>
      <c r="H721" s="16"/>
      <c r="J721" s="130"/>
      <c r="K721" s="130"/>
      <c r="L721" s="139"/>
    </row>
    <row r="722" spans="3:12">
      <c r="C722" s="130"/>
      <c r="D722" s="130"/>
      <c r="E722" s="139"/>
      <c r="F722" s="25"/>
      <c r="G722" s="25"/>
      <c r="H722" s="16"/>
      <c r="J722" s="130"/>
      <c r="K722" s="130"/>
      <c r="L722" s="139"/>
    </row>
    <row r="723" spans="3:12">
      <c r="C723" s="130"/>
      <c r="D723" s="130"/>
      <c r="E723" s="139"/>
      <c r="F723" s="25"/>
      <c r="G723" s="25"/>
      <c r="H723" s="16"/>
      <c r="J723" s="130"/>
      <c r="K723" s="130"/>
      <c r="L723" s="139"/>
    </row>
    <row r="724" spans="3:12">
      <c r="C724" s="130"/>
      <c r="D724" s="130"/>
      <c r="E724" s="139"/>
      <c r="F724" s="25"/>
      <c r="G724" s="25"/>
      <c r="H724" s="16"/>
      <c r="J724" s="130"/>
      <c r="K724" s="130"/>
      <c r="L724" s="139"/>
    </row>
    <row r="725" spans="3:12">
      <c r="C725" s="130"/>
      <c r="D725" s="130"/>
      <c r="E725" s="139"/>
      <c r="F725" s="25"/>
      <c r="G725" s="25"/>
      <c r="H725" s="16"/>
      <c r="J725" s="130"/>
      <c r="K725" s="130"/>
      <c r="L725" s="139"/>
    </row>
    <row r="726" spans="3:12">
      <c r="C726" s="130"/>
      <c r="D726" s="130"/>
      <c r="E726" s="139"/>
      <c r="F726" s="25"/>
      <c r="G726" s="25"/>
      <c r="H726" s="16"/>
      <c r="J726" s="130"/>
      <c r="K726" s="130"/>
      <c r="L726" s="139"/>
    </row>
    <row r="727" spans="3:12">
      <c r="C727" s="130"/>
      <c r="D727" s="130"/>
      <c r="E727" s="139"/>
      <c r="F727" s="25"/>
      <c r="G727" s="25"/>
      <c r="H727" s="16"/>
      <c r="J727" s="130"/>
      <c r="K727" s="130"/>
      <c r="L727" s="139"/>
    </row>
    <row r="728" spans="3:12">
      <c r="C728" s="130"/>
      <c r="D728" s="130"/>
      <c r="E728" s="139"/>
      <c r="F728" s="25"/>
      <c r="G728" s="25"/>
      <c r="H728" s="16"/>
      <c r="J728" s="130"/>
      <c r="K728" s="130"/>
      <c r="L728" s="139"/>
    </row>
    <row r="729" spans="3:12">
      <c r="C729" s="130"/>
      <c r="D729" s="130"/>
      <c r="E729" s="139"/>
      <c r="F729" s="25"/>
      <c r="G729" s="25"/>
      <c r="H729" s="16"/>
      <c r="J729" s="130"/>
      <c r="K729" s="130"/>
      <c r="L729" s="139"/>
    </row>
    <row r="730" spans="3:12">
      <c r="C730" s="130"/>
      <c r="D730" s="130"/>
      <c r="E730" s="139"/>
      <c r="F730" s="25"/>
      <c r="G730" s="25"/>
      <c r="H730" s="16"/>
      <c r="J730" s="130"/>
      <c r="K730" s="130"/>
      <c r="L730" s="139"/>
    </row>
    <row r="731" spans="3:12">
      <c r="C731" s="130"/>
      <c r="D731" s="130"/>
      <c r="E731" s="139"/>
      <c r="F731" s="25"/>
      <c r="G731" s="25"/>
      <c r="H731" s="16"/>
      <c r="J731" s="130"/>
      <c r="K731" s="130"/>
      <c r="L731" s="139"/>
    </row>
    <row r="732" spans="3:12">
      <c r="C732" s="130"/>
      <c r="D732" s="130"/>
      <c r="E732" s="139"/>
      <c r="F732" s="25"/>
      <c r="G732" s="25"/>
      <c r="H732" s="16"/>
      <c r="J732" s="130"/>
      <c r="K732" s="130"/>
      <c r="L732" s="139"/>
    </row>
    <row r="733" spans="3:12">
      <c r="C733" s="130"/>
      <c r="D733" s="130"/>
      <c r="E733" s="139"/>
      <c r="F733" s="25"/>
      <c r="G733" s="25"/>
      <c r="H733" s="16"/>
      <c r="J733" s="130"/>
      <c r="K733" s="130"/>
      <c r="L733" s="139"/>
    </row>
    <row r="734" spans="3:12">
      <c r="C734" s="130"/>
      <c r="D734" s="130"/>
      <c r="E734" s="139"/>
      <c r="F734" s="25"/>
      <c r="G734" s="25"/>
      <c r="H734" s="16"/>
      <c r="J734" s="130"/>
      <c r="K734" s="130"/>
      <c r="L734" s="139"/>
    </row>
    <row r="735" spans="3:12">
      <c r="C735" s="130"/>
      <c r="D735" s="130"/>
      <c r="E735" s="139"/>
      <c r="F735" s="25"/>
      <c r="G735" s="25"/>
      <c r="H735" s="16"/>
      <c r="J735" s="130"/>
      <c r="K735" s="130"/>
      <c r="L735" s="139"/>
    </row>
    <row r="736" spans="3:12">
      <c r="C736" s="130"/>
      <c r="D736" s="130"/>
      <c r="E736" s="139"/>
      <c r="F736" s="25"/>
      <c r="G736" s="25"/>
      <c r="H736" s="16"/>
      <c r="J736" s="130"/>
      <c r="K736" s="130"/>
      <c r="L736" s="139"/>
    </row>
    <row r="737" spans="3:12">
      <c r="C737" s="130"/>
      <c r="D737" s="130"/>
      <c r="E737" s="139"/>
      <c r="F737" s="25"/>
      <c r="G737" s="25"/>
      <c r="H737" s="16"/>
      <c r="J737" s="130"/>
      <c r="K737" s="130"/>
      <c r="L737" s="139"/>
    </row>
    <row r="738" spans="3:12">
      <c r="C738" s="130"/>
      <c r="D738" s="130"/>
      <c r="E738" s="139"/>
      <c r="F738" s="25"/>
      <c r="G738" s="25"/>
      <c r="H738" s="16"/>
      <c r="J738" s="130"/>
      <c r="K738" s="130"/>
      <c r="L738" s="139"/>
    </row>
    <row r="739" spans="3:12">
      <c r="C739" s="130"/>
      <c r="D739" s="130"/>
      <c r="E739" s="139"/>
      <c r="F739" s="25"/>
      <c r="G739" s="25"/>
      <c r="H739" s="16"/>
      <c r="J739" s="130"/>
      <c r="K739" s="130"/>
      <c r="L739" s="139"/>
    </row>
    <row r="740" spans="3:12">
      <c r="C740" s="130"/>
      <c r="D740" s="130"/>
      <c r="E740" s="139"/>
      <c r="F740" s="25"/>
      <c r="G740" s="25"/>
      <c r="H740" s="16"/>
      <c r="J740" s="130"/>
      <c r="K740" s="130"/>
      <c r="L740" s="139"/>
    </row>
    <row r="741" spans="3:12">
      <c r="C741" s="130"/>
      <c r="D741" s="130"/>
      <c r="E741" s="139"/>
      <c r="F741" s="25"/>
      <c r="G741" s="25"/>
      <c r="H741" s="16"/>
      <c r="J741" s="130"/>
      <c r="K741" s="130"/>
      <c r="L741" s="139"/>
    </row>
    <row r="742" spans="3:12">
      <c r="C742" s="130"/>
      <c r="D742" s="130"/>
      <c r="E742" s="139"/>
      <c r="F742" s="25"/>
      <c r="G742" s="25"/>
      <c r="H742" s="16"/>
      <c r="J742" s="130"/>
      <c r="K742" s="130"/>
      <c r="L742" s="139"/>
    </row>
    <row r="743" spans="3:12">
      <c r="C743" s="130"/>
      <c r="D743" s="130"/>
      <c r="E743" s="139"/>
      <c r="F743" s="25"/>
      <c r="G743" s="25"/>
      <c r="H743" s="16"/>
      <c r="J743" s="130"/>
      <c r="K743" s="130"/>
      <c r="L743" s="139"/>
    </row>
    <row r="744" spans="3:12">
      <c r="C744" s="130"/>
      <c r="D744" s="130"/>
      <c r="E744" s="139"/>
      <c r="F744" s="25"/>
      <c r="G744" s="25"/>
      <c r="H744" s="16"/>
      <c r="J744" s="130"/>
      <c r="K744" s="130"/>
      <c r="L744" s="139"/>
    </row>
    <row r="745" spans="3:12">
      <c r="C745" s="130"/>
      <c r="D745" s="130"/>
      <c r="E745" s="139"/>
      <c r="F745" s="25"/>
      <c r="G745" s="25"/>
      <c r="H745" s="16"/>
      <c r="J745" s="130"/>
      <c r="K745" s="130"/>
      <c r="L745" s="139"/>
    </row>
    <row r="746" spans="3:12">
      <c r="C746" s="130"/>
      <c r="D746" s="130"/>
      <c r="E746" s="139"/>
      <c r="F746" s="25"/>
      <c r="G746" s="25"/>
      <c r="H746" s="16"/>
      <c r="J746" s="130"/>
      <c r="K746" s="130"/>
      <c r="L746" s="139"/>
    </row>
    <row r="747" spans="3:12">
      <c r="C747" s="130"/>
      <c r="D747" s="130"/>
      <c r="E747" s="139"/>
      <c r="F747" s="25"/>
      <c r="G747" s="25"/>
      <c r="H747" s="16"/>
      <c r="J747" s="130"/>
      <c r="K747" s="130"/>
      <c r="L747" s="139"/>
    </row>
    <row r="748" spans="3:12">
      <c r="C748" s="130"/>
      <c r="D748" s="130"/>
      <c r="E748" s="139"/>
      <c r="F748" s="25"/>
      <c r="G748" s="25"/>
      <c r="H748" s="16"/>
      <c r="J748" s="130"/>
      <c r="K748" s="130"/>
      <c r="L748" s="139"/>
    </row>
    <row r="749" spans="3:12">
      <c r="C749" s="130"/>
      <c r="D749" s="130"/>
      <c r="E749" s="139"/>
      <c r="F749" s="25"/>
      <c r="G749" s="25"/>
      <c r="H749" s="16"/>
      <c r="J749" s="130"/>
      <c r="K749" s="130"/>
      <c r="L749" s="139"/>
    </row>
    <row r="750" spans="3:12">
      <c r="C750" s="130"/>
      <c r="D750" s="130"/>
      <c r="E750" s="139"/>
      <c r="F750" s="25"/>
      <c r="G750" s="25"/>
      <c r="H750" s="16"/>
      <c r="J750" s="130"/>
      <c r="K750" s="130"/>
      <c r="L750" s="139"/>
    </row>
    <row r="751" spans="3:12">
      <c r="C751" s="130"/>
      <c r="D751" s="130"/>
      <c r="E751" s="139"/>
      <c r="F751" s="25"/>
      <c r="G751" s="25"/>
      <c r="H751" s="16"/>
      <c r="J751" s="130"/>
      <c r="K751" s="130"/>
      <c r="L751" s="139"/>
    </row>
    <row r="752" spans="3:12">
      <c r="C752" s="130"/>
      <c r="D752" s="130"/>
      <c r="E752" s="139"/>
      <c r="F752" s="25"/>
      <c r="G752" s="25"/>
      <c r="H752" s="16"/>
      <c r="J752" s="130"/>
      <c r="K752" s="130"/>
      <c r="L752" s="139"/>
    </row>
    <row r="753" spans="3:12">
      <c r="C753" s="130"/>
      <c r="D753" s="130"/>
      <c r="E753" s="139"/>
      <c r="F753" s="25"/>
      <c r="G753" s="25"/>
      <c r="H753" s="16"/>
      <c r="J753" s="130"/>
      <c r="K753" s="130"/>
      <c r="L753" s="139"/>
    </row>
    <row r="754" spans="3:12">
      <c r="C754" s="130"/>
      <c r="D754" s="130"/>
      <c r="E754" s="139"/>
      <c r="F754" s="25"/>
      <c r="G754" s="25"/>
      <c r="H754" s="16"/>
      <c r="J754" s="130"/>
      <c r="K754" s="130"/>
      <c r="L754" s="139"/>
    </row>
    <row r="755" spans="3:12">
      <c r="C755" s="130"/>
      <c r="D755" s="130"/>
      <c r="E755" s="139"/>
      <c r="F755" s="25"/>
      <c r="G755" s="25"/>
      <c r="H755" s="16"/>
      <c r="J755" s="130"/>
      <c r="K755" s="130"/>
      <c r="L755" s="139"/>
    </row>
    <row r="756" spans="3:12">
      <c r="C756" s="130"/>
      <c r="D756" s="130"/>
      <c r="E756" s="139"/>
      <c r="F756" s="25"/>
      <c r="G756" s="25"/>
      <c r="H756" s="16"/>
      <c r="J756" s="130"/>
      <c r="K756" s="130"/>
      <c r="L756" s="139"/>
    </row>
    <row r="757" spans="3:12">
      <c r="C757" s="130"/>
      <c r="D757" s="130"/>
      <c r="E757" s="139"/>
      <c r="F757" s="25"/>
      <c r="G757" s="25"/>
      <c r="H757" s="16"/>
      <c r="J757" s="130"/>
      <c r="K757" s="130"/>
      <c r="L757" s="139"/>
    </row>
    <row r="758" spans="3:12">
      <c r="C758" s="130"/>
      <c r="D758" s="130"/>
      <c r="E758" s="139"/>
      <c r="F758" s="25"/>
      <c r="G758" s="25"/>
      <c r="H758" s="16"/>
      <c r="J758" s="130"/>
      <c r="K758" s="130"/>
      <c r="L758" s="139"/>
    </row>
    <row r="759" spans="3:12">
      <c r="C759" s="130"/>
      <c r="D759" s="130"/>
      <c r="E759" s="139"/>
      <c r="F759" s="25"/>
      <c r="G759" s="25"/>
      <c r="H759" s="16"/>
      <c r="J759" s="130"/>
      <c r="K759" s="130"/>
      <c r="L759" s="139"/>
    </row>
    <row r="760" spans="3:12">
      <c r="C760" s="130"/>
      <c r="D760" s="130"/>
      <c r="E760" s="139"/>
      <c r="F760" s="25"/>
      <c r="G760" s="25"/>
      <c r="H760" s="16"/>
      <c r="J760" s="130"/>
      <c r="K760" s="130"/>
      <c r="L760" s="139"/>
    </row>
    <row r="761" spans="3:12">
      <c r="C761" s="130"/>
      <c r="D761" s="130"/>
      <c r="E761" s="139"/>
      <c r="F761" s="25"/>
      <c r="G761" s="25"/>
      <c r="H761" s="16"/>
      <c r="J761" s="130"/>
      <c r="K761" s="130"/>
      <c r="L761" s="139"/>
    </row>
    <row r="762" spans="3:12">
      <c r="C762" s="130"/>
      <c r="D762" s="130"/>
      <c r="E762" s="139"/>
      <c r="F762" s="25"/>
      <c r="G762" s="25"/>
      <c r="H762" s="16"/>
      <c r="J762" s="130"/>
      <c r="K762" s="130"/>
      <c r="L762" s="139"/>
    </row>
    <row r="763" spans="3:12">
      <c r="C763" s="130"/>
      <c r="D763" s="130"/>
      <c r="E763" s="139"/>
      <c r="F763" s="25"/>
      <c r="G763" s="25"/>
      <c r="H763" s="16"/>
      <c r="J763" s="130"/>
      <c r="K763" s="130"/>
      <c r="L763" s="139"/>
    </row>
    <row r="764" spans="3:12">
      <c r="C764" s="130"/>
      <c r="D764" s="130"/>
      <c r="E764" s="139"/>
      <c r="F764" s="25"/>
      <c r="G764" s="25"/>
      <c r="H764" s="16"/>
      <c r="J764" s="130"/>
      <c r="K764" s="130"/>
      <c r="L764" s="139"/>
    </row>
    <row r="765" spans="3:12">
      <c r="C765" s="130"/>
      <c r="D765" s="130"/>
      <c r="E765" s="139"/>
      <c r="F765" s="25"/>
      <c r="G765" s="25"/>
      <c r="H765" s="16"/>
      <c r="J765" s="130"/>
      <c r="K765" s="130"/>
      <c r="L765" s="139"/>
    </row>
    <row r="766" spans="3:12">
      <c r="C766" s="130"/>
      <c r="D766" s="130"/>
      <c r="E766" s="139"/>
      <c r="F766" s="25"/>
      <c r="G766" s="25"/>
      <c r="H766" s="16"/>
      <c r="J766" s="130"/>
      <c r="K766" s="130"/>
      <c r="L766" s="139"/>
    </row>
    <row r="767" spans="3:12">
      <c r="C767" s="130"/>
      <c r="D767" s="130"/>
      <c r="E767" s="139"/>
      <c r="F767" s="25"/>
      <c r="G767" s="25"/>
      <c r="H767" s="16"/>
      <c r="J767" s="130"/>
      <c r="K767" s="130"/>
      <c r="L767" s="139"/>
    </row>
    <row r="768" spans="3:12">
      <c r="C768" s="130"/>
      <c r="D768" s="130"/>
      <c r="E768" s="139"/>
      <c r="F768" s="25"/>
      <c r="G768" s="25"/>
      <c r="H768" s="16"/>
      <c r="J768" s="130"/>
      <c r="K768" s="130"/>
      <c r="L768" s="139"/>
    </row>
    <row r="769" spans="3:12">
      <c r="C769" s="130"/>
      <c r="D769" s="130"/>
      <c r="E769" s="139"/>
      <c r="F769" s="25"/>
      <c r="G769" s="25"/>
      <c r="H769" s="16"/>
      <c r="J769" s="130"/>
      <c r="K769" s="130"/>
      <c r="L769" s="139"/>
    </row>
    <row r="770" spans="3:12">
      <c r="C770" s="130"/>
      <c r="D770" s="130"/>
      <c r="E770" s="139"/>
      <c r="F770" s="25"/>
      <c r="G770" s="25"/>
      <c r="H770" s="16"/>
      <c r="J770" s="130"/>
      <c r="K770" s="130"/>
      <c r="L770" s="139"/>
    </row>
    <row r="771" spans="3:12">
      <c r="C771" s="130"/>
      <c r="D771" s="130"/>
      <c r="E771" s="139"/>
      <c r="F771" s="25"/>
      <c r="G771" s="25"/>
      <c r="H771" s="16"/>
      <c r="J771" s="130"/>
      <c r="K771" s="130"/>
      <c r="L771" s="139"/>
    </row>
    <row r="772" spans="3:12">
      <c r="C772" s="130"/>
      <c r="D772" s="130"/>
      <c r="E772" s="139"/>
      <c r="F772" s="25"/>
      <c r="G772" s="25"/>
      <c r="H772" s="16"/>
      <c r="J772" s="130"/>
      <c r="K772" s="130"/>
      <c r="L772" s="139"/>
    </row>
    <row r="773" spans="3:12">
      <c r="C773" s="130"/>
      <c r="D773" s="130"/>
      <c r="E773" s="139"/>
      <c r="F773" s="25"/>
      <c r="G773" s="25"/>
      <c r="H773" s="16"/>
      <c r="J773" s="130"/>
      <c r="K773" s="130"/>
      <c r="L773" s="139"/>
    </row>
    <row r="774" spans="3:12">
      <c r="C774" s="130"/>
      <c r="D774" s="130"/>
      <c r="E774" s="139"/>
      <c r="F774" s="25"/>
      <c r="G774" s="25"/>
      <c r="H774" s="16"/>
      <c r="J774" s="130"/>
      <c r="K774" s="130"/>
      <c r="L774" s="139"/>
    </row>
    <row r="775" spans="3:12">
      <c r="C775" s="130"/>
      <c r="D775" s="130"/>
      <c r="E775" s="139"/>
      <c r="F775" s="25"/>
      <c r="G775" s="25"/>
      <c r="H775" s="16"/>
      <c r="J775" s="130"/>
      <c r="K775" s="130"/>
      <c r="L775" s="139"/>
    </row>
    <row r="776" spans="3:12">
      <c r="C776" s="130"/>
      <c r="D776" s="130"/>
      <c r="E776" s="139"/>
      <c r="F776" s="25"/>
      <c r="G776" s="25"/>
      <c r="H776" s="16"/>
      <c r="J776" s="130"/>
      <c r="K776" s="130"/>
      <c r="L776" s="139"/>
    </row>
    <row r="777" spans="3:12">
      <c r="C777" s="130"/>
      <c r="D777" s="130"/>
      <c r="E777" s="139"/>
      <c r="F777" s="25"/>
      <c r="G777" s="25"/>
      <c r="H777" s="16"/>
      <c r="J777" s="130"/>
      <c r="K777" s="130"/>
      <c r="L777" s="139"/>
    </row>
    <row r="778" spans="3:12">
      <c r="C778" s="130"/>
      <c r="D778" s="130"/>
      <c r="E778" s="139"/>
      <c r="F778" s="25"/>
      <c r="G778" s="25"/>
      <c r="H778" s="16"/>
      <c r="J778" s="130"/>
      <c r="K778" s="130"/>
      <c r="L778" s="139"/>
    </row>
    <row r="779" spans="3:12">
      <c r="C779" s="130"/>
      <c r="D779" s="130"/>
      <c r="E779" s="139"/>
      <c r="F779" s="25"/>
      <c r="G779" s="25"/>
      <c r="H779" s="16"/>
      <c r="J779" s="130"/>
      <c r="K779" s="130"/>
      <c r="L779" s="139"/>
    </row>
    <row r="780" spans="3:12">
      <c r="C780" s="130"/>
      <c r="D780" s="130"/>
      <c r="E780" s="139"/>
      <c r="F780" s="25"/>
      <c r="G780" s="25"/>
      <c r="H780" s="16"/>
      <c r="J780" s="130"/>
      <c r="K780" s="130"/>
      <c r="L780" s="139"/>
    </row>
    <row r="781" spans="3:12">
      <c r="C781" s="130"/>
      <c r="D781" s="130"/>
      <c r="E781" s="139"/>
      <c r="F781" s="25"/>
      <c r="G781" s="25"/>
      <c r="H781" s="16"/>
      <c r="J781" s="130"/>
      <c r="K781" s="130"/>
      <c r="L781" s="139"/>
    </row>
    <row r="782" spans="3:12">
      <c r="C782" s="130"/>
      <c r="D782" s="130"/>
      <c r="E782" s="139"/>
      <c r="F782" s="25"/>
      <c r="G782" s="25"/>
      <c r="H782" s="16"/>
      <c r="J782" s="130"/>
      <c r="K782" s="130"/>
      <c r="L782" s="139"/>
    </row>
    <row r="783" spans="3:12">
      <c r="C783" s="130"/>
      <c r="D783" s="130"/>
      <c r="E783" s="139"/>
      <c r="F783" s="25"/>
      <c r="G783" s="25"/>
      <c r="H783" s="16"/>
      <c r="J783" s="130"/>
      <c r="K783" s="130"/>
      <c r="L783" s="139"/>
    </row>
    <row r="784" spans="3:12">
      <c r="C784" s="130"/>
      <c r="D784" s="130"/>
      <c r="E784" s="139"/>
      <c r="F784" s="25"/>
      <c r="G784" s="25"/>
      <c r="H784" s="16"/>
      <c r="J784" s="130"/>
      <c r="K784" s="130"/>
      <c r="L784" s="139"/>
    </row>
    <row r="785" spans="3:12">
      <c r="C785" s="130"/>
      <c r="D785" s="130"/>
      <c r="E785" s="139"/>
      <c r="F785" s="25"/>
      <c r="G785" s="25"/>
      <c r="H785" s="16"/>
      <c r="J785" s="130"/>
      <c r="K785" s="130"/>
      <c r="L785" s="139"/>
    </row>
    <row r="786" spans="3:12">
      <c r="C786" s="130"/>
      <c r="D786" s="130"/>
      <c r="E786" s="139"/>
      <c r="F786" s="25"/>
      <c r="G786" s="25"/>
      <c r="H786" s="16"/>
      <c r="J786" s="130"/>
      <c r="K786" s="130"/>
      <c r="L786" s="139"/>
    </row>
    <row r="787" spans="3:12">
      <c r="C787" s="130"/>
      <c r="D787" s="130"/>
      <c r="E787" s="139"/>
      <c r="F787" s="25"/>
      <c r="G787" s="25"/>
      <c r="H787" s="16"/>
      <c r="J787" s="130"/>
      <c r="K787" s="130"/>
      <c r="L787" s="139"/>
    </row>
    <row r="788" spans="3:12">
      <c r="C788" s="130"/>
      <c r="D788" s="130"/>
      <c r="E788" s="139"/>
      <c r="F788" s="25"/>
      <c r="G788" s="25"/>
      <c r="H788" s="16"/>
      <c r="J788" s="130"/>
      <c r="K788" s="130"/>
      <c r="L788" s="139"/>
    </row>
    <row r="789" spans="3:12">
      <c r="C789" s="130"/>
      <c r="D789" s="130"/>
      <c r="E789" s="139"/>
      <c r="F789" s="25"/>
      <c r="G789" s="25"/>
      <c r="H789" s="16"/>
      <c r="J789" s="130"/>
      <c r="K789" s="130"/>
      <c r="L789" s="139"/>
    </row>
    <row r="790" spans="3:12">
      <c r="C790" s="130"/>
      <c r="D790" s="130"/>
      <c r="E790" s="139"/>
      <c r="F790" s="25"/>
      <c r="G790" s="25"/>
      <c r="H790" s="16"/>
      <c r="J790" s="130"/>
      <c r="K790" s="130"/>
      <c r="L790" s="139"/>
    </row>
    <row r="791" spans="3:12">
      <c r="C791" s="130"/>
      <c r="D791" s="130"/>
      <c r="E791" s="139"/>
      <c r="F791" s="25"/>
      <c r="G791" s="25"/>
      <c r="H791" s="16"/>
      <c r="J791" s="130"/>
      <c r="K791" s="130"/>
      <c r="L791" s="139"/>
    </row>
    <row r="792" spans="3:12">
      <c r="C792" s="130"/>
      <c r="D792" s="130"/>
      <c r="E792" s="139"/>
      <c r="F792" s="25"/>
      <c r="G792" s="25"/>
      <c r="H792" s="16"/>
      <c r="J792" s="130"/>
      <c r="K792" s="130"/>
      <c r="L792" s="139"/>
    </row>
    <row r="793" spans="3:12">
      <c r="C793" s="130"/>
      <c r="D793" s="130"/>
      <c r="E793" s="139"/>
      <c r="F793" s="25"/>
      <c r="G793" s="25"/>
      <c r="H793" s="16"/>
      <c r="J793" s="130"/>
      <c r="K793" s="130"/>
      <c r="L793" s="139"/>
    </row>
    <row r="794" spans="3:12">
      <c r="C794" s="130"/>
      <c r="D794" s="130"/>
      <c r="E794" s="139"/>
      <c r="F794" s="25"/>
      <c r="G794" s="25"/>
      <c r="H794" s="16"/>
      <c r="J794" s="130"/>
      <c r="K794" s="130"/>
      <c r="L794" s="139"/>
    </row>
    <row r="795" spans="3:12">
      <c r="C795" s="130"/>
      <c r="D795" s="130"/>
      <c r="E795" s="139"/>
      <c r="F795" s="25"/>
      <c r="G795" s="25"/>
      <c r="H795" s="16"/>
      <c r="J795" s="130"/>
      <c r="K795" s="130"/>
      <c r="L795" s="139"/>
    </row>
    <row r="796" spans="3:12">
      <c r="C796" s="130"/>
      <c r="D796" s="130"/>
      <c r="E796" s="139"/>
      <c r="F796" s="25"/>
      <c r="G796" s="25"/>
      <c r="H796" s="16"/>
      <c r="J796" s="130"/>
      <c r="K796" s="130"/>
      <c r="L796" s="139"/>
    </row>
    <row r="797" spans="3:12">
      <c r="C797" s="130"/>
      <c r="D797" s="130"/>
      <c r="E797" s="139"/>
      <c r="F797" s="25"/>
      <c r="G797" s="25"/>
      <c r="H797" s="16"/>
      <c r="J797" s="130"/>
      <c r="K797" s="130"/>
      <c r="L797" s="139"/>
    </row>
    <row r="798" spans="3:12">
      <c r="C798" s="130"/>
      <c r="D798" s="130"/>
      <c r="E798" s="139"/>
      <c r="F798" s="25"/>
      <c r="G798" s="25"/>
      <c r="H798" s="16"/>
      <c r="J798" s="130"/>
      <c r="K798" s="130"/>
      <c r="L798" s="139"/>
    </row>
    <row r="799" spans="3:12">
      <c r="C799" s="130"/>
      <c r="D799" s="130"/>
      <c r="E799" s="139"/>
      <c r="F799" s="25"/>
      <c r="G799" s="25"/>
      <c r="H799" s="16"/>
      <c r="J799" s="130"/>
      <c r="K799" s="130"/>
      <c r="L799" s="139"/>
    </row>
    <row r="800" spans="3:12">
      <c r="C800" s="130"/>
      <c r="D800" s="130"/>
      <c r="E800" s="139"/>
      <c r="F800" s="25"/>
      <c r="G800" s="25"/>
      <c r="H800" s="16"/>
      <c r="J800" s="130"/>
      <c r="K800" s="130"/>
      <c r="L800" s="139"/>
    </row>
    <row r="801" spans="3:12">
      <c r="C801" s="130"/>
      <c r="D801" s="130"/>
      <c r="E801" s="139"/>
      <c r="F801" s="25"/>
      <c r="G801" s="25"/>
      <c r="H801" s="16"/>
      <c r="J801" s="130"/>
      <c r="K801" s="130"/>
      <c r="L801" s="139"/>
    </row>
    <row r="802" spans="3:12">
      <c r="C802" s="130"/>
      <c r="D802" s="130"/>
      <c r="E802" s="139"/>
      <c r="F802" s="25"/>
      <c r="G802" s="25"/>
      <c r="H802" s="16"/>
      <c r="J802" s="130"/>
      <c r="K802" s="130"/>
      <c r="L802" s="139"/>
    </row>
    <row r="803" spans="3:12">
      <c r="C803" s="130"/>
      <c r="D803" s="130"/>
      <c r="E803" s="139"/>
      <c r="F803" s="25"/>
      <c r="G803" s="25"/>
      <c r="H803" s="16"/>
      <c r="J803" s="130"/>
      <c r="K803" s="130"/>
      <c r="L803" s="139"/>
    </row>
    <row r="804" spans="3:12">
      <c r="C804" s="130"/>
      <c r="D804" s="130"/>
      <c r="E804" s="139"/>
      <c r="F804" s="25"/>
      <c r="G804" s="25"/>
      <c r="H804" s="16"/>
      <c r="J804" s="130"/>
      <c r="K804" s="130"/>
      <c r="L804" s="139"/>
    </row>
    <row r="805" spans="3:12">
      <c r="C805" s="130"/>
      <c r="D805" s="130"/>
      <c r="E805" s="139"/>
      <c r="F805" s="25"/>
      <c r="G805" s="25"/>
      <c r="H805" s="16"/>
      <c r="J805" s="130"/>
      <c r="K805" s="130"/>
      <c r="L805" s="139"/>
    </row>
    <row r="806" spans="3:12">
      <c r="C806" s="130"/>
      <c r="D806" s="130"/>
      <c r="E806" s="139"/>
      <c r="F806" s="25"/>
      <c r="G806" s="25"/>
      <c r="H806" s="16"/>
      <c r="J806" s="130"/>
      <c r="K806" s="130"/>
      <c r="L806" s="139"/>
    </row>
    <row r="807" spans="3:12">
      <c r="C807" s="130"/>
      <c r="D807" s="130"/>
      <c r="E807" s="139"/>
      <c r="F807" s="25"/>
      <c r="G807" s="25"/>
      <c r="H807" s="16"/>
      <c r="J807" s="130"/>
      <c r="K807" s="130"/>
      <c r="L807" s="139"/>
    </row>
    <row r="808" spans="3:12">
      <c r="C808" s="130"/>
      <c r="D808" s="130"/>
      <c r="E808" s="139"/>
      <c r="F808" s="25"/>
      <c r="G808" s="25"/>
      <c r="H808" s="16"/>
      <c r="J808" s="130"/>
      <c r="K808" s="130"/>
      <c r="L808" s="139"/>
    </row>
    <row r="809" spans="3:12">
      <c r="C809" s="130"/>
      <c r="D809" s="130"/>
      <c r="E809" s="139"/>
      <c r="F809" s="25"/>
      <c r="G809" s="25"/>
      <c r="H809" s="16"/>
      <c r="J809" s="130"/>
      <c r="K809" s="130"/>
      <c r="L809" s="139"/>
    </row>
    <row r="810" spans="3:12">
      <c r="C810" s="130"/>
      <c r="D810" s="130"/>
      <c r="E810" s="139"/>
      <c r="F810" s="25"/>
      <c r="G810" s="25"/>
      <c r="H810" s="16"/>
      <c r="J810" s="130"/>
      <c r="K810" s="130"/>
      <c r="L810" s="139"/>
    </row>
    <row r="811" spans="3:12">
      <c r="C811" s="130"/>
      <c r="D811" s="130"/>
      <c r="E811" s="139"/>
      <c r="F811" s="25"/>
      <c r="G811" s="25"/>
      <c r="H811" s="16"/>
      <c r="J811" s="130"/>
      <c r="K811" s="130"/>
      <c r="L811" s="139"/>
    </row>
    <row r="812" spans="3:12">
      <c r="C812" s="130"/>
      <c r="D812" s="130"/>
      <c r="E812" s="139"/>
      <c r="F812" s="25"/>
      <c r="G812" s="25"/>
      <c r="H812" s="16"/>
      <c r="J812" s="130"/>
      <c r="K812" s="130"/>
      <c r="L812" s="139"/>
    </row>
    <row r="813" spans="3:12">
      <c r="C813" s="130"/>
      <c r="D813" s="130"/>
      <c r="E813" s="139"/>
      <c r="F813" s="25"/>
      <c r="G813" s="25"/>
      <c r="H813" s="16"/>
      <c r="J813" s="130"/>
      <c r="K813" s="130"/>
      <c r="L813" s="139"/>
    </row>
    <row r="814" spans="3:12">
      <c r="C814" s="130"/>
      <c r="D814" s="130"/>
      <c r="E814" s="139"/>
      <c r="F814" s="25"/>
      <c r="G814" s="25"/>
      <c r="H814" s="16"/>
      <c r="J814" s="130"/>
      <c r="K814" s="130"/>
      <c r="L814" s="139"/>
    </row>
    <row r="815" spans="3:12">
      <c r="C815" s="130"/>
      <c r="D815" s="130"/>
      <c r="E815" s="139"/>
      <c r="F815" s="25"/>
      <c r="G815" s="25"/>
      <c r="H815" s="16"/>
      <c r="J815" s="130"/>
      <c r="K815" s="130"/>
      <c r="L815" s="139"/>
    </row>
    <row r="816" spans="3:12">
      <c r="C816" s="130"/>
      <c r="D816" s="130"/>
      <c r="E816" s="139"/>
      <c r="F816" s="25"/>
      <c r="G816" s="25"/>
      <c r="H816" s="16"/>
      <c r="J816" s="130"/>
      <c r="K816" s="130"/>
      <c r="L816" s="139"/>
    </row>
    <row r="817" spans="3:12">
      <c r="C817" s="130"/>
      <c r="D817" s="130"/>
      <c r="E817" s="139"/>
      <c r="F817" s="25"/>
      <c r="G817" s="25"/>
      <c r="H817" s="16"/>
      <c r="J817" s="130"/>
      <c r="K817" s="130"/>
      <c r="L817" s="139"/>
    </row>
    <row r="818" spans="3:12">
      <c r="C818" s="130"/>
      <c r="D818" s="130"/>
      <c r="E818" s="139"/>
      <c r="F818" s="25"/>
      <c r="G818" s="25"/>
      <c r="H818" s="16"/>
      <c r="J818" s="130"/>
      <c r="K818" s="130"/>
      <c r="L818" s="139"/>
    </row>
    <row r="819" spans="3:12">
      <c r="C819" s="130"/>
      <c r="D819" s="130"/>
      <c r="E819" s="139"/>
      <c r="F819" s="25"/>
      <c r="G819" s="25"/>
      <c r="H819" s="16"/>
      <c r="J819" s="130"/>
      <c r="K819" s="130"/>
      <c r="L819" s="139"/>
    </row>
    <row r="820" spans="3:12">
      <c r="C820" s="130"/>
      <c r="D820" s="130"/>
      <c r="E820" s="139"/>
      <c r="F820" s="25"/>
      <c r="G820" s="25"/>
      <c r="H820" s="16"/>
      <c r="J820" s="130"/>
      <c r="K820" s="130"/>
      <c r="L820" s="139"/>
    </row>
    <row r="821" spans="3:12">
      <c r="C821" s="130"/>
      <c r="D821" s="130"/>
      <c r="E821" s="139"/>
      <c r="F821" s="25"/>
      <c r="G821" s="25"/>
      <c r="H821" s="16"/>
      <c r="J821" s="130"/>
      <c r="K821" s="130"/>
      <c r="L821" s="139"/>
    </row>
    <row r="822" spans="3:12">
      <c r="C822" s="130"/>
      <c r="D822" s="130"/>
      <c r="E822" s="139"/>
      <c r="F822" s="25"/>
      <c r="G822" s="25"/>
      <c r="H822" s="16"/>
      <c r="J822" s="130"/>
      <c r="K822" s="130"/>
      <c r="L822" s="139"/>
    </row>
    <row r="823" spans="3:12">
      <c r="C823" s="130"/>
      <c r="D823" s="130"/>
      <c r="E823" s="139"/>
      <c r="F823" s="25"/>
      <c r="G823" s="25"/>
      <c r="H823" s="16"/>
      <c r="J823" s="130"/>
      <c r="K823" s="130"/>
      <c r="L823" s="139"/>
    </row>
    <row r="824" spans="3:12">
      <c r="C824" s="130"/>
      <c r="D824" s="130"/>
      <c r="E824" s="139"/>
      <c r="F824" s="25"/>
      <c r="G824" s="25"/>
      <c r="H824" s="16"/>
      <c r="J824" s="130"/>
      <c r="K824" s="130"/>
      <c r="L824" s="139"/>
    </row>
    <row r="825" spans="3:12">
      <c r="C825" s="130"/>
      <c r="D825" s="130"/>
      <c r="E825" s="139"/>
      <c r="F825" s="25"/>
      <c r="G825" s="25"/>
      <c r="H825" s="16"/>
      <c r="J825" s="130"/>
      <c r="K825" s="130"/>
      <c r="L825" s="139"/>
    </row>
    <row r="826" spans="3:12">
      <c r="C826" s="130"/>
      <c r="D826" s="130"/>
      <c r="E826" s="139"/>
      <c r="F826" s="25"/>
      <c r="G826" s="25"/>
      <c r="H826" s="16"/>
      <c r="J826" s="130"/>
      <c r="K826" s="130"/>
      <c r="L826" s="139"/>
    </row>
    <row r="827" spans="3:12">
      <c r="C827" s="130"/>
      <c r="D827" s="130"/>
      <c r="E827" s="139"/>
      <c r="F827" s="25"/>
      <c r="G827" s="25"/>
      <c r="H827" s="16"/>
      <c r="J827" s="130"/>
      <c r="K827" s="130"/>
      <c r="L827" s="139"/>
    </row>
    <row r="828" spans="3:12">
      <c r="C828" s="130"/>
      <c r="D828" s="130"/>
      <c r="E828" s="139"/>
      <c r="F828" s="25"/>
      <c r="G828" s="25"/>
      <c r="H828" s="16"/>
      <c r="J828" s="130"/>
      <c r="K828" s="130"/>
      <c r="L828" s="139"/>
    </row>
    <row r="829" spans="3:12">
      <c r="C829" s="130"/>
      <c r="D829" s="130"/>
      <c r="E829" s="139"/>
      <c r="F829" s="25"/>
      <c r="G829" s="25"/>
      <c r="H829" s="16"/>
      <c r="J829" s="130"/>
      <c r="K829" s="130"/>
      <c r="L829" s="139"/>
    </row>
    <row r="830" spans="3:12">
      <c r="C830" s="130"/>
      <c r="D830" s="130"/>
      <c r="E830" s="139"/>
      <c r="F830" s="25"/>
      <c r="G830" s="25"/>
      <c r="H830" s="16"/>
      <c r="J830" s="130"/>
      <c r="K830" s="130"/>
      <c r="L830" s="139"/>
    </row>
    <row r="831" spans="3:12">
      <c r="C831" s="130"/>
      <c r="D831" s="130"/>
      <c r="E831" s="139"/>
      <c r="F831" s="25"/>
      <c r="G831" s="25"/>
      <c r="H831" s="16"/>
      <c r="J831" s="130"/>
      <c r="K831" s="130"/>
      <c r="L831" s="139"/>
    </row>
    <row r="832" spans="3:12">
      <c r="C832" s="130"/>
      <c r="D832" s="130"/>
      <c r="E832" s="139"/>
      <c r="F832" s="25"/>
      <c r="G832" s="25"/>
      <c r="H832" s="16"/>
      <c r="J832" s="130"/>
      <c r="K832" s="130"/>
      <c r="L832" s="139"/>
    </row>
    <row r="833" spans="3:12">
      <c r="C833" s="130"/>
      <c r="D833" s="130"/>
      <c r="E833" s="139"/>
      <c r="F833" s="25"/>
      <c r="G833" s="25"/>
      <c r="H833" s="16"/>
      <c r="J833" s="130"/>
      <c r="K833" s="130"/>
      <c r="L833" s="139"/>
    </row>
    <row r="834" spans="3:12">
      <c r="C834" s="130"/>
      <c r="D834" s="130"/>
      <c r="E834" s="139"/>
      <c r="F834" s="25"/>
      <c r="G834" s="25"/>
      <c r="H834" s="16"/>
      <c r="J834" s="130"/>
      <c r="K834" s="130"/>
      <c r="L834" s="139"/>
    </row>
    <row r="835" spans="3:12">
      <c r="C835" s="130"/>
      <c r="D835" s="130"/>
      <c r="E835" s="139"/>
      <c r="F835" s="25"/>
      <c r="G835" s="25"/>
      <c r="H835" s="16"/>
      <c r="J835" s="130"/>
      <c r="K835" s="130"/>
      <c r="L835" s="139"/>
    </row>
    <row r="836" spans="3:12">
      <c r="C836" s="130"/>
      <c r="D836" s="130"/>
      <c r="E836" s="139"/>
      <c r="F836" s="25"/>
      <c r="G836" s="25"/>
      <c r="H836" s="16"/>
      <c r="J836" s="130"/>
      <c r="K836" s="130"/>
      <c r="L836" s="139"/>
    </row>
    <row r="837" spans="3:12">
      <c r="C837" s="130"/>
      <c r="D837" s="130"/>
      <c r="E837" s="139"/>
      <c r="F837" s="25"/>
      <c r="G837" s="25"/>
      <c r="H837" s="16"/>
      <c r="J837" s="130"/>
      <c r="K837" s="130"/>
      <c r="L837" s="139"/>
    </row>
    <row r="838" spans="3:12">
      <c r="C838" s="130"/>
      <c r="D838" s="130"/>
      <c r="E838" s="139"/>
      <c r="F838" s="25"/>
      <c r="G838" s="25"/>
      <c r="H838" s="16"/>
      <c r="J838" s="130"/>
      <c r="K838" s="130"/>
      <c r="L838" s="139"/>
    </row>
    <row r="839" spans="3:12">
      <c r="C839" s="130"/>
      <c r="D839" s="130"/>
      <c r="E839" s="139"/>
      <c r="F839" s="25"/>
      <c r="G839" s="25"/>
      <c r="H839" s="16"/>
      <c r="J839" s="130"/>
      <c r="K839" s="130"/>
      <c r="L839" s="139"/>
    </row>
    <row r="840" spans="3:12">
      <c r="C840" s="130"/>
      <c r="D840" s="130"/>
      <c r="E840" s="139"/>
      <c r="F840" s="25"/>
      <c r="G840" s="25"/>
      <c r="H840" s="16"/>
      <c r="J840" s="130"/>
      <c r="K840" s="130"/>
      <c r="L840" s="139"/>
    </row>
    <row r="841" spans="3:12">
      <c r="C841" s="130"/>
      <c r="D841" s="130"/>
      <c r="E841" s="139"/>
      <c r="F841" s="25"/>
      <c r="G841" s="25"/>
      <c r="H841" s="16"/>
      <c r="J841" s="130"/>
      <c r="K841" s="130"/>
      <c r="L841" s="139"/>
    </row>
    <row r="842" spans="3:12">
      <c r="C842" s="130"/>
      <c r="D842" s="130"/>
      <c r="E842" s="139"/>
      <c r="F842" s="25"/>
      <c r="G842" s="25"/>
      <c r="H842" s="16"/>
      <c r="J842" s="130"/>
      <c r="K842" s="130"/>
      <c r="L842" s="139"/>
    </row>
    <row r="843" spans="3:12">
      <c r="C843" s="130"/>
      <c r="D843" s="130"/>
      <c r="E843" s="139"/>
      <c r="F843" s="25"/>
      <c r="G843" s="25"/>
      <c r="H843" s="16"/>
      <c r="J843" s="130"/>
      <c r="K843" s="130"/>
      <c r="L843" s="139"/>
    </row>
    <row r="844" spans="3:12">
      <c r="C844" s="130"/>
      <c r="D844" s="130"/>
      <c r="E844" s="139"/>
      <c r="F844" s="25"/>
      <c r="G844" s="25"/>
      <c r="H844" s="16"/>
      <c r="J844" s="130"/>
      <c r="K844" s="130"/>
      <c r="L844" s="139"/>
    </row>
    <row r="845" spans="3:12">
      <c r="C845" s="130"/>
      <c r="D845" s="130"/>
      <c r="E845" s="139"/>
      <c r="F845" s="25"/>
      <c r="G845" s="25"/>
      <c r="H845" s="16"/>
      <c r="J845" s="130"/>
      <c r="K845" s="130"/>
      <c r="L845" s="139"/>
    </row>
    <row r="846" spans="3:12">
      <c r="C846" s="130"/>
      <c r="D846" s="130"/>
      <c r="E846" s="139"/>
      <c r="F846" s="25"/>
      <c r="G846" s="25"/>
      <c r="H846" s="16"/>
      <c r="J846" s="130"/>
      <c r="K846" s="130"/>
      <c r="L846" s="139"/>
    </row>
    <row r="847" spans="3:12">
      <c r="C847" s="130"/>
      <c r="D847" s="130"/>
      <c r="E847" s="139"/>
      <c r="F847" s="25"/>
      <c r="G847" s="25"/>
      <c r="H847" s="16"/>
      <c r="J847" s="130"/>
      <c r="K847" s="130"/>
      <c r="L847" s="139"/>
    </row>
    <row r="848" spans="3:12">
      <c r="C848" s="130"/>
      <c r="D848" s="130"/>
      <c r="E848" s="139"/>
      <c r="F848" s="25"/>
      <c r="G848" s="25"/>
      <c r="H848" s="16"/>
      <c r="J848" s="130"/>
      <c r="K848" s="130"/>
      <c r="L848" s="139"/>
    </row>
    <row r="849" spans="3:12">
      <c r="C849" s="130"/>
      <c r="D849" s="130"/>
      <c r="E849" s="139"/>
      <c r="F849" s="25"/>
      <c r="G849" s="25"/>
      <c r="H849" s="16"/>
      <c r="J849" s="130"/>
      <c r="K849" s="130"/>
      <c r="L849" s="139"/>
    </row>
    <row r="850" spans="3:12">
      <c r="C850" s="130"/>
      <c r="D850" s="130"/>
      <c r="E850" s="139"/>
      <c r="F850" s="25"/>
      <c r="G850" s="25"/>
      <c r="H850" s="16"/>
      <c r="J850" s="130"/>
      <c r="K850" s="130"/>
      <c r="L850" s="139"/>
    </row>
    <row r="851" spans="3:12">
      <c r="C851" s="130"/>
      <c r="D851" s="130"/>
      <c r="E851" s="139"/>
      <c r="F851" s="25"/>
      <c r="G851" s="25"/>
      <c r="H851" s="16"/>
      <c r="J851" s="130"/>
      <c r="K851" s="130"/>
      <c r="L851" s="139"/>
    </row>
    <row r="852" spans="3:12">
      <c r="C852" s="130"/>
      <c r="D852" s="130"/>
      <c r="E852" s="139"/>
      <c r="F852" s="25"/>
      <c r="G852" s="25"/>
      <c r="H852" s="16"/>
      <c r="J852" s="130"/>
      <c r="K852" s="130"/>
      <c r="L852" s="139"/>
    </row>
    <row r="853" spans="3:12">
      <c r="C853" s="130"/>
      <c r="D853" s="130"/>
      <c r="E853" s="139"/>
      <c r="F853" s="25"/>
      <c r="G853" s="25"/>
      <c r="H853" s="16"/>
      <c r="J853" s="130"/>
      <c r="K853" s="130"/>
      <c r="L853" s="139"/>
    </row>
    <row r="854" spans="3:12">
      <c r="C854" s="130"/>
      <c r="D854" s="130"/>
      <c r="E854" s="139"/>
      <c r="F854" s="25"/>
      <c r="G854" s="25"/>
      <c r="H854" s="16"/>
      <c r="J854" s="130"/>
      <c r="K854" s="130"/>
      <c r="L854" s="139"/>
    </row>
    <row r="855" spans="3:12">
      <c r="C855" s="130"/>
      <c r="D855" s="130"/>
      <c r="E855" s="139"/>
      <c r="F855" s="25"/>
      <c r="G855" s="25"/>
      <c r="H855" s="16"/>
      <c r="J855" s="130"/>
      <c r="K855" s="130"/>
      <c r="L855" s="139"/>
    </row>
    <row r="856" spans="3:12">
      <c r="C856" s="130"/>
      <c r="D856" s="130"/>
      <c r="E856" s="139"/>
      <c r="F856" s="25"/>
      <c r="G856" s="25"/>
      <c r="H856" s="16"/>
      <c r="J856" s="130"/>
      <c r="K856" s="130"/>
      <c r="L856" s="139"/>
    </row>
    <row r="857" spans="3:12">
      <c r="C857" s="130"/>
      <c r="D857" s="130"/>
      <c r="E857" s="139"/>
      <c r="F857" s="25"/>
      <c r="G857" s="25"/>
      <c r="H857" s="16"/>
      <c r="J857" s="130"/>
      <c r="K857" s="130"/>
      <c r="L857" s="139"/>
    </row>
    <row r="858" spans="3:12">
      <c r="C858" s="130"/>
      <c r="D858" s="130"/>
      <c r="E858" s="139"/>
      <c r="F858" s="25"/>
      <c r="G858" s="25"/>
      <c r="H858" s="16"/>
      <c r="J858" s="130"/>
      <c r="K858" s="130"/>
      <c r="L858" s="139"/>
    </row>
    <row r="859" spans="3:12">
      <c r="C859" s="130"/>
      <c r="D859" s="130"/>
      <c r="E859" s="139"/>
      <c r="F859" s="25"/>
      <c r="G859" s="25"/>
      <c r="H859" s="16"/>
      <c r="J859" s="130"/>
      <c r="K859" s="130"/>
      <c r="L859" s="139"/>
    </row>
    <row r="860" spans="3:12">
      <c r="C860" s="130"/>
      <c r="D860" s="130"/>
      <c r="E860" s="139"/>
      <c r="F860" s="25"/>
      <c r="G860" s="25"/>
      <c r="H860" s="16"/>
      <c r="J860" s="130"/>
      <c r="K860" s="130"/>
      <c r="L860" s="139"/>
    </row>
    <row r="861" spans="3:12">
      <c r="C861" s="130"/>
      <c r="D861" s="130"/>
      <c r="E861" s="139"/>
      <c r="F861" s="25"/>
      <c r="G861" s="25"/>
      <c r="H861" s="16"/>
      <c r="J861" s="130"/>
      <c r="K861" s="130"/>
      <c r="L861" s="139"/>
    </row>
    <row r="862" spans="3:12">
      <c r="C862" s="130"/>
      <c r="D862" s="130"/>
      <c r="E862" s="139"/>
      <c r="F862" s="25"/>
      <c r="G862" s="25"/>
      <c r="H862" s="16"/>
      <c r="J862" s="130"/>
      <c r="K862" s="130"/>
      <c r="L862" s="139"/>
    </row>
    <row r="863" spans="3:12">
      <c r="C863" s="130"/>
      <c r="D863" s="130"/>
      <c r="E863" s="139"/>
      <c r="F863" s="25"/>
      <c r="G863" s="25"/>
      <c r="H863" s="16"/>
      <c r="J863" s="130"/>
      <c r="K863" s="130"/>
      <c r="L863" s="139"/>
    </row>
    <row r="864" spans="3:12">
      <c r="C864" s="130"/>
      <c r="D864" s="130"/>
      <c r="E864" s="139"/>
      <c r="F864" s="25"/>
      <c r="G864" s="25"/>
      <c r="H864" s="16"/>
      <c r="J864" s="130"/>
      <c r="K864" s="130"/>
      <c r="L864" s="139"/>
    </row>
    <row r="865" spans="3:12">
      <c r="C865" s="130"/>
      <c r="D865" s="130"/>
      <c r="E865" s="139"/>
      <c r="F865" s="25"/>
      <c r="G865" s="25"/>
      <c r="H865" s="16"/>
      <c r="J865" s="130"/>
      <c r="K865" s="130"/>
      <c r="L865" s="139"/>
    </row>
    <row r="866" spans="3:12">
      <c r="C866" s="130"/>
      <c r="D866" s="130"/>
      <c r="E866" s="139"/>
      <c r="F866" s="25"/>
      <c r="G866" s="25"/>
      <c r="H866" s="16"/>
      <c r="J866" s="130"/>
      <c r="K866" s="130"/>
      <c r="L866" s="139"/>
    </row>
    <row r="867" spans="3:12">
      <c r="C867" s="130"/>
      <c r="D867" s="130"/>
      <c r="E867" s="139"/>
      <c r="F867" s="25"/>
      <c r="G867" s="25"/>
      <c r="H867" s="16"/>
      <c r="J867" s="130"/>
      <c r="K867" s="130"/>
      <c r="L867" s="139"/>
    </row>
    <row r="868" spans="3:12">
      <c r="C868" s="130"/>
      <c r="D868" s="130"/>
      <c r="E868" s="139"/>
      <c r="F868" s="25"/>
      <c r="G868" s="25"/>
      <c r="H868" s="16"/>
      <c r="J868" s="130"/>
      <c r="K868" s="130"/>
      <c r="L868" s="139"/>
    </row>
    <row r="869" spans="3:12">
      <c r="C869" s="130"/>
      <c r="D869" s="130"/>
      <c r="E869" s="139"/>
      <c r="F869" s="25"/>
      <c r="G869" s="25"/>
      <c r="H869" s="16"/>
      <c r="J869" s="130"/>
      <c r="K869" s="130"/>
      <c r="L869" s="139"/>
    </row>
    <row r="870" spans="3:12">
      <c r="C870" s="130"/>
      <c r="D870" s="130"/>
      <c r="E870" s="139"/>
      <c r="F870" s="25"/>
      <c r="G870" s="25"/>
      <c r="H870" s="16"/>
      <c r="J870" s="130"/>
      <c r="K870" s="130"/>
      <c r="L870" s="139"/>
    </row>
    <row r="871" spans="3:12">
      <c r="C871" s="130"/>
      <c r="D871" s="130"/>
      <c r="E871" s="139"/>
      <c r="F871" s="25"/>
      <c r="G871" s="25"/>
      <c r="H871" s="16"/>
      <c r="J871" s="130"/>
      <c r="K871" s="130"/>
      <c r="L871" s="139"/>
    </row>
    <row r="872" spans="3:12">
      <c r="C872" s="130"/>
      <c r="D872" s="130"/>
      <c r="E872" s="139"/>
      <c r="F872" s="25"/>
      <c r="G872" s="25"/>
      <c r="H872" s="16"/>
      <c r="J872" s="130"/>
      <c r="K872" s="130"/>
      <c r="L872" s="139"/>
    </row>
    <row r="873" spans="3:12">
      <c r="C873" s="130"/>
      <c r="D873" s="130"/>
      <c r="E873" s="139"/>
      <c r="F873" s="25"/>
      <c r="G873" s="25"/>
      <c r="H873" s="16"/>
      <c r="J873" s="130"/>
      <c r="K873" s="130"/>
      <c r="L873" s="139"/>
    </row>
    <row r="874" spans="3:12">
      <c r="C874" s="130"/>
      <c r="D874" s="130"/>
      <c r="E874" s="139"/>
      <c r="F874" s="25"/>
      <c r="G874" s="25"/>
      <c r="H874" s="16"/>
      <c r="J874" s="130"/>
      <c r="K874" s="130"/>
      <c r="L874" s="139"/>
    </row>
    <row r="875" spans="3:12">
      <c r="C875" s="130"/>
      <c r="D875" s="130"/>
      <c r="E875" s="139"/>
      <c r="F875" s="25"/>
      <c r="G875" s="25"/>
      <c r="H875" s="16"/>
      <c r="J875" s="130"/>
      <c r="K875" s="130"/>
      <c r="L875" s="139"/>
    </row>
    <row r="876" spans="3:12">
      <c r="C876" s="130"/>
      <c r="D876" s="130"/>
      <c r="E876" s="139"/>
      <c r="F876" s="25"/>
      <c r="G876" s="25"/>
      <c r="H876" s="16"/>
      <c r="J876" s="130"/>
      <c r="K876" s="130"/>
      <c r="L876" s="139"/>
    </row>
    <row r="877" spans="3:12">
      <c r="C877" s="130"/>
      <c r="D877" s="130"/>
      <c r="E877" s="139"/>
      <c r="F877" s="25"/>
      <c r="G877" s="25"/>
      <c r="H877" s="16"/>
      <c r="J877" s="130"/>
      <c r="K877" s="130"/>
      <c r="L877" s="139"/>
    </row>
    <row r="878" spans="3:12">
      <c r="C878" s="130"/>
      <c r="D878" s="130"/>
      <c r="E878" s="139"/>
      <c r="F878" s="25"/>
      <c r="G878" s="25"/>
      <c r="H878" s="16"/>
      <c r="J878" s="130"/>
      <c r="K878" s="130"/>
      <c r="L878" s="139"/>
    </row>
    <row r="879" spans="3:12">
      <c r="C879" s="130"/>
      <c r="D879" s="130"/>
      <c r="E879" s="139"/>
      <c r="F879" s="25"/>
      <c r="G879" s="25"/>
      <c r="H879" s="16"/>
      <c r="J879" s="130"/>
      <c r="K879" s="130"/>
      <c r="L879" s="139"/>
    </row>
    <row r="880" spans="3:12">
      <c r="C880" s="130"/>
      <c r="D880" s="130"/>
      <c r="E880" s="139"/>
      <c r="F880" s="25"/>
      <c r="G880" s="25"/>
      <c r="H880" s="16"/>
      <c r="J880" s="130"/>
      <c r="K880" s="130"/>
      <c r="L880" s="139"/>
    </row>
    <row r="881" spans="3:12">
      <c r="C881" s="130"/>
      <c r="D881" s="130"/>
      <c r="E881" s="139"/>
      <c r="F881" s="25"/>
      <c r="G881" s="25"/>
      <c r="H881" s="16"/>
      <c r="J881" s="130"/>
      <c r="K881" s="130"/>
      <c r="L881" s="139"/>
    </row>
    <row r="882" spans="3:12">
      <c r="C882" s="130"/>
      <c r="D882" s="130"/>
      <c r="E882" s="139"/>
      <c r="F882" s="25"/>
      <c r="G882" s="25"/>
      <c r="H882" s="16"/>
      <c r="J882" s="130"/>
      <c r="K882" s="130"/>
      <c r="L882" s="139"/>
    </row>
    <row r="883" spans="3:12">
      <c r="C883" s="130"/>
      <c r="D883" s="130"/>
      <c r="E883" s="139"/>
      <c r="F883" s="25"/>
      <c r="G883" s="25"/>
      <c r="H883" s="16"/>
      <c r="J883" s="130"/>
      <c r="K883" s="130"/>
      <c r="L883" s="139"/>
    </row>
    <row r="884" spans="3:12">
      <c r="C884" s="130"/>
      <c r="D884" s="130"/>
      <c r="E884" s="139"/>
      <c r="F884" s="25"/>
      <c r="G884" s="25"/>
      <c r="H884" s="16"/>
      <c r="J884" s="130"/>
      <c r="K884" s="130"/>
      <c r="L884" s="139"/>
    </row>
    <row r="885" spans="3:12">
      <c r="C885" s="130"/>
      <c r="D885" s="130"/>
      <c r="E885" s="139"/>
      <c r="F885" s="25"/>
      <c r="G885" s="25"/>
      <c r="H885" s="16"/>
      <c r="J885" s="130"/>
      <c r="K885" s="130"/>
      <c r="L885" s="139"/>
    </row>
    <row r="886" spans="3:12">
      <c r="C886" s="130"/>
      <c r="D886" s="130"/>
      <c r="E886" s="139"/>
      <c r="F886" s="25"/>
      <c r="G886" s="25"/>
      <c r="H886" s="16"/>
      <c r="J886" s="130"/>
      <c r="K886" s="130"/>
      <c r="L886" s="139"/>
    </row>
    <row r="887" spans="3:12">
      <c r="C887" s="130"/>
      <c r="D887" s="130"/>
      <c r="E887" s="139"/>
      <c r="F887" s="25"/>
      <c r="G887" s="25"/>
      <c r="H887" s="16"/>
      <c r="J887" s="130"/>
      <c r="K887" s="130"/>
      <c r="L887" s="139"/>
    </row>
    <row r="888" spans="3:12">
      <c r="C888" s="130"/>
      <c r="D888" s="130"/>
      <c r="E888" s="139"/>
      <c r="F888" s="25"/>
      <c r="G888" s="25"/>
      <c r="H888" s="16"/>
      <c r="J888" s="130"/>
      <c r="K888" s="130"/>
      <c r="L888" s="139"/>
    </row>
    <row r="889" spans="3:12">
      <c r="C889" s="130"/>
      <c r="D889" s="130"/>
      <c r="E889" s="139"/>
      <c r="F889" s="25"/>
      <c r="G889" s="25"/>
      <c r="H889" s="16"/>
      <c r="J889" s="130"/>
      <c r="K889" s="130"/>
      <c r="L889" s="139"/>
    </row>
    <row r="890" spans="3:12">
      <c r="C890" s="130"/>
      <c r="D890" s="130"/>
      <c r="E890" s="139"/>
      <c r="F890" s="25"/>
      <c r="G890" s="25"/>
      <c r="H890" s="16"/>
      <c r="J890" s="130"/>
      <c r="K890" s="130"/>
      <c r="L890" s="139"/>
    </row>
    <row r="891" spans="3:12">
      <c r="C891" s="130"/>
      <c r="D891" s="130"/>
      <c r="E891" s="139"/>
      <c r="F891" s="25"/>
      <c r="G891" s="25"/>
      <c r="H891" s="16"/>
      <c r="J891" s="130"/>
      <c r="K891" s="130"/>
      <c r="L891" s="139"/>
    </row>
    <row r="892" spans="3:12">
      <c r="C892" s="130"/>
      <c r="D892" s="130"/>
      <c r="E892" s="139"/>
      <c r="F892" s="25"/>
      <c r="G892" s="25"/>
      <c r="H892" s="16"/>
      <c r="J892" s="130"/>
      <c r="K892" s="130"/>
      <c r="L892" s="139"/>
    </row>
    <row r="893" spans="3:12">
      <c r="C893" s="130"/>
      <c r="D893" s="130"/>
      <c r="E893" s="139"/>
      <c r="F893" s="25"/>
      <c r="G893" s="25"/>
      <c r="H893" s="16"/>
      <c r="J893" s="130"/>
      <c r="K893" s="130"/>
      <c r="L893" s="139"/>
    </row>
    <row r="894" spans="3:12">
      <c r="C894" s="130"/>
      <c r="D894" s="130"/>
      <c r="E894" s="139"/>
      <c r="F894" s="25"/>
      <c r="G894" s="25"/>
      <c r="H894" s="16"/>
      <c r="J894" s="130"/>
      <c r="K894" s="130"/>
      <c r="L894" s="139"/>
    </row>
    <row r="895" spans="3:12">
      <c r="C895" s="130"/>
      <c r="D895" s="130"/>
      <c r="E895" s="139"/>
      <c r="F895" s="25"/>
      <c r="G895" s="25"/>
      <c r="H895" s="16"/>
      <c r="J895" s="130"/>
      <c r="K895" s="130"/>
      <c r="L895" s="139"/>
    </row>
    <row r="896" spans="3:12">
      <c r="C896" s="130"/>
      <c r="D896" s="130"/>
      <c r="E896" s="139"/>
      <c r="F896" s="25"/>
      <c r="G896" s="25"/>
      <c r="H896" s="16"/>
      <c r="J896" s="130"/>
      <c r="K896" s="130"/>
      <c r="L896" s="139"/>
    </row>
    <row r="897" spans="3:12">
      <c r="C897" s="130"/>
      <c r="D897" s="130"/>
      <c r="E897" s="139"/>
      <c r="F897" s="25"/>
      <c r="G897" s="25"/>
      <c r="H897" s="16"/>
      <c r="J897" s="130"/>
      <c r="K897" s="130"/>
      <c r="L897" s="139"/>
    </row>
    <row r="898" spans="3:12">
      <c r="C898" s="130"/>
      <c r="D898" s="130"/>
      <c r="E898" s="139"/>
      <c r="F898" s="25"/>
      <c r="G898" s="25"/>
      <c r="H898" s="16"/>
      <c r="J898" s="130"/>
      <c r="K898" s="130"/>
      <c r="L898" s="139"/>
    </row>
    <row r="899" spans="3:12">
      <c r="C899" s="130"/>
      <c r="D899" s="130"/>
      <c r="E899" s="139"/>
      <c r="F899" s="25"/>
      <c r="G899" s="25"/>
      <c r="H899" s="16"/>
      <c r="J899" s="130"/>
      <c r="K899" s="130"/>
      <c r="L899" s="139"/>
    </row>
    <row r="900" spans="3:12">
      <c r="C900" s="130"/>
      <c r="D900" s="130"/>
      <c r="E900" s="139"/>
      <c r="F900" s="25"/>
      <c r="G900" s="25"/>
      <c r="H900" s="16"/>
      <c r="J900" s="130"/>
      <c r="K900" s="130"/>
      <c r="L900" s="139"/>
    </row>
    <row r="901" spans="3:12">
      <c r="C901" s="130"/>
      <c r="D901" s="130"/>
      <c r="E901" s="139"/>
      <c r="F901" s="25"/>
      <c r="G901" s="25"/>
      <c r="H901" s="16"/>
      <c r="J901" s="130"/>
      <c r="K901" s="130"/>
      <c r="L901" s="139"/>
    </row>
    <row r="902" spans="3:12">
      <c r="C902" s="130"/>
      <c r="D902" s="130"/>
      <c r="E902" s="139"/>
      <c r="F902" s="25"/>
      <c r="G902" s="25"/>
      <c r="H902" s="16"/>
      <c r="J902" s="130"/>
      <c r="K902" s="130"/>
      <c r="L902" s="139"/>
    </row>
    <row r="903" spans="3:12">
      <c r="C903" s="130"/>
      <c r="D903" s="130"/>
      <c r="E903" s="139"/>
      <c r="F903" s="25"/>
      <c r="G903" s="25"/>
      <c r="H903" s="16"/>
      <c r="J903" s="130"/>
      <c r="K903" s="130"/>
      <c r="L903" s="139"/>
    </row>
    <row r="904" spans="3:12">
      <c r="C904" s="130"/>
      <c r="D904" s="130"/>
      <c r="E904" s="139"/>
      <c r="F904" s="25"/>
      <c r="G904" s="25"/>
      <c r="H904" s="16"/>
      <c r="J904" s="130"/>
      <c r="K904" s="130"/>
      <c r="L904" s="139"/>
    </row>
    <row r="905" spans="3:12">
      <c r="C905" s="130"/>
      <c r="D905" s="130"/>
      <c r="E905" s="139"/>
      <c r="F905" s="25"/>
      <c r="G905" s="25"/>
      <c r="H905" s="16"/>
      <c r="J905" s="130"/>
      <c r="K905" s="130"/>
      <c r="L905" s="139"/>
    </row>
    <row r="906" spans="3:12">
      <c r="C906" s="130"/>
      <c r="D906" s="130"/>
      <c r="E906" s="139"/>
      <c r="F906" s="25"/>
      <c r="G906" s="25"/>
      <c r="H906" s="16"/>
      <c r="J906" s="130"/>
      <c r="K906" s="130"/>
      <c r="L906" s="139"/>
    </row>
    <row r="907" spans="3:12">
      <c r="C907" s="130"/>
      <c r="D907" s="130"/>
      <c r="E907" s="139"/>
      <c r="F907" s="25"/>
      <c r="G907" s="25"/>
      <c r="H907" s="16"/>
      <c r="J907" s="130"/>
      <c r="K907" s="130"/>
      <c r="L907" s="139"/>
    </row>
    <row r="908" spans="3:12">
      <c r="C908" s="130"/>
      <c r="D908" s="130"/>
      <c r="E908" s="139"/>
      <c r="F908" s="25"/>
      <c r="G908" s="25"/>
      <c r="H908" s="16"/>
      <c r="J908" s="130"/>
      <c r="K908" s="130"/>
      <c r="L908" s="139"/>
    </row>
    <row r="909" spans="3:12">
      <c r="C909" s="131"/>
      <c r="D909" s="131"/>
      <c r="E909" s="133"/>
      <c r="F909" s="25"/>
      <c r="G909" s="25"/>
      <c r="H909" s="16"/>
      <c r="J909" s="131"/>
      <c r="K909" s="131"/>
      <c r="L909" s="133"/>
    </row>
    <row r="910" spans="3:12">
      <c r="C910" s="148"/>
      <c r="D910" s="148"/>
      <c r="E910" s="149"/>
      <c r="F910" s="25"/>
      <c r="G910" s="25"/>
      <c r="H910" s="16"/>
      <c r="J910" s="148"/>
      <c r="K910" s="148"/>
      <c r="L910" s="149"/>
    </row>
    <row r="911" spans="3:12">
      <c r="C911" s="148"/>
      <c r="D911" s="148"/>
      <c r="E911" s="149"/>
      <c r="F911" s="25"/>
      <c r="G911" s="25"/>
      <c r="H911" s="16"/>
      <c r="J911" s="148"/>
      <c r="K911" s="148"/>
      <c r="L911" s="149"/>
    </row>
    <row r="912" spans="3:12">
      <c r="C912" s="148"/>
      <c r="D912" s="148"/>
      <c r="E912" s="149"/>
      <c r="F912" s="25"/>
      <c r="G912" s="25"/>
      <c r="H912" s="16"/>
      <c r="J912" s="148"/>
      <c r="K912" s="148"/>
      <c r="L912" s="149"/>
    </row>
    <row r="913" spans="3:12">
      <c r="C913" s="148"/>
      <c r="D913" s="148"/>
      <c r="E913" s="149"/>
      <c r="F913" s="25"/>
      <c r="G913" s="25"/>
      <c r="H913" s="16"/>
      <c r="J913" s="148"/>
      <c r="K913" s="148"/>
      <c r="L913" s="149"/>
    </row>
    <row r="914" spans="3:12">
      <c r="C914" s="148"/>
      <c r="D914" s="148"/>
      <c r="E914" s="149"/>
      <c r="F914" s="25"/>
      <c r="G914" s="25"/>
      <c r="H914" s="16"/>
      <c r="J914" s="148"/>
      <c r="K914" s="148"/>
      <c r="L914" s="149"/>
    </row>
    <row r="915" spans="3:12">
      <c r="C915" s="148"/>
      <c r="D915" s="148"/>
      <c r="E915" s="149"/>
      <c r="F915" s="25"/>
      <c r="G915" s="25"/>
      <c r="H915" s="16"/>
      <c r="J915" s="148"/>
      <c r="K915" s="148"/>
      <c r="L915" s="149"/>
    </row>
    <row r="916" spans="3:12">
      <c r="C916" s="148"/>
      <c r="D916" s="148"/>
      <c r="E916" s="149"/>
      <c r="F916" s="25"/>
      <c r="G916" s="25"/>
      <c r="H916" s="16"/>
      <c r="J916" s="148"/>
      <c r="K916" s="148"/>
      <c r="L916" s="149"/>
    </row>
    <row r="917" spans="3:12">
      <c r="C917" s="148"/>
      <c r="D917" s="148"/>
      <c r="E917" s="88"/>
      <c r="F917" s="25"/>
      <c r="G917" s="25"/>
      <c r="H917" s="16"/>
      <c r="J917" s="148"/>
      <c r="K917" s="148"/>
      <c r="L917" s="88"/>
    </row>
    <row r="918" spans="3:12">
      <c r="C918" s="148"/>
      <c r="D918" s="148"/>
      <c r="E918" s="88"/>
      <c r="F918" s="25"/>
      <c r="G918" s="25"/>
      <c r="H918" s="16"/>
      <c r="J918" s="148"/>
      <c r="K918" s="148"/>
      <c r="L918" s="88"/>
    </row>
    <row r="919" spans="3:12">
      <c r="C919" s="148"/>
      <c r="D919" s="148"/>
      <c r="E919" s="88"/>
      <c r="F919" s="25"/>
      <c r="G919" s="25"/>
      <c r="H919" s="16"/>
      <c r="J919" s="148"/>
      <c r="K919" s="148"/>
      <c r="L919" s="88"/>
    </row>
    <row r="920" spans="3:12">
      <c r="C920" s="148"/>
      <c r="D920" s="148"/>
      <c r="E920" s="88"/>
      <c r="F920" s="25"/>
      <c r="G920" s="25"/>
      <c r="H920" s="16"/>
      <c r="J920" s="148"/>
      <c r="K920" s="148"/>
      <c r="L920" s="88"/>
    </row>
    <row r="921" spans="3:12">
      <c r="C921" s="148"/>
      <c r="D921" s="148"/>
      <c r="E921" s="88"/>
      <c r="F921" s="25"/>
      <c r="G921" s="25"/>
      <c r="H921" s="16"/>
      <c r="J921" s="148"/>
      <c r="K921" s="148"/>
      <c r="L921" s="88"/>
    </row>
    <row r="922" spans="3:12">
      <c r="C922" s="148"/>
      <c r="D922" s="148"/>
      <c r="E922" s="88"/>
      <c r="F922" s="25"/>
      <c r="G922" s="25"/>
      <c r="H922" s="16"/>
      <c r="J922" s="148"/>
      <c r="K922" s="148"/>
      <c r="L922" s="88"/>
    </row>
    <row r="923" spans="3:12">
      <c r="C923" s="148"/>
      <c r="D923" s="148"/>
      <c r="E923" s="88"/>
      <c r="F923" s="25"/>
      <c r="G923" s="25"/>
      <c r="H923" s="16"/>
      <c r="J923" s="148"/>
      <c r="K923" s="148"/>
      <c r="L923" s="88"/>
    </row>
    <row r="924" spans="3:12">
      <c r="C924" s="148"/>
      <c r="D924" s="148"/>
      <c r="E924" s="88"/>
      <c r="F924" s="25"/>
      <c r="G924" s="25"/>
      <c r="H924" s="16"/>
      <c r="J924" s="148"/>
      <c r="K924" s="148"/>
      <c r="L924" s="88"/>
    </row>
    <row r="925" spans="3:12">
      <c r="C925" s="88"/>
      <c r="D925" s="88"/>
      <c r="E925" s="88"/>
      <c r="F925" s="25"/>
      <c r="G925" s="25"/>
      <c r="H925" s="16"/>
      <c r="J925" s="88"/>
      <c r="K925" s="88"/>
      <c r="L925" s="88"/>
    </row>
    <row r="926" spans="3:12">
      <c r="C926" s="88"/>
      <c r="D926" s="88"/>
      <c r="E926" s="88"/>
      <c r="F926" s="25"/>
      <c r="G926" s="25"/>
      <c r="H926" s="16"/>
      <c r="J926" s="88"/>
      <c r="K926" s="88"/>
      <c r="L926" s="88"/>
    </row>
    <row r="927" spans="3:12">
      <c r="C927" s="88"/>
      <c r="D927" s="88"/>
      <c r="E927" s="88"/>
      <c r="F927" s="25"/>
      <c r="G927" s="25"/>
      <c r="H927" s="16"/>
      <c r="J927" s="88"/>
      <c r="K927" s="88"/>
      <c r="L927" s="88"/>
    </row>
    <row r="928" spans="3:12">
      <c r="C928" s="88"/>
      <c r="D928" s="88"/>
      <c r="E928" s="88"/>
      <c r="F928" s="25"/>
      <c r="G928" s="25"/>
      <c r="H928" s="16"/>
      <c r="J928" s="88"/>
      <c r="K928" s="88"/>
      <c r="L928" s="88"/>
    </row>
    <row r="929" spans="3:12">
      <c r="C929" s="88"/>
      <c r="D929" s="88"/>
      <c r="E929" s="88"/>
      <c r="F929" s="25"/>
      <c r="G929" s="25"/>
      <c r="H929" s="16"/>
      <c r="J929" s="88"/>
      <c r="K929" s="88"/>
      <c r="L929" s="88"/>
    </row>
    <row r="930" spans="3:12">
      <c r="C930" s="88"/>
      <c r="D930" s="88"/>
      <c r="E930" s="88"/>
      <c r="F930" s="25"/>
      <c r="G930" s="25"/>
      <c r="H930" s="16"/>
      <c r="J930" s="88"/>
      <c r="K930" s="88"/>
      <c r="L930" s="88"/>
    </row>
    <row r="931" spans="3:12">
      <c r="C931" s="88"/>
      <c r="D931" s="88"/>
      <c r="E931" s="88"/>
      <c r="F931" s="25"/>
      <c r="G931" s="25"/>
      <c r="H931" s="16"/>
      <c r="J931" s="88"/>
      <c r="K931" s="88"/>
      <c r="L931" s="88"/>
    </row>
    <row r="932" spans="3:12">
      <c r="C932" s="88"/>
      <c r="D932" s="88"/>
      <c r="E932" s="88"/>
      <c r="F932" s="25"/>
      <c r="G932" s="25"/>
      <c r="H932" s="16"/>
      <c r="J932" s="88"/>
      <c r="K932" s="88"/>
      <c r="L932" s="88"/>
    </row>
    <row r="933" spans="3:12">
      <c r="C933" s="88"/>
      <c r="D933" s="88"/>
      <c r="E933" s="88"/>
      <c r="F933" s="25"/>
      <c r="G933" s="25"/>
      <c r="H933" s="16"/>
      <c r="J933" s="88"/>
      <c r="K933" s="88"/>
      <c r="L933" s="88"/>
    </row>
    <row r="934" spans="3:12">
      <c r="C934" s="88"/>
      <c r="D934" s="88"/>
      <c r="E934" s="88"/>
      <c r="F934" s="25"/>
      <c r="G934" s="25"/>
      <c r="H934" s="16"/>
      <c r="J934" s="88"/>
      <c r="K934" s="88"/>
      <c r="L934" s="88"/>
    </row>
    <row r="935" spans="3:12">
      <c r="C935" s="88"/>
      <c r="D935" s="88"/>
      <c r="E935" s="88"/>
      <c r="F935" s="25"/>
      <c r="G935" s="25"/>
      <c r="H935" s="16"/>
      <c r="J935" s="88"/>
      <c r="K935" s="88"/>
      <c r="L935" s="88"/>
    </row>
    <row r="936" spans="3:12">
      <c r="C936" s="88"/>
      <c r="D936" s="88"/>
      <c r="E936" s="88"/>
      <c r="F936" s="25"/>
      <c r="G936" s="25"/>
      <c r="H936" s="16"/>
      <c r="J936" s="88"/>
      <c r="K936" s="88"/>
      <c r="L936" s="88"/>
    </row>
    <row r="937" spans="3:12">
      <c r="C937" s="88"/>
      <c r="D937" s="88"/>
      <c r="E937" s="88"/>
      <c r="F937" s="25"/>
      <c r="G937" s="25"/>
      <c r="H937" s="16"/>
      <c r="J937" s="88"/>
      <c r="K937" s="88"/>
      <c r="L937" s="88"/>
    </row>
    <row r="938" spans="3:12">
      <c r="C938" s="88"/>
      <c r="D938" s="88"/>
      <c r="E938" s="88"/>
      <c r="F938" s="25"/>
      <c r="G938" s="25"/>
      <c r="H938" s="16"/>
      <c r="J938" s="88"/>
      <c r="K938" s="88"/>
      <c r="L938" s="88"/>
    </row>
    <row r="939" spans="3:12">
      <c r="C939" s="88"/>
      <c r="D939" s="88"/>
      <c r="E939" s="88"/>
      <c r="F939" s="25"/>
      <c r="G939" s="25"/>
      <c r="H939" s="16"/>
      <c r="J939" s="88"/>
      <c r="K939" s="88"/>
      <c r="L939" s="88"/>
    </row>
    <row r="940" spans="3:12">
      <c r="C940" s="88"/>
      <c r="D940" s="88"/>
      <c r="E940" s="88"/>
      <c r="F940" s="25"/>
      <c r="G940" s="25"/>
      <c r="H940" s="16"/>
      <c r="J940" s="88"/>
      <c r="K940" s="88"/>
      <c r="L940" s="88"/>
    </row>
    <row r="941" spans="3:12">
      <c r="C941" s="88"/>
      <c r="D941" s="88"/>
      <c r="E941" s="88"/>
      <c r="F941" s="25"/>
      <c r="G941" s="25"/>
      <c r="H941" s="16"/>
      <c r="J941" s="88"/>
      <c r="K941" s="88"/>
      <c r="L941" s="88"/>
    </row>
    <row r="942" spans="3:12">
      <c r="C942" s="88"/>
      <c r="D942" s="88"/>
      <c r="E942" s="88"/>
      <c r="F942" s="25"/>
      <c r="G942" s="25"/>
      <c r="H942" s="16"/>
      <c r="J942" s="88"/>
      <c r="K942" s="88"/>
      <c r="L942" s="88"/>
    </row>
    <row r="943" spans="3:12">
      <c r="C943" s="88"/>
      <c r="D943" s="88"/>
      <c r="E943" s="88"/>
      <c r="F943" s="25"/>
      <c r="G943" s="25"/>
      <c r="H943" s="16"/>
      <c r="J943" s="88"/>
      <c r="K943" s="88"/>
      <c r="L943" s="88"/>
    </row>
    <row r="944" spans="3:12">
      <c r="C944" s="88"/>
      <c r="D944" s="88"/>
      <c r="E944" s="88"/>
      <c r="F944" s="25"/>
      <c r="G944" s="25"/>
      <c r="H944" s="16"/>
      <c r="J944" s="88"/>
      <c r="K944" s="88"/>
      <c r="L944" s="88"/>
    </row>
    <row r="945" spans="3:12">
      <c r="C945" s="88"/>
      <c r="D945" s="88"/>
      <c r="E945" s="88"/>
      <c r="F945" s="25"/>
      <c r="G945" s="25"/>
      <c r="H945" s="16"/>
      <c r="J945" s="88"/>
      <c r="K945" s="88"/>
      <c r="L945" s="88"/>
    </row>
    <row r="946" spans="3:12">
      <c r="C946" s="88"/>
      <c r="D946" s="88"/>
      <c r="E946" s="88"/>
      <c r="F946" s="25"/>
      <c r="G946" s="25"/>
      <c r="H946" s="16"/>
      <c r="J946" s="88"/>
      <c r="K946" s="88"/>
      <c r="L946" s="88"/>
    </row>
    <row r="947" spans="3:12">
      <c r="C947" s="88"/>
      <c r="D947" s="88"/>
      <c r="E947" s="88"/>
      <c r="F947" s="25"/>
      <c r="G947" s="25"/>
      <c r="H947" s="16"/>
      <c r="J947" s="88"/>
      <c r="K947" s="88"/>
      <c r="L947" s="88"/>
    </row>
    <row r="948" spans="3:12">
      <c r="C948" s="88"/>
      <c r="D948" s="88"/>
      <c r="E948" s="88"/>
      <c r="F948" s="25"/>
      <c r="G948" s="25"/>
      <c r="H948" s="16"/>
      <c r="J948" s="88"/>
      <c r="K948" s="88"/>
      <c r="L948" s="88"/>
    </row>
    <row r="949" spans="3:12">
      <c r="C949" s="88"/>
      <c r="D949" s="88"/>
      <c r="E949" s="88"/>
      <c r="F949" s="25"/>
      <c r="G949" s="25"/>
      <c r="H949" s="16"/>
      <c r="J949" s="88"/>
      <c r="K949" s="88"/>
      <c r="L949" s="88"/>
    </row>
    <row r="950" spans="3:12">
      <c r="C950" s="88"/>
      <c r="D950" s="88"/>
      <c r="E950" s="88"/>
      <c r="F950" s="25"/>
      <c r="G950" s="25"/>
      <c r="H950" s="16"/>
      <c r="J950" s="88"/>
      <c r="K950" s="88"/>
      <c r="L950" s="88"/>
    </row>
    <row r="951" spans="3:12">
      <c r="C951" s="88"/>
      <c r="D951" s="88"/>
      <c r="E951" s="88"/>
      <c r="F951" s="25"/>
      <c r="G951" s="25"/>
      <c r="H951" s="16"/>
      <c r="J951" s="88"/>
      <c r="K951" s="88"/>
      <c r="L951" s="88"/>
    </row>
    <row r="952" spans="3:12">
      <c r="C952" s="88"/>
      <c r="D952" s="88"/>
      <c r="E952" s="88"/>
      <c r="F952" s="25"/>
      <c r="G952" s="25"/>
      <c r="H952" s="16"/>
      <c r="J952" s="88"/>
      <c r="K952" s="88"/>
      <c r="L952" s="88"/>
    </row>
    <row r="953" spans="3:12">
      <c r="C953" s="88"/>
      <c r="D953" s="88"/>
      <c r="E953" s="88"/>
      <c r="F953" s="25"/>
      <c r="G953" s="25"/>
      <c r="H953" s="16"/>
      <c r="J953" s="88"/>
      <c r="K953" s="88"/>
      <c r="L953" s="88"/>
    </row>
    <row r="954" spans="3:12">
      <c r="C954" s="88"/>
      <c r="D954" s="88"/>
      <c r="E954" s="88"/>
      <c r="F954" s="25"/>
      <c r="G954" s="25"/>
      <c r="H954" s="16"/>
      <c r="J954" s="88"/>
      <c r="K954" s="88"/>
      <c r="L954" s="88"/>
    </row>
    <row r="955" spans="3:12">
      <c r="C955" s="88"/>
      <c r="D955" s="88"/>
      <c r="E955" s="88"/>
      <c r="F955" s="25"/>
      <c r="G955" s="25"/>
      <c r="H955" s="16"/>
      <c r="J955" s="88"/>
      <c r="K955" s="88"/>
      <c r="L955" s="88"/>
    </row>
    <row r="956" spans="3:12">
      <c r="C956" s="88"/>
      <c r="D956" s="88"/>
      <c r="E956" s="88"/>
      <c r="F956" s="25"/>
      <c r="G956" s="25"/>
      <c r="H956" s="16"/>
      <c r="J956" s="88"/>
      <c r="K956" s="88"/>
      <c r="L956" s="88"/>
    </row>
    <row r="957" spans="3:12">
      <c r="C957" s="88"/>
      <c r="D957" s="88"/>
      <c r="E957" s="88"/>
      <c r="F957" s="25"/>
      <c r="G957" s="25"/>
      <c r="H957" s="16"/>
      <c r="J957" s="88"/>
      <c r="K957" s="88"/>
      <c r="L957" s="88"/>
    </row>
    <row r="958" spans="3:12">
      <c r="C958" s="88"/>
      <c r="D958" s="88"/>
      <c r="E958" s="88"/>
      <c r="F958" s="25"/>
      <c r="G958" s="25"/>
      <c r="H958" s="16"/>
      <c r="J958" s="88"/>
      <c r="K958" s="88"/>
      <c r="L958" s="88"/>
    </row>
    <row r="959" spans="3:12">
      <c r="C959" s="88"/>
      <c r="D959" s="88"/>
      <c r="E959" s="88"/>
      <c r="F959" s="25"/>
      <c r="G959" s="25"/>
      <c r="H959" s="16"/>
      <c r="J959" s="88"/>
      <c r="K959" s="88"/>
      <c r="L959" s="88"/>
    </row>
    <row r="960" spans="3:12">
      <c r="C960" s="88"/>
      <c r="D960" s="88"/>
      <c r="E960" s="88"/>
      <c r="F960" s="25"/>
      <c r="G960" s="25"/>
      <c r="H960" s="16"/>
      <c r="J960" s="88"/>
      <c r="K960" s="88"/>
      <c r="L960" s="88"/>
    </row>
    <row r="961" spans="3:12">
      <c r="C961" s="88"/>
      <c r="D961" s="88"/>
      <c r="E961" s="88"/>
      <c r="F961" s="25"/>
      <c r="G961" s="25"/>
      <c r="H961" s="16"/>
      <c r="J961" s="88"/>
      <c r="K961" s="88"/>
      <c r="L961" s="88"/>
    </row>
    <row r="962" spans="3:12">
      <c r="C962" s="88"/>
      <c r="D962" s="88"/>
      <c r="E962" s="88"/>
      <c r="F962" s="25"/>
      <c r="G962" s="25"/>
      <c r="H962" s="16"/>
      <c r="J962" s="88"/>
      <c r="K962" s="88"/>
      <c r="L962" s="88"/>
    </row>
    <row r="963" spans="3:12">
      <c r="C963" s="88"/>
      <c r="D963" s="88"/>
      <c r="E963" s="88"/>
      <c r="F963" s="25"/>
      <c r="G963" s="25"/>
      <c r="H963" s="16"/>
      <c r="J963" s="88"/>
      <c r="K963" s="88"/>
      <c r="L963" s="88"/>
    </row>
    <row r="964" spans="3:12">
      <c r="C964" s="88"/>
      <c r="D964" s="88"/>
      <c r="E964" s="88"/>
      <c r="F964" s="25"/>
      <c r="G964" s="25"/>
      <c r="H964" s="16"/>
      <c r="J964" s="88"/>
      <c r="K964" s="88"/>
      <c r="L964" s="88"/>
    </row>
    <row r="965" spans="3:12">
      <c r="C965" s="88"/>
      <c r="D965" s="88"/>
      <c r="E965" s="88"/>
      <c r="F965" s="25"/>
      <c r="G965" s="25"/>
      <c r="H965" s="16"/>
      <c r="J965" s="88"/>
      <c r="K965" s="88"/>
      <c r="L965" s="88"/>
    </row>
    <row r="966" spans="3:12">
      <c r="C966" s="88"/>
      <c r="D966" s="88"/>
      <c r="E966" s="88"/>
      <c r="F966" s="25"/>
      <c r="G966" s="25"/>
      <c r="H966" s="16"/>
      <c r="J966" s="88"/>
      <c r="K966" s="88"/>
      <c r="L966" s="88"/>
    </row>
    <row r="967" spans="3:12">
      <c r="C967" s="88"/>
      <c r="D967" s="88"/>
      <c r="E967" s="88"/>
      <c r="F967" s="25"/>
      <c r="G967" s="25"/>
      <c r="H967" s="16"/>
      <c r="J967" s="88"/>
      <c r="K967" s="88"/>
      <c r="L967" s="88"/>
    </row>
    <row r="968" spans="3:12">
      <c r="C968" s="88"/>
      <c r="D968" s="88"/>
      <c r="E968" s="88"/>
      <c r="F968" s="25"/>
      <c r="G968" s="25"/>
      <c r="H968" s="16"/>
      <c r="J968" s="88"/>
      <c r="K968" s="88"/>
      <c r="L968" s="88"/>
    </row>
    <row r="969" spans="3:12">
      <c r="C969" s="88"/>
      <c r="D969" s="88"/>
      <c r="E969" s="88"/>
      <c r="F969" s="25"/>
      <c r="G969" s="25"/>
      <c r="H969" s="16"/>
      <c r="J969" s="88"/>
      <c r="K969" s="88"/>
      <c r="L969" s="88"/>
    </row>
    <row r="970" spans="3:12">
      <c r="C970" s="88"/>
      <c r="D970" s="88"/>
      <c r="E970" s="88"/>
      <c r="F970" s="25"/>
      <c r="G970" s="25"/>
      <c r="H970" s="16"/>
      <c r="J970" s="88"/>
      <c r="K970" s="88"/>
      <c r="L970" s="88"/>
    </row>
    <row r="971" spans="3:12">
      <c r="C971" s="88"/>
      <c r="D971" s="88"/>
      <c r="E971" s="88"/>
      <c r="F971" s="25"/>
      <c r="G971" s="25"/>
      <c r="H971" s="16"/>
      <c r="J971" s="88"/>
      <c r="K971" s="88"/>
      <c r="L971" s="88"/>
    </row>
    <row r="972" spans="3:12">
      <c r="C972" s="88"/>
      <c r="D972" s="88"/>
      <c r="E972" s="88"/>
      <c r="F972" s="25"/>
      <c r="G972" s="25"/>
      <c r="H972" s="16"/>
      <c r="J972" s="88"/>
      <c r="K972" s="88"/>
      <c r="L972" s="88"/>
    </row>
    <row r="973" spans="3:12">
      <c r="C973" s="88"/>
      <c r="D973" s="88"/>
      <c r="E973" s="88"/>
      <c r="F973" s="25"/>
      <c r="G973" s="25"/>
      <c r="H973" s="16"/>
      <c r="J973" s="88"/>
      <c r="K973" s="88"/>
      <c r="L973" s="88"/>
    </row>
    <row r="974" spans="3:12">
      <c r="C974" s="88"/>
      <c r="D974" s="88"/>
      <c r="E974" s="88"/>
      <c r="F974" s="25"/>
      <c r="G974" s="25"/>
      <c r="H974" s="16"/>
      <c r="J974" s="88"/>
      <c r="K974" s="88"/>
      <c r="L974" s="88"/>
    </row>
    <row r="975" spans="3:12">
      <c r="C975" s="88"/>
      <c r="D975" s="88"/>
      <c r="E975" s="88"/>
      <c r="F975" s="25"/>
      <c r="G975" s="25"/>
      <c r="H975" s="16"/>
      <c r="J975" s="88"/>
      <c r="K975" s="88"/>
      <c r="L975" s="88"/>
    </row>
    <row r="976" spans="3:12">
      <c r="C976" s="88"/>
      <c r="D976" s="88"/>
      <c r="E976" s="88"/>
      <c r="F976" s="25"/>
      <c r="G976" s="25"/>
      <c r="H976" s="16"/>
      <c r="J976" s="88"/>
      <c r="K976" s="88"/>
      <c r="L976" s="88"/>
    </row>
    <row r="977" spans="3:12">
      <c r="C977" s="88"/>
      <c r="D977" s="88"/>
      <c r="E977" s="88"/>
      <c r="F977" s="25"/>
      <c r="G977" s="25"/>
      <c r="H977" s="16"/>
      <c r="J977" s="88"/>
      <c r="K977" s="88"/>
      <c r="L977" s="88"/>
    </row>
    <row r="978" spans="3:12">
      <c r="C978" s="88"/>
      <c r="D978" s="88"/>
      <c r="E978" s="88"/>
      <c r="F978" s="25"/>
      <c r="G978" s="25"/>
      <c r="H978" s="16"/>
      <c r="J978" s="88"/>
      <c r="K978" s="88"/>
      <c r="L978" s="88"/>
    </row>
    <row r="979" spans="3:12">
      <c r="C979" s="88"/>
      <c r="D979" s="88"/>
      <c r="E979" s="88"/>
      <c r="F979" s="25"/>
      <c r="G979" s="25"/>
      <c r="H979" s="16"/>
      <c r="J979" s="88"/>
      <c r="K979" s="88"/>
      <c r="L979" s="88"/>
    </row>
    <row r="980" spans="3:12">
      <c r="C980" s="88"/>
      <c r="D980" s="88"/>
      <c r="E980" s="88"/>
      <c r="F980" s="25"/>
      <c r="G980" s="25"/>
      <c r="H980" s="16"/>
      <c r="J980" s="88"/>
      <c r="K980" s="88"/>
      <c r="L980" s="88"/>
    </row>
    <row r="981" spans="3:12">
      <c r="C981" s="88"/>
      <c r="D981" s="88"/>
      <c r="E981" s="88"/>
      <c r="F981" s="25"/>
      <c r="G981" s="25"/>
      <c r="H981" s="16"/>
      <c r="J981" s="88"/>
      <c r="K981" s="88"/>
      <c r="L981" s="88"/>
    </row>
    <row r="982" spans="3:12">
      <c r="C982" s="88"/>
      <c r="D982" s="88"/>
      <c r="E982" s="88"/>
      <c r="F982" s="25"/>
      <c r="G982" s="25"/>
      <c r="H982" s="16"/>
      <c r="J982" s="88"/>
      <c r="K982" s="88"/>
      <c r="L982" s="88"/>
    </row>
    <row r="983" spans="3:12">
      <c r="C983" s="88"/>
      <c r="D983" s="88"/>
      <c r="E983" s="88"/>
      <c r="F983" s="25"/>
      <c r="G983" s="25"/>
      <c r="H983" s="16"/>
      <c r="J983" s="88"/>
      <c r="K983" s="88"/>
      <c r="L983" s="88"/>
    </row>
    <row r="984" spans="3:12">
      <c r="C984" s="88"/>
      <c r="D984" s="88"/>
      <c r="E984" s="88"/>
      <c r="F984" s="25"/>
      <c r="G984" s="25"/>
      <c r="H984" s="16"/>
      <c r="J984" s="88"/>
      <c r="K984" s="88"/>
      <c r="L984" s="88"/>
    </row>
    <row r="985" spans="3:12">
      <c r="C985" s="88"/>
      <c r="D985" s="88"/>
      <c r="E985" s="88"/>
      <c r="F985" s="25"/>
      <c r="G985" s="25"/>
      <c r="H985" s="16"/>
      <c r="J985" s="88"/>
      <c r="K985" s="88"/>
      <c r="L985" s="88"/>
    </row>
    <row r="986" spans="3:12">
      <c r="C986" s="88"/>
      <c r="D986" s="88"/>
      <c r="E986" s="88"/>
      <c r="F986" s="25"/>
      <c r="G986" s="25"/>
      <c r="H986" s="16"/>
      <c r="J986" s="88"/>
      <c r="K986" s="88"/>
      <c r="L986" s="88"/>
    </row>
    <row r="987" spans="3:12">
      <c r="C987" s="88"/>
      <c r="D987" s="88"/>
      <c r="E987" s="88"/>
      <c r="F987" s="25"/>
      <c r="G987" s="25"/>
      <c r="H987" s="16"/>
      <c r="J987" s="88"/>
      <c r="K987" s="88"/>
      <c r="L987" s="88"/>
    </row>
    <row r="988" spans="3:12">
      <c r="C988" s="88"/>
      <c r="D988" s="88"/>
      <c r="E988" s="88"/>
      <c r="F988" s="25"/>
      <c r="G988" s="25"/>
      <c r="H988" s="16"/>
      <c r="J988" s="88"/>
      <c r="K988" s="88"/>
      <c r="L988" s="88"/>
    </row>
    <row r="989" spans="3:12">
      <c r="C989" s="88"/>
      <c r="D989" s="88"/>
      <c r="E989" s="88"/>
      <c r="F989" s="25"/>
      <c r="G989" s="25"/>
      <c r="H989" s="16"/>
      <c r="J989" s="88"/>
      <c r="K989" s="88"/>
      <c r="L989" s="88"/>
    </row>
    <row r="990" spans="3:12">
      <c r="C990" s="88"/>
      <c r="D990" s="88"/>
      <c r="E990" s="88"/>
      <c r="F990" s="25"/>
      <c r="G990" s="25"/>
      <c r="H990" s="16"/>
      <c r="J990" s="88"/>
      <c r="K990" s="88"/>
      <c r="L990" s="88"/>
    </row>
    <row r="991" spans="3:12">
      <c r="C991" s="88"/>
      <c r="D991" s="88"/>
      <c r="E991" s="88"/>
      <c r="F991" s="25"/>
      <c r="G991" s="25"/>
      <c r="H991" s="16"/>
      <c r="J991" s="88"/>
      <c r="K991" s="88"/>
      <c r="L991" s="88"/>
    </row>
    <row r="992" spans="3:12">
      <c r="C992" s="88"/>
      <c r="D992" s="88"/>
      <c r="E992" s="88"/>
      <c r="F992" s="25"/>
      <c r="G992" s="25"/>
      <c r="H992" s="16"/>
      <c r="J992" s="88"/>
      <c r="K992" s="88"/>
      <c r="L992" s="88"/>
    </row>
    <row r="993" spans="3:12">
      <c r="C993" s="88"/>
      <c r="D993" s="88"/>
      <c r="E993" s="88"/>
      <c r="F993" s="25"/>
      <c r="G993" s="25"/>
      <c r="H993" s="16"/>
      <c r="J993" s="88"/>
      <c r="K993" s="88"/>
      <c r="L993" s="88"/>
    </row>
    <row r="994" spans="3:12">
      <c r="C994" s="88"/>
      <c r="D994" s="88"/>
      <c r="E994" s="88"/>
      <c r="F994" s="25"/>
      <c r="G994" s="25"/>
      <c r="H994" s="16"/>
      <c r="J994" s="88"/>
      <c r="K994" s="88"/>
      <c r="L994" s="88"/>
    </row>
    <row r="995" spans="3:12">
      <c r="C995" s="88"/>
      <c r="D995" s="88"/>
      <c r="E995" s="88"/>
      <c r="F995" s="25"/>
      <c r="G995" s="25"/>
      <c r="H995" s="16"/>
      <c r="J995" s="88"/>
      <c r="K995" s="88"/>
      <c r="L995" s="88"/>
    </row>
    <row r="996" spans="3:12">
      <c r="C996" s="88"/>
      <c r="D996" s="88"/>
      <c r="E996" s="88"/>
      <c r="F996" s="25"/>
      <c r="G996" s="25"/>
      <c r="H996" s="16"/>
      <c r="J996" s="88"/>
      <c r="K996" s="88"/>
      <c r="L996" s="88"/>
    </row>
    <row r="997" spans="3:12">
      <c r="C997" s="88"/>
      <c r="D997" s="88"/>
      <c r="E997" s="88"/>
      <c r="F997" s="25"/>
      <c r="G997" s="25"/>
      <c r="H997" s="16"/>
      <c r="J997" s="88"/>
      <c r="K997" s="88"/>
      <c r="L997" s="88"/>
    </row>
    <row r="998" spans="3:12">
      <c r="C998" s="88"/>
      <c r="D998" s="88"/>
      <c r="E998" s="88"/>
      <c r="F998" s="25"/>
      <c r="G998" s="25"/>
      <c r="H998" s="16"/>
      <c r="J998" s="88"/>
      <c r="K998" s="88"/>
      <c r="L998" s="88"/>
    </row>
    <row r="999" spans="3:12">
      <c r="C999" s="88"/>
      <c r="D999" s="88"/>
      <c r="E999" s="88"/>
      <c r="F999" s="25"/>
      <c r="G999" s="25"/>
      <c r="H999" s="16"/>
      <c r="J999" s="88"/>
      <c r="K999" s="88"/>
      <c r="L999" s="88"/>
    </row>
    <row r="1000" spans="3:12">
      <c r="C1000" s="88"/>
      <c r="D1000" s="88"/>
      <c r="E1000" s="88"/>
      <c r="F1000" s="25"/>
      <c r="G1000" s="25"/>
      <c r="H1000" s="16"/>
      <c r="J1000" s="88"/>
      <c r="K1000" s="88"/>
      <c r="L1000" s="88"/>
    </row>
    <row r="1001" spans="3:12">
      <c r="C1001" s="88"/>
      <c r="D1001" s="88"/>
      <c r="E1001" s="88"/>
      <c r="F1001" s="25"/>
      <c r="G1001" s="25"/>
      <c r="H1001" s="16"/>
      <c r="J1001" s="88"/>
      <c r="K1001" s="88"/>
      <c r="L1001" s="88"/>
    </row>
    <row r="1002" spans="3:12">
      <c r="C1002" s="88"/>
      <c r="D1002" s="88"/>
      <c r="E1002" s="88"/>
      <c r="F1002" s="25"/>
      <c r="G1002" s="25"/>
      <c r="H1002" s="16"/>
      <c r="J1002" s="88"/>
      <c r="K1002" s="88"/>
      <c r="L1002" s="88"/>
    </row>
    <row r="1003" spans="3:12">
      <c r="C1003" s="88"/>
      <c r="D1003" s="88"/>
      <c r="E1003" s="88"/>
      <c r="F1003" s="25"/>
      <c r="G1003" s="25"/>
      <c r="H1003" s="16"/>
      <c r="J1003" s="88"/>
      <c r="K1003" s="88"/>
      <c r="L1003" s="88"/>
    </row>
    <row r="1004" spans="3:12">
      <c r="C1004" s="88"/>
      <c r="D1004" s="88"/>
      <c r="E1004" s="88"/>
      <c r="F1004" s="25"/>
      <c r="G1004" s="25"/>
      <c r="H1004" s="16"/>
      <c r="J1004" s="88"/>
      <c r="K1004" s="88"/>
      <c r="L1004" s="88"/>
    </row>
    <row r="1005" spans="3:12">
      <c r="C1005" s="88"/>
      <c r="D1005" s="88"/>
      <c r="E1005" s="88"/>
      <c r="F1005" s="25"/>
      <c r="G1005" s="25"/>
      <c r="H1005" s="16"/>
      <c r="J1005" s="88"/>
      <c r="K1005" s="88"/>
      <c r="L1005" s="88"/>
    </row>
    <row r="1006" spans="3:12">
      <c r="C1006" s="88"/>
      <c r="D1006" s="88"/>
      <c r="E1006" s="88"/>
      <c r="F1006" s="25"/>
      <c r="G1006" s="25"/>
      <c r="H1006" s="16"/>
      <c r="J1006" s="88"/>
      <c r="K1006" s="88"/>
      <c r="L1006" s="88"/>
    </row>
    <row r="1007" spans="3:12">
      <c r="C1007" s="88"/>
      <c r="D1007" s="88"/>
      <c r="E1007" s="88"/>
      <c r="F1007" s="25"/>
      <c r="G1007" s="25"/>
      <c r="H1007" s="16"/>
      <c r="J1007" s="88"/>
      <c r="K1007" s="88"/>
      <c r="L1007" s="88"/>
    </row>
    <row r="1008" spans="3:12">
      <c r="C1008" s="88"/>
      <c r="D1008" s="88"/>
      <c r="E1008" s="88"/>
      <c r="F1008" s="25"/>
      <c r="G1008" s="25"/>
      <c r="H1008" s="16"/>
      <c r="J1008" s="88"/>
      <c r="K1008" s="88"/>
      <c r="L1008" s="88"/>
    </row>
    <row r="1009" spans="3:12">
      <c r="C1009" s="88"/>
      <c r="D1009" s="88"/>
      <c r="E1009" s="88"/>
      <c r="F1009" s="25"/>
      <c r="G1009" s="25"/>
      <c r="H1009" s="16"/>
      <c r="J1009" s="88"/>
      <c r="K1009" s="88"/>
      <c r="L1009" s="88"/>
    </row>
    <row r="1010" spans="3:12">
      <c r="C1010" s="88"/>
      <c r="D1010" s="88"/>
      <c r="E1010" s="88"/>
      <c r="F1010" s="25"/>
      <c r="G1010" s="25"/>
      <c r="H1010" s="16"/>
      <c r="J1010" s="88"/>
      <c r="K1010" s="88"/>
      <c r="L1010" s="88"/>
    </row>
    <row r="1011" spans="3:12">
      <c r="C1011" s="88"/>
      <c r="D1011" s="88"/>
      <c r="E1011" s="88"/>
      <c r="F1011" s="25"/>
      <c r="G1011" s="25"/>
      <c r="H1011" s="16"/>
      <c r="J1011" s="88"/>
      <c r="K1011" s="88"/>
      <c r="L1011" s="88"/>
    </row>
    <row r="1012" spans="3:12">
      <c r="C1012" s="88"/>
      <c r="D1012" s="88"/>
      <c r="E1012" s="88"/>
      <c r="F1012" s="25"/>
      <c r="G1012" s="25"/>
      <c r="H1012" s="16"/>
      <c r="J1012" s="88"/>
      <c r="K1012" s="88"/>
      <c r="L1012" s="88"/>
    </row>
    <row r="1013" spans="3:12">
      <c r="C1013" s="88"/>
      <c r="D1013" s="88"/>
      <c r="E1013" s="88"/>
      <c r="F1013" s="25"/>
      <c r="G1013" s="25"/>
      <c r="H1013" s="16"/>
      <c r="J1013" s="88"/>
      <c r="K1013" s="88"/>
      <c r="L1013" s="88"/>
    </row>
    <row r="1014" spans="3:12">
      <c r="C1014" s="88"/>
      <c r="D1014" s="88"/>
      <c r="E1014" s="88"/>
      <c r="F1014" s="25"/>
      <c r="G1014" s="25"/>
      <c r="H1014" s="16"/>
      <c r="J1014" s="88"/>
      <c r="K1014" s="88"/>
      <c r="L1014" s="88"/>
    </row>
    <row r="1015" spans="3:12">
      <c r="C1015" s="88"/>
      <c r="D1015" s="88"/>
      <c r="E1015" s="88"/>
      <c r="F1015" s="25"/>
      <c r="G1015" s="25"/>
      <c r="H1015" s="16"/>
      <c r="J1015" s="88"/>
      <c r="K1015" s="88"/>
      <c r="L1015" s="88"/>
    </row>
    <row r="1016" spans="3:12">
      <c r="C1016" s="88"/>
      <c r="D1016" s="88"/>
      <c r="E1016" s="88"/>
      <c r="F1016" s="25"/>
      <c r="G1016" s="25"/>
      <c r="H1016" s="16"/>
      <c r="J1016" s="88"/>
      <c r="K1016" s="88"/>
      <c r="L1016" s="88"/>
    </row>
    <row r="1017" spans="3:12">
      <c r="C1017" s="88"/>
      <c r="D1017" s="88"/>
      <c r="E1017" s="88"/>
      <c r="F1017" s="25"/>
      <c r="G1017" s="25"/>
      <c r="H1017" s="16"/>
      <c r="J1017" s="88"/>
      <c r="K1017" s="88"/>
      <c r="L1017" s="88"/>
    </row>
    <row r="1018" spans="3:12">
      <c r="C1018" s="88"/>
      <c r="D1018" s="88"/>
      <c r="E1018" s="88"/>
      <c r="F1018" s="25"/>
      <c r="G1018" s="25"/>
      <c r="H1018" s="16"/>
      <c r="J1018" s="88"/>
      <c r="K1018" s="88"/>
      <c r="L1018" s="88"/>
    </row>
    <row r="1019" spans="3:12">
      <c r="C1019" s="88"/>
      <c r="D1019" s="88"/>
      <c r="E1019" s="88"/>
      <c r="F1019" s="25"/>
      <c r="G1019" s="25"/>
      <c r="H1019" s="16"/>
      <c r="J1019" s="88"/>
      <c r="K1019" s="88"/>
      <c r="L1019" s="88"/>
    </row>
    <row r="1020" spans="3:12">
      <c r="C1020" s="88"/>
      <c r="D1020" s="88"/>
      <c r="E1020" s="88"/>
      <c r="F1020" s="25"/>
      <c r="G1020" s="25"/>
      <c r="H1020" s="16"/>
      <c r="J1020" s="88"/>
      <c r="K1020" s="88"/>
      <c r="L1020" s="88"/>
    </row>
  </sheetData>
  <autoFilter ref="A5:M225">
    <filterColumn colId="2" showButton="0"/>
    <filterColumn colId="3" showButton="0"/>
    <filterColumn colId="9" showButton="0"/>
    <filterColumn colId="10" showButton="0"/>
    <filterColumn colId="11" showButton="0"/>
  </autoFilter>
  <sortState ref="A7:M224">
    <sortCondition descending="1" ref="C7:C224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6"/>
  <sheetViews>
    <sheetView showGridLines="0" workbookViewId="0">
      <selection activeCell="A7" sqref="A7"/>
    </sheetView>
  </sheetViews>
  <sheetFormatPr defaultRowHeight="12.75"/>
  <cols>
    <col min="1" max="1" width="56.42578125" style="114" customWidth="1"/>
    <col min="2" max="2" width="13.5703125" style="114" customWidth="1"/>
    <col min="3" max="5" width="11.42578125" style="82" customWidth="1"/>
    <col min="6" max="6" width="11.42578125" style="114" customWidth="1"/>
    <col min="7" max="7" width="11.42578125" style="115" customWidth="1"/>
    <col min="8" max="8" width="11.42578125" style="203" customWidth="1"/>
    <col min="252" max="252" width="56.42578125" customWidth="1"/>
    <col min="253" max="253" width="13.5703125" customWidth="1"/>
    <col min="254" max="259" width="11.42578125" customWidth="1"/>
    <col min="508" max="508" width="56.42578125" customWidth="1"/>
    <col min="509" max="509" width="13.5703125" customWidth="1"/>
    <col min="510" max="515" width="11.42578125" customWidth="1"/>
    <col min="764" max="764" width="56.42578125" customWidth="1"/>
    <col min="765" max="765" width="13.5703125" customWidth="1"/>
    <col min="766" max="771" width="11.42578125" customWidth="1"/>
    <col min="1020" max="1020" width="56.42578125" customWidth="1"/>
    <col min="1021" max="1021" width="13.5703125" customWidth="1"/>
    <col min="1022" max="1027" width="11.42578125" customWidth="1"/>
    <col min="1276" max="1276" width="56.42578125" customWidth="1"/>
    <col min="1277" max="1277" width="13.5703125" customWidth="1"/>
    <col min="1278" max="1283" width="11.42578125" customWidth="1"/>
    <col min="1532" max="1532" width="56.42578125" customWidth="1"/>
    <col min="1533" max="1533" width="13.5703125" customWidth="1"/>
    <col min="1534" max="1539" width="11.42578125" customWidth="1"/>
    <col min="1788" max="1788" width="56.42578125" customWidth="1"/>
    <col min="1789" max="1789" width="13.5703125" customWidth="1"/>
    <col min="1790" max="1795" width="11.42578125" customWidth="1"/>
    <col min="2044" max="2044" width="56.42578125" customWidth="1"/>
    <col min="2045" max="2045" width="13.5703125" customWidth="1"/>
    <col min="2046" max="2051" width="11.42578125" customWidth="1"/>
    <col min="2300" max="2300" width="56.42578125" customWidth="1"/>
    <col min="2301" max="2301" width="13.5703125" customWidth="1"/>
    <col min="2302" max="2307" width="11.42578125" customWidth="1"/>
    <col min="2556" max="2556" width="56.42578125" customWidth="1"/>
    <col min="2557" max="2557" width="13.5703125" customWidth="1"/>
    <col min="2558" max="2563" width="11.42578125" customWidth="1"/>
    <col min="2812" max="2812" width="56.42578125" customWidth="1"/>
    <col min="2813" max="2813" width="13.5703125" customWidth="1"/>
    <col min="2814" max="2819" width="11.42578125" customWidth="1"/>
    <col min="3068" max="3068" width="56.42578125" customWidth="1"/>
    <col min="3069" max="3069" width="13.5703125" customWidth="1"/>
    <col min="3070" max="3075" width="11.42578125" customWidth="1"/>
    <col min="3324" max="3324" width="56.42578125" customWidth="1"/>
    <col min="3325" max="3325" width="13.5703125" customWidth="1"/>
    <col min="3326" max="3331" width="11.42578125" customWidth="1"/>
    <col min="3580" max="3580" width="56.42578125" customWidth="1"/>
    <col min="3581" max="3581" width="13.5703125" customWidth="1"/>
    <col min="3582" max="3587" width="11.42578125" customWidth="1"/>
    <col min="3836" max="3836" width="56.42578125" customWidth="1"/>
    <col min="3837" max="3837" width="13.5703125" customWidth="1"/>
    <col min="3838" max="3843" width="11.42578125" customWidth="1"/>
    <col min="4092" max="4092" width="56.42578125" customWidth="1"/>
    <col min="4093" max="4093" width="13.5703125" customWidth="1"/>
    <col min="4094" max="4099" width="11.42578125" customWidth="1"/>
    <col min="4348" max="4348" width="56.42578125" customWidth="1"/>
    <col min="4349" max="4349" width="13.5703125" customWidth="1"/>
    <col min="4350" max="4355" width="11.42578125" customWidth="1"/>
    <col min="4604" max="4604" width="56.42578125" customWidth="1"/>
    <col min="4605" max="4605" width="13.5703125" customWidth="1"/>
    <col min="4606" max="4611" width="11.42578125" customWidth="1"/>
    <col min="4860" max="4860" width="56.42578125" customWidth="1"/>
    <col min="4861" max="4861" width="13.5703125" customWidth="1"/>
    <col min="4862" max="4867" width="11.42578125" customWidth="1"/>
    <col min="5116" max="5116" width="56.42578125" customWidth="1"/>
    <col min="5117" max="5117" width="13.5703125" customWidth="1"/>
    <col min="5118" max="5123" width="11.42578125" customWidth="1"/>
    <col min="5372" max="5372" width="56.42578125" customWidth="1"/>
    <col min="5373" max="5373" width="13.5703125" customWidth="1"/>
    <col min="5374" max="5379" width="11.42578125" customWidth="1"/>
    <col min="5628" max="5628" width="56.42578125" customWidth="1"/>
    <col min="5629" max="5629" width="13.5703125" customWidth="1"/>
    <col min="5630" max="5635" width="11.42578125" customWidth="1"/>
    <col min="5884" max="5884" width="56.42578125" customWidth="1"/>
    <col min="5885" max="5885" width="13.5703125" customWidth="1"/>
    <col min="5886" max="5891" width="11.42578125" customWidth="1"/>
    <col min="6140" max="6140" width="56.42578125" customWidth="1"/>
    <col min="6141" max="6141" width="13.5703125" customWidth="1"/>
    <col min="6142" max="6147" width="11.42578125" customWidth="1"/>
    <col min="6396" max="6396" width="56.42578125" customWidth="1"/>
    <col min="6397" max="6397" width="13.5703125" customWidth="1"/>
    <col min="6398" max="6403" width="11.42578125" customWidth="1"/>
    <col min="6652" max="6652" width="56.42578125" customWidth="1"/>
    <col min="6653" max="6653" width="13.5703125" customWidth="1"/>
    <col min="6654" max="6659" width="11.42578125" customWidth="1"/>
    <col min="6908" max="6908" width="56.42578125" customWidth="1"/>
    <col min="6909" max="6909" width="13.5703125" customWidth="1"/>
    <col min="6910" max="6915" width="11.42578125" customWidth="1"/>
    <col min="7164" max="7164" width="56.42578125" customWidth="1"/>
    <col min="7165" max="7165" width="13.5703125" customWidth="1"/>
    <col min="7166" max="7171" width="11.42578125" customWidth="1"/>
    <col min="7420" max="7420" width="56.42578125" customWidth="1"/>
    <col min="7421" max="7421" width="13.5703125" customWidth="1"/>
    <col min="7422" max="7427" width="11.42578125" customWidth="1"/>
    <col min="7676" max="7676" width="56.42578125" customWidth="1"/>
    <col min="7677" max="7677" width="13.5703125" customWidth="1"/>
    <col min="7678" max="7683" width="11.42578125" customWidth="1"/>
    <col min="7932" max="7932" width="56.42578125" customWidth="1"/>
    <col min="7933" max="7933" width="13.5703125" customWidth="1"/>
    <col min="7934" max="7939" width="11.42578125" customWidth="1"/>
    <col min="8188" max="8188" width="56.42578125" customWidth="1"/>
    <col min="8189" max="8189" width="13.5703125" customWidth="1"/>
    <col min="8190" max="8195" width="11.42578125" customWidth="1"/>
    <col min="8444" max="8444" width="56.42578125" customWidth="1"/>
    <col min="8445" max="8445" width="13.5703125" customWidth="1"/>
    <col min="8446" max="8451" width="11.42578125" customWidth="1"/>
    <col min="8700" max="8700" width="56.42578125" customWidth="1"/>
    <col min="8701" max="8701" width="13.5703125" customWidth="1"/>
    <col min="8702" max="8707" width="11.42578125" customWidth="1"/>
    <col min="8956" max="8956" width="56.42578125" customWidth="1"/>
    <col min="8957" max="8957" width="13.5703125" customWidth="1"/>
    <col min="8958" max="8963" width="11.42578125" customWidth="1"/>
    <col min="9212" max="9212" width="56.42578125" customWidth="1"/>
    <col min="9213" max="9213" width="13.5703125" customWidth="1"/>
    <col min="9214" max="9219" width="11.42578125" customWidth="1"/>
    <col min="9468" max="9468" width="56.42578125" customWidth="1"/>
    <col min="9469" max="9469" width="13.5703125" customWidth="1"/>
    <col min="9470" max="9475" width="11.42578125" customWidth="1"/>
    <col min="9724" max="9724" width="56.42578125" customWidth="1"/>
    <col min="9725" max="9725" width="13.5703125" customWidth="1"/>
    <col min="9726" max="9731" width="11.42578125" customWidth="1"/>
    <col min="9980" max="9980" width="56.42578125" customWidth="1"/>
    <col min="9981" max="9981" width="13.5703125" customWidth="1"/>
    <col min="9982" max="9987" width="11.42578125" customWidth="1"/>
    <col min="10236" max="10236" width="56.42578125" customWidth="1"/>
    <col min="10237" max="10237" width="13.5703125" customWidth="1"/>
    <col min="10238" max="10243" width="11.42578125" customWidth="1"/>
    <col min="10492" max="10492" width="56.42578125" customWidth="1"/>
    <col min="10493" max="10493" width="13.5703125" customWidth="1"/>
    <col min="10494" max="10499" width="11.42578125" customWidth="1"/>
    <col min="10748" max="10748" width="56.42578125" customWidth="1"/>
    <col min="10749" max="10749" width="13.5703125" customWidth="1"/>
    <col min="10750" max="10755" width="11.42578125" customWidth="1"/>
    <col min="11004" max="11004" width="56.42578125" customWidth="1"/>
    <col min="11005" max="11005" width="13.5703125" customWidth="1"/>
    <col min="11006" max="11011" width="11.42578125" customWidth="1"/>
    <col min="11260" max="11260" width="56.42578125" customWidth="1"/>
    <col min="11261" max="11261" width="13.5703125" customWidth="1"/>
    <col min="11262" max="11267" width="11.42578125" customWidth="1"/>
    <col min="11516" max="11516" width="56.42578125" customWidth="1"/>
    <col min="11517" max="11517" width="13.5703125" customWidth="1"/>
    <col min="11518" max="11523" width="11.42578125" customWidth="1"/>
    <col min="11772" max="11772" width="56.42578125" customWidth="1"/>
    <col min="11773" max="11773" width="13.5703125" customWidth="1"/>
    <col min="11774" max="11779" width="11.42578125" customWidth="1"/>
    <col min="12028" max="12028" width="56.42578125" customWidth="1"/>
    <col min="12029" max="12029" width="13.5703125" customWidth="1"/>
    <col min="12030" max="12035" width="11.42578125" customWidth="1"/>
    <col min="12284" max="12284" width="56.42578125" customWidth="1"/>
    <col min="12285" max="12285" width="13.5703125" customWidth="1"/>
    <col min="12286" max="12291" width="11.42578125" customWidth="1"/>
    <col min="12540" max="12540" width="56.42578125" customWidth="1"/>
    <col min="12541" max="12541" width="13.5703125" customWidth="1"/>
    <col min="12542" max="12547" width="11.42578125" customWidth="1"/>
    <col min="12796" max="12796" width="56.42578125" customWidth="1"/>
    <col min="12797" max="12797" width="13.5703125" customWidth="1"/>
    <col min="12798" max="12803" width="11.42578125" customWidth="1"/>
    <col min="13052" max="13052" width="56.42578125" customWidth="1"/>
    <col min="13053" max="13053" width="13.5703125" customWidth="1"/>
    <col min="13054" max="13059" width="11.42578125" customWidth="1"/>
    <col min="13308" max="13308" width="56.42578125" customWidth="1"/>
    <col min="13309" max="13309" width="13.5703125" customWidth="1"/>
    <col min="13310" max="13315" width="11.42578125" customWidth="1"/>
    <col min="13564" max="13564" width="56.42578125" customWidth="1"/>
    <col min="13565" max="13565" width="13.5703125" customWidth="1"/>
    <col min="13566" max="13571" width="11.42578125" customWidth="1"/>
    <col min="13820" max="13820" width="56.42578125" customWidth="1"/>
    <col min="13821" max="13821" width="13.5703125" customWidth="1"/>
    <col min="13822" max="13827" width="11.42578125" customWidth="1"/>
    <col min="14076" max="14076" width="56.42578125" customWidth="1"/>
    <col min="14077" max="14077" width="13.5703125" customWidth="1"/>
    <col min="14078" max="14083" width="11.42578125" customWidth="1"/>
    <col min="14332" max="14332" width="56.42578125" customWidth="1"/>
    <col min="14333" max="14333" width="13.5703125" customWidth="1"/>
    <col min="14334" max="14339" width="11.42578125" customWidth="1"/>
    <col min="14588" max="14588" width="56.42578125" customWidth="1"/>
    <col min="14589" max="14589" width="13.5703125" customWidth="1"/>
    <col min="14590" max="14595" width="11.42578125" customWidth="1"/>
    <col min="14844" max="14844" width="56.42578125" customWidth="1"/>
    <col min="14845" max="14845" width="13.5703125" customWidth="1"/>
    <col min="14846" max="14851" width="11.42578125" customWidth="1"/>
    <col min="15100" max="15100" width="56.42578125" customWidth="1"/>
    <col min="15101" max="15101" width="13.5703125" customWidth="1"/>
    <col min="15102" max="15107" width="11.42578125" customWidth="1"/>
    <col min="15356" max="15356" width="56.42578125" customWidth="1"/>
    <col min="15357" max="15357" width="13.5703125" customWidth="1"/>
    <col min="15358" max="15363" width="11.42578125" customWidth="1"/>
    <col min="15612" max="15612" width="56.42578125" customWidth="1"/>
    <col min="15613" max="15613" width="13.5703125" customWidth="1"/>
    <col min="15614" max="15619" width="11.42578125" customWidth="1"/>
    <col min="15868" max="15868" width="56.42578125" customWidth="1"/>
    <col min="15869" max="15869" width="13.5703125" customWidth="1"/>
    <col min="15870" max="15875" width="11.42578125" customWidth="1"/>
    <col min="16124" max="16124" width="56.42578125" customWidth="1"/>
    <col min="16125" max="16125" width="13.5703125" customWidth="1"/>
    <col min="16126" max="16131" width="11.42578125" customWidth="1"/>
  </cols>
  <sheetData>
    <row r="1" spans="1:10" s="115" customFormat="1" ht="20.25">
      <c r="A1" s="113" t="s">
        <v>2372</v>
      </c>
      <c r="B1" s="114"/>
      <c r="C1" s="82"/>
      <c r="D1" s="82"/>
      <c r="E1" s="82"/>
      <c r="F1" s="114"/>
      <c r="H1" s="203"/>
    </row>
    <row r="2" spans="1:10" s="115" customFormat="1" ht="15.75" customHeight="1">
      <c r="A2" s="116" t="s">
        <v>2784</v>
      </c>
      <c r="B2" s="114"/>
      <c r="C2" s="81"/>
      <c r="D2" s="82"/>
      <c r="E2" s="81"/>
      <c r="F2" s="114"/>
      <c r="H2" s="203"/>
    </row>
    <row r="3" spans="1:10" s="115" customFormat="1" ht="12">
      <c r="A3" s="114"/>
      <c r="B3" s="114"/>
      <c r="C3" s="82"/>
      <c r="D3" s="82"/>
      <c r="E3" s="82"/>
      <c r="F3" s="114"/>
      <c r="H3" s="203"/>
    </row>
    <row r="4" spans="1:10" s="115" customFormat="1" ht="12">
      <c r="C4" s="83"/>
      <c r="D4" s="83"/>
      <c r="E4" s="83"/>
      <c r="H4" s="203"/>
    </row>
    <row r="5" spans="1:10" s="15" customFormat="1" ht="22.5" customHeight="1">
      <c r="A5" s="45" t="s">
        <v>2373</v>
      </c>
      <c r="B5" s="45" t="s">
        <v>201</v>
      </c>
      <c r="C5" s="221" t="s">
        <v>1384</v>
      </c>
      <c r="D5" s="222"/>
      <c r="E5" s="223"/>
      <c r="F5" s="103"/>
      <c r="G5" s="45" t="s">
        <v>623</v>
      </c>
      <c r="H5" s="46" t="s">
        <v>2374</v>
      </c>
      <c r="I5" s="199"/>
      <c r="J5" s="25"/>
    </row>
    <row r="6" spans="1:10" s="108" customFormat="1" ht="22.5">
      <c r="A6" s="2"/>
      <c r="B6" s="1"/>
      <c r="C6" s="190" t="s">
        <v>2787</v>
      </c>
      <c r="D6" s="191" t="s">
        <v>2712</v>
      </c>
      <c r="E6" s="192" t="s">
        <v>196</v>
      </c>
      <c r="F6" s="140" t="s">
        <v>197</v>
      </c>
      <c r="G6" s="105" t="s">
        <v>624</v>
      </c>
      <c r="H6" s="106" t="s">
        <v>1885</v>
      </c>
      <c r="I6" s="107"/>
    </row>
    <row r="7" spans="1:10" ht="12.75" customHeight="1">
      <c r="A7" s="117" t="s">
        <v>933</v>
      </c>
      <c r="B7" s="185" t="s">
        <v>914</v>
      </c>
      <c r="C7" s="193">
        <v>36.103972520000006</v>
      </c>
      <c r="D7" s="193">
        <v>26.538325620000002</v>
      </c>
      <c r="E7" s="194">
        <f t="shared" ref="E7:E38" si="0">IF(ISERROR(C7/D7-1),"",((C7/D7-1)))</f>
        <v>0.36044651184741938</v>
      </c>
      <c r="F7" s="151">
        <f t="shared" ref="F7:F38" si="1">C7/$C$118</f>
        <v>0.62191490778260117</v>
      </c>
      <c r="G7" s="118">
        <v>51.72475</v>
      </c>
      <c r="H7" s="204">
        <v>127.11119047619</v>
      </c>
    </row>
    <row r="8" spans="1:10" ht="12.75" customHeight="1">
      <c r="A8" s="117" t="s">
        <v>645</v>
      </c>
      <c r="B8" s="117" t="s">
        <v>646</v>
      </c>
      <c r="C8" s="193">
        <v>9.1964721999999988</v>
      </c>
      <c r="D8" s="129">
        <v>15.02802468</v>
      </c>
      <c r="E8" s="84">
        <f t="shared" si="0"/>
        <v>-0.38804517587470455</v>
      </c>
      <c r="F8" s="151">
        <f t="shared" si="1"/>
        <v>0.15841534216269268</v>
      </c>
      <c r="G8" s="118">
        <v>27.706909999999997</v>
      </c>
      <c r="H8" s="204">
        <v>120.285095238095</v>
      </c>
    </row>
    <row r="9" spans="1:10" ht="12.75" customHeight="1">
      <c r="A9" s="117" t="s">
        <v>1369</v>
      </c>
      <c r="B9" s="117" t="s">
        <v>1357</v>
      </c>
      <c r="C9" s="193">
        <v>1.9306220600000001</v>
      </c>
      <c r="D9" s="129">
        <v>2.78859156</v>
      </c>
      <c r="E9" s="84">
        <f t="shared" si="0"/>
        <v>-0.30767126756992691</v>
      </c>
      <c r="F9" s="151">
        <f t="shared" si="1"/>
        <v>3.3256247349037024E-2</v>
      </c>
      <c r="G9" s="118">
        <v>12.382561526017794</v>
      </c>
      <c r="H9" s="204">
        <v>20.807428571428598</v>
      </c>
    </row>
    <row r="10" spans="1:10" ht="12.75" customHeight="1">
      <c r="A10" s="117" t="s">
        <v>945</v>
      </c>
      <c r="B10" s="117" t="s">
        <v>928</v>
      </c>
      <c r="C10" s="193">
        <v>0.53837460999999998</v>
      </c>
      <c r="D10" s="129">
        <v>1.8315502399999999</v>
      </c>
      <c r="E10" s="84">
        <f t="shared" si="0"/>
        <v>-0.70605523220591537</v>
      </c>
      <c r="F10" s="151">
        <f t="shared" si="1"/>
        <v>9.273860258595272E-3</v>
      </c>
      <c r="G10" s="118">
        <v>2.7578587168898818</v>
      </c>
      <c r="H10" s="204">
        <v>39.175523809523803</v>
      </c>
    </row>
    <row r="11" spans="1:10" ht="12.75" customHeight="1">
      <c r="A11" s="117" t="s">
        <v>941</v>
      </c>
      <c r="B11" s="117" t="s">
        <v>922</v>
      </c>
      <c r="C11" s="193">
        <v>0.15864835999999999</v>
      </c>
      <c r="D11" s="129">
        <v>1.4030019499999999</v>
      </c>
      <c r="E11" s="84">
        <f t="shared" si="0"/>
        <v>-0.88692220990854642</v>
      </c>
      <c r="F11" s="151">
        <f t="shared" si="1"/>
        <v>2.7328233790507245E-3</v>
      </c>
      <c r="G11" s="118">
        <v>7.3347592175545211</v>
      </c>
      <c r="H11" s="204">
        <v>23.433095238095198</v>
      </c>
    </row>
    <row r="12" spans="1:10" ht="12.75" customHeight="1">
      <c r="A12" s="117" t="s">
        <v>934</v>
      </c>
      <c r="B12" s="117" t="s">
        <v>915</v>
      </c>
      <c r="C12" s="193">
        <v>0</v>
      </c>
      <c r="D12" s="129">
        <v>1.1182488000000002</v>
      </c>
      <c r="E12" s="84">
        <f t="shared" si="0"/>
        <v>-1</v>
      </c>
      <c r="F12" s="151">
        <f t="shared" si="1"/>
        <v>0</v>
      </c>
      <c r="G12" s="118">
        <v>0.19400000000000001</v>
      </c>
      <c r="H12" s="204">
        <v>78.939047619047599</v>
      </c>
    </row>
    <row r="13" spans="1:10" ht="12.75" customHeight="1">
      <c r="A13" s="117" t="s">
        <v>1374</v>
      </c>
      <c r="B13" s="117" t="s">
        <v>1363</v>
      </c>
      <c r="C13" s="193">
        <v>2.26946848</v>
      </c>
      <c r="D13" s="129">
        <v>1.0512812</v>
      </c>
      <c r="E13" s="84">
        <f t="shared" si="0"/>
        <v>1.1587644485604804</v>
      </c>
      <c r="F13" s="151">
        <f t="shared" si="1"/>
        <v>3.9093102003466731E-2</v>
      </c>
      <c r="G13" s="118">
        <v>3.5295629910218396</v>
      </c>
      <c r="H13" s="204">
        <v>20.6645238095238</v>
      </c>
    </row>
    <row r="14" spans="1:10" ht="12.75" customHeight="1">
      <c r="A14" s="117" t="s">
        <v>942</v>
      </c>
      <c r="B14" s="117" t="s">
        <v>923</v>
      </c>
      <c r="C14" s="193">
        <v>0.57918609999999993</v>
      </c>
      <c r="D14" s="129">
        <v>0.98019951999999999</v>
      </c>
      <c r="E14" s="84">
        <f t="shared" si="0"/>
        <v>-0.4091140750609632</v>
      </c>
      <c r="F14" s="151">
        <f t="shared" si="1"/>
        <v>9.9768652818170364E-3</v>
      </c>
      <c r="G14" s="118">
        <v>0.33668777924353893</v>
      </c>
      <c r="H14" s="204">
        <v>37.167619047618999</v>
      </c>
    </row>
    <row r="15" spans="1:10" ht="12.75" customHeight="1">
      <c r="A15" s="117" t="s">
        <v>1366</v>
      </c>
      <c r="B15" s="117" t="s">
        <v>1354</v>
      </c>
      <c r="C15" s="193">
        <v>7.7976000000000004E-2</v>
      </c>
      <c r="D15" s="129">
        <v>0.91074449999999996</v>
      </c>
      <c r="E15" s="84">
        <f t="shared" si="0"/>
        <v>-0.91438213461623974</v>
      </c>
      <c r="F15" s="151">
        <f t="shared" si="1"/>
        <v>1.3431883935318292E-3</v>
      </c>
      <c r="G15" s="118">
        <v>3.3583945845361116</v>
      </c>
      <c r="H15" s="204">
        <v>74.895250000000004</v>
      </c>
    </row>
    <row r="16" spans="1:10" ht="12.75" customHeight="1">
      <c r="A16" s="117" t="s">
        <v>1371</v>
      </c>
      <c r="B16" s="117" t="s">
        <v>1360</v>
      </c>
      <c r="C16" s="193">
        <v>0</v>
      </c>
      <c r="D16" s="129">
        <v>0.8940016999999999</v>
      </c>
      <c r="E16" s="84">
        <f t="shared" si="0"/>
        <v>-1</v>
      </c>
      <c r="F16" s="151">
        <f t="shared" si="1"/>
        <v>0</v>
      </c>
      <c r="G16" s="118">
        <v>0.37870768446969749</v>
      </c>
      <c r="H16" s="204">
        <v>74.329049999999995</v>
      </c>
    </row>
    <row r="17" spans="1:8" ht="12.75" customHeight="1">
      <c r="A17" s="117" t="s">
        <v>1367</v>
      </c>
      <c r="B17" s="117" t="s">
        <v>1355</v>
      </c>
      <c r="C17" s="193">
        <v>0</v>
      </c>
      <c r="D17" s="129">
        <v>0.85415906000000008</v>
      </c>
      <c r="E17" s="84">
        <f t="shared" si="0"/>
        <v>-1</v>
      </c>
      <c r="F17" s="151">
        <f t="shared" si="1"/>
        <v>0</v>
      </c>
      <c r="G17" s="118">
        <v>0.48731237092389851</v>
      </c>
      <c r="H17" s="204">
        <v>72.652900000000002</v>
      </c>
    </row>
    <row r="18" spans="1:8" ht="12.75" customHeight="1">
      <c r="A18" s="117" t="s">
        <v>1370</v>
      </c>
      <c r="B18" s="117" t="s">
        <v>1359</v>
      </c>
      <c r="C18" s="193">
        <v>0.36502506000000001</v>
      </c>
      <c r="D18" s="129">
        <v>0.72960132999999994</v>
      </c>
      <c r="E18" s="84">
        <f t="shared" si="0"/>
        <v>-0.49969244162424975</v>
      </c>
      <c r="F18" s="151">
        <f t="shared" si="1"/>
        <v>6.2877991169110947E-3</v>
      </c>
      <c r="G18" s="118">
        <v>1.9832741955092834</v>
      </c>
      <c r="H18" s="204">
        <v>23.1172380952381</v>
      </c>
    </row>
    <row r="19" spans="1:8" ht="12.75" customHeight="1">
      <c r="A19" s="117" t="s">
        <v>943</v>
      </c>
      <c r="B19" s="117" t="s">
        <v>926</v>
      </c>
      <c r="C19" s="193">
        <v>0.26637738</v>
      </c>
      <c r="D19" s="129">
        <v>0.72489431000000004</v>
      </c>
      <c r="E19" s="84">
        <f t="shared" si="0"/>
        <v>-0.63252935452066117</v>
      </c>
      <c r="F19" s="151">
        <f t="shared" si="1"/>
        <v>4.5885273047529696E-3</v>
      </c>
      <c r="G19" s="118">
        <v>7.42896</v>
      </c>
      <c r="H19" s="204">
        <v>327.97466666666702</v>
      </c>
    </row>
    <row r="20" spans="1:8" ht="12.75" customHeight="1">
      <c r="A20" s="117" t="s">
        <v>946</v>
      </c>
      <c r="B20" s="117" t="s">
        <v>929</v>
      </c>
      <c r="C20" s="193">
        <v>0.36983403999999998</v>
      </c>
      <c r="D20" s="129">
        <v>0.65644268000000006</v>
      </c>
      <c r="E20" s="84">
        <f t="shared" si="0"/>
        <v>-0.43660878357269528</v>
      </c>
      <c r="F20" s="151">
        <f t="shared" si="1"/>
        <v>6.3706369916511005E-3</v>
      </c>
      <c r="G20" s="118">
        <v>8.5939700000000006</v>
      </c>
      <c r="H20" s="204">
        <v>335.07589999999999</v>
      </c>
    </row>
    <row r="21" spans="1:8" ht="12.75" customHeight="1">
      <c r="A21" s="117" t="s">
        <v>938</v>
      </c>
      <c r="B21" s="117" t="s">
        <v>919</v>
      </c>
      <c r="C21" s="193">
        <v>0.38398114</v>
      </c>
      <c r="D21" s="129">
        <v>0.65394503000000004</v>
      </c>
      <c r="E21" s="84">
        <f t="shared" si="0"/>
        <v>-0.41282352126752919</v>
      </c>
      <c r="F21" s="151">
        <f t="shared" si="1"/>
        <v>6.61433018599467E-3</v>
      </c>
      <c r="G21" s="118">
        <v>13.796272425619229</v>
      </c>
      <c r="H21" s="204">
        <v>25.8861428571429</v>
      </c>
    </row>
    <row r="22" spans="1:8" ht="12.75" customHeight="1">
      <c r="A22" s="117" t="s">
        <v>1372</v>
      </c>
      <c r="B22" s="117" t="s">
        <v>1361</v>
      </c>
      <c r="C22" s="193">
        <v>0</v>
      </c>
      <c r="D22" s="129">
        <v>0.58019235999999996</v>
      </c>
      <c r="E22" s="84">
        <f t="shared" si="0"/>
        <v>-1</v>
      </c>
      <c r="F22" s="151">
        <f t="shared" si="1"/>
        <v>0</v>
      </c>
      <c r="G22" s="118">
        <v>0.42490283452129657</v>
      </c>
      <c r="H22" s="204">
        <v>72.700550000000007</v>
      </c>
    </row>
    <row r="23" spans="1:8" ht="12.75" customHeight="1">
      <c r="A23" s="117" t="s">
        <v>935</v>
      </c>
      <c r="B23" s="117" t="s">
        <v>916</v>
      </c>
      <c r="C23" s="193">
        <v>0.10058001</v>
      </c>
      <c r="D23" s="129">
        <v>0.56611586000000003</v>
      </c>
      <c r="E23" s="84">
        <f t="shared" si="0"/>
        <v>-0.82233317045736887</v>
      </c>
      <c r="F23" s="151">
        <f t="shared" si="1"/>
        <v>1.7325574799081167E-3</v>
      </c>
      <c r="G23" s="118">
        <v>3.7741712774409741</v>
      </c>
      <c r="H23" s="204">
        <v>25.996523809523801</v>
      </c>
    </row>
    <row r="24" spans="1:8" ht="12.75" customHeight="1">
      <c r="A24" s="117" t="s">
        <v>575</v>
      </c>
      <c r="B24" s="117" t="s">
        <v>924</v>
      </c>
      <c r="C24" s="193">
        <v>2.6749999999999999E-3</v>
      </c>
      <c r="D24" s="129">
        <v>0.47886000000000001</v>
      </c>
      <c r="E24" s="84">
        <f t="shared" si="0"/>
        <v>-0.99441381614668167</v>
      </c>
      <c r="F24" s="151">
        <f t="shared" si="1"/>
        <v>4.6078651799241338E-5</v>
      </c>
      <c r="G24" s="118">
        <v>6.6452372000000004</v>
      </c>
      <c r="H24" s="204">
        <v>55.404666666666699</v>
      </c>
    </row>
    <row r="25" spans="1:8" ht="12.75" customHeight="1">
      <c r="A25" s="117" t="s">
        <v>1517</v>
      </c>
      <c r="B25" s="117" t="s">
        <v>1358</v>
      </c>
      <c r="C25" s="193">
        <v>1.21733666</v>
      </c>
      <c r="D25" s="129">
        <v>0.42538798</v>
      </c>
      <c r="E25" s="84">
        <f t="shared" si="0"/>
        <v>1.8617091155231984</v>
      </c>
      <c r="F25" s="151">
        <f t="shared" si="1"/>
        <v>2.0969432552744464E-2</v>
      </c>
      <c r="G25" s="118">
        <v>2.2093558976569696</v>
      </c>
      <c r="H25" s="204">
        <v>24.639571428571401</v>
      </c>
    </row>
    <row r="26" spans="1:8" ht="12.75" customHeight="1">
      <c r="A26" s="117" t="s">
        <v>2402</v>
      </c>
      <c r="B26" s="117" t="s">
        <v>2403</v>
      </c>
      <c r="C26" s="193">
        <v>0</v>
      </c>
      <c r="D26" s="129">
        <v>0.19794500000000001</v>
      </c>
      <c r="E26" s="84">
        <f t="shared" si="0"/>
        <v>-1</v>
      </c>
      <c r="F26" s="151">
        <f t="shared" si="1"/>
        <v>0</v>
      </c>
      <c r="G26" s="118">
        <v>0.17495153199999999</v>
      </c>
      <c r="H26" s="204">
        <v>25.018095238095199</v>
      </c>
    </row>
    <row r="27" spans="1:8" ht="12.75" customHeight="1">
      <c r="A27" s="117" t="s">
        <v>2406</v>
      </c>
      <c r="B27" s="117" t="s">
        <v>2407</v>
      </c>
      <c r="C27" s="193">
        <v>0</v>
      </c>
      <c r="D27" s="129">
        <v>0.19745579999999999</v>
      </c>
      <c r="E27" s="84">
        <f t="shared" si="0"/>
        <v>-1</v>
      </c>
      <c r="F27" s="151">
        <f t="shared" si="1"/>
        <v>0</v>
      </c>
      <c r="G27" s="118">
        <v>7.6203200000000005E-4</v>
      </c>
      <c r="H27" s="204">
        <v>25.002047619047602</v>
      </c>
    </row>
    <row r="28" spans="1:8" ht="12.75" customHeight="1">
      <c r="A28" s="117" t="s">
        <v>1365</v>
      </c>
      <c r="B28" s="117" t="s">
        <v>1353</v>
      </c>
      <c r="C28" s="193">
        <v>0.24855975</v>
      </c>
      <c r="D28" s="129">
        <v>0.19686304999999998</v>
      </c>
      <c r="E28" s="84">
        <f t="shared" si="0"/>
        <v>0.26260235224436479</v>
      </c>
      <c r="F28" s="151">
        <f t="shared" si="1"/>
        <v>4.281606793105225E-3</v>
      </c>
      <c r="G28" s="118">
        <v>0.55580268442353331</v>
      </c>
      <c r="H28" s="204">
        <v>23.046380952381</v>
      </c>
    </row>
    <row r="29" spans="1:8" ht="12.75" customHeight="1">
      <c r="A29" s="117" t="s">
        <v>2412</v>
      </c>
      <c r="B29" s="117" t="s">
        <v>2413</v>
      </c>
      <c r="C29" s="193">
        <v>0</v>
      </c>
      <c r="D29" s="129">
        <v>0.192166</v>
      </c>
      <c r="E29" s="84">
        <f t="shared" si="0"/>
        <v>-1</v>
      </c>
      <c r="F29" s="151">
        <f t="shared" si="1"/>
        <v>0</v>
      </c>
      <c r="G29" s="118">
        <v>0</v>
      </c>
      <c r="H29" s="204">
        <v>19.999714285714301</v>
      </c>
    </row>
    <row r="30" spans="1:8" ht="12.75" customHeight="1">
      <c r="A30" s="117" t="s">
        <v>937</v>
      </c>
      <c r="B30" s="117" t="s">
        <v>918</v>
      </c>
      <c r="C30" s="193">
        <v>2.4710212</v>
      </c>
      <c r="D30" s="129">
        <v>0.16112254000000001</v>
      </c>
      <c r="E30" s="84">
        <f t="shared" si="0"/>
        <v>14.336285041186663</v>
      </c>
      <c r="F30" s="151">
        <f t="shared" si="1"/>
        <v>4.2564981481623736E-2</v>
      </c>
      <c r="G30" s="118">
        <v>1.8029073914237956</v>
      </c>
      <c r="H30" s="204">
        <v>30.924904761904799</v>
      </c>
    </row>
    <row r="31" spans="1:8" ht="12.75" customHeight="1">
      <c r="A31" s="117" t="s">
        <v>940</v>
      </c>
      <c r="B31" s="117" t="s">
        <v>921</v>
      </c>
      <c r="C31" s="193">
        <v>0.14030135000000002</v>
      </c>
      <c r="D31" s="129">
        <v>0.132717</v>
      </c>
      <c r="E31" s="84">
        <f t="shared" si="0"/>
        <v>5.7146786018370088E-2</v>
      </c>
      <c r="F31" s="151">
        <f t="shared" si="1"/>
        <v>2.416783945276071E-3</v>
      </c>
      <c r="G31" s="118">
        <v>0.68874097520741051</v>
      </c>
      <c r="H31" s="204">
        <v>39.564666666666703</v>
      </c>
    </row>
    <row r="32" spans="1:8" ht="12.75" customHeight="1">
      <c r="A32" s="117" t="s">
        <v>936</v>
      </c>
      <c r="B32" s="117" t="s">
        <v>917</v>
      </c>
      <c r="C32" s="193">
        <v>0.44099709000000004</v>
      </c>
      <c r="D32" s="129">
        <v>0.10948774999999999</v>
      </c>
      <c r="E32" s="84">
        <f t="shared" si="0"/>
        <v>3.0278212859429487</v>
      </c>
      <c r="F32" s="151">
        <f t="shared" si="1"/>
        <v>7.5964677961079244E-3</v>
      </c>
      <c r="G32" s="118">
        <v>1.2802539907006125</v>
      </c>
      <c r="H32" s="204">
        <v>25.434809523809498</v>
      </c>
    </row>
    <row r="33" spans="1:8" ht="12.75" customHeight="1">
      <c r="A33" s="117" t="s">
        <v>1368</v>
      </c>
      <c r="B33" s="117" t="s">
        <v>1356</v>
      </c>
      <c r="C33" s="193">
        <v>0.36614215999999999</v>
      </c>
      <c r="D33" s="129">
        <v>9.2819840000000001E-2</v>
      </c>
      <c r="E33" s="84">
        <f t="shared" si="0"/>
        <v>2.9446540739566025</v>
      </c>
      <c r="F33" s="151">
        <f t="shared" si="1"/>
        <v>6.3070419064157422E-3</v>
      </c>
      <c r="G33" s="118">
        <v>0.37480375297153645</v>
      </c>
      <c r="H33" s="204">
        <v>23.879142857142899</v>
      </c>
    </row>
    <row r="34" spans="1:8" ht="12.75" customHeight="1">
      <c r="A34" s="117" t="s">
        <v>939</v>
      </c>
      <c r="B34" s="117" t="s">
        <v>920</v>
      </c>
      <c r="C34" s="193">
        <v>0.49112034999999998</v>
      </c>
      <c r="D34" s="129">
        <v>8.7723079999999995E-2</v>
      </c>
      <c r="E34" s="84">
        <f t="shared" si="0"/>
        <v>4.598530626147646</v>
      </c>
      <c r="F34" s="151">
        <f t="shared" si="1"/>
        <v>8.4598742426809474E-3</v>
      </c>
      <c r="G34" s="118">
        <v>23.767272689918425</v>
      </c>
      <c r="H34" s="204">
        <v>24.426285714285701</v>
      </c>
    </row>
    <row r="35" spans="1:8" ht="12.75" customHeight="1">
      <c r="A35" s="117" t="s">
        <v>1364</v>
      </c>
      <c r="B35" s="117" t="s">
        <v>1352</v>
      </c>
      <c r="C35" s="193">
        <v>0.15248026000000001</v>
      </c>
      <c r="D35" s="129">
        <v>6.0153819999999997E-2</v>
      </c>
      <c r="E35" s="84">
        <f t="shared" si="0"/>
        <v>1.5348391839454254</v>
      </c>
      <c r="F35" s="151">
        <f t="shared" si="1"/>
        <v>2.6265737595505749E-3</v>
      </c>
      <c r="G35" s="118">
        <v>0.42089906366252289</v>
      </c>
      <c r="H35" s="204">
        <v>24.1090952380952</v>
      </c>
    </row>
    <row r="36" spans="1:8" ht="12.75" customHeight="1">
      <c r="A36" s="117" t="s">
        <v>576</v>
      </c>
      <c r="B36" s="117" t="s">
        <v>930</v>
      </c>
      <c r="C36" s="193">
        <v>0</v>
      </c>
      <c r="D36" s="129">
        <v>8.0340000000000001E-4</v>
      </c>
      <c r="E36" s="84">
        <f t="shared" si="0"/>
        <v>-1</v>
      </c>
      <c r="F36" s="151">
        <f t="shared" si="1"/>
        <v>0</v>
      </c>
      <c r="G36" s="118">
        <v>6.3191310000000005</v>
      </c>
      <c r="H36" s="204">
        <v>89.577476190476204</v>
      </c>
    </row>
    <row r="37" spans="1:8" ht="12.75" customHeight="1">
      <c r="A37" s="117" t="s">
        <v>386</v>
      </c>
      <c r="B37" s="117" t="s">
        <v>389</v>
      </c>
      <c r="C37" s="193">
        <v>0</v>
      </c>
      <c r="D37" s="129">
        <v>0</v>
      </c>
      <c r="E37" s="84" t="str">
        <f t="shared" si="0"/>
        <v/>
      </c>
      <c r="F37" s="151">
        <f t="shared" si="1"/>
        <v>0</v>
      </c>
      <c r="G37" s="118">
        <v>4.5816468600000002</v>
      </c>
      <c r="H37" s="204">
        <v>180.03852380952401</v>
      </c>
    </row>
    <row r="38" spans="1:8" ht="12.75" customHeight="1">
      <c r="A38" s="117" t="s">
        <v>1373</v>
      </c>
      <c r="B38" s="117" t="s">
        <v>1362</v>
      </c>
      <c r="C38" s="193">
        <v>0</v>
      </c>
      <c r="D38" s="129">
        <v>0</v>
      </c>
      <c r="E38" s="84" t="str">
        <f t="shared" si="0"/>
        <v/>
      </c>
      <c r="F38" s="151">
        <f t="shared" si="1"/>
        <v>0</v>
      </c>
      <c r="G38" s="118">
        <v>0.30635157727535345</v>
      </c>
      <c r="H38" s="204">
        <v>41.612666666666698</v>
      </c>
    </row>
    <row r="39" spans="1:8" ht="12.75" customHeight="1">
      <c r="A39" s="117" t="s">
        <v>944</v>
      </c>
      <c r="B39" s="117" t="s">
        <v>927</v>
      </c>
      <c r="C39" s="193">
        <v>0.13662101999999998</v>
      </c>
      <c r="D39" s="129">
        <v>0</v>
      </c>
      <c r="E39" s="84" t="str">
        <f t="shared" ref="E39:E70" si="2">IF(ISERROR(C39/D39-1),"",((C39/D39-1)))</f>
        <v/>
      </c>
      <c r="F39" s="151">
        <f t="shared" ref="F39:F70" si="3">C39/$C$118</f>
        <v>2.3533878164624998E-3</v>
      </c>
      <c r="G39" s="118">
        <v>0.50893372129569003</v>
      </c>
      <c r="H39" s="204">
        <v>39.306523809523803</v>
      </c>
    </row>
    <row r="40" spans="1:8" ht="12.75" customHeight="1">
      <c r="A40" s="117" t="s">
        <v>384</v>
      </c>
      <c r="B40" s="117" t="s">
        <v>387</v>
      </c>
      <c r="C40" s="193">
        <v>0</v>
      </c>
      <c r="D40" s="129">
        <v>0</v>
      </c>
      <c r="E40" s="84" t="str">
        <f t="shared" si="2"/>
        <v/>
      </c>
      <c r="F40" s="151">
        <f t="shared" si="3"/>
        <v>0</v>
      </c>
      <c r="G40" s="118">
        <v>3.5516159700000003</v>
      </c>
      <c r="H40" s="204">
        <v>64.524249999999995</v>
      </c>
    </row>
    <row r="41" spans="1:8" ht="12.75" customHeight="1">
      <c r="A41" s="117" t="s">
        <v>578</v>
      </c>
      <c r="B41" s="117" t="s">
        <v>925</v>
      </c>
      <c r="C41" s="193">
        <v>2.8180000000000002E-3</v>
      </c>
      <c r="D41" s="129">
        <v>0</v>
      </c>
      <c r="E41" s="84" t="str">
        <f t="shared" si="2"/>
        <v/>
      </c>
      <c r="F41" s="151">
        <f t="shared" si="3"/>
        <v>4.8541921783275552E-5</v>
      </c>
      <c r="G41" s="118">
        <v>5.8829623499999997</v>
      </c>
      <c r="H41" s="204">
        <v>118.889285714286</v>
      </c>
    </row>
    <row r="42" spans="1:8" ht="12.75" customHeight="1">
      <c r="A42" s="117" t="s">
        <v>577</v>
      </c>
      <c r="B42" s="117" t="s">
        <v>931</v>
      </c>
      <c r="C42" s="193">
        <v>6.2630000000000003E-3</v>
      </c>
      <c r="D42" s="129">
        <v>0</v>
      </c>
      <c r="E42" s="84" t="str">
        <f t="shared" si="2"/>
        <v/>
      </c>
      <c r="F42" s="151">
        <f t="shared" si="3"/>
        <v>1.078843350350088E-4</v>
      </c>
      <c r="G42" s="118">
        <v>4.9959601999999999</v>
      </c>
      <c r="H42" s="204">
        <v>49.992428571428597</v>
      </c>
    </row>
    <row r="43" spans="1:8" ht="12.75" customHeight="1">
      <c r="A43" s="117" t="s">
        <v>574</v>
      </c>
      <c r="B43" s="117" t="s">
        <v>932</v>
      </c>
      <c r="C43" s="193">
        <v>0</v>
      </c>
      <c r="D43" s="129">
        <v>0</v>
      </c>
      <c r="E43" s="84" t="str">
        <f t="shared" si="2"/>
        <v/>
      </c>
      <c r="F43" s="151">
        <f t="shared" si="3"/>
        <v>0</v>
      </c>
      <c r="G43" s="118">
        <v>4.7385270799999999</v>
      </c>
      <c r="H43" s="204">
        <v>0</v>
      </c>
    </row>
    <row r="44" spans="1:8" ht="12.75" customHeight="1">
      <c r="A44" s="117" t="s">
        <v>2400</v>
      </c>
      <c r="B44" s="117" t="s">
        <v>2401</v>
      </c>
      <c r="C44" s="193">
        <v>0</v>
      </c>
      <c r="D44" s="129">
        <v>0</v>
      </c>
      <c r="E44" s="84" t="str">
        <f t="shared" si="2"/>
        <v/>
      </c>
      <c r="F44" s="151">
        <f t="shared" si="3"/>
        <v>0</v>
      </c>
      <c r="G44" s="118">
        <v>0</v>
      </c>
      <c r="H44" s="204">
        <v>15.000619047619001</v>
      </c>
    </row>
    <row r="45" spans="1:8" ht="12.75" customHeight="1">
      <c r="A45" s="117" t="s">
        <v>2404</v>
      </c>
      <c r="B45" s="117" t="s">
        <v>2405</v>
      </c>
      <c r="C45" s="193">
        <v>5.93736E-3</v>
      </c>
      <c r="D45" s="129">
        <v>0</v>
      </c>
      <c r="E45" s="84" t="str">
        <f t="shared" si="2"/>
        <v/>
      </c>
      <c r="F45" s="151">
        <f t="shared" si="3"/>
        <v>1.022749697371004E-4</v>
      </c>
      <c r="G45" s="118">
        <v>0</v>
      </c>
      <c r="H45" s="204">
        <v>14.996285714285699</v>
      </c>
    </row>
    <row r="46" spans="1:8" ht="12.75" customHeight="1">
      <c r="A46" s="117" t="s">
        <v>2408</v>
      </c>
      <c r="B46" s="117" t="s">
        <v>2409</v>
      </c>
      <c r="C46" s="193">
        <v>0</v>
      </c>
      <c r="D46" s="129">
        <v>0</v>
      </c>
      <c r="E46" s="84" t="str">
        <f t="shared" si="2"/>
        <v/>
      </c>
      <c r="F46" s="151">
        <f t="shared" si="3"/>
        <v>0</v>
      </c>
      <c r="G46" s="118">
        <v>0</v>
      </c>
      <c r="H46" s="204">
        <v>19.996476190476201</v>
      </c>
    </row>
    <row r="47" spans="1:8" ht="12.75" customHeight="1">
      <c r="A47" s="117" t="s">
        <v>2410</v>
      </c>
      <c r="B47" s="117" t="s">
        <v>2411</v>
      </c>
      <c r="C47" s="193">
        <v>0</v>
      </c>
      <c r="D47" s="129">
        <v>0</v>
      </c>
      <c r="E47" s="84" t="str">
        <f t="shared" si="2"/>
        <v/>
      </c>
      <c r="F47" s="151">
        <f t="shared" si="3"/>
        <v>0</v>
      </c>
      <c r="G47" s="118">
        <v>0</v>
      </c>
      <c r="H47" s="204">
        <v>35.002428571428602</v>
      </c>
    </row>
    <row r="48" spans="1:8" ht="12.75" customHeight="1">
      <c r="A48" s="117" t="s">
        <v>2414</v>
      </c>
      <c r="B48" s="117" t="s">
        <v>2415</v>
      </c>
      <c r="C48" s="193">
        <v>0</v>
      </c>
      <c r="D48" s="129">
        <v>0</v>
      </c>
      <c r="E48" s="84" t="str">
        <f t="shared" si="2"/>
        <v/>
      </c>
      <c r="F48" s="151">
        <f t="shared" si="3"/>
        <v>0</v>
      </c>
      <c r="G48" s="118">
        <v>0</v>
      </c>
      <c r="H48" s="204">
        <v>34.987714285714297</v>
      </c>
    </row>
    <row r="49" spans="1:8" ht="12.75" customHeight="1">
      <c r="A49" s="117" t="s">
        <v>2416</v>
      </c>
      <c r="B49" s="117" t="s">
        <v>2417</v>
      </c>
      <c r="C49" s="193">
        <v>0</v>
      </c>
      <c r="D49" s="129">
        <v>0</v>
      </c>
      <c r="E49" s="84" t="str">
        <f t="shared" si="2"/>
        <v/>
      </c>
      <c r="F49" s="151">
        <f t="shared" si="3"/>
        <v>0</v>
      </c>
      <c r="G49" s="118">
        <v>0</v>
      </c>
      <c r="H49" s="204">
        <v>39.994571428571398</v>
      </c>
    </row>
    <row r="50" spans="1:8" ht="12.75" customHeight="1">
      <c r="A50" s="117" t="s">
        <v>2418</v>
      </c>
      <c r="B50" s="117" t="s">
        <v>2419</v>
      </c>
      <c r="C50" s="193">
        <v>0</v>
      </c>
      <c r="D50" s="129">
        <v>0</v>
      </c>
      <c r="E50" s="84" t="str">
        <f t="shared" si="2"/>
        <v/>
      </c>
      <c r="F50" s="151">
        <f t="shared" si="3"/>
        <v>0</v>
      </c>
      <c r="G50" s="118">
        <v>0</v>
      </c>
      <c r="H50" s="204">
        <v>60.003666666666703</v>
      </c>
    </row>
    <row r="51" spans="1:8" ht="12.75" customHeight="1">
      <c r="A51" s="117" t="s">
        <v>2420</v>
      </c>
      <c r="B51" s="117" t="s">
        <v>2421</v>
      </c>
      <c r="C51" s="193">
        <v>0</v>
      </c>
      <c r="D51" s="129">
        <v>0</v>
      </c>
      <c r="E51" s="84" t="str">
        <f t="shared" si="2"/>
        <v/>
      </c>
      <c r="F51" s="151">
        <f t="shared" si="3"/>
        <v>0</v>
      </c>
      <c r="G51" s="118">
        <v>0</v>
      </c>
      <c r="H51" s="204">
        <v>40.002666666666698</v>
      </c>
    </row>
    <row r="52" spans="1:8" ht="12.75" customHeight="1">
      <c r="A52" s="117" t="s">
        <v>2422</v>
      </c>
      <c r="B52" s="117" t="s">
        <v>2423</v>
      </c>
      <c r="C52" s="193">
        <v>0</v>
      </c>
      <c r="D52" s="129">
        <v>0</v>
      </c>
      <c r="E52" s="84" t="str">
        <f t="shared" si="2"/>
        <v/>
      </c>
      <c r="F52" s="151">
        <f t="shared" si="3"/>
        <v>0</v>
      </c>
      <c r="G52" s="118">
        <v>0</v>
      </c>
      <c r="H52" s="204">
        <v>59.998190476190501</v>
      </c>
    </row>
    <row r="53" spans="1:8" ht="12.75" customHeight="1">
      <c r="A53" s="117" t="s">
        <v>385</v>
      </c>
      <c r="B53" s="117" t="s">
        <v>388</v>
      </c>
      <c r="C53" s="193">
        <v>0</v>
      </c>
      <c r="D53" s="129">
        <v>0</v>
      </c>
      <c r="E53" s="84" t="str">
        <f t="shared" si="2"/>
        <v/>
      </c>
      <c r="F53" s="151">
        <f t="shared" si="3"/>
        <v>0</v>
      </c>
      <c r="G53" s="118">
        <v>5.9669870800000009</v>
      </c>
      <c r="H53" s="204">
        <v>49.853714285714297</v>
      </c>
    </row>
    <row r="54" spans="1:8" ht="12.75" customHeight="1">
      <c r="A54" s="117" t="s">
        <v>2652</v>
      </c>
      <c r="B54" s="117" t="s">
        <v>2651</v>
      </c>
      <c r="C54" s="193">
        <v>0</v>
      </c>
      <c r="D54" s="129">
        <v>0</v>
      </c>
      <c r="E54" s="84" t="str">
        <f t="shared" si="2"/>
        <v/>
      </c>
      <c r="F54" s="151">
        <f t="shared" si="3"/>
        <v>0</v>
      </c>
      <c r="G54" s="118">
        <v>0</v>
      </c>
      <c r="H54" s="204">
        <v>14.991571428571399</v>
      </c>
    </row>
    <row r="55" spans="1:8" ht="12.75" customHeight="1">
      <c r="A55" s="117" t="s">
        <v>2680</v>
      </c>
      <c r="B55" s="117" t="s">
        <v>2679</v>
      </c>
      <c r="C55" s="193">
        <v>0</v>
      </c>
      <c r="D55" s="129">
        <v>0</v>
      </c>
      <c r="E55" s="84" t="str">
        <f t="shared" si="2"/>
        <v/>
      </c>
      <c r="F55" s="151">
        <f t="shared" si="3"/>
        <v>0</v>
      </c>
      <c r="G55" s="118">
        <v>0</v>
      </c>
      <c r="H55" s="204">
        <v>29.998999999999999</v>
      </c>
    </row>
    <row r="56" spans="1:8" ht="12.75" customHeight="1">
      <c r="A56" s="117" t="s">
        <v>2654</v>
      </c>
      <c r="B56" s="117" t="s">
        <v>2653</v>
      </c>
      <c r="C56" s="193">
        <v>0</v>
      </c>
      <c r="D56" s="129">
        <v>0</v>
      </c>
      <c r="E56" s="84" t="str">
        <f t="shared" si="2"/>
        <v/>
      </c>
      <c r="F56" s="151">
        <f t="shared" si="3"/>
        <v>0</v>
      </c>
      <c r="G56" s="118">
        <v>0</v>
      </c>
      <c r="H56" s="204">
        <v>14.994380952381</v>
      </c>
    </row>
    <row r="57" spans="1:8" ht="12.75" customHeight="1">
      <c r="A57" s="117" t="s">
        <v>2682</v>
      </c>
      <c r="B57" s="117" t="s">
        <v>2681</v>
      </c>
      <c r="C57" s="193">
        <v>0</v>
      </c>
      <c r="D57" s="129">
        <v>0</v>
      </c>
      <c r="E57" s="84" t="str">
        <f t="shared" si="2"/>
        <v/>
      </c>
      <c r="F57" s="151">
        <f t="shared" si="3"/>
        <v>0</v>
      </c>
      <c r="G57" s="118">
        <v>0</v>
      </c>
      <c r="H57" s="204">
        <v>29.999333333333301</v>
      </c>
    </row>
    <row r="58" spans="1:8" ht="12.75" customHeight="1">
      <c r="A58" s="117" t="s">
        <v>2636</v>
      </c>
      <c r="B58" s="117" t="s">
        <v>2635</v>
      </c>
      <c r="C58" s="193">
        <v>0</v>
      </c>
      <c r="D58" s="129">
        <v>0</v>
      </c>
      <c r="E58" s="84" t="str">
        <f t="shared" si="2"/>
        <v/>
      </c>
      <c r="F58" s="151">
        <f t="shared" si="3"/>
        <v>0</v>
      </c>
      <c r="G58" s="118">
        <v>0</v>
      </c>
      <c r="H58" s="204">
        <v>9.9948095238095203</v>
      </c>
    </row>
    <row r="59" spans="1:8" ht="12.75" customHeight="1">
      <c r="A59" s="117" t="s">
        <v>2664</v>
      </c>
      <c r="B59" s="117" t="s">
        <v>2663</v>
      </c>
      <c r="C59" s="193">
        <v>0</v>
      </c>
      <c r="D59" s="129">
        <v>0</v>
      </c>
      <c r="E59" s="84" t="str">
        <f t="shared" si="2"/>
        <v/>
      </c>
      <c r="F59" s="151">
        <f t="shared" si="3"/>
        <v>0</v>
      </c>
      <c r="G59" s="118">
        <v>0</v>
      </c>
      <c r="H59" s="204">
        <v>14.9964285714286</v>
      </c>
    </row>
    <row r="60" spans="1:8" ht="12.75" customHeight="1">
      <c r="A60" s="117" t="s">
        <v>2638</v>
      </c>
      <c r="B60" s="117" t="s">
        <v>2637</v>
      </c>
      <c r="C60" s="193">
        <v>0</v>
      </c>
      <c r="D60" s="129">
        <v>0</v>
      </c>
      <c r="E60" s="84" t="str">
        <f t="shared" si="2"/>
        <v/>
      </c>
      <c r="F60" s="151">
        <f t="shared" si="3"/>
        <v>0</v>
      </c>
      <c r="G60" s="118">
        <v>1.8389090000000001E-3</v>
      </c>
      <c r="H60" s="204">
        <v>9.9985238095238103</v>
      </c>
    </row>
    <row r="61" spans="1:8" ht="12.75" customHeight="1">
      <c r="A61" s="117" t="s">
        <v>2666</v>
      </c>
      <c r="B61" s="117" t="s">
        <v>2665</v>
      </c>
      <c r="C61" s="193">
        <v>0</v>
      </c>
      <c r="D61" s="129">
        <v>0</v>
      </c>
      <c r="E61" s="84" t="str">
        <f t="shared" si="2"/>
        <v/>
      </c>
      <c r="F61" s="151">
        <f t="shared" si="3"/>
        <v>0</v>
      </c>
      <c r="G61" s="118">
        <v>0.19862855499999998</v>
      </c>
      <c r="H61" s="204">
        <v>14.996904761904799</v>
      </c>
    </row>
    <row r="62" spans="1:8" ht="12.75" customHeight="1">
      <c r="A62" s="117" t="s">
        <v>2648</v>
      </c>
      <c r="B62" s="117" t="s">
        <v>2647</v>
      </c>
      <c r="C62" s="193">
        <v>0</v>
      </c>
      <c r="D62" s="129">
        <v>0</v>
      </c>
      <c r="E62" s="84" t="str">
        <f t="shared" si="2"/>
        <v/>
      </c>
      <c r="F62" s="151">
        <f t="shared" si="3"/>
        <v>0</v>
      </c>
      <c r="G62" s="118">
        <v>0</v>
      </c>
      <c r="H62" s="204">
        <v>9.9994761904761909</v>
      </c>
    </row>
    <row r="63" spans="1:8" ht="12.75" customHeight="1">
      <c r="A63" s="117" t="s">
        <v>2676</v>
      </c>
      <c r="B63" s="117" t="s">
        <v>2675</v>
      </c>
      <c r="C63" s="193">
        <v>0</v>
      </c>
      <c r="D63" s="129">
        <v>0</v>
      </c>
      <c r="E63" s="84" t="str">
        <f t="shared" si="2"/>
        <v/>
      </c>
      <c r="F63" s="151">
        <f t="shared" si="3"/>
        <v>0</v>
      </c>
      <c r="G63" s="118">
        <v>0</v>
      </c>
      <c r="H63" s="204">
        <v>19.9998095238095</v>
      </c>
    </row>
    <row r="64" spans="1:8" ht="12.75" customHeight="1">
      <c r="A64" s="117" t="s">
        <v>2650</v>
      </c>
      <c r="B64" s="117" t="s">
        <v>2649</v>
      </c>
      <c r="C64" s="193">
        <v>0</v>
      </c>
      <c r="D64" s="129">
        <v>0</v>
      </c>
      <c r="E64" s="84" t="str">
        <f t="shared" si="2"/>
        <v/>
      </c>
      <c r="F64" s="151">
        <f t="shared" si="3"/>
        <v>0</v>
      </c>
      <c r="G64" s="118">
        <v>0</v>
      </c>
      <c r="H64" s="204">
        <v>9.9997142857142904</v>
      </c>
    </row>
    <row r="65" spans="1:8" ht="12.75" customHeight="1">
      <c r="A65" s="117" t="s">
        <v>2678</v>
      </c>
      <c r="B65" s="117" t="s">
        <v>2677</v>
      </c>
      <c r="C65" s="193">
        <v>0</v>
      </c>
      <c r="D65" s="129">
        <v>0</v>
      </c>
      <c r="E65" s="84" t="str">
        <f t="shared" si="2"/>
        <v/>
      </c>
      <c r="F65" s="151">
        <f t="shared" si="3"/>
        <v>0</v>
      </c>
      <c r="G65" s="118">
        <v>0</v>
      </c>
      <c r="H65" s="204">
        <v>19.999904761904801</v>
      </c>
    </row>
    <row r="66" spans="1:8" ht="12.75" customHeight="1">
      <c r="A66" s="117" t="s">
        <v>2640</v>
      </c>
      <c r="B66" s="117" t="s">
        <v>2639</v>
      </c>
      <c r="C66" s="193">
        <v>0</v>
      </c>
      <c r="D66" s="129">
        <v>0</v>
      </c>
      <c r="E66" s="84" t="str">
        <f t="shared" si="2"/>
        <v/>
      </c>
      <c r="F66" s="151">
        <f t="shared" si="3"/>
        <v>0</v>
      </c>
      <c r="G66" s="118">
        <v>0</v>
      </c>
      <c r="H66" s="204">
        <v>10.009285714285699</v>
      </c>
    </row>
    <row r="67" spans="1:8" ht="12.75" customHeight="1">
      <c r="A67" s="117" t="s">
        <v>2668</v>
      </c>
      <c r="B67" s="117" t="s">
        <v>2667</v>
      </c>
      <c r="C67" s="193">
        <v>0</v>
      </c>
      <c r="D67" s="129">
        <v>0</v>
      </c>
      <c r="E67" s="84" t="str">
        <f t="shared" si="2"/>
        <v/>
      </c>
      <c r="F67" s="151">
        <f t="shared" si="3"/>
        <v>0</v>
      </c>
      <c r="G67" s="118">
        <v>0</v>
      </c>
      <c r="H67" s="204">
        <v>19.988714285714298</v>
      </c>
    </row>
    <row r="68" spans="1:8" ht="12.75" customHeight="1">
      <c r="A68" s="117" t="s">
        <v>2642</v>
      </c>
      <c r="B68" s="117" t="s">
        <v>2641</v>
      </c>
      <c r="C68" s="193">
        <v>0</v>
      </c>
      <c r="D68" s="129">
        <v>0</v>
      </c>
      <c r="E68" s="84" t="str">
        <f t="shared" si="2"/>
        <v/>
      </c>
      <c r="F68" s="151">
        <f t="shared" si="3"/>
        <v>0</v>
      </c>
      <c r="G68" s="118">
        <v>0</v>
      </c>
      <c r="H68" s="204">
        <v>10.0086666666667</v>
      </c>
    </row>
    <row r="69" spans="1:8" ht="12.75" customHeight="1">
      <c r="A69" s="117" t="s">
        <v>2670</v>
      </c>
      <c r="B69" s="117" t="s">
        <v>2669</v>
      </c>
      <c r="C69" s="193">
        <v>0</v>
      </c>
      <c r="D69" s="129">
        <v>0</v>
      </c>
      <c r="E69" s="84" t="str">
        <f t="shared" si="2"/>
        <v/>
      </c>
      <c r="F69" s="151">
        <f t="shared" si="3"/>
        <v>0</v>
      </c>
      <c r="G69" s="118">
        <v>0</v>
      </c>
      <c r="H69" s="204">
        <v>20.006095238095199</v>
      </c>
    </row>
    <row r="70" spans="1:8" ht="12.75" customHeight="1">
      <c r="A70" s="117" t="s">
        <v>2644</v>
      </c>
      <c r="B70" s="117" t="s">
        <v>2643</v>
      </c>
      <c r="C70" s="193">
        <v>0</v>
      </c>
      <c r="D70" s="129">
        <v>0</v>
      </c>
      <c r="E70" s="84" t="str">
        <f t="shared" si="2"/>
        <v/>
      </c>
      <c r="F70" s="151">
        <f t="shared" si="3"/>
        <v>0</v>
      </c>
      <c r="G70" s="118">
        <v>0</v>
      </c>
      <c r="H70" s="204">
        <v>16.845714285714301</v>
      </c>
    </row>
    <row r="71" spans="1:8" ht="12.75" customHeight="1">
      <c r="A71" s="117" t="s">
        <v>2672</v>
      </c>
      <c r="B71" s="117" t="s">
        <v>2671</v>
      </c>
      <c r="C71" s="193">
        <v>0</v>
      </c>
      <c r="D71" s="129">
        <v>0</v>
      </c>
      <c r="E71" s="84" t="str">
        <f t="shared" ref="E71:E118" si="4">IF(ISERROR(C71/D71-1),"",((C71/D71-1)))</f>
        <v/>
      </c>
      <c r="F71" s="151">
        <f t="shared" ref="F71:F88" si="5">C71/$C$118</f>
        <v>0</v>
      </c>
      <c r="G71" s="118">
        <v>0</v>
      </c>
      <c r="H71" s="204">
        <v>19.991809523809501</v>
      </c>
    </row>
    <row r="72" spans="1:8" ht="12.75" customHeight="1">
      <c r="A72" s="117" t="s">
        <v>2731</v>
      </c>
      <c r="B72" s="117" t="s">
        <v>2732</v>
      </c>
      <c r="C72" s="193">
        <v>0</v>
      </c>
      <c r="D72" s="129">
        <v>0</v>
      </c>
      <c r="E72" s="84" t="str">
        <f t="shared" si="4"/>
        <v/>
      </c>
      <c r="F72" s="151">
        <f t="shared" si="5"/>
        <v>0</v>
      </c>
      <c r="G72" s="118">
        <v>0</v>
      </c>
      <c r="H72" s="204">
        <v>42.736600000000003</v>
      </c>
    </row>
    <row r="73" spans="1:8" ht="12.75" customHeight="1">
      <c r="A73" s="117" t="s">
        <v>2733</v>
      </c>
      <c r="B73" s="117" t="s">
        <v>2734</v>
      </c>
      <c r="C73" s="193">
        <v>0</v>
      </c>
      <c r="D73" s="129">
        <v>0</v>
      </c>
      <c r="E73" s="84" t="str">
        <f t="shared" si="4"/>
        <v/>
      </c>
      <c r="F73" s="151">
        <f t="shared" si="5"/>
        <v>0</v>
      </c>
      <c r="G73" s="118">
        <v>0</v>
      </c>
      <c r="H73" s="204">
        <v>61.302599999999998</v>
      </c>
    </row>
    <row r="74" spans="1:8" ht="12.75" customHeight="1">
      <c r="A74" s="117" t="s">
        <v>2735</v>
      </c>
      <c r="B74" s="117" t="s">
        <v>2736</v>
      </c>
      <c r="C74" s="193">
        <v>0</v>
      </c>
      <c r="D74" s="129">
        <v>0</v>
      </c>
      <c r="E74" s="84" t="str">
        <f t="shared" si="4"/>
        <v/>
      </c>
      <c r="F74" s="151">
        <f t="shared" si="5"/>
        <v>0</v>
      </c>
      <c r="G74" s="118">
        <v>0</v>
      </c>
      <c r="H74" s="204">
        <v>36.792000000000002</v>
      </c>
    </row>
    <row r="75" spans="1:8" ht="12.75" customHeight="1">
      <c r="A75" s="117" t="s">
        <v>2737</v>
      </c>
      <c r="B75" s="117" t="s">
        <v>2738</v>
      </c>
      <c r="C75" s="193">
        <v>0</v>
      </c>
      <c r="D75" s="129">
        <v>0</v>
      </c>
      <c r="E75" s="84" t="str">
        <f t="shared" si="4"/>
        <v/>
      </c>
      <c r="F75" s="151">
        <f t="shared" si="5"/>
        <v>0</v>
      </c>
      <c r="G75" s="118">
        <v>0</v>
      </c>
      <c r="H75" s="204">
        <v>61.294400000000003</v>
      </c>
    </row>
    <row r="76" spans="1:8" ht="12.75" customHeight="1">
      <c r="A76" s="117" t="s">
        <v>2739</v>
      </c>
      <c r="B76" s="117" t="s">
        <v>2740</v>
      </c>
      <c r="C76" s="193">
        <v>0</v>
      </c>
      <c r="D76" s="129">
        <v>0</v>
      </c>
      <c r="E76" s="84" t="str">
        <f t="shared" si="4"/>
        <v/>
      </c>
      <c r="F76" s="151">
        <f t="shared" si="5"/>
        <v>0</v>
      </c>
      <c r="G76" s="118">
        <v>0</v>
      </c>
      <c r="H76" s="204">
        <v>41.448333333333302</v>
      </c>
    </row>
    <row r="77" spans="1:8" ht="12.75" customHeight="1">
      <c r="A77" s="117" t="s">
        <v>2741</v>
      </c>
      <c r="B77" s="117" t="s">
        <v>2742</v>
      </c>
      <c r="C77" s="193">
        <v>0</v>
      </c>
      <c r="D77" s="129">
        <v>0</v>
      </c>
      <c r="E77" s="84" t="str">
        <f t="shared" si="4"/>
        <v/>
      </c>
      <c r="F77" s="151">
        <f t="shared" si="5"/>
        <v>0</v>
      </c>
      <c r="G77" s="118">
        <v>0</v>
      </c>
      <c r="H77" s="204">
        <v>61.322200000000002</v>
      </c>
    </row>
    <row r="78" spans="1:8" ht="12.75" customHeight="1">
      <c r="A78" s="117" t="s">
        <v>2743</v>
      </c>
      <c r="B78" s="117" t="s">
        <v>2744</v>
      </c>
      <c r="C78" s="193">
        <v>0</v>
      </c>
      <c r="D78" s="129">
        <v>0</v>
      </c>
      <c r="E78" s="84" t="str">
        <f t="shared" si="4"/>
        <v/>
      </c>
      <c r="F78" s="151">
        <f t="shared" si="5"/>
        <v>0</v>
      </c>
      <c r="G78" s="118">
        <v>0</v>
      </c>
      <c r="H78" s="204">
        <v>36.785266666666701</v>
      </c>
    </row>
    <row r="79" spans="1:8" ht="12.75" customHeight="1">
      <c r="A79" s="117" t="s">
        <v>2745</v>
      </c>
      <c r="B79" s="117" t="s">
        <v>2746</v>
      </c>
      <c r="C79" s="193">
        <v>0</v>
      </c>
      <c r="D79" s="129">
        <v>0</v>
      </c>
      <c r="E79" s="84" t="str">
        <f t="shared" si="4"/>
        <v/>
      </c>
      <c r="F79" s="151">
        <f t="shared" si="5"/>
        <v>0</v>
      </c>
      <c r="G79" s="118">
        <v>0</v>
      </c>
      <c r="H79" s="204">
        <v>61.3232</v>
      </c>
    </row>
    <row r="80" spans="1:8" ht="12.75" customHeight="1">
      <c r="A80" s="117" t="s">
        <v>2646</v>
      </c>
      <c r="B80" s="117" t="s">
        <v>2645</v>
      </c>
      <c r="C80" s="193">
        <v>0</v>
      </c>
      <c r="D80" s="129">
        <v>0</v>
      </c>
      <c r="E80" s="84" t="str">
        <f t="shared" si="4"/>
        <v/>
      </c>
      <c r="F80" s="151">
        <f t="shared" si="5"/>
        <v>0</v>
      </c>
      <c r="G80" s="118">
        <v>0</v>
      </c>
      <c r="H80" s="204">
        <v>9.9924761904761894</v>
      </c>
    </row>
    <row r="81" spans="1:8" ht="12.75" customHeight="1">
      <c r="A81" s="117" t="s">
        <v>2674</v>
      </c>
      <c r="B81" s="117" t="s">
        <v>2673</v>
      </c>
      <c r="C81" s="193">
        <v>0</v>
      </c>
      <c r="D81" s="129">
        <v>0</v>
      </c>
      <c r="E81" s="84" t="str">
        <f t="shared" si="4"/>
        <v/>
      </c>
      <c r="F81" s="151">
        <f t="shared" si="5"/>
        <v>0</v>
      </c>
      <c r="G81" s="118">
        <v>0</v>
      </c>
      <c r="H81" s="204">
        <v>20.009571428571402</v>
      </c>
    </row>
    <row r="82" spans="1:8" ht="12.75" customHeight="1">
      <c r="A82" s="117" t="s">
        <v>2660</v>
      </c>
      <c r="B82" s="117" t="s">
        <v>2659</v>
      </c>
      <c r="C82" s="193">
        <v>0</v>
      </c>
      <c r="D82" s="129">
        <v>0</v>
      </c>
      <c r="E82" s="84" t="str">
        <f t="shared" si="4"/>
        <v/>
      </c>
      <c r="F82" s="151">
        <f t="shared" si="5"/>
        <v>0</v>
      </c>
      <c r="G82" s="118">
        <v>0</v>
      </c>
      <c r="H82" s="204">
        <v>200.206428571429</v>
      </c>
    </row>
    <row r="83" spans="1:8" ht="12.75" customHeight="1">
      <c r="A83" s="117" t="s">
        <v>2688</v>
      </c>
      <c r="B83" s="117" t="s">
        <v>2687</v>
      </c>
      <c r="C83" s="193">
        <v>0</v>
      </c>
      <c r="D83" s="129">
        <v>0</v>
      </c>
      <c r="E83" s="84" t="str">
        <f t="shared" si="4"/>
        <v/>
      </c>
      <c r="F83" s="151">
        <f t="shared" si="5"/>
        <v>0</v>
      </c>
      <c r="G83" s="118">
        <v>1.1851503000000001E-2</v>
      </c>
      <c r="H83" s="204">
        <v>400.313285714286</v>
      </c>
    </row>
    <row r="84" spans="1:8" ht="12.75" customHeight="1">
      <c r="A84" s="117" t="s">
        <v>2662</v>
      </c>
      <c r="B84" s="117" t="s">
        <v>2661</v>
      </c>
      <c r="C84" s="193">
        <v>0</v>
      </c>
      <c r="D84" s="129">
        <v>0</v>
      </c>
      <c r="E84" s="84" t="str">
        <f t="shared" si="4"/>
        <v/>
      </c>
      <c r="F84" s="151">
        <f t="shared" si="5"/>
        <v>0</v>
      </c>
      <c r="G84" s="118">
        <v>0</v>
      </c>
      <c r="H84" s="204">
        <v>200.216571428571</v>
      </c>
    </row>
    <row r="85" spans="1:8" ht="12.75" customHeight="1">
      <c r="A85" s="117" t="s">
        <v>2690</v>
      </c>
      <c r="B85" s="117" t="s">
        <v>2689</v>
      </c>
      <c r="C85" s="193">
        <v>1.2342399999999999E-3</v>
      </c>
      <c r="D85" s="129">
        <v>0</v>
      </c>
      <c r="E85" s="84" t="str">
        <f t="shared" si="4"/>
        <v/>
      </c>
      <c r="F85" s="151">
        <f t="shared" si="5"/>
        <v>2.1260603811848834E-5</v>
      </c>
      <c r="G85" s="118">
        <v>0</v>
      </c>
      <c r="H85" s="204">
        <v>400.421285714286</v>
      </c>
    </row>
    <row r="86" spans="1:8" ht="12.75" customHeight="1">
      <c r="A86" s="117" t="s">
        <v>2656</v>
      </c>
      <c r="B86" s="117" t="s">
        <v>2655</v>
      </c>
      <c r="C86" s="193">
        <v>0</v>
      </c>
      <c r="D86" s="129">
        <v>0</v>
      </c>
      <c r="E86" s="84" t="str">
        <f t="shared" si="4"/>
        <v/>
      </c>
      <c r="F86" s="151">
        <f t="shared" si="5"/>
        <v>0</v>
      </c>
      <c r="G86" s="118">
        <v>0</v>
      </c>
      <c r="H86" s="204">
        <v>328.34052380952397</v>
      </c>
    </row>
    <row r="87" spans="1:8" ht="12.75" customHeight="1">
      <c r="A87" s="117" t="s">
        <v>2684</v>
      </c>
      <c r="B87" s="117" t="s">
        <v>2683</v>
      </c>
      <c r="C87" s="193">
        <v>1.17012E-3</v>
      </c>
      <c r="D87" s="129">
        <v>0</v>
      </c>
      <c r="E87" s="84" t="str">
        <f t="shared" si="4"/>
        <v/>
      </c>
      <c r="F87" s="151">
        <f t="shared" si="5"/>
        <v>2.0156094221804964E-5</v>
      </c>
      <c r="G87" s="118">
        <v>7.6280369999999998E-3</v>
      </c>
      <c r="H87" s="204">
        <v>656.68342857142898</v>
      </c>
    </row>
    <row r="88" spans="1:8" ht="12.75" customHeight="1">
      <c r="A88" s="117" t="s">
        <v>2658</v>
      </c>
      <c r="B88" s="117" t="s">
        <v>2657</v>
      </c>
      <c r="C88" s="193">
        <v>0</v>
      </c>
      <c r="D88" s="129">
        <v>0</v>
      </c>
      <c r="E88" s="84" t="str">
        <f t="shared" si="4"/>
        <v/>
      </c>
      <c r="F88" s="151">
        <f t="shared" si="5"/>
        <v>0</v>
      </c>
      <c r="G88" s="118">
        <v>1.7631499999999999E-4</v>
      </c>
      <c r="H88" s="204">
        <v>328.20442857142899</v>
      </c>
    </row>
    <row r="89" spans="1:8" ht="12.75" customHeight="1">
      <c r="A89" s="117" t="s">
        <v>2767</v>
      </c>
      <c r="B89" s="117" t="s">
        <v>2768</v>
      </c>
      <c r="C89" s="193">
        <v>0</v>
      </c>
      <c r="D89" s="129"/>
      <c r="E89" s="84" t="str">
        <f t="shared" si="4"/>
        <v/>
      </c>
      <c r="F89" s="151">
        <f t="shared" ref="F89:F116" si="6">C89/$C$118</f>
        <v>0</v>
      </c>
      <c r="G89" s="118">
        <v>0</v>
      </c>
      <c r="H89" s="204">
        <v>34.9926666666667</v>
      </c>
    </row>
    <row r="90" spans="1:8" ht="12.75" customHeight="1">
      <c r="A90" s="117" t="s">
        <v>2769</v>
      </c>
      <c r="B90" s="117" t="s">
        <v>2770</v>
      </c>
      <c r="C90" s="193">
        <v>7.9521000000000001E-3</v>
      </c>
      <c r="D90" s="129"/>
      <c r="E90" s="84" t="str">
        <f t="shared" si="4"/>
        <v/>
      </c>
      <c r="F90" s="151">
        <f t="shared" si="6"/>
        <v>1.3698020447579329E-4</v>
      </c>
      <c r="G90" s="118">
        <v>3.8464564E-2</v>
      </c>
      <c r="H90" s="204">
        <v>44.9981333333333</v>
      </c>
    </row>
    <row r="91" spans="1:8" ht="12.75" customHeight="1">
      <c r="A91" s="117" t="s">
        <v>2771</v>
      </c>
      <c r="B91" s="117" t="s">
        <v>2772</v>
      </c>
      <c r="C91" s="193">
        <v>0</v>
      </c>
      <c r="D91" s="129"/>
      <c r="E91" s="84" t="str">
        <f t="shared" si="4"/>
        <v/>
      </c>
      <c r="F91" s="151">
        <f t="shared" si="6"/>
        <v>0</v>
      </c>
      <c r="G91" s="118">
        <v>0</v>
      </c>
      <c r="H91" s="204">
        <v>34.991642857142899</v>
      </c>
    </row>
    <row r="92" spans="1:8" ht="12.75" customHeight="1">
      <c r="A92" s="117" t="s">
        <v>2773</v>
      </c>
      <c r="B92" s="117" t="s">
        <v>2774</v>
      </c>
      <c r="C92" s="193">
        <v>1.9766160000000001E-2</v>
      </c>
      <c r="D92" s="129"/>
      <c r="E92" s="84" t="str">
        <f t="shared" si="4"/>
        <v/>
      </c>
      <c r="F92" s="151">
        <f t="shared" si="6"/>
        <v>3.4048523515816536E-4</v>
      </c>
      <c r="G92" s="118">
        <v>1.5891317999999998E-2</v>
      </c>
      <c r="H92" s="204">
        <v>45.008285714285698</v>
      </c>
    </row>
    <row r="93" spans="1:8" ht="12.75" customHeight="1">
      <c r="A93" s="117" t="s">
        <v>2775</v>
      </c>
      <c r="B93" s="117" t="s">
        <v>2776</v>
      </c>
      <c r="C93" s="193">
        <v>0</v>
      </c>
      <c r="D93" s="129"/>
      <c r="E93" s="84" t="str">
        <f t="shared" si="4"/>
        <v/>
      </c>
      <c r="F93" s="151">
        <f t="shared" si="6"/>
        <v>0</v>
      </c>
      <c r="G93" s="118">
        <v>0</v>
      </c>
      <c r="H93" s="204">
        <v>50.0010714285714</v>
      </c>
    </row>
    <row r="94" spans="1:8" ht="12.75" customHeight="1">
      <c r="A94" s="117" t="s">
        <v>2777</v>
      </c>
      <c r="B94" s="117" t="s">
        <v>2778</v>
      </c>
      <c r="C94" s="193">
        <v>0</v>
      </c>
      <c r="D94" s="129"/>
      <c r="E94" s="84" t="str">
        <f t="shared" si="4"/>
        <v/>
      </c>
      <c r="F94" s="151">
        <f t="shared" si="6"/>
        <v>0</v>
      </c>
      <c r="G94" s="118">
        <v>0</v>
      </c>
      <c r="H94" s="204">
        <v>74.999733333333296</v>
      </c>
    </row>
    <row r="95" spans="1:8" ht="12.75" customHeight="1">
      <c r="A95" s="117" t="s">
        <v>2779</v>
      </c>
      <c r="B95" s="117" t="s">
        <v>2780</v>
      </c>
      <c r="C95" s="193">
        <v>0</v>
      </c>
      <c r="D95" s="129"/>
      <c r="E95" s="84" t="str">
        <f t="shared" si="4"/>
        <v/>
      </c>
      <c r="F95" s="151">
        <f t="shared" si="6"/>
        <v>0</v>
      </c>
      <c r="G95" s="118">
        <v>0</v>
      </c>
      <c r="H95" s="204">
        <v>50.0020666666667</v>
      </c>
    </row>
    <row r="96" spans="1:8" ht="12.75" customHeight="1">
      <c r="A96" s="117" t="s">
        <v>2781</v>
      </c>
      <c r="B96" s="117" t="s">
        <v>2782</v>
      </c>
      <c r="C96" s="193">
        <v>0</v>
      </c>
      <c r="D96" s="129"/>
      <c r="E96" s="84" t="str">
        <f t="shared" si="4"/>
        <v/>
      </c>
      <c r="F96" s="151">
        <f t="shared" si="6"/>
        <v>0</v>
      </c>
      <c r="G96" s="118">
        <v>0</v>
      </c>
      <c r="H96" s="204">
        <v>74.996133333333304</v>
      </c>
    </row>
    <row r="97" spans="1:8" ht="12.75" customHeight="1">
      <c r="A97" s="117" t="s">
        <v>2788</v>
      </c>
      <c r="B97" s="117" t="s">
        <v>2789</v>
      </c>
      <c r="C97" s="193">
        <v>0</v>
      </c>
      <c r="D97" s="129"/>
      <c r="E97" s="84" t="str">
        <f t="shared" si="4"/>
        <v/>
      </c>
      <c r="F97" s="151">
        <f t="shared" si="6"/>
        <v>0</v>
      </c>
      <c r="G97" s="118">
        <v>0</v>
      </c>
      <c r="H97" s="204" t="s">
        <v>2730</v>
      </c>
    </row>
    <row r="98" spans="1:8" ht="12.75" customHeight="1">
      <c r="A98" s="117" t="s">
        <v>2790</v>
      </c>
      <c r="B98" s="117" t="s">
        <v>2791</v>
      </c>
      <c r="C98" s="193">
        <v>0</v>
      </c>
      <c r="D98" s="129"/>
      <c r="E98" s="84" t="str">
        <f t="shared" si="4"/>
        <v/>
      </c>
      <c r="F98" s="151">
        <f t="shared" si="6"/>
        <v>0</v>
      </c>
      <c r="G98" s="118">
        <v>0</v>
      </c>
      <c r="H98" s="204" t="s">
        <v>2730</v>
      </c>
    </row>
    <row r="99" spans="1:8" ht="12.75" customHeight="1">
      <c r="A99" s="117" t="s">
        <v>2792</v>
      </c>
      <c r="B99" s="117" t="s">
        <v>2793</v>
      </c>
      <c r="C99" s="193">
        <v>0</v>
      </c>
      <c r="D99" s="129"/>
      <c r="E99" s="84" t="str">
        <f t="shared" si="4"/>
        <v/>
      </c>
      <c r="F99" s="151">
        <f t="shared" si="6"/>
        <v>0</v>
      </c>
      <c r="G99" s="118">
        <v>0</v>
      </c>
      <c r="H99" s="204" t="s">
        <v>2730</v>
      </c>
    </row>
    <row r="100" spans="1:8" ht="12.75" customHeight="1">
      <c r="A100" s="117" t="s">
        <v>2794</v>
      </c>
      <c r="B100" s="117" t="s">
        <v>2795</v>
      </c>
      <c r="C100" s="193">
        <v>0</v>
      </c>
      <c r="D100" s="129"/>
      <c r="E100" s="84" t="str">
        <f t="shared" si="4"/>
        <v/>
      </c>
      <c r="F100" s="151">
        <f t="shared" si="6"/>
        <v>0</v>
      </c>
      <c r="G100" s="118">
        <v>0</v>
      </c>
      <c r="H100" s="204" t="s">
        <v>2730</v>
      </c>
    </row>
    <row r="101" spans="1:8" ht="12.75" customHeight="1">
      <c r="A101" s="117" t="s">
        <v>2796</v>
      </c>
      <c r="B101" s="117" t="s">
        <v>2797</v>
      </c>
      <c r="C101" s="193">
        <v>0</v>
      </c>
      <c r="D101" s="129"/>
      <c r="E101" s="84" t="str">
        <f t="shared" si="4"/>
        <v/>
      </c>
      <c r="F101" s="151">
        <f t="shared" si="6"/>
        <v>0</v>
      </c>
      <c r="G101" s="118">
        <v>0</v>
      </c>
      <c r="H101" s="204" t="s">
        <v>2730</v>
      </c>
    </row>
    <row r="102" spans="1:8" ht="12.75" customHeight="1">
      <c r="A102" s="117" t="s">
        <v>2798</v>
      </c>
      <c r="B102" s="117" t="s">
        <v>2799</v>
      </c>
      <c r="C102" s="193">
        <v>0</v>
      </c>
      <c r="D102" s="129"/>
      <c r="E102" s="84" t="str">
        <f t="shared" si="4"/>
        <v/>
      </c>
      <c r="F102" s="151">
        <f t="shared" si="6"/>
        <v>0</v>
      </c>
      <c r="G102" s="118">
        <v>0</v>
      </c>
      <c r="H102" s="204" t="s">
        <v>2730</v>
      </c>
    </row>
    <row r="103" spans="1:8" ht="12.75" customHeight="1">
      <c r="A103" s="117" t="s">
        <v>2800</v>
      </c>
      <c r="B103" s="117" t="s">
        <v>2801</v>
      </c>
      <c r="C103" s="193">
        <v>0</v>
      </c>
      <c r="D103" s="129"/>
      <c r="E103" s="84" t="str">
        <f t="shared" si="4"/>
        <v/>
      </c>
      <c r="F103" s="151">
        <f t="shared" si="6"/>
        <v>0</v>
      </c>
      <c r="G103" s="118">
        <v>0</v>
      </c>
      <c r="H103" s="204" t="s">
        <v>2730</v>
      </c>
    </row>
    <row r="104" spans="1:8" ht="12.75" customHeight="1">
      <c r="A104" s="117" t="s">
        <v>2802</v>
      </c>
      <c r="B104" s="117" t="s">
        <v>2803</v>
      </c>
      <c r="C104" s="193">
        <v>0</v>
      </c>
      <c r="D104" s="129"/>
      <c r="E104" s="84" t="str">
        <f t="shared" si="4"/>
        <v/>
      </c>
      <c r="F104" s="151">
        <f t="shared" si="6"/>
        <v>0</v>
      </c>
      <c r="G104" s="118">
        <v>0</v>
      </c>
      <c r="H104" s="204" t="s">
        <v>2730</v>
      </c>
    </row>
    <row r="105" spans="1:8" ht="12.75" customHeight="1">
      <c r="A105" s="117" t="s">
        <v>2804</v>
      </c>
      <c r="B105" s="117" t="s">
        <v>2805</v>
      </c>
      <c r="C105" s="193">
        <v>0</v>
      </c>
      <c r="D105" s="129"/>
      <c r="E105" s="84" t="str">
        <f t="shared" si="4"/>
        <v/>
      </c>
      <c r="F105" s="151">
        <f t="shared" si="6"/>
        <v>0</v>
      </c>
      <c r="G105" s="118">
        <v>0</v>
      </c>
      <c r="H105" s="204">
        <v>30.0543333333333</v>
      </c>
    </row>
    <row r="106" spans="1:8" ht="12.75" customHeight="1">
      <c r="A106" s="117" t="s">
        <v>2806</v>
      </c>
      <c r="B106" s="117" t="s">
        <v>2807</v>
      </c>
      <c r="C106" s="193">
        <v>0</v>
      </c>
      <c r="D106" s="129"/>
      <c r="E106" s="84" t="str">
        <f t="shared" si="4"/>
        <v/>
      </c>
      <c r="F106" s="151">
        <f t="shared" si="6"/>
        <v>0</v>
      </c>
      <c r="G106" s="118">
        <v>0</v>
      </c>
      <c r="H106" s="204">
        <v>50.0476666666667</v>
      </c>
    </row>
    <row r="107" spans="1:8" ht="12.75" customHeight="1">
      <c r="A107" s="117" t="s">
        <v>2808</v>
      </c>
      <c r="B107" s="117" t="s">
        <v>2809</v>
      </c>
      <c r="C107" s="193">
        <v>0</v>
      </c>
      <c r="D107" s="129"/>
      <c r="E107" s="84" t="str">
        <f t="shared" si="4"/>
        <v/>
      </c>
      <c r="F107" s="151">
        <f t="shared" si="6"/>
        <v>0</v>
      </c>
      <c r="G107" s="118">
        <v>0</v>
      </c>
      <c r="H107" s="204">
        <v>59.996333333333297</v>
      </c>
    </row>
    <row r="108" spans="1:8" ht="12.75" customHeight="1">
      <c r="A108" s="117" t="s">
        <v>2810</v>
      </c>
      <c r="B108" s="117" t="s">
        <v>2811</v>
      </c>
      <c r="C108" s="193">
        <v>0</v>
      </c>
      <c r="D108" s="129"/>
      <c r="E108" s="84" t="str">
        <f t="shared" si="4"/>
        <v/>
      </c>
      <c r="F108" s="151">
        <f t="shared" si="6"/>
        <v>0</v>
      </c>
      <c r="G108" s="118">
        <v>0</v>
      </c>
      <c r="H108" s="204">
        <v>29.965</v>
      </c>
    </row>
    <row r="109" spans="1:8" ht="12.75" customHeight="1">
      <c r="A109" s="117" t="s">
        <v>2812</v>
      </c>
      <c r="B109" s="117" t="s">
        <v>2813</v>
      </c>
      <c r="C109" s="193">
        <v>0</v>
      </c>
      <c r="D109" s="129"/>
      <c r="E109" s="84" t="str">
        <f t="shared" si="4"/>
        <v/>
      </c>
      <c r="F109" s="151">
        <f t="shared" si="6"/>
        <v>0</v>
      </c>
      <c r="G109" s="118">
        <v>0</v>
      </c>
      <c r="H109" s="204">
        <v>49.972999999999999</v>
      </c>
    </row>
    <row r="110" spans="1:8" ht="12.75" customHeight="1">
      <c r="A110" s="117" t="s">
        <v>2814</v>
      </c>
      <c r="B110" s="117" t="s">
        <v>2815</v>
      </c>
      <c r="C110" s="193">
        <v>0</v>
      </c>
      <c r="D110" s="129"/>
      <c r="E110" s="84" t="str">
        <f t="shared" si="4"/>
        <v/>
      </c>
      <c r="F110" s="151">
        <f t="shared" si="6"/>
        <v>0</v>
      </c>
      <c r="G110" s="118">
        <v>0</v>
      </c>
      <c r="H110" s="204">
        <v>59.988</v>
      </c>
    </row>
    <row r="111" spans="1:8" ht="12.75" customHeight="1">
      <c r="A111" s="117" t="s">
        <v>2816</v>
      </c>
      <c r="B111" s="117" t="s">
        <v>2817</v>
      </c>
      <c r="C111" s="193">
        <v>0</v>
      </c>
      <c r="D111" s="129"/>
      <c r="E111" s="84" t="str">
        <f t="shared" si="4"/>
        <v/>
      </c>
      <c r="F111" s="151">
        <f t="shared" si="6"/>
        <v>0</v>
      </c>
      <c r="G111" s="118">
        <v>0</v>
      </c>
      <c r="H111" s="204">
        <v>29.947666666666699</v>
      </c>
    </row>
    <row r="112" spans="1:8" ht="12.75" customHeight="1">
      <c r="A112" s="117" t="s">
        <v>2818</v>
      </c>
      <c r="B112" s="117" t="s">
        <v>2819</v>
      </c>
      <c r="C112" s="193">
        <v>0</v>
      </c>
      <c r="D112" s="129"/>
      <c r="E112" s="84" t="str">
        <f t="shared" si="4"/>
        <v/>
      </c>
      <c r="F112" s="151">
        <f t="shared" si="6"/>
        <v>0</v>
      </c>
      <c r="G112" s="118">
        <v>0</v>
      </c>
      <c r="H112" s="204">
        <v>30.014333333333301</v>
      </c>
    </row>
    <row r="113" spans="1:8" ht="12.75" customHeight="1">
      <c r="A113" s="117" t="s">
        <v>2820</v>
      </c>
      <c r="B113" s="117" t="s">
        <v>2821</v>
      </c>
      <c r="C113" s="193">
        <v>0</v>
      </c>
      <c r="D113" s="129"/>
      <c r="E113" s="84" t="str">
        <f t="shared" si="4"/>
        <v/>
      </c>
      <c r="F113" s="151">
        <f t="shared" si="6"/>
        <v>0</v>
      </c>
      <c r="G113" s="118">
        <v>0</v>
      </c>
      <c r="H113" s="204">
        <v>30.101333333333301</v>
      </c>
    </row>
    <row r="114" spans="1:8" ht="12.75" customHeight="1">
      <c r="A114" s="117" t="s">
        <v>2822</v>
      </c>
      <c r="B114" s="117" t="s">
        <v>2823</v>
      </c>
      <c r="C114" s="193">
        <v>0</v>
      </c>
      <c r="D114" s="129"/>
      <c r="E114" s="84" t="str">
        <f t="shared" si="4"/>
        <v/>
      </c>
      <c r="F114" s="151">
        <f t="shared" si="6"/>
        <v>0</v>
      </c>
      <c r="G114" s="118">
        <v>0</v>
      </c>
      <c r="H114" s="204">
        <v>30.007999999999999</v>
      </c>
    </row>
    <row r="115" spans="1:8" ht="12.75" customHeight="1">
      <c r="A115" s="117" t="s">
        <v>2824</v>
      </c>
      <c r="B115" s="117" t="s">
        <v>2825</v>
      </c>
      <c r="C115" s="193">
        <v>0</v>
      </c>
      <c r="D115" s="129"/>
      <c r="E115" s="84" t="str">
        <f t="shared" si="4"/>
        <v/>
      </c>
      <c r="F115" s="151">
        <f t="shared" si="6"/>
        <v>0</v>
      </c>
      <c r="G115" s="118">
        <v>0</v>
      </c>
      <c r="H115" s="204">
        <v>29.959</v>
      </c>
    </row>
    <row r="116" spans="1:8" ht="12.75" customHeight="1">
      <c r="A116" s="117" t="s">
        <v>2826</v>
      </c>
      <c r="B116" s="117" t="s">
        <v>2827</v>
      </c>
      <c r="C116" s="193">
        <v>0</v>
      </c>
      <c r="D116" s="129"/>
      <c r="E116" s="84" t="str">
        <f t="shared" si="4"/>
        <v/>
      </c>
      <c r="F116" s="151">
        <f t="shared" si="6"/>
        <v>0</v>
      </c>
      <c r="G116" s="118">
        <v>0</v>
      </c>
      <c r="H116" s="204">
        <v>30.029333333333302</v>
      </c>
    </row>
    <row r="117" spans="1:8" ht="12.75" customHeight="1">
      <c r="A117" s="117" t="s">
        <v>2686</v>
      </c>
      <c r="B117" s="117" t="s">
        <v>2685</v>
      </c>
      <c r="C117" s="193">
        <v>0</v>
      </c>
      <c r="D117" s="129">
        <v>0</v>
      </c>
      <c r="E117" s="84" t="str">
        <f t="shared" si="4"/>
        <v/>
      </c>
      <c r="F117" s="151">
        <f>C117/$C$118</f>
        <v>0</v>
      </c>
      <c r="G117" s="118">
        <v>0</v>
      </c>
      <c r="H117" s="204">
        <v>656.371047619048</v>
      </c>
    </row>
    <row r="118" spans="1:8" ht="12.75" customHeight="1">
      <c r="A118" s="119"/>
      <c r="B118" s="150">
        <f>COUNTA(B7:B117)</f>
        <v>111</v>
      </c>
      <c r="C118" s="134">
        <f>SUM(C7:C117)</f>
        <v>58.052913780000011</v>
      </c>
      <c r="D118" s="85">
        <f>SUM(D7:D117)</f>
        <v>59.642825659999993</v>
      </c>
      <c r="E118" s="186">
        <f t="shared" si="4"/>
        <v>-2.6657219244833219E-2</v>
      </c>
      <c r="F118" s="152">
        <f>SUM(F7:F117)</f>
        <v>0.99999999999999978</v>
      </c>
      <c r="G118" s="120">
        <f>SUM(G7:G117)</f>
        <v>221.24063785328394</v>
      </c>
      <c r="H118" s="205"/>
    </row>
    <row r="119" spans="1:8" ht="12.75" customHeight="1">
      <c r="A119" s="121"/>
      <c r="B119" s="121"/>
      <c r="C119" s="130"/>
      <c r="D119" s="130"/>
      <c r="E119" s="139"/>
      <c r="F119" s="122"/>
    </row>
    <row r="120" spans="1:8" ht="12.75" customHeight="1">
      <c r="A120" s="101" t="s">
        <v>133</v>
      </c>
      <c r="B120" s="121"/>
      <c r="C120" s="130"/>
      <c r="D120" s="130"/>
      <c r="E120" s="139"/>
      <c r="F120" s="121"/>
      <c r="G120" s="123"/>
    </row>
    <row r="121" spans="1:8" ht="12.75" customHeight="1">
      <c r="A121" s="121"/>
      <c r="B121" s="121"/>
      <c r="C121" s="130"/>
      <c r="D121" s="130"/>
      <c r="E121" s="139"/>
      <c r="F121" s="121"/>
    </row>
    <row r="122" spans="1:8" ht="12.75" customHeight="1">
      <c r="A122" s="121"/>
      <c r="B122" s="121"/>
      <c r="C122" s="130"/>
      <c r="D122" s="130"/>
      <c r="E122" s="139"/>
      <c r="F122" s="121"/>
    </row>
    <row r="123" spans="1:8" ht="12.75" customHeight="1">
      <c r="A123" s="121"/>
      <c r="B123" s="121"/>
      <c r="C123" s="130"/>
      <c r="D123" s="130"/>
      <c r="E123" s="139"/>
    </row>
    <row r="124" spans="1:8" ht="12.75" customHeight="1">
      <c r="A124" s="121"/>
      <c r="B124" s="121"/>
      <c r="C124" s="130"/>
      <c r="D124" s="130"/>
      <c r="E124" s="139"/>
    </row>
    <row r="125" spans="1:8" ht="12.75" customHeight="1">
      <c r="A125" s="121"/>
      <c r="B125" s="121"/>
      <c r="C125" s="130"/>
      <c r="D125" s="130"/>
      <c r="E125" s="139"/>
    </row>
    <row r="126" spans="1:8" ht="12.75" customHeight="1">
      <c r="A126" s="121"/>
      <c r="B126" s="121"/>
      <c r="C126" s="130"/>
      <c r="D126" s="130"/>
      <c r="E126" s="139"/>
    </row>
    <row r="127" spans="1:8" ht="12.75" customHeight="1">
      <c r="A127" s="121"/>
      <c r="B127" s="121"/>
      <c r="C127" s="130"/>
      <c r="D127" s="130"/>
      <c r="E127" s="139"/>
    </row>
    <row r="128" spans="1:8" ht="12.75" customHeight="1">
      <c r="A128" s="121"/>
      <c r="B128" s="121"/>
      <c r="C128" s="130"/>
      <c r="D128" s="130"/>
      <c r="E128" s="139"/>
    </row>
    <row r="129" spans="1:5" ht="12.75" customHeight="1">
      <c r="A129" s="121"/>
      <c r="B129" s="121"/>
      <c r="C129" s="130"/>
      <c r="D129" s="130"/>
      <c r="E129" s="139"/>
    </row>
    <row r="130" spans="1:5" ht="12.75" customHeight="1">
      <c r="A130" s="121"/>
      <c r="B130" s="121"/>
      <c r="C130" s="130"/>
      <c r="D130" s="130"/>
      <c r="E130" s="139"/>
    </row>
    <row r="131" spans="1:5" ht="12.75" customHeight="1">
      <c r="C131" s="130"/>
      <c r="D131" s="130"/>
      <c r="E131" s="139"/>
    </row>
    <row r="132" spans="1:5" ht="12.75" customHeight="1">
      <c r="C132" s="130"/>
      <c r="D132" s="130"/>
      <c r="E132" s="139"/>
    </row>
    <row r="133" spans="1:5" ht="12.75" customHeight="1">
      <c r="C133" s="130"/>
      <c r="D133" s="130"/>
      <c r="E133" s="139"/>
    </row>
    <row r="134" spans="1:5" ht="12.75" customHeight="1">
      <c r="C134" s="130"/>
      <c r="D134" s="130"/>
      <c r="E134" s="139"/>
    </row>
    <row r="135" spans="1:5" ht="12.75" customHeight="1">
      <c r="C135" s="130"/>
      <c r="D135" s="130"/>
      <c r="E135" s="139"/>
    </row>
    <row r="136" spans="1:5" ht="12.75" customHeight="1">
      <c r="C136" s="130"/>
      <c r="D136" s="130"/>
      <c r="E136" s="139"/>
    </row>
    <row r="137" spans="1:5" ht="12.75" customHeight="1">
      <c r="C137" s="130"/>
      <c r="D137" s="130"/>
      <c r="E137" s="139"/>
    </row>
    <row r="138" spans="1:5" ht="12.75" customHeight="1">
      <c r="C138" s="130"/>
      <c r="D138" s="130"/>
      <c r="E138" s="139"/>
    </row>
    <row r="139" spans="1:5" ht="12.75" customHeight="1">
      <c r="C139" s="130"/>
      <c r="D139" s="130"/>
      <c r="E139" s="139"/>
    </row>
    <row r="140" spans="1:5" ht="12.75" customHeight="1">
      <c r="C140" s="130"/>
      <c r="D140" s="130"/>
      <c r="E140" s="139"/>
    </row>
    <row r="141" spans="1:5" ht="12.75" customHeight="1">
      <c r="C141" s="130"/>
      <c r="D141" s="130"/>
      <c r="E141" s="139"/>
    </row>
    <row r="142" spans="1:5" ht="12.75" customHeight="1">
      <c r="C142" s="130"/>
      <c r="D142" s="130"/>
      <c r="E142" s="139"/>
    </row>
    <row r="143" spans="1:5" ht="12.75" customHeight="1">
      <c r="C143" s="130"/>
      <c r="D143" s="130"/>
      <c r="E143" s="139"/>
    </row>
    <row r="144" spans="1:5" ht="12.75" customHeight="1">
      <c r="C144" s="130"/>
      <c r="D144" s="130"/>
      <c r="E144" s="139"/>
    </row>
    <row r="145" spans="3:5" ht="12.75" customHeight="1">
      <c r="C145" s="130"/>
      <c r="D145" s="130"/>
      <c r="E145" s="139"/>
    </row>
    <row r="146" spans="3:5" ht="12.75" customHeight="1">
      <c r="C146" s="130"/>
      <c r="D146" s="130"/>
      <c r="E146" s="139"/>
    </row>
    <row r="147" spans="3:5" ht="12.75" customHeight="1">
      <c r="C147" s="130"/>
      <c r="D147" s="130"/>
      <c r="E147" s="139"/>
    </row>
    <row r="148" spans="3:5" ht="12.75" customHeight="1">
      <c r="C148" s="130"/>
      <c r="D148" s="130"/>
      <c r="E148" s="139"/>
    </row>
    <row r="149" spans="3:5" ht="12.75" customHeight="1">
      <c r="C149" s="130"/>
      <c r="D149" s="130"/>
      <c r="E149" s="139"/>
    </row>
    <row r="150" spans="3:5" ht="12.75" customHeight="1">
      <c r="C150" s="130"/>
      <c r="D150" s="130"/>
      <c r="E150" s="139"/>
    </row>
    <row r="151" spans="3:5" ht="12.75" customHeight="1">
      <c r="C151" s="130"/>
      <c r="D151" s="130"/>
      <c r="E151" s="139"/>
    </row>
    <row r="152" spans="3:5" ht="12.75" customHeight="1">
      <c r="C152" s="130"/>
      <c r="D152" s="130"/>
      <c r="E152" s="139"/>
    </row>
    <row r="153" spans="3:5" ht="12.75" customHeight="1">
      <c r="C153" s="130"/>
      <c r="D153" s="130"/>
      <c r="E153" s="139"/>
    </row>
    <row r="154" spans="3:5" ht="12.75" customHeight="1">
      <c r="C154" s="130"/>
      <c r="D154" s="130"/>
      <c r="E154" s="139"/>
    </row>
    <row r="155" spans="3:5" ht="12.75" customHeight="1">
      <c r="C155" s="130"/>
      <c r="D155" s="130"/>
      <c r="E155" s="139"/>
    </row>
    <row r="156" spans="3:5" ht="12.75" customHeight="1">
      <c r="C156" s="130"/>
      <c r="D156" s="130"/>
      <c r="E156" s="139"/>
    </row>
    <row r="157" spans="3:5" ht="12.75" customHeight="1">
      <c r="C157" s="130"/>
      <c r="D157" s="130"/>
      <c r="E157" s="139"/>
    </row>
    <row r="158" spans="3:5" ht="12.75" customHeight="1">
      <c r="C158" s="130"/>
      <c r="D158" s="130"/>
      <c r="E158" s="139"/>
    </row>
    <row r="159" spans="3:5" ht="12.75" customHeight="1">
      <c r="C159" s="130"/>
      <c r="D159" s="130"/>
      <c r="E159" s="139"/>
    </row>
    <row r="160" spans="3:5" ht="12.75" customHeight="1">
      <c r="C160" s="130"/>
      <c r="D160" s="130"/>
      <c r="E160" s="139"/>
    </row>
    <row r="161" spans="3:5" ht="12.75" customHeight="1">
      <c r="C161" s="130"/>
      <c r="D161" s="130"/>
      <c r="E161" s="139"/>
    </row>
    <row r="162" spans="3:5" ht="12.75" customHeight="1">
      <c r="C162" s="130"/>
      <c r="D162" s="130"/>
      <c r="E162" s="139"/>
    </row>
    <row r="163" spans="3:5" ht="12.75" customHeight="1">
      <c r="C163" s="130"/>
      <c r="D163" s="130"/>
      <c r="E163" s="139"/>
    </row>
    <row r="164" spans="3:5" ht="12.75" customHeight="1">
      <c r="C164" s="130"/>
      <c r="D164" s="130"/>
      <c r="E164" s="139"/>
    </row>
    <row r="165" spans="3:5" ht="12.75" customHeight="1">
      <c r="C165" s="130"/>
      <c r="D165" s="130"/>
      <c r="E165" s="139"/>
    </row>
    <row r="166" spans="3:5" ht="12.75" customHeight="1">
      <c r="C166" s="130"/>
      <c r="D166" s="130"/>
      <c r="E166" s="139"/>
    </row>
    <row r="167" spans="3:5" ht="12.75" customHeight="1">
      <c r="C167" s="130"/>
      <c r="D167" s="130"/>
      <c r="E167" s="139"/>
    </row>
    <row r="168" spans="3:5" ht="12.75" customHeight="1">
      <c r="C168" s="130"/>
      <c r="D168" s="130"/>
      <c r="E168" s="139"/>
    </row>
    <row r="169" spans="3:5" ht="12.75" customHeight="1">
      <c r="C169" s="130"/>
      <c r="D169" s="130"/>
      <c r="E169" s="139"/>
    </row>
    <row r="170" spans="3:5" ht="12.75" customHeight="1">
      <c r="C170" s="130"/>
      <c r="D170" s="130"/>
      <c r="E170" s="139"/>
    </row>
    <row r="171" spans="3:5" ht="12.75" customHeight="1">
      <c r="C171" s="130"/>
      <c r="D171" s="130"/>
      <c r="E171" s="139"/>
    </row>
    <row r="172" spans="3:5" ht="12.75" customHeight="1">
      <c r="C172" s="130"/>
      <c r="D172" s="130"/>
      <c r="E172" s="139"/>
    </row>
    <row r="173" spans="3:5" ht="12.75" customHeight="1">
      <c r="C173" s="130"/>
      <c r="D173" s="130"/>
      <c r="E173" s="139"/>
    </row>
    <row r="174" spans="3:5" ht="12.75" customHeight="1">
      <c r="C174" s="130"/>
      <c r="D174" s="130"/>
      <c r="E174" s="139"/>
    </row>
    <row r="175" spans="3:5" ht="12.75" customHeight="1">
      <c r="C175" s="130"/>
      <c r="D175" s="130"/>
      <c r="E175" s="139"/>
    </row>
    <row r="176" spans="3:5" ht="12.75" customHeight="1">
      <c r="C176" s="130"/>
      <c r="D176" s="130"/>
      <c r="E176" s="139"/>
    </row>
    <row r="177" spans="3:5" ht="12.75" customHeight="1">
      <c r="C177" s="130"/>
      <c r="D177" s="130"/>
      <c r="E177" s="139"/>
    </row>
    <row r="178" spans="3:5" ht="12.75" customHeight="1">
      <c r="C178" s="130"/>
      <c r="D178" s="130"/>
      <c r="E178" s="139"/>
    </row>
    <row r="179" spans="3:5" ht="12.75" customHeight="1">
      <c r="C179" s="130"/>
      <c r="D179" s="130"/>
      <c r="E179" s="139"/>
    </row>
    <row r="180" spans="3:5" ht="12.75" customHeight="1">
      <c r="C180" s="130"/>
      <c r="D180" s="130"/>
      <c r="E180" s="139"/>
    </row>
    <row r="181" spans="3:5" ht="12.75" customHeight="1">
      <c r="C181" s="130"/>
      <c r="D181" s="130"/>
      <c r="E181" s="139"/>
    </row>
    <row r="182" spans="3:5" ht="12.75" customHeight="1">
      <c r="C182" s="130"/>
      <c r="D182" s="130"/>
      <c r="E182" s="139"/>
    </row>
    <row r="183" spans="3:5" ht="12.75" customHeight="1">
      <c r="C183" s="130"/>
      <c r="D183" s="130"/>
      <c r="E183" s="139"/>
    </row>
    <row r="184" spans="3:5" ht="12.75" customHeight="1">
      <c r="C184" s="130"/>
      <c r="D184" s="130"/>
      <c r="E184" s="139"/>
    </row>
    <row r="185" spans="3:5" ht="12.75" customHeight="1">
      <c r="C185" s="130"/>
      <c r="D185" s="130"/>
      <c r="E185" s="139"/>
    </row>
    <row r="186" spans="3:5" ht="12.75" customHeight="1">
      <c r="C186" s="130"/>
      <c r="D186" s="130"/>
      <c r="E186" s="139"/>
    </row>
    <row r="187" spans="3:5" ht="12.75" customHeight="1">
      <c r="C187" s="130"/>
      <c r="D187" s="130"/>
      <c r="E187" s="139"/>
    </row>
    <row r="188" spans="3:5" ht="12.75" customHeight="1">
      <c r="C188" s="130"/>
      <c r="D188" s="130"/>
      <c r="E188" s="139"/>
    </row>
    <row r="189" spans="3:5" ht="12.75" customHeight="1">
      <c r="C189" s="130"/>
      <c r="D189" s="130"/>
      <c r="E189" s="139"/>
    </row>
    <row r="190" spans="3:5" ht="12.75" customHeight="1">
      <c r="C190" s="130"/>
      <c r="D190" s="130"/>
      <c r="E190" s="139"/>
    </row>
    <row r="191" spans="3:5" ht="12.75" customHeight="1">
      <c r="C191" s="130"/>
      <c r="D191" s="130"/>
      <c r="E191" s="139"/>
    </row>
    <row r="192" spans="3:5" ht="12.75" customHeight="1">
      <c r="C192" s="130"/>
      <c r="D192" s="130"/>
      <c r="E192" s="139"/>
    </row>
    <row r="193" spans="3:5" ht="12.75" customHeight="1">
      <c r="C193" s="130"/>
      <c r="D193" s="130"/>
      <c r="E193" s="139"/>
    </row>
    <row r="194" spans="3:5" ht="12.75" customHeight="1">
      <c r="C194" s="130"/>
      <c r="D194" s="130"/>
      <c r="E194" s="139"/>
    </row>
    <row r="195" spans="3:5" ht="12.75" customHeight="1">
      <c r="C195" s="130"/>
      <c r="D195" s="130"/>
      <c r="E195" s="139"/>
    </row>
    <row r="196" spans="3:5" ht="12.75" customHeight="1">
      <c r="C196" s="130"/>
      <c r="D196" s="130"/>
      <c r="E196" s="139"/>
    </row>
    <row r="197" spans="3:5" ht="12.75" customHeight="1">
      <c r="C197" s="130"/>
      <c r="D197" s="130"/>
      <c r="E197" s="139"/>
    </row>
    <row r="198" spans="3:5" ht="12.75" customHeight="1">
      <c r="C198" s="130"/>
      <c r="D198" s="130"/>
      <c r="E198" s="139"/>
    </row>
    <row r="199" spans="3:5" ht="12.75" customHeight="1">
      <c r="C199" s="130"/>
      <c r="D199" s="130"/>
      <c r="E199" s="139"/>
    </row>
    <row r="200" spans="3:5" ht="12.75" customHeight="1">
      <c r="C200" s="130"/>
      <c r="D200" s="130"/>
      <c r="E200" s="139"/>
    </row>
    <row r="201" spans="3:5" ht="12.75" customHeight="1">
      <c r="C201" s="130"/>
      <c r="D201" s="130"/>
      <c r="E201" s="139"/>
    </row>
    <row r="202" spans="3:5" ht="12.75" customHeight="1">
      <c r="C202" s="130"/>
      <c r="D202" s="130"/>
      <c r="E202" s="139"/>
    </row>
    <row r="203" spans="3:5" ht="12.75" customHeight="1">
      <c r="C203" s="130"/>
      <c r="D203" s="130"/>
      <c r="E203" s="139"/>
    </row>
    <row r="204" spans="3:5" ht="12.75" customHeight="1">
      <c r="C204" s="130"/>
      <c r="D204" s="130"/>
      <c r="E204" s="139"/>
    </row>
    <row r="205" spans="3:5" ht="12.75" customHeight="1">
      <c r="C205" s="130"/>
      <c r="D205" s="130"/>
      <c r="E205" s="139"/>
    </row>
    <row r="206" spans="3:5" ht="12.75" customHeight="1">
      <c r="C206" s="130"/>
      <c r="D206" s="130"/>
      <c r="E206" s="139"/>
    </row>
    <row r="207" spans="3:5" ht="12.75" customHeight="1">
      <c r="C207" s="130"/>
      <c r="D207" s="130"/>
      <c r="E207" s="139"/>
    </row>
    <row r="208" spans="3:5" ht="12.75" customHeight="1">
      <c r="C208" s="130"/>
      <c r="D208" s="130"/>
      <c r="E208" s="139"/>
    </row>
    <row r="209" spans="3:5" ht="12.75" customHeight="1">
      <c r="C209" s="130"/>
      <c r="D209" s="130"/>
      <c r="E209" s="139"/>
    </row>
    <row r="210" spans="3:5" ht="12.75" customHeight="1">
      <c r="C210" s="130"/>
      <c r="D210" s="130"/>
      <c r="E210" s="139"/>
    </row>
    <row r="211" spans="3:5" ht="12.75" customHeight="1">
      <c r="C211" s="130"/>
      <c r="D211" s="130"/>
      <c r="E211" s="139"/>
    </row>
    <row r="212" spans="3:5" ht="12.75" customHeight="1">
      <c r="C212" s="130"/>
      <c r="D212" s="130"/>
      <c r="E212" s="139"/>
    </row>
    <row r="213" spans="3:5" ht="12.75" customHeight="1">
      <c r="C213" s="130"/>
      <c r="D213" s="130"/>
      <c r="E213" s="139"/>
    </row>
    <row r="214" spans="3:5" ht="12.75" customHeight="1">
      <c r="C214" s="130"/>
      <c r="D214" s="130"/>
      <c r="E214" s="139"/>
    </row>
    <row r="215" spans="3:5" ht="12.75" customHeight="1">
      <c r="C215" s="130"/>
      <c r="D215" s="130"/>
      <c r="E215" s="139"/>
    </row>
    <row r="216" spans="3:5" ht="12.75" customHeight="1">
      <c r="C216" s="130"/>
      <c r="D216" s="130"/>
      <c r="E216" s="139"/>
    </row>
    <row r="217" spans="3:5" ht="12.75" customHeight="1">
      <c r="C217" s="130"/>
      <c r="D217" s="130"/>
      <c r="E217" s="139"/>
    </row>
    <row r="218" spans="3:5" ht="12.75" customHeight="1">
      <c r="C218" s="130"/>
      <c r="D218" s="130"/>
      <c r="E218" s="139"/>
    </row>
    <row r="219" spans="3:5" ht="12.75" customHeight="1">
      <c r="C219" s="130"/>
      <c r="D219" s="130"/>
      <c r="E219" s="139"/>
    </row>
    <row r="220" spans="3:5" ht="12.75" customHeight="1">
      <c r="C220" s="130"/>
      <c r="D220" s="130"/>
      <c r="E220" s="139"/>
    </row>
    <row r="221" spans="3:5" ht="12.75" customHeight="1">
      <c r="C221" s="130"/>
      <c r="D221" s="130"/>
      <c r="E221" s="139"/>
    </row>
    <row r="222" spans="3:5" ht="12.75" customHeight="1">
      <c r="C222" s="130"/>
      <c r="D222" s="130"/>
      <c r="E222" s="139"/>
    </row>
    <row r="223" spans="3:5" ht="12.75" customHeight="1">
      <c r="C223" s="130"/>
      <c r="D223" s="130"/>
      <c r="E223" s="139"/>
    </row>
    <row r="224" spans="3:5" ht="12.75" customHeight="1">
      <c r="C224" s="130"/>
      <c r="D224" s="130"/>
      <c r="E224" s="139"/>
    </row>
    <row r="225" spans="3:5" ht="12.75" customHeight="1">
      <c r="C225" s="130"/>
      <c r="D225" s="130"/>
      <c r="E225" s="139"/>
    </row>
    <row r="226" spans="3:5" ht="12.75" customHeight="1">
      <c r="C226" s="130"/>
      <c r="D226" s="130"/>
      <c r="E226" s="139"/>
    </row>
    <row r="227" spans="3:5" ht="12.75" customHeight="1">
      <c r="C227" s="130"/>
      <c r="D227" s="130"/>
      <c r="E227" s="139"/>
    </row>
    <row r="228" spans="3:5" ht="12.75" customHeight="1">
      <c r="C228" s="130"/>
      <c r="D228" s="130"/>
      <c r="E228" s="139"/>
    </row>
    <row r="229" spans="3:5" ht="12.75" customHeight="1">
      <c r="C229" s="130"/>
      <c r="D229" s="130"/>
      <c r="E229" s="139"/>
    </row>
    <row r="230" spans="3:5" ht="12.75" customHeight="1">
      <c r="C230" s="130"/>
      <c r="D230" s="130"/>
      <c r="E230" s="139"/>
    </row>
    <row r="231" spans="3:5" ht="12.75" customHeight="1">
      <c r="C231" s="130"/>
      <c r="D231" s="130"/>
      <c r="E231" s="139"/>
    </row>
    <row r="232" spans="3:5" ht="12.75" customHeight="1">
      <c r="C232" s="130"/>
      <c r="D232" s="130"/>
      <c r="E232" s="139"/>
    </row>
    <row r="233" spans="3:5" ht="12.75" customHeight="1">
      <c r="C233" s="130"/>
      <c r="D233" s="130"/>
      <c r="E233" s="139"/>
    </row>
    <row r="234" spans="3:5" ht="12.75" customHeight="1">
      <c r="C234" s="130"/>
      <c r="D234" s="130"/>
      <c r="E234" s="139"/>
    </row>
    <row r="235" spans="3:5" ht="12.75" customHeight="1">
      <c r="C235" s="130"/>
      <c r="D235" s="130"/>
      <c r="E235" s="139"/>
    </row>
    <row r="236" spans="3:5" ht="12.75" customHeight="1">
      <c r="C236" s="130"/>
      <c r="D236" s="130"/>
      <c r="E236" s="139"/>
    </row>
    <row r="237" spans="3:5" ht="12.75" customHeight="1">
      <c r="C237" s="130"/>
      <c r="D237" s="130"/>
      <c r="E237" s="139"/>
    </row>
    <row r="238" spans="3:5" ht="12.75" customHeight="1">
      <c r="C238" s="130"/>
      <c r="D238" s="130"/>
      <c r="E238" s="139"/>
    </row>
    <row r="239" spans="3:5" ht="12.75" customHeight="1">
      <c r="C239" s="130"/>
      <c r="D239" s="130"/>
      <c r="E239" s="139"/>
    </row>
    <row r="240" spans="3:5" ht="12.75" customHeight="1">
      <c r="C240" s="130"/>
      <c r="D240" s="130"/>
      <c r="E240" s="139"/>
    </row>
    <row r="241" spans="3:5" ht="12.75" customHeight="1">
      <c r="C241" s="130"/>
      <c r="D241" s="130"/>
      <c r="E241" s="139"/>
    </row>
    <row r="242" spans="3:5" ht="12.75" customHeight="1">
      <c r="C242" s="130"/>
      <c r="D242" s="130"/>
      <c r="E242" s="139"/>
    </row>
    <row r="243" spans="3:5" ht="12.75" customHeight="1">
      <c r="C243" s="130"/>
      <c r="D243" s="130"/>
      <c r="E243" s="139"/>
    </row>
    <row r="244" spans="3:5" ht="12.75" customHeight="1">
      <c r="C244" s="130"/>
      <c r="D244" s="130"/>
      <c r="E244" s="139"/>
    </row>
    <row r="245" spans="3:5" ht="12.75" customHeight="1">
      <c r="C245" s="130"/>
      <c r="D245" s="130"/>
      <c r="E245" s="139"/>
    </row>
    <row r="246" spans="3:5" ht="12.75" customHeight="1">
      <c r="C246" s="130"/>
      <c r="D246" s="130"/>
      <c r="E246" s="139"/>
    </row>
    <row r="247" spans="3:5" ht="12.75" customHeight="1">
      <c r="C247" s="130"/>
      <c r="D247" s="130"/>
      <c r="E247" s="139"/>
    </row>
    <row r="248" spans="3:5" ht="12.75" customHeight="1">
      <c r="C248" s="130"/>
      <c r="D248" s="130"/>
      <c r="E248" s="139"/>
    </row>
    <row r="249" spans="3:5" ht="12.75" customHeight="1">
      <c r="C249" s="130"/>
      <c r="D249" s="130"/>
      <c r="E249" s="139"/>
    </row>
    <row r="250" spans="3:5" ht="12.75" customHeight="1">
      <c r="C250" s="130"/>
      <c r="D250" s="130"/>
      <c r="E250" s="139"/>
    </row>
    <row r="251" spans="3:5" ht="12.75" customHeight="1">
      <c r="C251" s="130"/>
      <c r="D251" s="130"/>
      <c r="E251" s="139"/>
    </row>
    <row r="252" spans="3:5" ht="12.75" customHeight="1">
      <c r="C252" s="130"/>
      <c r="D252" s="130"/>
      <c r="E252" s="139"/>
    </row>
    <row r="253" spans="3:5" ht="12.75" customHeight="1">
      <c r="C253" s="130"/>
      <c r="D253" s="130"/>
      <c r="E253" s="139"/>
    </row>
    <row r="254" spans="3:5" ht="12.75" customHeight="1">
      <c r="C254" s="130"/>
      <c r="D254" s="130"/>
      <c r="E254" s="139"/>
    </row>
    <row r="255" spans="3:5" ht="12.75" customHeight="1">
      <c r="C255" s="130"/>
      <c r="D255" s="130"/>
      <c r="E255" s="139"/>
    </row>
    <row r="256" spans="3:5" ht="12.75" customHeight="1">
      <c r="C256" s="130"/>
      <c r="D256" s="130"/>
      <c r="E256" s="139"/>
    </row>
    <row r="257" spans="3:5" ht="12.75" customHeight="1">
      <c r="C257" s="130"/>
      <c r="D257" s="130"/>
      <c r="E257" s="139"/>
    </row>
    <row r="258" spans="3:5" ht="12.75" customHeight="1">
      <c r="C258" s="130"/>
      <c r="D258" s="130"/>
      <c r="E258" s="139"/>
    </row>
    <row r="259" spans="3:5" ht="12.75" customHeight="1">
      <c r="C259" s="130"/>
      <c r="D259" s="130"/>
      <c r="E259" s="139"/>
    </row>
    <row r="260" spans="3:5" ht="12.75" customHeight="1">
      <c r="C260" s="130"/>
      <c r="D260" s="130"/>
      <c r="E260" s="139"/>
    </row>
    <row r="261" spans="3:5" ht="12.75" customHeight="1">
      <c r="C261" s="131"/>
      <c r="D261" s="131"/>
      <c r="E261" s="133"/>
    </row>
    <row r="262" spans="3:5" ht="12.75" customHeight="1">
      <c r="C262" s="130"/>
      <c r="D262" s="130"/>
      <c r="E262" s="139"/>
    </row>
    <row r="263" spans="3:5" ht="12.75" customHeight="1">
      <c r="C263" s="130"/>
      <c r="D263" s="130"/>
      <c r="E263" s="139"/>
    </row>
    <row r="264" spans="3:5" ht="12.75" customHeight="1">
      <c r="C264" s="130"/>
      <c r="D264" s="130"/>
      <c r="E264" s="139"/>
    </row>
    <row r="265" spans="3:5" ht="12.75" customHeight="1">
      <c r="C265" s="130"/>
      <c r="D265" s="130"/>
      <c r="E265" s="139"/>
    </row>
    <row r="266" spans="3:5" ht="12.75" customHeight="1">
      <c r="C266" s="130"/>
      <c r="D266" s="130"/>
      <c r="E266" s="139"/>
    </row>
    <row r="267" spans="3:5" ht="12.75" customHeight="1">
      <c r="C267" s="130"/>
      <c r="D267" s="130"/>
      <c r="E267" s="139"/>
    </row>
    <row r="268" spans="3:5" ht="12.75" customHeight="1">
      <c r="C268" s="130"/>
      <c r="D268" s="130"/>
      <c r="E268" s="139"/>
    </row>
    <row r="269" spans="3:5" ht="12.75" customHeight="1">
      <c r="C269" s="130"/>
      <c r="D269" s="130"/>
      <c r="E269" s="139"/>
    </row>
    <row r="270" spans="3:5" ht="12.75" customHeight="1">
      <c r="C270" s="130"/>
      <c r="D270" s="130"/>
      <c r="E270" s="139"/>
    </row>
    <row r="271" spans="3:5" ht="12.75" customHeight="1">
      <c r="C271" s="130"/>
      <c r="D271" s="130"/>
      <c r="E271" s="139"/>
    </row>
    <row r="272" spans="3:5" ht="12.75" customHeight="1">
      <c r="C272" s="130"/>
      <c r="D272" s="130"/>
      <c r="E272" s="139"/>
    </row>
    <row r="273" spans="3:5" ht="12.75" customHeight="1">
      <c r="C273" s="130"/>
      <c r="D273" s="130"/>
      <c r="E273" s="139"/>
    </row>
    <row r="274" spans="3:5" ht="12.75" customHeight="1">
      <c r="C274" s="130"/>
      <c r="D274" s="130"/>
      <c r="E274" s="139"/>
    </row>
    <row r="275" spans="3:5" ht="12.75" customHeight="1">
      <c r="C275" s="130"/>
      <c r="D275" s="130"/>
      <c r="E275" s="139"/>
    </row>
    <row r="276" spans="3:5" ht="12.75" customHeight="1">
      <c r="C276" s="130"/>
      <c r="D276" s="130"/>
      <c r="E276" s="139"/>
    </row>
    <row r="277" spans="3:5" ht="12.75" customHeight="1">
      <c r="C277" s="130"/>
      <c r="D277" s="130"/>
      <c r="E277" s="139"/>
    </row>
    <row r="278" spans="3:5" ht="12.75" customHeight="1">
      <c r="C278" s="130"/>
      <c r="D278" s="130"/>
      <c r="E278" s="139"/>
    </row>
    <row r="279" spans="3:5" ht="12.75" customHeight="1">
      <c r="C279" s="130"/>
      <c r="D279" s="130"/>
      <c r="E279" s="139"/>
    </row>
    <row r="280" spans="3:5" ht="12.75" customHeight="1">
      <c r="C280" s="130"/>
      <c r="D280" s="130"/>
      <c r="E280" s="139"/>
    </row>
    <row r="281" spans="3:5" ht="12.75" customHeight="1">
      <c r="C281" s="130"/>
      <c r="D281" s="130"/>
      <c r="E281" s="139"/>
    </row>
    <row r="282" spans="3:5" ht="12.75" customHeight="1">
      <c r="C282" s="130"/>
      <c r="D282" s="130"/>
      <c r="E282" s="139"/>
    </row>
    <row r="283" spans="3:5" ht="12.75" customHeight="1">
      <c r="C283" s="130"/>
      <c r="D283" s="130"/>
      <c r="E283" s="139"/>
    </row>
    <row r="284" spans="3:5" ht="12.75" customHeight="1">
      <c r="C284" s="130"/>
      <c r="D284" s="130"/>
      <c r="E284" s="139"/>
    </row>
    <row r="285" spans="3:5" ht="12.75" customHeight="1">
      <c r="C285" s="130"/>
      <c r="D285" s="130"/>
      <c r="E285" s="139"/>
    </row>
    <row r="286" spans="3:5" ht="12.75" customHeight="1">
      <c r="C286" s="130"/>
      <c r="D286" s="130"/>
      <c r="E286" s="139"/>
    </row>
    <row r="287" spans="3:5" ht="12.75" customHeight="1">
      <c r="C287" s="130"/>
      <c r="D287" s="130"/>
      <c r="E287" s="139"/>
    </row>
    <row r="288" spans="3:5" ht="12.75" customHeight="1">
      <c r="C288" s="130"/>
      <c r="D288" s="130"/>
      <c r="E288" s="139"/>
    </row>
    <row r="289" spans="3:5" ht="12.75" customHeight="1">
      <c r="C289" s="130"/>
      <c r="D289" s="130"/>
      <c r="E289" s="139"/>
    </row>
    <row r="290" spans="3:5" ht="12.75" customHeight="1">
      <c r="C290" s="130"/>
      <c r="D290" s="130"/>
      <c r="E290" s="139"/>
    </row>
    <row r="291" spans="3:5" ht="12.75" customHeight="1">
      <c r="C291" s="130"/>
      <c r="D291" s="130"/>
      <c r="E291" s="139"/>
    </row>
    <row r="292" spans="3:5" ht="12.75" customHeight="1">
      <c r="C292" s="130"/>
      <c r="D292" s="130"/>
      <c r="E292" s="139"/>
    </row>
    <row r="293" spans="3:5" ht="12.75" customHeight="1">
      <c r="C293" s="130"/>
      <c r="D293" s="130"/>
      <c r="E293" s="139"/>
    </row>
    <row r="294" spans="3:5" ht="12.75" customHeight="1">
      <c r="C294" s="130"/>
      <c r="D294" s="130"/>
      <c r="E294" s="139"/>
    </row>
    <row r="295" spans="3:5" ht="12.75" customHeight="1">
      <c r="C295" s="130"/>
      <c r="D295" s="130"/>
      <c r="E295" s="139"/>
    </row>
    <row r="296" spans="3:5">
      <c r="C296" s="130"/>
      <c r="D296" s="130"/>
      <c r="E296" s="139"/>
    </row>
    <row r="297" spans="3:5">
      <c r="C297" s="130"/>
      <c r="D297" s="130"/>
      <c r="E297" s="139"/>
    </row>
    <row r="298" spans="3:5">
      <c r="C298" s="130"/>
      <c r="D298" s="130"/>
      <c r="E298" s="139"/>
    </row>
    <row r="299" spans="3:5">
      <c r="C299" s="130"/>
      <c r="D299" s="130"/>
      <c r="E299" s="139"/>
    </row>
    <row r="300" spans="3:5">
      <c r="C300" s="130"/>
      <c r="D300" s="130"/>
      <c r="E300" s="139"/>
    </row>
    <row r="301" spans="3:5">
      <c r="C301" s="130"/>
      <c r="D301" s="130"/>
      <c r="E301" s="139"/>
    </row>
    <row r="302" spans="3:5">
      <c r="C302" s="130"/>
      <c r="D302" s="130"/>
      <c r="E302" s="139"/>
    </row>
    <row r="303" spans="3:5">
      <c r="C303" s="130"/>
      <c r="D303" s="130"/>
      <c r="E303" s="139"/>
    </row>
    <row r="304" spans="3:5">
      <c r="C304" s="130"/>
      <c r="D304" s="130"/>
      <c r="E304" s="139"/>
    </row>
    <row r="305" spans="3:5">
      <c r="C305" s="130"/>
      <c r="D305" s="130"/>
      <c r="E305" s="139"/>
    </row>
    <row r="306" spans="3:5">
      <c r="C306" s="130"/>
      <c r="D306" s="130"/>
      <c r="E306" s="139"/>
    </row>
    <row r="307" spans="3:5">
      <c r="C307" s="130"/>
      <c r="D307" s="130"/>
      <c r="E307" s="139"/>
    </row>
    <row r="308" spans="3:5">
      <c r="C308" s="130"/>
      <c r="D308" s="130"/>
      <c r="E308" s="139"/>
    </row>
    <row r="309" spans="3:5">
      <c r="C309" s="130"/>
      <c r="D309" s="130"/>
      <c r="E309" s="139"/>
    </row>
    <row r="310" spans="3:5">
      <c r="C310" s="130"/>
      <c r="D310" s="130"/>
      <c r="E310" s="139"/>
    </row>
    <row r="311" spans="3:5">
      <c r="C311" s="130"/>
      <c r="D311" s="130"/>
      <c r="E311" s="139"/>
    </row>
    <row r="312" spans="3:5">
      <c r="C312" s="130"/>
      <c r="D312" s="130"/>
      <c r="E312" s="139"/>
    </row>
    <row r="313" spans="3:5">
      <c r="C313" s="130"/>
      <c r="D313" s="130"/>
      <c r="E313" s="139"/>
    </row>
    <row r="314" spans="3:5">
      <c r="C314" s="130"/>
      <c r="D314" s="130"/>
      <c r="E314" s="139"/>
    </row>
    <row r="315" spans="3:5">
      <c r="C315" s="130"/>
      <c r="D315" s="130"/>
      <c r="E315" s="139"/>
    </row>
    <row r="316" spans="3:5">
      <c r="C316" s="130"/>
      <c r="D316" s="130"/>
      <c r="E316" s="139"/>
    </row>
    <row r="317" spans="3:5">
      <c r="C317" s="130"/>
      <c r="D317" s="130"/>
      <c r="E317" s="139"/>
    </row>
    <row r="318" spans="3:5">
      <c r="C318" s="130"/>
      <c r="D318" s="130"/>
      <c r="E318" s="139"/>
    </row>
    <row r="319" spans="3:5">
      <c r="C319" s="130"/>
      <c r="D319" s="130"/>
      <c r="E319" s="139"/>
    </row>
    <row r="320" spans="3:5">
      <c r="C320" s="130"/>
      <c r="D320" s="130"/>
      <c r="E320" s="139"/>
    </row>
    <row r="321" spans="3:5">
      <c r="C321" s="130"/>
      <c r="D321" s="130"/>
      <c r="E321" s="139"/>
    </row>
    <row r="322" spans="3:5">
      <c r="C322" s="130"/>
      <c r="D322" s="130"/>
      <c r="E322" s="139"/>
    </row>
    <row r="323" spans="3:5">
      <c r="C323" s="130"/>
      <c r="D323" s="130"/>
      <c r="E323" s="139"/>
    </row>
    <row r="324" spans="3:5">
      <c r="C324" s="130"/>
      <c r="D324" s="130"/>
      <c r="E324" s="139"/>
    </row>
    <row r="325" spans="3:5">
      <c r="C325" s="130"/>
      <c r="D325" s="130"/>
      <c r="E325" s="139"/>
    </row>
    <row r="326" spans="3:5">
      <c r="C326" s="130"/>
      <c r="D326" s="130"/>
      <c r="E326" s="139"/>
    </row>
    <row r="327" spans="3:5">
      <c r="C327" s="130"/>
      <c r="D327" s="130"/>
      <c r="E327" s="139"/>
    </row>
    <row r="328" spans="3:5">
      <c r="C328" s="130"/>
      <c r="D328" s="130"/>
      <c r="E328" s="139"/>
    </row>
    <row r="329" spans="3:5">
      <c r="C329" s="130"/>
      <c r="D329" s="130"/>
      <c r="E329" s="139"/>
    </row>
    <row r="330" spans="3:5">
      <c r="C330" s="130"/>
      <c r="D330" s="130"/>
      <c r="E330" s="139"/>
    </row>
    <row r="331" spans="3:5">
      <c r="C331" s="130"/>
      <c r="D331" s="130"/>
      <c r="E331" s="139"/>
    </row>
    <row r="332" spans="3:5">
      <c r="C332" s="130"/>
      <c r="D332" s="130"/>
      <c r="E332" s="139"/>
    </row>
    <row r="333" spans="3:5">
      <c r="C333" s="130"/>
      <c r="D333" s="130"/>
      <c r="E333" s="139"/>
    </row>
    <row r="334" spans="3:5">
      <c r="C334" s="130"/>
      <c r="D334" s="130"/>
      <c r="E334" s="139"/>
    </row>
    <row r="335" spans="3:5">
      <c r="C335" s="130"/>
      <c r="D335" s="130"/>
      <c r="E335" s="139"/>
    </row>
    <row r="336" spans="3:5">
      <c r="C336" s="130"/>
      <c r="D336" s="130"/>
      <c r="E336" s="139"/>
    </row>
    <row r="337" spans="3:5">
      <c r="C337" s="130"/>
      <c r="D337" s="130"/>
      <c r="E337" s="139"/>
    </row>
    <row r="338" spans="3:5">
      <c r="C338" s="130"/>
      <c r="D338" s="130"/>
      <c r="E338" s="139"/>
    </row>
    <row r="339" spans="3:5">
      <c r="C339" s="130"/>
      <c r="D339" s="130"/>
      <c r="E339" s="139"/>
    </row>
    <row r="340" spans="3:5">
      <c r="C340" s="130"/>
      <c r="D340" s="130"/>
      <c r="E340" s="139"/>
    </row>
    <row r="341" spans="3:5">
      <c r="C341" s="130"/>
      <c r="D341" s="130"/>
      <c r="E341" s="139"/>
    </row>
    <row r="342" spans="3:5">
      <c r="C342" s="130"/>
      <c r="D342" s="130"/>
      <c r="E342" s="139"/>
    </row>
    <row r="343" spans="3:5">
      <c r="C343" s="130"/>
      <c r="D343" s="130"/>
      <c r="E343" s="139"/>
    </row>
    <row r="344" spans="3:5">
      <c r="C344" s="130"/>
      <c r="D344" s="130"/>
      <c r="E344" s="139"/>
    </row>
    <row r="345" spans="3:5">
      <c r="C345" s="130"/>
      <c r="D345" s="130"/>
      <c r="E345" s="139"/>
    </row>
    <row r="346" spans="3:5">
      <c r="C346" s="130"/>
      <c r="D346" s="130"/>
      <c r="E346" s="139"/>
    </row>
    <row r="347" spans="3:5">
      <c r="C347" s="130"/>
      <c r="D347" s="130"/>
      <c r="E347" s="139"/>
    </row>
    <row r="348" spans="3:5">
      <c r="C348" s="130"/>
      <c r="D348" s="130"/>
      <c r="E348" s="139"/>
    </row>
    <row r="349" spans="3:5">
      <c r="C349" s="130"/>
      <c r="D349" s="130"/>
      <c r="E349" s="139"/>
    </row>
    <row r="350" spans="3:5">
      <c r="C350" s="130"/>
      <c r="D350" s="130"/>
      <c r="E350" s="139"/>
    </row>
    <row r="351" spans="3:5">
      <c r="C351" s="130"/>
      <c r="D351" s="130"/>
      <c r="E351" s="139"/>
    </row>
    <row r="352" spans="3:5">
      <c r="C352" s="130"/>
      <c r="D352" s="130"/>
      <c r="E352" s="139"/>
    </row>
    <row r="353" spans="3:5">
      <c r="C353" s="130"/>
      <c r="D353" s="130"/>
      <c r="E353" s="139"/>
    </row>
    <row r="354" spans="3:5">
      <c r="C354" s="130"/>
      <c r="D354" s="130"/>
      <c r="E354" s="139"/>
    </row>
    <row r="355" spans="3:5">
      <c r="C355" s="130"/>
      <c r="D355" s="130"/>
      <c r="E355" s="139"/>
    </row>
    <row r="356" spans="3:5">
      <c r="C356" s="130"/>
      <c r="D356" s="130"/>
      <c r="E356" s="139"/>
    </row>
    <row r="357" spans="3:5">
      <c r="C357" s="130"/>
      <c r="D357" s="130"/>
      <c r="E357" s="139"/>
    </row>
    <row r="358" spans="3:5">
      <c r="C358" s="130"/>
      <c r="D358" s="130"/>
      <c r="E358" s="139"/>
    </row>
    <row r="359" spans="3:5">
      <c r="C359" s="130"/>
      <c r="D359" s="130"/>
      <c r="E359" s="139"/>
    </row>
    <row r="360" spans="3:5">
      <c r="C360" s="130"/>
      <c r="D360" s="130"/>
      <c r="E360" s="139"/>
    </row>
    <row r="361" spans="3:5">
      <c r="C361" s="130"/>
      <c r="D361" s="130"/>
      <c r="E361" s="139"/>
    </row>
    <row r="362" spans="3:5">
      <c r="C362" s="130"/>
      <c r="D362" s="130"/>
      <c r="E362" s="139"/>
    </row>
    <row r="363" spans="3:5">
      <c r="C363" s="130"/>
      <c r="D363" s="130"/>
      <c r="E363" s="139"/>
    </row>
    <row r="364" spans="3:5">
      <c r="C364" s="130"/>
      <c r="D364" s="130"/>
      <c r="E364" s="139"/>
    </row>
    <row r="365" spans="3:5">
      <c r="C365" s="130"/>
      <c r="D365" s="130"/>
      <c r="E365" s="139"/>
    </row>
    <row r="366" spans="3:5">
      <c r="C366" s="130"/>
      <c r="D366" s="130"/>
      <c r="E366" s="139"/>
    </row>
    <row r="367" spans="3:5">
      <c r="C367" s="130"/>
      <c r="D367" s="130"/>
      <c r="E367" s="139"/>
    </row>
    <row r="368" spans="3:5">
      <c r="C368" s="130"/>
      <c r="D368" s="130"/>
      <c r="E368" s="139"/>
    </row>
    <row r="369" spans="3:5">
      <c r="C369" s="130"/>
      <c r="D369" s="130"/>
      <c r="E369" s="139"/>
    </row>
    <row r="370" spans="3:5">
      <c r="C370" s="130"/>
      <c r="D370" s="130"/>
      <c r="E370" s="139"/>
    </row>
    <row r="371" spans="3:5">
      <c r="C371" s="130"/>
      <c r="D371" s="130"/>
      <c r="E371" s="139"/>
    </row>
    <row r="372" spans="3:5">
      <c r="C372" s="130"/>
      <c r="D372" s="130"/>
      <c r="E372" s="139"/>
    </row>
    <row r="373" spans="3:5">
      <c r="C373" s="130"/>
      <c r="D373" s="130"/>
      <c r="E373" s="139"/>
    </row>
    <row r="374" spans="3:5">
      <c r="C374" s="130"/>
      <c r="D374" s="130"/>
      <c r="E374" s="139"/>
    </row>
    <row r="375" spans="3:5">
      <c r="C375" s="130"/>
      <c r="D375" s="130"/>
      <c r="E375" s="139"/>
    </row>
    <row r="376" spans="3:5">
      <c r="C376" s="130"/>
      <c r="D376" s="130"/>
      <c r="E376" s="139"/>
    </row>
    <row r="377" spans="3:5">
      <c r="C377" s="130"/>
      <c r="D377" s="130"/>
      <c r="E377" s="139"/>
    </row>
    <row r="378" spans="3:5">
      <c r="C378" s="130"/>
      <c r="D378" s="130"/>
      <c r="E378" s="139"/>
    </row>
    <row r="379" spans="3:5">
      <c r="C379" s="130"/>
      <c r="D379" s="130"/>
      <c r="E379" s="139"/>
    </row>
    <row r="380" spans="3:5">
      <c r="C380" s="130"/>
      <c r="D380" s="130"/>
      <c r="E380" s="139"/>
    </row>
    <row r="381" spans="3:5">
      <c r="C381" s="130"/>
      <c r="D381" s="130"/>
      <c r="E381" s="139"/>
    </row>
    <row r="382" spans="3:5">
      <c r="C382" s="130"/>
      <c r="D382" s="130"/>
      <c r="E382" s="139"/>
    </row>
    <row r="383" spans="3:5">
      <c r="C383" s="130"/>
      <c r="D383" s="130"/>
      <c r="E383" s="139"/>
    </row>
    <row r="384" spans="3:5">
      <c r="C384" s="130"/>
      <c r="D384" s="130"/>
      <c r="E384" s="139"/>
    </row>
    <row r="385" spans="3:5">
      <c r="C385" s="130"/>
      <c r="D385" s="130"/>
      <c r="E385" s="139"/>
    </row>
    <row r="386" spans="3:5">
      <c r="C386" s="130"/>
      <c r="D386" s="130"/>
      <c r="E386" s="139"/>
    </row>
    <row r="387" spans="3:5">
      <c r="C387" s="130"/>
      <c r="D387" s="130"/>
      <c r="E387" s="139"/>
    </row>
    <row r="388" spans="3:5">
      <c r="C388" s="130"/>
      <c r="D388" s="130"/>
      <c r="E388" s="139"/>
    </row>
    <row r="389" spans="3:5">
      <c r="C389" s="130"/>
      <c r="D389" s="130"/>
      <c r="E389" s="139"/>
    </row>
    <row r="390" spans="3:5">
      <c r="C390" s="130"/>
      <c r="D390" s="130"/>
      <c r="E390" s="139"/>
    </row>
    <row r="391" spans="3:5">
      <c r="C391" s="130"/>
      <c r="D391" s="130"/>
      <c r="E391" s="139"/>
    </row>
    <row r="392" spans="3:5">
      <c r="C392" s="130"/>
      <c r="D392" s="130"/>
      <c r="E392" s="139"/>
    </row>
    <row r="393" spans="3:5">
      <c r="C393" s="130"/>
      <c r="D393" s="130"/>
      <c r="E393" s="139"/>
    </row>
    <row r="394" spans="3:5">
      <c r="C394" s="130"/>
      <c r="D394" s="130"/>
      <c r="E394" s="139"/>
    </row>
    <row r="395" spans="3:5">
      <c r="C395" s="130"/>
      <c r="D395" s="130"/>
      <c r="E395" s="139"/>
    </row>
    <row r="396" spans="3:5">
      <c r="C396" s="130"/>
      <c r="D396" s="130"/>
      <c r="E396" s="139"/>
    </row>
    <row r="397" spans="3:5">
      <c r="C397" s="130"/>
      <c r="D397" s="130"/>
      <c r="E397" s="139"/>
    </row>
    <row r="398" spans="3:5">
      <c r="C398" s="130"/>
      <c r="D398" s="130"/>
      <c r="E398" s="139"/>
    </row>
    <row r="399" spans="3:5">
      <c r="C399" s="130"/>
      <c r="D399" s="130"/>
      <c r="E399" s="139"/>
    </row>
    <row r="400" spans="3:5">
      <c r="C400" s="130"/>
      <c r="D400" s="130"/>
      <c r="E400" s="139"/>
    </row>
    <row r="401" spans="3:5">
      <c r="C401" s="130"/>
      <c r="D401" s="130"/>
      <c r="E401" s="139"/>
    </row>
    <row r="402" spans="3:5">
      <c r="C402" s="130"/>
      <c r="D402" s="130"/>
      <c r="E402" s="139"/>
    </row>
    <row r="403" spans="3:5">
      <c r="C403" s="130"/>
      <c r="D403" s="130"/>
      <c r="E403" s="139"/>
    </row>
    <row r="404" spans="3:5">
      <c r="C404" s="130"/>
      <c r="D404" s="130"/>
      <c r="E404" s="139"/>
    </row>
    <row r="405" spans="3:5">
      <c r="C405" s="130"/>
      <c r="D405" s="130"/>
      <c r="E405" s="139"/>
    </row>
    <row r="406" spans="3:5">
      <c r="C406" s="130"/>
      <c r="D406" s="130"/>
      <c r="E406" s="139"/>
    </row>
    <row r="407" spans="3:5">
      <c r="C407" s="130"/>
      <c r="D407" s="130"/>
      <c r="E407" s="139"/>
    </row>
    <row r="408" spans="3:5">
      <c r="C408" s="130"/>
      <c r="D408" s="130"/>
      <c r="E408" s="139"/>
    </row>
    <row r="409" spans="3:5">
      <c r="C409" s="130"/>
      <c r="D409" s="130"/>
      <c r="E409" s="139"/>
    </row>
    <row r="410" spans="3:5">
      <c r="C410" s="130"/>
      <c r="D410" s="130"/>
      <c r="E410" s="139"/>
    </row>
    <row r="411" spans="3:5">
      <c r="C411" s="130"/>
      <c r="D411" s="130"/>
      <c r="E411" s="139"/>
    </row>
    <row r="412" spans="3:5">
      <c r="C412" s="130"/>
      <c r="D412" s="130"/>
      <c r="E412" s="139"/>
    </row>
    <row r="413" spans="3:5">
      <c r="C413" s="130"/>
      <c r="D413" s="130"/>
      <c r="E413" s="139"/>
    </row>
    <row r="414" spans="3:5">
      <c r="C414" s="130"/>
      <c r="D414" s="130"/>
      <c r="E414" s="139"/>
    </row>
    <row r="415" spans="3:5">
      <c r="C415" s="130"/>
      <c r="D415" s="130"/>
      <c r="E415" s="139"/>
    </row>
    <row r="416" spans="3:5">
      <c r="C416" s="130"/>
      <c r="D416" s="130"/>
      <c r="E416" s="139"/>
    </row>
    <row r="417" spans="3:5">
      <c r="C417" s="130"/>
      <c r="D417" s="130"/>
      <c r="E417" s="139"/>
    </row>
    <row r="418" spans="3:5">
      <c r="C418" s="130"/>
      <c r="D418" s="130"/>
      <c r="E418" s="139"/>
    </row>
    <row r="419" spans="3:5">
      <c r="C419" s="130"/>
      <c r="D419" s="130"/>
      <c r="E419" s="139"/>
    </row>
    <row r="420" spans="3:5">
      <c r="C420" s="130"/>
      <c r="D420" s="130"/>
      <c r="E420" s="139"/>
    </row>
    <row r="421" spans="3:5">
      <c r="C421" s="130"/>
      <c r="D421" s="130"/>
      <c r="E421" s="139"/>
    </row>
    <row r="422" spans="3:5">
      <c r="C422" s="130"/>
      <c r="D422" s="130"/>
      <c r="E422" s="139"/>
    </row>
    <row r="423" spans="3:5">
      <c r="C423" s="130"/>
      <c r="D423" s="130"/>
      <c r="E423" s="139"/>
    </row>
    <row r="424" spans="3:5">
      <c r="C424" s="130"/>
      <c r="D424" s="130"/>
      <c r="E424" s="139"/>
    </row>
    <row r="425" spans="3:5">
      <c r="C425" s="130"/>
      <c r="D425" s="130"/>
      <c r="E425" s="139"/>
    </row>
    <row r="426" spans="3:5">
      <c r="C426" s="130"/>
      <c r="D426" s="130"/>
      <c r="E426" s="139"/>
    </row>
    <row r="427" spans="3:5">
      <c r="C427" s="130"/>
      <c r="D427" s="130"/>
      <c r="E427" s="139"/>
    </row>
    <row r="428" spans="3:5">
      <c r="C428" s="130"/>
      <c r="D428" s="130"/>
      <c r="E428" s="139"/>
    </row>
    <row r="429" spans="3:5">
      <c r="C429" s="130"/>
      <c r="D429" s="130"/>
      <c r="E429" s="139"/>
    </row>
    <row r="430" spans="3:5">
      <c r="C430" s="130"/>
      <c r="D430" s="130"/>
      <c r="E430" s="139"/>
    </row>
    <row r="431" spans="3:5">
      <c r="C431" s="130"/>
      <c r="D431" s="130"/>
      <c r="E431" s="139"/>
    </row>
    <row r="432" spans="3:5">
      <c r="C432" s="130"/>
      <c r="D432" s="130"/>
      <c r="E432" s="139"/>
    </row>
    <row r="433" spans="3:5">
      <c r="C433" s="130"/>
      <c r="D433" s="130"/>
      <c r="E433" s="139"/>
    </row>
    <row r="434" spans="3:5">
      <c r="C434" s="130"/>
      <c r="D434" s="130"/>
      <c r="E434" s="139"/>
    </row>
    <row r="435" spans="3:5">
      <c r="C435" s="130"/>
      <c r="D435" s="130"/>
      <c r="E435" s="139"/>
    </row>
    <row r="436" spans="3:5">
      <c r="C436" s="130"/>
      <c r="D436" s="130"/>
      <c r="E436" s="139"/>
    </row>
    <row r="437" spans="3:5">
      <c r="C437" s="130"/>
      <c r="D437" s="130"/>
      <c r="E437" s="139"/>
    </row>
    <row r="438" spans="3:5">
      <c r="C438" s="130"/>
      <c r="D438" s="130"/>
      <c r="E438" s="139"/>
    </row>
    <row r="439" spans="3:5">
      <c r="C439" s="130"/>
      <c r="D439" s="130"/>
      <c r="E439" s="139"/>
    </row>
    <row r="440" spans="3:5">
      <c r="C440" s="130"/>
      <c r="D440" s="130"/>
      <c r="E440" s="139"/>
    </row>
    <row r="441" spans="3:5">
      <c r="C441" s="130"/>
      <c r="D441" s="130"/>
      <c r="E441" s="139"/>
    </row>
    <row r="442" spans="3:5">
      <c r="C442" s="130"/>
      <c r="D442" s="130"/>
      <c r="E442" s="139"/>
    </row>
    <row r="443" spans="3:5">
      <c r="C443" s="130"/>
      <c r="D443" s="130"/>
      <c r="E443" s="139"/>
    </row>
    <row r="444" spans="3:5">
      <c r="C444" s="130"/>
      <c r="D444" s="130"/>
      <c r="E444" s="139"/>
    </row>
    <row r="445" spans="3:5">
      <c r="C445" s="130"/>
      <c r="D445" s="130"/>
      <c r="E445" s="139"/>
    </row>
    <row r="446" spans="3:5">
      <c r="C446" s="130"/>
      <c r="D446" s="130"/>
      <c r="E446" s="139"/>
    </row>
    <row r="447" spans="3:5">
      <c r="C447" s="130"/>
      <c r="D447" s="130"/>
      <c r="E447" s="139"/>
    </row>
    <row r="448" spans="3:5">
      <c r="C448" s="130"/>
      <c r="D448" s="130"/>
      <c r="E448" s="139"/>
    </row>
    <row r="449" spans="3:5">
      <c r="C449" s="130"/>
      <c r="D449" s="130"/>
      <c r="E449" s="139"/>
    </row>
    <row r="450" spans="3:5">
      <c r="C450" s="130"/>
      <c r="D450" s="130"/>
      <c r="E450" s="139"/>
    </row>
    <row r="451" spans="3:5">
      <c r="C451" s="130"/>
      <c r="D451" s="130"/>
      <c r="E451" s="139"/>
    </row>
    <row r="452" spans="3:5">
      <c r="C452" s="130"/>
      <c r="D452" s="130"/>
      <c r="E452" s="139"/>
    </row>
    <row r="453" spans="3:5">
      <c r="C453" s="130"/>
      <c r="D453" s="130"/>
      <c r="E453" s="139"/>
    </row>
    <row r="454" spans="3:5">
      <c r="C454" s="130"/>
      <c r="D454" s="130"/>
      <c r="E454" s="139"/>
    </row>
    <row r="455" spans="3:5">
      <c r="C455" s="130"/>
      <c r="D455" s="130"/>
      <c r="E455" s="139"/>
    </row>
    <row r="456" spans="3:5">
      <c r="C456" s="130"/>
      <c r="D456" s="130"/>
      <c r="E456" s="139"/>
    </row>
    <row r="457" spans="3:5">
      <c r="C457" s="130"/>
      <c r="D457" s="130"/>
      <c r="E457" s="139"/>
    </row>
    <row r="458" spans="3:5">
      <c r="C458" s="130"/>
      <c r="D458" s="130"/>
      <c r="E458" s="139"/>
    </row>
    <row r="459" spans="3:5">
      <c r="C459" s="130"/>
      <c r="D459" s="130"/>
      <c r="E459" s="139"/>
    </row>
    <row r="460" spans="3:5">
      <c r="C460" s="130"/>
      <c r="D460" s="130"/>
      <c r="E460" s="139"/>
    </row>
    <row r="461" spans="3:5">
      <c r="C461" s="130"/>
      <c r="D461" s="130"/>
      <c r="E461" s="139"/>
    </row>
    <row r="462" spans="3:5">
      <c r="C462" s="130"/>
      <c r="D462" s="130"/>
      <c r="E462" s="139"/>
    </row>
    <row r="463" spans="3:5">
      <c r="C463" s="130"/>
      <c r="D463" s="130"/>
      <c r="E463" s="139"/>
    </row>
    <row r="464" spans="3:5">
      <c r="C464" s="130"/>
      <c r="D464" s="130"/>
      <c r="E464" s="139"/>
    </row>
    <row r="465" spans="3:5">
      <c r="C465" s="130"/>
      <c r="D465" s="130"/>
      <c r="E465" s="139"/>
    </row>
    <row r="466" spans="3:5">
      <c r="C466" s="130"/>
      <c r="D466" s="130"/>
      <c r="E466" s="139"/>
    </row>
    <row r="467" spans="3:5">
      <c r="C467" s="130"/>
      <c r="D467" s="130"/>
      <c r="E467" s="139"/>
    </row>
    <row r="468" spans="3:5">
      <c r="C468" s="130"/>
      <c r="D468" s="130"/>
      <c r="E468" s="139"/>
    </row>
    <row r="469" spans="3:5">
      <c r="C469" s="130"/>
      <c r="D469" s="130"/>
      <c r="E469" s="139"/>
    </row>
    <row r="470" spans="3:5">
      <c r="C470" s="130"/>
      <c r="D470" s="130"/>
      <c r="E470" s="139"/>
    </row>
    <row r="471" spans="3:5">
      <c r="C471" s="130"/>
      <c r="D471" s="130"/>
      <c r="E471" s="139"/>
    </row>
    <row r="472" spans="3:5">
      <c r="C472" s="130"/>
      <c r="D472" s="130"/>
      <c r="E472" s="139"/>
    </row>
    <row r="473" spans="3:5">
      <c r="C473" s="130"/>
      <c r="D473" s="130"/>
      <c r="E473" s="139"/>
    </row>
    <row r="474" spans="3:5">
      <c r="C474" s="130"/>
      <c r="D474" s="130"/>
      <c r="E474" s="139"/>
    </row>
    <row r="475" spans="3:5">
      <c r="C475" s="130"/>
      <c r="D475" s="130"/>
      <c r="E475" s="139"/>
    </row>
    <row r="476" spans="3:5">
      <c r="C476" s="130"/>
      <c r="D476" s="130"/>
      <c r="E476" s="139"/>
    </row>
    <row r="477" spans="3:5">
      <c r="C477" s="130"/>
      <c r="D477" s="130"/>
      <c r="E477" s="139"/>
    </row>
    <row r="478" spans="3:5">
      <c r="C478" s="130"/>
      <c r="D478" s="130"/>
      <c r="E478" s="139"/>
    </row>
    <row r="479" spans="3:5">
      <c r="C479" s="130"/>
      <c r="D479" s="130"/>
      <c r="E479" s="139"/>
    </row>
    <row r="480" spans="3:5">
      <c r="C480" s="130"/>
      <c r="D480" s="130"/>
      <c r="E480" s="139"/>
    </row>
    <row r="481" spans="3:5">
      <c r="C481" s="130"/>
      <c r="D481" s="130"/>
      <c r="E481" s="139"/>
    </row>
    <row r="482" spans="3:5">
      <c r="C482" s="130"/>
      <c r="D482" s="130"/>
      <c r="E482" s="139"/>
    </row>
    <row r="483" spans="3:5">
      <c r="C483" s="130"/>
      <c r="D483" s="130"/>
      <c r="E483" s="139"/>
    </row>
    <row r="484" spans="3:5">
      <c r="C484" s="130"/>
      <c r="D484" s="130"/>
      <c r="E484" s="139"/>
    </row>
    <row r="485" spans="3:5">
      <c r="C485" s="130"/>
      <c r="D485" s="130"/>
      <c r="E485" s="139"/>
    </row>
    <row r="486" spans="3:5">
      <c r="C486" s="130"/>
      <c r="D486" s="130"/>
      <c r="E486" s="139"/>
    </row>
    <row r="487" spans="3:5">
      <c r="C487" s="130"/>
      <c r="D487" s="130"/>
      <c r="E487" s="139"/>
    </row>
    <row r="488" spans="3:5">
      <c r="C488" s="130"/>
      <c r="D488" s="130"/>
      <c r="E488" s="139"/>
    </row>
    <row r="489" spans="3:5">
      <c r="C489" s="130"/>
      <c r="D489" s="130"/>
      <c r="E489" s="139"/>
    </row>
    <row r="490" spans="3:5">
      <c r="C490" s="130"/>
      <c r="D490" s="130"/>
      <c r="E490" s="139"/>
    </row>
    <row r="491" spans="3:5">
      <c r="C491" s="130"/>
      <c r="D491" s="130"/>
      <c r="E491" s="139"/>
    </row>
    <row r="492" spans="3:5">
      <c r="C492" s="130"/>
      <c r="D492" s="130"/>
      <c r="E492" s="139"/>
    </row>
    <row r="493" spans="3:5">
      <c r="C493" s="130"/>
      <c r="D493" s="130"/>
      <c r="E493" s="139"/>
    </row>
    <row r="494" spans="3:5">
      <c r="C494" s="130"/>
      <c r="D494" s="130"/>
      <c r="E494" s="139"/>
    </row>
    <row r="495" spans="3:5">
      <c r="C495" s="130"/>
      <c r="D495" s="130"/>
      <c r="E495" s="139"/>
    </row>
    <row r="496" spans="3:5">
      <c r="C496" s="130"/>
      <c r="D496" s="130"/>
      <c r="E496" s="139"/>
    </row>
    <row r="497" spans="3:5">
      <c r="C497" s="130"/>
      <c r="D497" s="130"/>
      <c r="E497" s="139"/>
    </row>
    <row r="498" spans="3:5">
      <c r="C498" s="130"/>
      <c r="D498" s="130"/>
      <c r="E498" s="139"/>
    </row>
    <row r="499" spans="3:5">
      <c r="C499" s="130"/>
      <c r="D499" s="130"/>
      <c r="E499" s="139"/>
    </row>
    <row r="500" spans="3:5">
      <c r="C500" s="130"/>
      <c r="D500" s="130"/>
      <c r="E500" s="139"/>
    </row>
    <row r="501" spans="3:5">
      <c r="C501" s="130"/>
      <c r="D501" s="130"/>
      <c r="E501" s="139"/>
    </row>
    <row r="502" spans="3:5">
      <c r="C502" s="130"/>
      <c r="D502" s="130"/>
      <c r="E502" s="139"/>
    </row>
    <row r="503" spans="3:5">
      <c r="C503" s="130"/>
      <c r="D503" s="130"/>
      <c r="E503" s="139"/>
    </row>
    <row r="504" spans="3:5">
      <c r="C504" s="130"/>
      <c r="D504" s="130"/>
      <c r="E504" s="139"/>
    </row>
    <row r="505" spans="3:5">
      <c r="C505" s="130"/>
      <c r="D505" s="130"/>
      <c r="E505" s="139"/>
    </row>
    <row r="506" spans="3:5">
      <c r="C506" s="130"/>
      <c r="D506" s="130"/>
      <c r="E506" s="139"/>
    </row>
    <row r="507" spans="3:5">
      <c r="C507" s="130"/>
      <c r="D507" s="130"/>
      <c r="E507" s="139"/>
    </row>
    <row r="508" spans="3:5">
      <c r="C508" s="130"/>
      <c r="D508" s="130"/>
      <c r="E508" s="139"/>
    </row>
    <row r="509" spans="3:5">
      <c r="C509" s="130"/>
      <c r="D509" s="130"/>
      <c r="E509" s="139"/>
    </row>
    <row r="510" spans="3:5">
      <c r="C510" s="130"/>
      <c r="D510" s="130"/>
      <c r="E510" s="139"/>
    </row>
    <row r="511" spans="3:5">
      <c r="C511" s="130"/>
      <c r="D511" s="130"/>
      <c r="E511" s="139"/>
    </row>
    <row r="512" spans="3:5">
      <c r="C512" s="130"/>
      <c r="D512" s="130"/>
      <c r="E512" s="139"/>
    </row>
    <row r="513" spans="3:5">
      <c r="C513" s="130"/>
      <c r="D513" s="130"/>
      <c r="E513" s="139"/>
    </row>
    <row r="514" spans="3:5">
      <c r="C514" s="130"/>
      <c r="D514" s="130"/>
      <c r="E514" s="139"/>
    </row>
    <row r="515" spans="3:5">
      <c r="C515" s="130"/>
      <c r="D515" s="130"/>
      <c r="E515" s="139"/>
    </row>
    <row r="516" spans="3:5">
      <c r="C516" s="130"/>
      <c r="D516" s="130"/>
      <c r="E516" s="139"/>
    </row>
    <row r="517" spans="3:5">
      <c r="C517" s="130"/>
      <c r="D517" s="130"/>
      <c r="E517" s="139"/>
    </row>
    <row r="518" spans="3:5">
      <c r="C518" s="130"/>
      <c r="D518" s="130"/>
      <c r="E518" s="139"/>
    </row>
    <row r="519" spans="3:5">
      <c r="C519" s="130"/>
      <c r="D519" s="130"/>
      <c r="E519" s="139"/>
    </row>
    <row r="520" spans="3:5">
      <c r="C520" s="130"/>
      <c r="D520" s="130"/>
      <c r="E520" s="139"/>
    </row>
    <row r="521" spans="3:5">
      <c r="C521" s="130"/>
      <c r="D521" s="130"/>
      <c r="E521" s="139"/>
    </row>
    <row r="522" spans="3:5">
      <c r="C522" s="130"/>
      <c r="D522" s="130"/>
      <c r="E522" s="139"/>
    </row>
    <row r="523" spans="3:5">
      <c r="C523" s="130"/>
      <c r="D523" s="130"/>
      <c r="E523" s="139"/>
    </row>
    <row r="524" spans="3:5">
      <c r="C524" s="130"/>
      <c r="D524" s="130"/>
      <c r="E524" s="139"/>
    </row>
    <row r="525" spans="3:5">
      <c r="C525" s="130"/>
      <c r="D525" s="130"/>
      <c r="E525" s="139"/>
    </row>
    <row r="526" spans="3:5">
      <c r="C526" s="130"/>
      <c r="D526" s="130"/>
      <c r="E526" s="139"/>
    </row>
    <row r="527" spans="3:5">
      <c r="C527" s="130"/>
      <c r="D527" s="130"/>
      <c r="E527" s="139"/>
    </row>
    <row r="528" spans="3:5">
      <c r="C528" s="130"/>
      <c r="D528" s="130"/>
      <c r="E528" s="139"/>
    </row>
    <row r="529" spans="3:5">
      <c r="C529" s="130"/>
      <c r="D529" s="130"/>
      <c r="E529" s="139"/>
    </row>
    <row r="530" spans="3:5">
      <c r="C530" s="130"/>
      <c r="D530" s="130"/>
      <c r="E530" s="139"/>
    </row>
    <row r="531" spans="3:5">
      <c r="C531" s="130"/>
      <c r="D531" s="130"/>
      <c r="E531" s="139"/>
    </row>
    <row r="532" spans="3:5">
      <c r="C532" s="130"/>
      <c r="D532" s="130"/>
      <c r="E532" s="139"/>
    </row>
    <row r="533" spans="3:5">
      <c r="C533" s="130"/>
      <c r="D533" s="130"/>
      <c r="E533" s="139"/>
    </row>
    <row r="534" spans="3:5">
      <c r="C534" s="130"/>
      <c r="D534" s="130"/>
      <c r="E534" s="139"/>
    </row>
    <row r="535" spans="3:5">
      <c r="C535" s="130"/>
      <c r="D535" s="130"/>
      <c r="E535" s="139"/>
    </row>
    <row r="536" spans="3:5">
      <c r="C536" s="130"/>
      <c r="D536" s="130"/>
      <c r="E536" s="139"/>
    </row>
    <row r="537" spans="3:5">
      <c r="C537" s="130"/>
      <c r="D537" s="130"/>
      <c r="E537" s="139"/>
    </row>
    <row r="538" spans="3:5">
      <c r="C538" s="130"/>
      <c r="D538" s="130"/>
      <c r="E538" s="139"/>
    </row>
    <row r="539" spans="3:5">
      <c r="C539" s="130"/>
      <c r="D539" s="130"/>
      <c r="E539" s="139"/>
    </row>
    <row r="540" spans="3:5">
      <c r="C540" s="130"/>
      <c r="D540" s="130"/>
      <c r="E540" s="139"/>
    </row>
    <row r="541" spans="3:5">
      <c r="C541" s="130"/>
      <c r="D541" s="130"/>
      <c r="E541" s="139"/>
    </row>
    <row r="542" spans="3:5">
      <c r="C542" s="130"/>
      <c r="D542" s="130"/>
      <c r="E542" s="139"/>
    </row>
    <row r="543" spans="3:5">
      <c r="C543" s="130"/>
      <c r="D543" s="130"/>
      <c r="E543" s="139"/>
    </row>
    <row r="544" spans="3:5">
      <c r="C544" s="130"/>
      <c r="D544" s="130"/>
      <c r="E544" s="139"/>
    </row>
    <row r="545" spans="3:5">
      <c r="C545" s="130"/>
      <c r="D545" s="130"/>
      <c r="E545" s="139"/>
    </row>
    <row r="546" spans="3:5">
      <c r="C546" s="130"/>
      <c r="D546" s="130"/>
      <c r="E546" s="139"/>
    </row>
    <row r="547" spans="3:5">
      <c r="C547" s="130"/>
      <c r="D547" s="130"/>
      <c r="E547" s="139"/>
    </row>
    <row r="548" spans="3:5">
      <c r="C548" s="130"/>
      <c r="D548" s="130"/>
      <c r="E548" s="139"/>
    </row>
    <row r="549" spans="3:5">
      <c r="C549" s="130"/>
      <c r="D549" s="130"/>
      <c r="E549" s="139"/>
    </row>
    <row r="550" spans="3:5">
      <c r="C550" s="130"/>
      <c r="D550" s="130"/>
      <c r="E550" s="139"/>
    </row>
    <row r="551" spans="3:5">
      <c r="C551" s="130"/>
      <c r="D551" s="130"/>
      <c r="E551" s="139"/>
    </row>
    <row r="552" spans="3:5">
      <c r="C552" s="130"/>
      <c r="D552" s="130"/>
      <c r="E552" s="139"/>
    </row>
    <row r="553" spans="3:5">
      <c r="C553" s="130"/>
      <c r="D553" s="130"/>
      <c r="E553" s="139"/>
    </row>
    <row r="554" spans="3:5">
      <c r="C554" s="130"/>
      <c r="D554" s="130"/>
      <c r="E554" s="139"/>
    </row>
    <row r="555" spans="3:5">
      <c r="C555" s="130"/>
      <c r="D555" s="130"/>
      <c r="E555" s="139"/>
    </row>
    <row r="556" spans="3:5">
      <c r="C556" s="130"/>
      <c r="D556" s="130"/>
      <c r="E556" s="139"/>
    </row>
    <row r="557" spans="3:5">
      <c r="C557" s="130"/>
      <c r="D557" s="130"/>
      <c r="E557" s="139"/>
    </row>
    <row r="558" spans="3:5">
      <c r="C558" s="130"/>
      <c r="D558" s="130"/>
      <c r="E558" s="139"/>
    </row>
    <row r="559" spans="3:5">
      <c r="C559" s="130"/>
      <c r="D559" s="130"/>
      <c r="E559" s="139"/>
    </row>
    <row r="560" spans="3:5">
      <c r="C560" s="130"/>
      <c r="D560" s="130"/>
      <c r="E560" s="139"/>
    </row>
    <row r="561" spans="3:5">
      <c r="C561" s="130"/>
      <c r="D561" s="130"/>
      <c r="E561" s="139"/>
    </row>
    <row r="562" spans="3:5">
      <c r="C562" s="130"/>
      <c r="D562" s="130"/>
      <c r="E562" s="139"/>
    </row>
    <row r="563" spans="3:5">
      <c r="C563" s="130"/>
      <c r="D563" s="130"/>
      <c r="E563" s="139"/>
    </row>
    <row r="564" spans="3:5">
      <c r="C564" s="130"/>
      <c r="D564" s="130"/>
      <c r="E564" s="139"/>
    </row>
    <row r="565" spans="3:5">
      <c r="C565" s="130"/>
      <c r="D565" s="130"/>
      <c r="E565" s="139"/>
    </row>
    <row r="566" spans="3:5">
      <c r="C566" s="130"/>
      <c r="D566" s="130"/>
      <c r="E566" s="139"/>
    </row>
    <row r="567" spans="3:5">
      <c r="C567" s="130"/>
      <c r="D567" s="130"/>
      <c r="E567" s="139"/>
    </row>
    <row r="568" spans="3:5">
      <c r="C568" s="130"/>
      <c r="D568" s="130"/>
      <c r="E568" s="139"/>
    </row>
    <row r="569" spans="3:5">
      <c r="C569" s="130"/>
      <c r="D569" s="130"/>
      <c r="E569" s="139"/>
    </row>
    <row r="570" spans="3:5">
      <c r="C570" s="130"/>
      <c r="D570" s="130"/>
      <c r="E570" s="139"/>
    </row>
    <row r="571" spans="3:5">
      <c r="C571" s="130"/>
      <c r="D571" s="130"/>
      <c r="E571" s="139"/>
    </row>
    <row r="572" spans="3:5">
      <c r="C572" s="130"/>
      <c r="D572" s="130"/>
      <c r="E572" s="139"/>
    </row>
    <row r="573" spans="3:5">
      <c r="C573" s="130"/>
      <c r="D573" s="130"/>
      <c r="E573" s="139"/>
    </row>
    <row r="574" spans="3:5">
      <c r="C574" s="130"/>
      <c r="D574" s="130"/>
      <c r="E574" s="139"/>
    </row>
    <row r="575" spans="3:5">
      <c r="C575" s="130"/>
      <c r="D575" s="130"/>
      <c r="E575" s="139"/>
    </row>
    <row r="576" spans="3:5">
      <c r="C576" s="130"/>
      <c r="D576" s="130"/>
      <c r="E576" s="139"/>
    </row>
    <row r="577" spans="3:5">
      <c r="C577" s="130"/>
      <c r="D577" s="130"/>
      <c r="E577" s="139"/>
    </row>
    <row r="578" spans="3:5">
      <c r="C578" s="130"/>
      <c r="D578" s="130"/>
      <c r="E578" s="139"/>
    </row>
    <row r="579" spans="3:5">
      <c r="C579" s="130"/>
      <c r="D579" s="130"/>
      <c r="E579" s="139"/>
    </row>
    <row r="580" spans="3:5">
      <c r="C580" s="130"/>
      <c r="D580" s="130"/>
      <c r="E580" s="139"/>
    </row>
    <row r="581" spans="3:5">
      <c r="C581" s="130"/>
      <c r="D581" s="130"/>
      <c r="E581" s="139"/>
    </row>
    <row r="582" spans="3:5">
      <c r="C582" s="130"/>
      <c r="D582" s="130"/>
      <c r="E582" s="139"/>
    </row>
    <row r="583" spans="3:5">
      <c r="C583" s="130"/>
      <c r="D583" s="130"/>
      <c r="E583" s="139"/>
    </row>
    <row r="584" spans="3:5">
      <c r="C584" s="130"/>
      <c r="D584" s="130"/>
      <c r="E584" s="139"/>
    </row>
    <row r="585" spans="3:5">
      <c r="C585" s="130"/>
      <c r="D585" s="130"/>
      <c r="E585" s="139"/>
    </row>
    <row r="586" spans="3:5">
      <c r="C586" s="130"/>
      <c r="D586" s="130"/>
      <c r="E586" s="139"/>
    </row>
    <row r="587" spans="3:5">
      <c r="C587" s="130"/>
      <c r="D587" s="130"/>
      <c r="E587" s="139"/>
    </row>
    <row r="588" spans="3:5">
      <c r="C588" s="130"/>
      <c r="D588" s="130"/>
      <c r="E588" s="139"/>
    </row>
    <row r="589" spans="3:5">
      <c r="C589" s="130"/>
      <c r="D589" s="130"/>
      <c r="E589" s="139"/>
    </row>
    <row r="590" spans="3:5">
      <c r="C590" s="130"/>
      <c r="D590" s="130"/>
      <c r="E590" s="139"/>
    </row>
    <row r="591" spans="3:5">
      <c r="C591" s="130"/>
      <c r="D591" s="130"/>
      <c r="E591" s="139"/>
    </row>
    <row r="592" spans="3:5">
      <c r="C592" s="130"/>
      <c r="D592" s="130"/>
      <c r="E592" s="139"/>
    </row>
    <row r="593" spans="3:5">
      <c r="C593" s="130"/>
      <c r="D593" s="130"/>
      <c r="E593" s="139"/>
    </row>
    <row r="594" spans="3:5">
      <c r="C594" s="130"/>
      <c r="D594" s="130"/>
      <c r="E594" s="139"/>
    </row>
    <row r="595" spans="3:5">
      <c r="C595" s="130"/>
      <c r="D595" s="130"/>
      <c r="E595" s="139"/>
    </row>
    <row r="596" spans="3:5">
      <c r="C596" s="130"/>
      <c r="D596" s="130"/>
      <c r="E596" s="139"/>
    </row>
    <row r="597" spans="3:5">
      <c r="C597" s="130"/>
      <c r="D597" s="130"/>
      <c r="E597" s="139"/>
    </row>
    <row r="598" spans="3:5">
      <c r="C598" s="130"/>
      <c r="D598" s="130"/>
      <c r="E598" s="139"/>
    </row>
    <row r="599" spans="3:5">
      <c r="C599" s="130"/>
      <c r="D599" s="130"/>
      <c r="E599" s="139"/>
    </row>
    <row r="600" spans="3:5">
      <c r="C600" s="130"/>
      <c r="D600" s="130"/>
      <c r="E600" s="139"/>
    </row>
    <row r="601" spans="3:5">
      <c r="C601" s="130"/>
      <c r="D601" s="130"/>
      <c r="E601" s="139"/>
    </row>
    <row r="602" spans="3:5">
      <c r="C602" s="130"/>
      <c r="D602" s="130"/>
      <c r="E602" s="139"/>
    </row>
    <row r="603" spans="3:5">
      <c r="C603" s="130"/>
      <c r="D603" s="130"/>
      <c r="E603" s="139"/>
    </row>
    <row r="604" spans="3:5">
      <c r="C604" s="130"/>
      <c r="D604" s="130"/>
      <c r="E604" s="139"/>
    </row>
    <row r="605" spans="3:5">
      <c r="C605" s="130"/>
      <c r="D605" s="130"/>
      <c r="E605" s="139"/>
    </row>
    <row r="606" spans="3:5">
      <c r="C606" s="130"/>
      <c r="D606" s="130"/>
      <c r="E606" s="139"/>
    </row>
    <row r="607" spans="3:5">
      <c r="C607" s="130"/>
      <c r="D607" s="130"/>
      <c r="E607" s="139"/>
    </row>
    <row r="608" spans="3:5">
      <c r="C608" s="130"/>
      <c r="D608" s="130"/>
      <c r="E608" s="139"/>
    </row>
    <row r="609" spans="3:5">
      <c r="C609" s="130"/>
      <c r="D609" s="130"/>
      <c r="E609" s="139"/>
    </row>
    <row r="610" spans="3:5">
      <c r="C610" s="130"/>
      <c r="D610" s="130"/>
      <c r="E610" s="139"/>
    </row>
    <row r="611" spans="3:5">
      <c r="C611" s="130"/>
      <c r="D611" s="130"/>
      <c r="E611" s="139"/>
    </row>
    <row r="612" spans="3:5">
      <c r="C612" s="130"/>
      <c r="D612" s="130"/>
      <c r="E612" s="139"/>
    </row>
    <row r="613" spans="3:5">
      <c r="C613" s="130"/>
      <c r="D613" s="130"/>
      <c r="E613" s="139"/>
    </row>
    <row r="614" spans="3:5">
      <c r="C614" s="130"/>
      <c r="D614" s="130"/>
      <c r="E614" s="139"/>
    </row>
    <row r="615" spans="3:5">
      <c r="C615" s="130"/>
      <c r="D615" s="130"/>
      <c r="E615" s="139"/>
    </row>
    <row r="616" spans="3:5">
      <c r="C616" s="130"/>
      <c r="D616" s="130"/>
      <c r="E616" s="139"/>
    </row>
    <row r="617" spans="3:5">
      <c r="C617" s="130"/>
      <c r="D617" s="130"/>
      <c r="E617" s="139"/>
    </row>
    <row r="618" spans="3:5">
      <c r="C618" s="130"/>
      <c r="D618" s="130"/>
      <c r="E618" s="139"/>
    </row>
    <row r="619" spans="3:5">
      <c r="C619" s="130"/>
      <c r="D619" s="130"/>
      <c r="E619" s="139"/>
    </row>
    <row r="620" spans="3:5">
      <c r="C620" s="130"/>
      <c r="D620" s="130"/>
      <c r="E620" s="139"/>
    </row>
    <row r="621" spans="3:5">
      <c r="C621" s="130"/>
      <c r="D621" s="130"/>
      <c r="E621" s="139"/>
    </row>
    <row r="622" spans="3:5">
      <c r="C622" s="130"/>
      <c r="D622" s="130"/>
      <c r="E622" s="139"/>
    </row>
    <row r="623" spans="3:5">
      <c r="C623" s="130"/>
      <c r="D623" s="130"/>
      <c r="E623" s="139"/>
    </row>
    <row r="624" spans="3:5">
      <c r="C624" s="130"/>
      <c r="D624" s="130"/>
      <c r="E624" s="139"/>
    </row>
    <row r="625" spans="3:5">
      <c r="C625" s="130"/>
      <c r="D625" s="130"/>
      <c r="E625" s="139"/>
    </row>
    <row r="626" spans="3:5">
      <c r="C626" s="130"/>
      <c r="D626" s="130"/>
      <c r="E626" s="139"/>
    </row>
    <row r="627" spans="3:5">
      <c r="C627" s="130"/>
      <c r="D627" s="130"/>
      <c r="E627" s="139"/>
    </row>
    <row r="628" spans="3:5">
      <c r="C628" s="130"/>
      <c r="D628" s="130"/>
      <c r="E628" s="139"/>
    </row>
    <row r="629" spans="3:5">
      <c r="C629" s="130"/>
      <c r="D629" s="130"/>
      <c r="E629" s="139"/>
    </row>
    <row r="630" spans="3:5">
      <c r="C630" s="130"/>
      <c r="D630" s="130"/>
      <c r="E630" s="139"/>
    </row>
    <row r="631" spans="3:5">
      <c r="C631" s="130"/>
      <c r="D631" s="130"/>
      <c r="E631" s="139"/>
    </row>
    <row r="632" spans="3:5">
      <c r="C632" s="130"/>
      <c r="D632" s="130"/>
      <c r="E632" s="139"/>
    </row>
    <row r="633" spans="3:5">
      <c r="C633" s="130"/>
      <c r="D633" s="130"/>
      <c r="E633" s="139"/>
    </row>
    <row r="634" spans="3:5">
      <c r="C634" s="130"/>
      <c r="D634" s="130"/>
      <c r="E634" s="139"/>
    </row>
    <row r="635" spans="3:5">
      <c r="C635" s="130"/>
      <c r="D635" s="130"/>
      <c r="E635" s="139"/>
    </row>
    <row r="636" spans="3:5">
      <c r="C636" s="130"/>
      <c r="D636" s="130"/>
      <c r="E636" s="139"/>
    </row>
    <row r="637" spans="3:5">
      <c r="C637" s="130"/>
      <c r="D637" s="130"/>
      <c r="E637" s="139"/>
    </row>
    <row r="638" spans="3:5">
      <c r="C638" s="130"/>
      <c r="D638" s="130"/>
      <c r="E638" s="139"/>
    </row>
    <row r="639" spans="3:5">
      <c r="C639" s="130"/>
      <c r="D639" s="130"/>
      <c r="E639" s="139"/>
    </row>
    <row r="640" spans="3:5">
      <c r="C640" s="130"/>
      <c r="D640" s="130"/>
      <c r="E640" s="139"/>
    </row>
    <row r="641" spans="3:5">
      <c r="C641" s="130"/>
      <c r="D641" s="130"/>
      <c r="E641" s="139"/>
    </row>
    <row r="642" spans="3:5">
      <c r="C642" s="130"/>
      <c r="D642" s="130"/>
      <c r="E642" s="139"/>
    </row>
    <row r="643" spans="3:5">
      <c r="C643" s="130"/>
      <c r="D643" s="130"/>
      <c r="E643" s="139"/>
    </row>
    <row r="644" spans="3:5">
      <c r="C644" s="130"/>
      <c r="D644" s="130"/>
      <c r="E644" s="139"/>
    </row>
    <row r="645" spans="3:5">
      <c r="C645" s="130"/>
      <c r="D645" s="130"/>
      <c r="E645" s="139"/>
    </row>
    <row r="646" spans="3:5">
      <c r="C646" s="130"/>
      <c r="D646" s="130"/>
      <c r="E646" s="139"/>
    </row>
    <row r="647" spans="3:5">
      <c r="C647" s="130"/>
      <c r="D647" s="130"/>
      <c r="E647" s="139"/>
    </row>
    <row r="648" spans="3:5">
      <c r="C648" s="130"/>
      <c r="D648" s="130"/>
      <c r="E648" s="139"/>
    </row>
    <row r="649" spans="3:5">
      <c r="C649" s="130"/>
      <c r="D649" s="130"/>
      <c r="E649" s="139"/>
    </row>
    <row r="650" spans="3:5">
      <c r="C650" s="130"/>
      <c r="D650" s="130"/>
      <c r="E650" s="139"/>
    </row>
    <row r="651" spans="3:5">
      <c r="C651" s="130"/>
      <c r="D651" s="130"/>
      <c r="E651" s="139"/>
    </row>
    <row r="652" spans="3:5">
      <c r="C652" s="130"/>
      <c r="D652" s="130"/>
      <c r="E652" s="139"/>
    </row>
    <row r="653" spans="3:5">
      <c r="C653" s="130"/>
      <c r="D653" s="130"/>
      <c r="E653" s="139"/>
    </row>
    <row r="654" spans="3:5">
      <c r="C654" s="130"/>
      <c r="D654" s="130"/>
      <c r="E654" s="139"/>
    </row>
    <row r="655" spans="3:5">
      <c r="C655" s="130"/>
      <c r="D655" s="130"/>
      <c r="E655" s="139"/>
    </row>
    <row r="656" spans="3:5">
      <c r="C656" s="130"/>
      <c r="D656" s="130"/>
      <c r="E656" s="139"/>
    </row>
    <row r="657" spans="3:5">
      <c r="C657" s="130"/>
      <c r="D657" s="130"/>
      <c r="E657" s="139"/>
    </row>
    <row r="658" spans="3:5">
      <c r="C658" s="130"/>
      <c r="D658" s="130"/>
      <c r="E658" s="139"/>
    </row>
    <row r="659" spans="3:5">
      <c r="C659" s="130"/>
      <c r="D659" s="130"/>
      <c r="E659" s="139"/>
    </row>
    <row r="660" spans="3:5">
      <c r="C660" s="130"/>
      <c r="D660" s="130"/>
      <c r="E660" s="139"/>
    </row>
    <row r="661" spans="3:5">
      <c r="C661" s="130"/>
      <c r="D661" s="130"/>
      <c r="E661" s="139"/>
    </row>
    <row r="662" spans="3:5">
      <c r="C662" s="130"/>
      <c r="D662" s="130"/>
      <c r="E662" s="139"/>
    </row>
    <row r="663" spans="3:5">
      <c r="C663" s="130"/>
      <c r="D663" s="130"/>
      <c r="E663" s="139"/>
    </row>
    <row r="664" spans="3:5">
      <c r="C664" s="130"/>
      <c r="D664" s="130"/>
      <c r="E664" s="139"/>
    </row>
    <row r="665" spans="3:5">
      <c r="C665" s="130"/>
      <c r="D665" s="130"/>
      <c r="E665" s="139"/>
    </row>
    <row r="666" spans="3:5">
      <c r="C666" s="130"/>
      <c r="D666" s="130"/>
      <c r="E666" s="139"/>
    </row>
    <row r="667" spans="3:5">
      <c r="C667" s="130"/>
      <c r="D667" s="130"/>
      <c r="E667" s="139"/>
    </row>
    <row r="668" spans="3:5">
      <c r="C668" s="130"/>
      <c r="D668" s="130"/>
      <c r="E668" s="139"/>
    </row>
    <row r="669" spans="3:5">
      <c r="C669" s="130"/>
      <c r="D669" s="130"/>
      <c r="E669" s="139"/>
    </row>
    <row r="670" spans="3:5">
      <c r="C670" s="130"/>
      <c r="D670" s="130"/>
      <c r="E670" s="139"/>
    </row>
    <row r="671" spans="3:5">
      <c r="C671" s="130"/>
      <c r="D671" s="130"/>
      <c r="E671" s="139"/>
    </row>
    <row r="672" spans="3:5">
      <c r="C672" s="130"/>
      <c r="D672" s="130"/>
      <c r="E672" s="139"/>
    </row>
    <row r="673" spans="3:5">
      <c r="C673" s="130"/>
      <c r="D673" s="130"/>
      <c r="E673" s="139"/>
    </row>
    <row r="674" spans="3:5">
      <c r="C674" s="130"/>
      <c r="D674" s="130"/>
      <c r="E674" s="139"/>
    </row>
    <row r="675" spans="3:5">
      <c r="C675" s="130"/>
      <c r="D675" s="130"/>
      <c r="E675" s="139"/>
    </row>
    <row r="676" spans="3:5">
      <c r="C676" s="130"/>
      <c r="D676" s="130"/>
      <c r="E676" s="139"/>
    </row>
    <row r="677" spans="3:5">
      <c r="C677" s="130"/>
      <c r="D677" s="130"/>
      <c r="E677" s="139"/>
    </row>
    <row r="678" spans="3:5">
      <c r="C678" s="130"/>
      <c r="D678" s="130"/>
      <c r="E678" s="139"/>
    </row>
    <row r="679" spans="3:5">
      <c r="C679" s="130"/>
      <c r="D679" s="130"/>
      <c r="E679" s="139"/>
    </row>
    <row r="680" spans="3:5">
      <c r="C680" s="130"/>
      <c r="D680" s="130"/>
      <c r="E680" s="139"/>
    </row>
    <row r="681" spans="3:5">
      <c r="C681" s="130"/>
      <c r="D681" s="130"/>
      <c r="E681" s="139"/>
    </row>
    <row r="682" spans="3:5">
      <c r="C682" s="130"/>
      <c r="D682" s="130"/>
      <c r="E682" s="139"/>
    </row>
    <row r="683" spans="3:5">
      <c r="C683" s="130"/>
      <c r="D683" s="130"/>
      <c r="E683" s="139"/>
    </row>
    <row r="684" spans="3:5">
      <c r="C684" s="130"/>
      <c r="D684" s="130"/>
      <c r="E684" s="139"/>
    </row>
    <row r="685" spans="3:5">
      <c r="C685" s="130"/>
      <c r="D685" s="130"/>
      <c r="E685" s="139"/>
    </row>
    <row r="686" spans="3:5">
      <c r="C686" s="130"/>
      <c r="D686" s="130"/>
      <c r="E686" s="139"/>
    </row>
    <row r="687" spans="3:5">
      <c r="C687" s="130"/>
      <c r="D687" s="130"/>
      <c r="E687" s="139"/>
    </row>
    <row r="688" spans="3:5">
      <c r="C688" s="130"/>
      <c r="D688" s="130"/>
      <c r="E688" s="139"/>
    </row>
    <row r="689" spans="3:5">
      <c r="C689" s="130"/>
      <c r="D689" s="130"/>
      <c r="E689" s="139"/>
    </row>
    <row r="690" spans="3:5">
      <c r="C690" s="130"/>
      <c r="D690" s="130"/>
      <c r="E690" s="139"/>
    </row>
    <row r="691" spans="3:5">
      <c r="C691" s="130"/>
      <c r="D691" s="130"/>
      <c r="E691" s="139"/>
    </row>
    <row r="692" spans="3:5">
      <c r="C692" s="130"/>
      <c r="D692" s="130"/>
      <c r="E692" s="139"/>
    </row>
    <row r="693" spans="3:5">
      <c r="C693" s="130"/>
      <c r="D693" s="130"/>
      <c r="E693" s="139"/>
    </row>
    <row r="694" spans="3:5">
      <c r="C694" s="130"/>
      <c r="D694" s="130"/>
      <c r="E694" s="139"/>
    </row>
    <row r="695" spans="3:5">
      <c r="C695" s="130"/>
      <c r="D695" s="130"/>
      <c r="E695" s="139"/>
    </row>
    <row r="696" spans="3:5">
      <c r="C696" s="130"/>
      <c r="D696" s="130"/>
      <c r="E696" s="139"/>
    </row>
    <row r="697" spans="3:5">
      <c r="C697" s="130"/>
      <c r="D697" s="130"/>
      <c r="E697" s="139"/>
    </row>
    <row r="698" spans="3:5">
      <c r="C698" s="130"/>
      <c r="D698" s="130"/>
      <c r="E698" s="139"/>
    </row>
    <row r="699" spans="3:5">
      <c r="C699" s="130"/>
      <c r="D699" s="130"/>
      <c r="E699" s="139"/>
    </row>
    <row r="700" spans="3:5">
      <c r="C700" s="130"/>
      <c r="D700" s="130"/>
      <c r="E700" s="139"/>
    </row>
    <row r="701" spans="3:5">
      <c r="C701" s="130"/>
      <c r="D701" s="130"/>
      <c r="E701" s="139"/>
    </row>
    <row r="702" spans="3:5">
      <c r="C702" s="130"/>
      <c r="D702" s="130"/>
      <c r="E702" s="139"/>
    </row>
    <row r="703" spans="3:5">
      <c r="C703" s="130"/>
      <c r="D703" s="130"/>
      <c r="E703" s="139"/>
    </row>
    <row r="704" spans="3:5">
      <c r="C704" s="130"/>
      <c r="D704" s="130"/>
      <c r="E704" s="139"/>
    </row>
    <row r="705" spans="3:5">
      <c r="C705" s="130"/>
      <c r="D705" s="130"/>
      <c r="E705" s="139"/>
    </row>
    <row r="706" spans="3:5">
      <c r="C706" s="130"/>
      <c r="D706" s="130"/>
      <c r="E706" s="139"/>
    </row>
    <row r="707" spans="3:5">
      <c r="C707" s="130"/>
      <c r="D707" s="130"/>
      <c r="E707" s="139"/>
    </row>
    <row r="708" spans="3:5">
      <c r="C708" s="130"/>
      <c r="D708" s="130"/>
      <c r="E708" s="139"/>
    </row>
    <row r="709" spans="3:5">
      <c r="C709" s="130"/>
      <c r="D709" s="130"/>
      <c r="E709" s="139"/>
    </row>
    <row r="710" spans="3:5">
      <c r="C710" s="130"/>
      <c r="D710" s="130"/>
      <c r="E710" s="139"/>
    </row>
    <row r="711" spans="3:5">
      <c r="C711" s="130"/>
      <c r="D711" s="130"/>
      <c r="E711" s="139"/>
    </row>
    <row r="712" spans="3:5">
      <c r="C712" s="130"/>
      <c r="D712" s="130"/>
      <c r="E712" s="139"/>
    </row>
    <row r="713" spans="3:5">
      <c r="C713" s="130"/>
      <c r="D713" s="130"/>
      <c r="E713" s="139"/>
    </row>
    <row r="714" spans="3:5">
      <c r="C714" s="130"/>
      <c r="D714" s="130"/>
      <c r="E714" s="139"/>
    </row>
    <row r="715" spans="3:5">
      <c r="C715" s="130"/>
      <c r="D715" s="130"/>
      <c r="E715" s="139"/>
    </row>
    <row r="716" spans="3:5">
      <c r="C716" s="130"/>
      <c r="D716" s="130"/>
      <c r="E716" s="139"/>
    </row>
    <row r="717" spans="3:5">
      <c r="C717" s="130"/>
      <c r="D717" s="130"/>
      <c r="E717" s="139"/>
    </row>
    <row r="718" spans="3:5">
      <c r="C718" s="130"/>
      <c r="D718" s="130"/>
      <c r="E718" s="139"/>
    </row>
    <row r="719" spans="3:5">
      <c r="C719" s="130"/>
      <c r="D719" s="130"/>
      <c r="E719" s="139"/>
    </row>
    <row r="720" spans="3:5">
      <c r="C720" s="130"/>
      <c r="D720" s="130"/>
      <c r="E720" s="139"/>
    </row>
    <row r="721" spans="3:5">
      <c r="C721" s="130"/>
      <c r="D721" s="130"/>
      <c r="E721" s="139"/>
    </row>
    <row r="722" spans="3:5">
      <c r="C722" s="130"/>
      <c r="D722" s="130"/>
      <c r="E722" s="139"/>
    </row>
    <row r="723" spans="3:5">
      <c r="C723" s="130"/>
      <c r="D723" s="130"/>
      <c r="E723" s="139"/>
    </row>
    <row r="724" spans="3:5">
      <c r="C724" s="130"/>
      <c r="D724" s="130"/>
      <c r="E724" s="139"/>
    </row>
    <row r="725" spans="3:5">
      <c r="C725" s="130"/>
      <c r="D725" s="130"/>
      <c r="E725" s="139"/>
    </row>
    <row r="726" spans="3:5">
      <c r="C726" s="130"/>
      <c r="D726" s="130"/>
      <c r="E726" s="139"/>
    </row>
    <row r="727" spans="3:5">
      <c r="C727" s="130"/>
      <c r="D727" s="130"/>
      <c r="E727" s="139"/>
    </row>
    <row r="728" spans="3:5">
      <c r="C728" s="130"/>
      <c r="D728" s="130"/>
      <c r="E728" s="139"/>
    </row>
    <row r="729" spans="3:5">
      <c r="C729" s="130"/>
      <c r="D729" s="130"/>
      <c r="E729" s="139"/>
    </row>
    <row r="730" spans="3:5">
      <c r="C730" s="130"/>
      <c r="D730" s="130"/>
      <c r="E730" s="139"/>
    </row>
    <row r="731" spans="3:5">
      <c r="C731" s="130"/>
      <c r="D731" s="130"/>
      <c r="E731" s="139"/>
    </row>
    <row r="732" spans="3:5">
      <c r="C732" s="130"/>
      <c r="D732" s="130"/>
      <c r="E732" s="139"/>
    </row>
    <row r="733" spans="3:5">
      <c r="C733" s="130"/>
      <c r="D733" s="130"/>
      <c r="E733" s="139"/>
    </row>
    <row r="734" spans="3:5">
      <c r="C734" s="130"/>
      <c r="D734" s="130"/>
      <c r="E734" s="139"/>
    </row>
    <row r="735" spans="3:5">
      <c r="C735" s="130"/>
      <c r="D735" s="130"/>
      <c r="E735" s="139"/>
    </row>
    <row r="736" spans="3:5">
      <c r="C736" s="130"/>
      <c r="D736" s="130"/>
      <c r="E736" s="139"/>
    </row>
    <row r="737" spans="3:5">
      <c r="C737" s="130"/>
      <c r="D737" s="130"/>
      <c r="E737" s="139"/>
    </row>
    <row r="738" spans="3:5">
      <c r="C738" s="130"/>
      <c r="D738" s="130"/>
      <c r="E738" s="139"/>
    </row>
    <row r="739" spans="3:5">
      <c r="C739" s="130"/>
      <c r="D739" s="130"/>
      <c r="E739" s="139"/>
    </row>
    <row r="740" spans="3:5">
      <c r="C740" s="130"/>
      <c r="D740" s="130"/>
      <c r="E740" s="139"/>
    </row>
    <row r="741" spans="3:5">
      <c r="C741" s="130"/>
      <c r="D741" s="130"/>
      <c r="E741" s="139"/>
    </row>
    <row r="742" spans="3:5">
      <c r="C742" s="130"/>
      <c r="D742" s="130"/>
      <c r="E742" s="139"/>
    </row>
    <row r="743" spans="3:5">
      <c r="C743" s="130"/>
      <c r="D743" s="130"/>
      <c r="E743" s="139"/>
    </row>
    <row r="744" spans="3:5">
      <c r="C744" s="130"/>
      <c r="D744" s="130"/>
      <c r="E744" s="139"/>
    </row>
    <row r="745" spans="3:5">
      <c r="C745" s="130"/>
      <c r="D745" s="130"/>
      <c r="E745" s="139"/>
    </row>
    <row r="746" spans="3:5">
      <c r="C746" s="130"/>
      <c r="D746" s="130"/>
      <c r="E746" s="139"/>
    </row>
    <row r="747" spans="3:5">
      <c r="C747" s="130"/>
      <c r="D747" s="130"/>
      <c r="E747" s="139"/>
    </row>
    <row r="748" spans="3:5">
      <c r="C748" s="130"/>
      <c r="D748" s="130"/>
      <c r="E748" s="139"/>
    </row>
    <row r="749" spans="3:5">
      <c r="C749" s="130"/>
      <c r="D749" s="130"/>
      <c r="E749" s="139"/>
    </row>
    <row r="750" spans="3:5">
      <c r="C750" s="130"/>
      <c r="D750" s="130"/>
      <c r="E750" s="139"/>
    </row>
    <row r="751" spans="3:5">
      <c r="C751" s="130"/>
      <c r="D751" s="130"/>
      <c r="E751" s="139"/>
    </row>
    <row r="752" spans="3:5">
      <c r="C752" s="130"/>
      <c r="D752" s="130"/>
      <c r="E752" s="139"/>
    </row>
    <row r="753" spans="3:5">
      <c r="C753" s="130"/>
      <c r="D753" s="130"/>
      <c r="E753" s="139"/>
    </row>
    <row r="754" spans="3:5">
      <c r="C754" s="130"/>
      <c r="D754" s="130"/>
      <c r="E754" s="139"/>
    </row>
    <row r="755" spans="3:5">
      <c r="C755" s="130"/>
      <c r="D755" s="130"/>
      <c r="E755" s="139"/>
    </row>
    <row r="756" spans="3:5">
      <c r="C756" s="130"/>
      <c r="D756" s="130"/>
      <c r="E756" s="139"/>
    </row>
    <row r="757" spans="3:5">
      <c r="C757" s="130"/>
      <c r="D757" s="130"/>
      <c r="E757" s="139"/>
    </row>
    <row r="758" spans="3:5">
      <c r="C758" s="130"/>
      <c r="D758" s="130"/>
      <c r="E758" s="139"/>
    </row>
    <row r="759" spans="3:5">
      <c r="C759" s="130"/>
      <c r="D759" s="130"/>
      <c r="E759" s="139"/>
    </row>
    <row r="760" spans="3:5">
      <c r="C760" s="130"/>
      <c r="D760" s="130"/>
      <c r="E760" s="139"/>
    </row>
    <row r="761" spans="3:5">
      <c r="C761" s="130"/>
      <c r="D761" s="130"/>
      <c r="E761" s="139"/>
    </row>
    <row r="762" spans="3:5">
      <c r="C762" s="130"/>
      <c r="D762" s="130"/>
      <c r="E762" s="139"/>
    </row>
    <row r="763" spans="3:5">
      <c r="C763" s="130"/>
      <c r="D763" s="130"/>
      <c r="E763" s="139"/>
    </row>
    <row r="764" spans="3:5">
      <c r="C764" s="130"/>
      <c r="D764" s="130"/>
      <c r="E764" s="139"/>
    </row>
    <row r="765" spans="3:5">
      <c r="C765" s="130"/>
      <c r="D765" s="130"/>
      <c r="E765" s="139"/>
    </row>
    <row r="766" spans="3:5">
      <c r="C766" s="130"/>
      <c r="D766" s="130"/>
      <c r="E766" s="139"/>
    </row>
    <row r="767" spans="3:5">
      <c r="C767" s="130"/>
      <c r="D767" s="130"/>
      <c r="E767" s="139"/>
    </row>
    <row r="768" spans="3:5">
      <c r="C768" s="130"/>
      <c r="D768" s="130"/>
      <c r="E768" s="139"/>
    </row>
    <row r="769" spans="3:5">
      <c r="C769" s="130"/>
      <c r="D769" s="130"/>
      <c r="E769" s="139"/>
    </row>
    <row r="770" spans="3:5">
      <c r="C770" s="130"/>
      <c r="D770" s="130"/>
      <c r="E770" s="139"/>
    </row>
    <row r="771" spans="3:5">
      <c r="C771" s="130"/>
      <c r="D771" s="130"/>
      <c r="E771" s="139"/>
    </row>
    <row r="772" spans="3:5">
      <c r="C772" s="130"/>
      <c r="D772" s="130"/>
      <c r="E772" s="139"/>
    </row>
    <row r="773" spans="3:5">
      <c r="C773" s="130"/>
      <c r="D773" s="130"/>
      <c r="E773" s="139"/>
    </row>
    <row r="774" spans="3:5">
      <c r="C774" s="130"/>
      <c r="D774" s="130"/>
      <c r="E774" s="139"/>
    </row>
    <row r="775" spans="3:5">
      <c r="C775" s="130"/>
      <c r="D775" s="130"/>
      <c r="E775" s="139"/>
    </row>
    <row r="776" spans="3:5">
      <c r="C776" s="130"/>
      <c r="D776" s="130"/>
      <c r="E776" s="139"/>
    </row>
    <row r="777" spans="3:5">
      <c r="C777" s="130"/>
      <c r="D777" s="130"/>
      <c r="E777" s="139"/>
    </row>
    <row r="778" spans="3:5">
      <c r="C778" s="130"/>
      <c r="D778" s="130"/>
      <c r="E778" s="139"/>
    </row>
    <row r="779" spans="3:5">
      <c r="C779" s="130"/>
      <c r="D779" s="130"/>
      <c r="E779" s="139"/>
    </row>
    <row r="780" spans="3:5">
      <c r="C780" s="130"/>
      <c r="D780" s="130"/>
      <c r="E780" s="139"/>
    </row>
    <row r="781" spans="3:5">
      <c r="C781" s="130"/>
      <c r="D781" s="130"/>
      <c r="E781" s="139"/>
    </row>
    <row r="782" spans="3:5">
      <c r="C782" s="130"/>
      <c r="D782" s="130"/>
      <c r="E782" s="139"/>
    </row>
    <row r="783" spans="3:5">
      <c r="C783" s="130"/>
      <c r="D783" s="130"/>
      <c r="E783" s="139"/>
    </row>
    <row r="784" spans="3:5">
      <c r="C784" s="130"/>
      <c r="D784" s="130"/>
      <c r="E784" s="139"/>
    </row>
    <row r="785" spans="3:5">
      <c r="C785" s="130"/>
      <c r="D785" s="130"/>
      <c r="E785" s="139"/>
    </row>
    <row r="786" spans="3:5">
      <c r="C786" s="130"/>
      <c r="D786" s="130"/>
      <c r="E786" s="139"/>
    </row>
    <row r="787" spans="3:5">
      <c r="C787" s="130"/>
      <c r="D787" s="130"/>
      <c r="E787" s="139"/>
    </row>
    <row r="788" spans="3:5">
      <c r="C788" s="130"/>
      <c r="D788" s="130"/>
      <c r="E788" s="139"/>
    </row>
    <row r="789" spans="3:5">
      <c r="C789" s="130"/>
      <c r="D789" s="130"/>
      <c r="E789" s="139"/>
    </row>
    <row r="790" spans="3:5">
      <c r="C790" s="130"/>
      <c r="D790" s="130"/>
      <c r="E790" s="139"/>
    </row>
    <row r="791" spans="3:5">
      <c r="C791" s="130"/>
      <c r="D791" s="130"/>
      <c r="E791" s="139"/>
    </row>
    <row r="792" spans="3:5">
      <c r="C792" s="130"/>
      <c r="D792" s="130"/>
      <c r="E792" s="139"/>
    </row>
    <row r="793" spans="3:5">
      <c r="C793" s="130"/>
      <c r="D793" s="130"/>
      <c r="E793" s="139"/>
    </row>
    <row r="794" spans="3:5">
      <c r="C794" s="130"/>
      <c r="D794" s="130"/>
      <c r="E794" s="139"/>
    </row>
    <row r="795" spans="3:5">
      <c r="C795" s="130"/>
      <c r="D795" s="130"/>
      <c r="E795" s="139"/>
    </row>
    <row r="796" spans="3:5">
      <c r="C796" s="130"/>
      <c r="D796" s="130"/>
      <c r="E796" s="139"/>
    </row>
    <row r="797" spans="3:5">
      <c r="C797" s="130"/>
      <c r="D797" s="130"/>
      <c r="E797" s="139"/>
    </row>
    <row r="798" spans="3:5">
      <c r="C798" s="130"/>
      <c r="D798" s="130"/>
      <c r="E798" s="139"/>
    </row>
    <row r="799" spans="3:5">
      <c r="C799" s="130"/>
      <c r="D799" s="130"/>
      <c r="E799" s="139"/>
    </row>
    <row r="800" spans="3:5">
      <c r="C800" s="130"/>
      <c r="D800" s="130"/>
      <c r="E800" s="139"/>
    </row>
    <row r="801" spans="3:5">
      <c r="C801" s="130"/>
      <c r="D801" s="130"/>
      <c r="E801" s="139"/>
    </row>
    <row r="802" spans="3:5">
      <c r="C802" s="130"/>
      <c r="D802" s="130"/>
      <c r="E802" s="139"/>
    </row>
    <row r="803" spans="3:5">
      <c r="C803" s="130"/>
      <c r="D803" s="130"/>
      <c r="E803" s="139"/>
    </row>
    <row r="804" spans="3:5">
      <c r="C804" s="130"/>
      <c r="D804" s="130"/>
      <c r="E804" s="139"/>
    </row>
    <row r="805" spans="3:5">
      <c r="C805" s="130"/>
      <c r="D805" s="130"/>
      <c r="E805" s="139"/>
    </row>
    <row r="806" spans="3:5">
      <c r="C806" s="130"/>
      <c r="D806" s="130"/>
      <c r="E806" s="139"/>
    </row>
    <row r="807" spans="3:5">
      <c r="C807" s="130"/>
      <c r="D807" s="130"/>
      <c r="E807" s="139"/>
    </row>
    <row r="808" spans="3:5">
      <c r="C808" s="130"/>
      <c r="D808" s="130"/>
      <c r="E808" s="139"/>
    </row>
    <row r="809" spans="3:5">
      <c r="C809" s="130"/>
      <c r="D809" s="130"/>
      <c r="E809" s="139"/>
    </row>
    <row r="810" spans="3:5">
      <c r="C810" s="130"/>
      <c r="D810" s="130"/>
      <c r="E810" s="139"/>
    </row>
    <row r="811" spans="3:5">
      <c r="C811" s="130"/>
      <c r="D811" s="130"/>
      <c r="E811" s="139"/>
    </row>
    <row r="812" spans="3:5">
      <c r="C812" s="130"/>
      <c r="D812" s="130"/>
      <c r="E812" s="139"/>
    </row>
    <row r="813" spans="3:5">
      <c r="C813" s="130"/>
      <c r="D813" s="130"/>
      <c r="E813" s="139"/>
    </row>
    <row r="814" spans="3:5">
      <c r="C814" s="130"/>
      <c r="D814" s="130"/>
      <c r="E814" s="139"/>
    </row>
    <row r="815" spans="3:5">
      <c r="C815" s="130"/>
      <c r="D815" s="130"/>
      <c r="E815" s="139"/>
    </row>
    <row r="816" spans="3:5">
      <c r="C816" s="130"/>
      <c r="D816" s="130"/>
      <c r="E816" s="139"/>
    </row>
    <row r="817" spans="3:5">
      <c r="C817" s="130"/>
      <c r="D817" s="130"/>
      <c r="E817" s="139"/>
    </row>
    <row r="818" spans="3:5">
      <c r="C818" s="130"/>
      <c r="D818" s="130"/>
      <c r="E818" s="139"/>
    </row>
    <row r="819" spans="3:5">
      <c r="C819" s="130"/>
      <c r="D819" s="130"/>
      <c r="E819" s="139"/>
    </row>
    <row r="820" spans="3:5">
      <c r="C820" s="130"/>
      <c r="D820" s="130"/>
      <c r="E820" s="139"/>
    </row>
    <row r="821" spans="3:5">
      <c r="C821" s="130"/>
      <c r="D821" s="130"/>
      <c r="E821" s="139"/>
    </row>
    <row r="822" spans="3:5">
      <c r="C822" s="130"/>
      <c r="D822" s="130"/>
      <c r="E822" s="139"/>
    </row>
    <row r="823" spans="3:5">
      <c r="C823" s="130"/>
      <c r="D823" s="130"/>
      <c r="E823" s="139"/>
    </row>
    <row r="824" spans="3:5">
      <c r="C824" s="130"/>
      <c r="D824" s="130"/>
      <c r="E824" s="139"/>
    </row>
    <row r="825" spans="3:5">
      <c r="C825" s="130"/>
      <c r="D825" s="130"/>
      <c r="E825" s="139"/>
    </row>
    <row r="826" spans="3:5">
      <c r="C826" s="130"/>
      <c r="D826" s="130"/>
      <c r="E826" s="139"/>
    </row>
    <row r="827" spans="3:5">
      <c r="C827" s="130"/>
      <c r="D827" s="130"/>
      <c r="E827" s="139"/>
    </row>
    <row r="828" spans="3:5">
      <c r="C828" s="130"/>
      <c r="D828" s="130"/>
      <c r="E828" s="139"/>
    </row>
    <row r="829" spans="3:5">
      <c r="C829" s="130"/>
      <c r="D829" s="130"/>
      <c r="E829" s="139"/>
    </row>
    <row r="830" spans="3:5">
      <c r="C830" s="130"/>
      <c r="D830" s="130"/>
      <c r="E830" s="139"/>
    </row>
    <row r="831" spans="3:5">
      <c r="C831" s="130"/>
      <c r="D831" s="130"/>
      <c r="E831" s="139"/>
    </row>
    <row r="832" spans="3:5">
      <c r="C832" s="130"/>
      <c r="D832" s="130"/>
      <c r="E832" s="139"/>
    </row>
    <row r="833" spans="3:5">
      <c r="C833" s="130"/>
      <c r="D833" s="130"/>
      <c r="E833" s="139"/>
    </row>
    <row r="834" spans="3:5">
      <c r="C834" s="130"/>
      <c r="D834" s="130"/>
      <c r="E834" s="139"/>
    </row>
    <row r="835" spans="3:5">
      <c r="C835" s="130"/>
      <c r="D835" s="130"/>
      <c r="E835" s="139"/>
    </row>
    <row r="836" spans="3:5">
      <c r="C836" s="130"/>
      <c r="D836" s="130"/>
      <c r="E836" s="139"/>
    </row>
    <row r="837" spans="3:5">
      <c r="C837" s="130"/>
      <c r="D837" s="130"/>
      <c r="E837" s="139"/>
    </row>
    <row r="838" spans="3:5">
      <c r="C838" s="130"/>
      <c r="D838" s="130"/>
      <c r="E838" s="139"/>
    </row>
    <row r="839" spans="3:5">
      <c r="C839" s="130"/>
      <c r="D839" s="130"/>
      <c r="E839" s="139"/>
    </row>
    <row r="840" spans="3:5">
      <c r="C840" s="130"/>
      <c r="D840" s="130"/>
      <c r="E840" s="139"/>
    </row>
    <row r="841" spans="3:5">
      <c r="C841" s="130"/>
      <c r="D841" s="130"/>
      <c r="E841" s="139"/>
    </row>
    <row r="842" spans="3:5">
      <c r="C842" s="130"/>
      <c r="D842" s="130"/>
      <c r="E842" s="139"/>
    </row>
    <row r="843" spans="3:5">
      <c r="C843" s="130"/>
      <c r="D843" s="130"/>
      <c r="E843" s="139"/>
    </row>
    <row r="844" spans="3:5">
      <c r="C844" s="130"/>
      <c r="D844" s="130"/>
      <c r="E844" s="139"/>
    </row>
    <row r="845" spans="3:5">
      <c r="C845" s="130"/>
      <c r="D845" s="130"/>
      <c r="E845" s="139"/>
    </row>
    <row r="846" spans="3:5">
      <c r="C846" s="130"/>
      <c r="D846" s="130"/>
      <c r="E846" s="139"/>
    </row>
    <row r="847" spans="3:5">
      <c r="C847" s="130"/>
      <c r="D847" s="130"/>
      <c r="E847" s="139"/>
    </row>
    <row r="848" spans="3:5">
      <c r="C848" s="130"/>
      <c r="D848" s="130"/>
      <c r="E848" s="139"/>
    </row>
    <row r="849" spans="3:5">
      <c r="C849" s="130"/>
      <c r="D849" s="130"/>
      <c r="E849" s="139"/>
    </row>
    <row r="850" spans="3:5">
      <c r="C850" s="130"/>
      <c r="D850" s="130"/>
      <c r="E850" s="139"/>
    </row>
    <row r="851" spans="3:5">
      <c r="C851" s="130"/>
      <c r="D851" s="130"/>
      <c r="E851" s="139"/>
    </row>
    <row r="852" spans="3:5">
      <c r="C852" s="130"/>
      <c r="D852" s="130"/>
      <c r="E852" s="139"/>
    </row>
    <row r="853" spans="3:5">
      <c r="C853" s="130"/>
      <c r="D853" s="130"/>
      <c r="E853" s="139"/>
    </row>
    <row r="854" spans="3:5">
      <c r="C854" s="130"/>
      <c r="D854" s="130"/>
      <c r="E854" s="139"/>
    </row>
    <row r="855" spans="3:5">
      <c r="C855" s="130"/>
      <c r="D855" s="130"/>
      <c r="E855" s="139"/>
    </row>
    <row r="856" spans="3:5">
      <c r="C856" s="130"/>
      <c r="D856" s="130"/>
      <c r="E856" s="139"/>
    </row>
    <row r="857" spans="3:5">
      <c r="C857" s="130"/>
      <c r="D857" s="130"/>
      <c r="E857" s="139"/>
    </row>
    <row r="858" spans="3:5">
      <c r="C858" s="130"/>
      <c r="D858" s="130"/>
      <c r="E858" s="139"/>
    </row>
    <row r="859" spans="3:5">
      <c r="C859" s="130"/>
      <c r="D859" s="130"/>
      <c r="E859" s="139"/>
    </row>
    <row r="860" spans="3:5">
      <c r="C860" s="130"/>
      <c r="D860" s="130"/>
      <c r="E860" s="139"/>
    </row>
    <row r="861" spans="3:5">
      <c r="C861" s="130"/>
      <c r="D861" s="130"/>
      <c r="E861" s="139"/>
    </row>
    <row r="862" spans="3:5">
      <c r="C862" s="130"/>
      <c r="D862" s="130"/>
      <c r="E862" s="139"/>
    </row>
    <row r="863" spans="3:5">
      <c r="C863" s="130"/>
      <c r="D863" s="130"/>
      <c r="E863" s="139"/>
    </row>
    <row r="864" spans="3:5">
      <c r="C864" s="130"/>
      <c r="D864" s="130"/>
      <c r="E864" s="139"/>
    </row>
    <row r="865" spans="3:5">
      <c r="C865" s="130"/>
      <c r="D865" s="130"/>
      <c r="E865" s="139"/>
    </row>
    <row r="866" spans="3:5">
      <c r="C866" s="130"/>
      <c r="D866" s="130"/>
      <c r="E866" s="139"/>
    </row>
    <row r="867" spans="3:5">
      <c r="C867" s="130"/>
      <c r="D867" s="130"/>
      <c r="E867" s="139"/>
    </row>
    <row r="868" spans="3:5">
      <c r="C868" s="130"/>
      <c r="D868" s="130"/>
      <c r="E868" s="139"/>
    </row>
    <row r="869" spans="3:5">
      <c r="C869" s="130"/>
      <c r="D869" s="130"/>
      <c r="E869" s="139"/>
    </row>
    <row r="870" spans="3:5">
      <c r="C870" s="130"/>
      <c r="D870" s="130"/>
      <c r="E870" s="139"/>
    </row>
    <row r="871" spans="3:5">
      <c r="C871" s="130"/>
      <c r="D871" s="130"/>
      <c r="E871" s="139"/>
    </row>
    <row r="872" spans="3:5">
      <c r="C872" s="130"/>
      <c r="D872" s="130"/>
      <c r="E872" s="139"/>
    </row>
    <row r="873" spans="3:5">
      <c r="C873" s="130"/>
      <c r="D873" s="130"/>
      <c r="E873" s="139"/>
    </row>
    <row r="874" spans="3:5">
      <c r="C874" s="130"/>
      <c r="D874" s="130"/>
      <c r="E874" s="139"/>
    </row>
    <row r="875" spans="3:5">
      <c r="C875" s="130"/>
      <c r="D875" s="130"/>
      <c r="E875" s="139"/>
    </row>
    <row r="876" spans="3:5">
      <c r="C876" s="130"/>
      <c r="D876" s="130"/>
      <c r="E876" s="139"/>
    </row>
    <row r="877" spans="3:5">
      <c r="C877" s="130"/>
      <c r="D877" s="130"/>
      <c r="E877" s="139"/>
    </row>
    <row r="878" spans="3:5">
      <c r="C878" s="130"/>
      <c r="D878" s="130"/>
      <c r="E878" s="139"/>
    </row>
    <row r="879" spans="3:5">
      <c r="C879" s="130"/>
      <c r="D879" s="130"/>
      <c r="E879" s="139"/>
    </row>
    <row r="880" spans="3:5">
      <c r="C880" s="130"/>
      <c r="D880" s="130"/>
      <c r="E880" s="139"/>
    </row>
    <row r="881" spans="3:5">
      <c r="C881" s="130"/>
      <c r="D881" s="130"/>
      <c r="E881" s="139"/>
    </row>
    <row r="882" spans="3:5">
      <c r="C882" s="130"/>
      <c r="D882" s="130"/>
      <c r="E882" s="139"/>
    </row>
    <row r="883" spans="3:5">
      <c r="C883" s="130"/>
      <c r="D883" s="130"/>
      <c r="E883" s="139"/>
    </row>
    <row r="884" spans="3:5">
      <c r="C884" s="130"/>
      <c r="D884" s="130"/>
      <c r="E884" s="139"/>
    </row>
    <row r="885" spans="3:5">
      <c r="C885" s="130"/>
      <c r="D885" s="130"/>
      <c r="E885" s="139"/>
    </row>
    <row r="886" spans="3:5">
      <c r="C886" s="130"/>
      <c r="D886" s="130"/>
      <c r="E886" s="139"/>
    </row>
    <row r="887" spans="3:5">
      <c r="C887" s="130"/>
      <c r="D887" s="130"/>
      <c r="E887" s="139"/>
    </row>
    <row r="888" spans="3:5">
      <c r="C888" s="130"/>
      <c r="D888" s="130"/>
      <c r="E888" s="139"/>
    </row>
    <row r="889" spans="3:5">
      <c r="C889" s="130"/>
      <c r="D889" s="130"/>
      <c r="E889" s="139"/>
    </row>
    <row r="890" spans="3:5">
      <c r="C890" s="130"/>
      <c r="D890" s="130"/>
      <c r="E890" s="139"/>
    </row>
    <row r="891" spans="3:5">
      <c r="C891" s="130"/>
      <c r="D891" s="130"/>
      <c r="E891" s="139"/>
    </row>
    <row r="892" spans="3:5">
      <c r="C892" s="130"/>
      <c r="D892" s="130"/>
      <c r="E892" s="139"/>
    </row>
    <row r="893" spans="3:5">
      <c r="C893" s="130"/>
      <c r="D893" s="130"/>
      <c r="E893" s="139"/>
    </row>
    <row r="894" spans="3:5">
      <c r="C894" s="130"/>
      <c r="D894" s="130"/>
      <c r="E894" s="139"/>
    </row>
    <row r="895" spans="3:5">
      <c r="C895" s="130"/>
      <c r="D895" s="130"/>
      <c r="E895" s="139"/>
    </row>
    <row r="896" spans="3:5">
      <c r="C896" s="130"/>
      <c r="D896" s="130"/>
      <c r="E896" s="139"/>
    </row>
    <row r="897" spans="3:5">
      <c r="C897" s="130"/>
      <c r="D897" s="130"/>
      <c r="E897" s="139"/>
    </row>
    <row r="898" spans="3:5">
      <c r="C898" s="130"/>
      <c r="D898" s="130"/>
      <c r="E898" s="139"/>
    </row>
    <row r="899" spans="3:5">
      <c r="C899" s="130"/>
      <c r="D899" s="130"/>
      <c r="E899" s="139"/>
    </row>
    <row r="900" spans="3:5">
      <c r="C900" s="130"/>
      <c r="D900" s="130"/>
      <c r="E900" s="139"/>
    </row>
    <row r="901" spans="3:5">
      <c r="C901" s="130"/>
      <c r="D901" s="130"/>
      <c r="E901" s="139"/>
    </row>
    <row r="902" spans="3:5">
      <c r="C902" s="130"/>
      <c r="D902" s="130"/>
      <c r="E902" s="139"/>
    </row>
    <row r="903" spans="3:5">
      <c r="C903" s="130"/>
      <c r="D903" s="130"/>
      <c r="E903" s="139"/>
    </row>
    <row r="904" spans="3:5">
      <c r="C904" s="130"/>
      <c r="D904" s="130"/>
      <c r="E904" s="139"/>
    </row>
    <row r="905" spans="3:5">
      <c r="C905" s="130"/>
      <c r="D905" s="130"/>
      <c r="E905" s="139"/>
    </row>
    <row r="906" spans="3:5">
      <c r="C906" s="130"/>
      <c r="D906" s="130"/>
      <c r="E906" s="139"/>
    </row>
    <row r="907" spans="3:5">
      <c r="C907" s="130"/>
      <c r="D907" s="130"/>
      <c r="E907" s="139"/>
    </row>
    <row r="908" spans="3:5">
      <c r="C908" s="130"/>
      <c r="D908" s="130"/>
      <c r="E908" s="139"/>
    </row>
    <row r="909" spans="3:5">
      <c r="C909" s="130"/>
      <c r="D909" s="130"/>
      <c r="E909" s="139"/>
    </row>
    <row r="910" spans="3:5">
      <c r="C910" s="130"/>
      <c r="D910" s="130"/>
      <c r="E910" s="139"/>
    </row>
    <row r="911" spans="3:5">
      <c r="C911" s="130"/>
      <c r="D911" s="130"/>
      <c r="E911" s="139"/>
    </row>
    <row r="912" spans="3:5">
      <c r="C912" s="130"/>
      <c r="D912" s="130"/>
      <c r="E912" s="139"/>
    </row>
    <row r="913" spans="3:5">
      <c r="C913" s="130"/>
      <c r="D913" s="130"/>
      <c r="E913" s="139"/>
    </row>
    <row r="914" spans="3:5">
      <c r="C914" s="130"/>
      <c r="D914" s="130"/>
      <c r="E914" s="139"/>
    </row>
    <row r="915" spans="3:5">
      <c r="C915" s="130"/>
      <c r="D915" s="130"/>
      <c r="E915" s="139"/>
    </row>
    <row r="916" spans="3:5">
      <c r="C916" s="130"/>
      <c r="D916" s="130"/>
      <c r="E916" s="139"/>
    </row>
    <row r="917" spans="3:5">
      <c r="C917" s="130"/>
      <c r="D917" s="130"/>
      <c r="E917" s="139"/>
    </row>
    <row r="918" spans="3:5">
      <c r="C918" s="130"/>
      <c r="D918" s="130"/>
      <c r="E918" s="139"/>
    </row>
    <row r="919" spans="3:5">
      <c r="C919" s="130"/>
      <c r="D919" s="130"/>
      <c r="E919" s="139"/>
    </row>
    <row r="920" spans="3:5">
      <c r="C920" s="130"/>
      <c r="D920" s="130"/>
      <c r="E920" s="139"/>
    </row>
    <row r="921" spans="3:5">
      <c r="C921" s="130"/>
      <c r="D921" s="130"/>
      <c r="E921" s="139"/>
    </row>
    <row r="922" spans="3:5">
      <c r="C922" s="130"/>
      <c r="D922" s="130"/>
      <c r="E922" s="139"/>
    </row>
    <row r="923" spans="3:5">
      <c r="C923" s="130"/>
      <c r="D923" s="130"/>
      <c r="E923" s="139"/>
    </row>
    <row r="924" spans="3:5">
      <c r="C924" s="130"/>
      <c r="D924" s="130"/>
      <c r="E924" s="139"/>
    </row>
    <row r="925" spans="3:5">
      <c r="C925" s="130"/>
      <c r="D925" s="130"/>
      <c r="E925" s="139"/>
    </row>
    <row r="926" spans="3:5">
      <c r="C926" s="130"/>
      <c r="D926" s="130"/>
      <c r="E926" s="139"/>
    </row>
    <row r="927" spans="3:5">
      <c r="C927" s="130"/>
      <c r="D927" s="130"/>
      <c r="E927" s="139"/>
    </row>
    <row r="928" spans="3:5">
      <c r="C928" s="130"/>
      <c r="D928" s="130"/>
      <c r="E928" s="139"/>
    </row>
    <row r="929" spans="3:5">
      <c r="C929" s="130"/>
      <c r="D929" s="130"/>
      <c r="E929" s="139"/>
    </row>
    <row r="930" spans="3:5">
      <c r="C930" s="130"/>
      <c r="D930" s="130"/>
      <c r="E930" s="139"/>
    </row>
    <row r="931" spans="3:5">
      <c r="C931" s="130"/>
      <c r="D931" s="130"/>
      <c r="E931" s="139"/>
    </row>
    <row r="932" spans="3:5">
      <c r="C932" s="130"/>
      <c r="D932" s="130"/>
      <c r="E932" s="139"/>
    </row>
    <row r="933" spans="3:5">
      <c r="C933" s="130"/>
      <c r="D933" s="130"/>
      <c r="E933" s="139"/>
    </row>
    <row r="934" spans="3:5">
      <c r="C934" s="130"/>
      <c r="D934" s="130"/>
      <c r="E934" s="139"/>
    </row>
    <row r="935" spans="3:5">
      <c r="C935" s="130"/>
      <c r="D935" s="130"/>
      <c r="E935" s="139"/>
    </row>
    <row r="936" spans="3:5">
      <c r="C936" s="130"/>
      <c r="D936" s="130"/>
      <c r="E936" s="139"/>
    </row>
    <row r="937" spans="3:5">
      <c r="C937" s="130"/>
      <c r="D937" s="130"/>
      <c r="E937" s="139"/>
    </row>
    <row r="938" spans="3:5">
      <c r="C938" s="130"/>
      <c r="D938" s="130"/>
      <c r="E938" s="139"/>
    </row>
    <row r="939" spans="3:5">
      <c r="C939" s="130"/>
      <c r="D939" s="130"/>
      <c r="E939" s="139"/>
    </row>
    <row r="940" spans="3:5">
      <c r="C940" s="130"/>
      <c r="D940" s="130"/>
      <c r="E940" s="139"/>
    </row>
    <row r="941" spans="3:5">
      <c r="C941" s="130"/>
      <c r="D941" s="130"/>
      <c r="E941" s="139"/>
    </row>
    <row r="942" spans="3:5">
      <c r="C942" s="130"/>
      <c r="D942" s="130"/>
      <c r="E942" s="139"/>
    </row>
    <row r="943" spans="3:5">
      <c r="C943" s="130"/>
      <c r="D943" s="130"/>
      <c r="E943" s="139"/>
    </row>
    <row r="944" spans="3:5">
      <c r="C944" s="130"/>
      <c r="D944" s="130"/>
      <c r="E944" s="139"/>
    </row>
    <row r="945" spans="3:5">
      <c r="C945" s="131"/>
      <c r="D945" s="131"/>
      <c r="E945" s="133"/>
    </row>
    <row r="946" spans="3:5">
      <c r="C946" s="148"/>
      <c r="D946" s="148"/>
      <c r="E946" s="149"/>
    </row>
    <row r="947" spans="3:5">
      <c r="C947" s="148"/>
      <c r="D947" s="148"/>
      <c r="E947" s="149"/>
    </row>
    <row r="948" spans="3:5">
      <c r="C948" s="148"/>
      <c r="D948" s="148"/>
      <c r="E948" s="149"/>
    </row>
    <row r="949" spans="3:5">
      <c r="C949" s="148"/>
      <c r="D949" s="148"/>
      <c r="E949" s="149"/>
    </row>
    <row r="950" spans="3:5">
      <c r="C950" s="148"/>
      <c r="D950" s="148"/>
      <c r="E950" s="149"/>
    </row>
    <row r="951" spans="3:5">
      <c r="C951" s="148"/>
      <c r="D951" s="148"/>
      <c r="E951" s="149"/>
    </row>
    <row r="952" spans="3:5">
      <c r="C952" s="148"/>
      <c r="D952" s="148"/>
      <c r="E952" s="149"/>
    </row>
    <row r="953" spans="3:5">
      <c r="C953" s="148"/>
      <c r="D953" s="148"/>
      <c r="E953" s="88"/>
    </row>
    <row r="954" spans="3:5">
      <c r="C954" s="148"/>
      <c r="D954" s="148"/>
      <c r="E954" s="88"/>
    </row>
    <row r="955" spans="3:5">
      <c r="C955" s="148"/>
      <c r="D955" s="148"/>
      <c r="E955" s="88"/>
    </row>
    <row r="956" spans="3:5">
      <c r="C956" s="148"/>
      <c r="D956" s="148"/>
      <c r="E956" s="88"/>
    </row>
    <row r="957" spans="3:5">
      <c r="C957" s="148"/>
      <c r="D957" s="148"/>
      <c r="E957" s="88"/>
    </row>
    <row r="958" spans="3:5">
      <c r="C958" s="148"/>
      <c r="D958" s="148"/>
      <c r="E958" s="88"/>
    </row>
    <row r="959" spans="3:5">
      <c r="C959" s="148"/>
      <c r="D959" s="148"/>
      <c r="E959" s="88"/>
    </row>
    <row r="960" spans="3:5">
      <c r="C960" s="148"/>
      <c r="D960" s="148"/>
      <c r="E960" s="88"/>
    </row>
    <row r="961" spans="3:5">
      <c r="C961" s="88"/>
      <c r="D961" s="88"/>
      <c r="E961" s="88"/>
    </row>
    <row r="962" spans="3:5">
      <c r="C962" s="88"/>
      <c r="D962" s="88"/>
      <c r="E962" s="88"/>
    </row>
    <row r="963" spans="3:5">
      <c r="C963" s="88"/>
      <c r="D963" s="88"/>
      <c r="E963" s="88"/>
    </row>
    <row r="964" spans="3:5">
      <c r="C964" s="88"/>
      <c r="D964" s="88"/>
      <c r="E964" s="88"/>
    </row>
    <row r="965" spans="3:5">
      <c r="C965" s="88"/>
      <c r="D965" s="88"/>
      <c r="E965" s="88"/>
    </row>
    <row r="966" spans="3:5">
      <c r="C966" s="88"/>
      <c r="D966" s="88"/>
      <c r="E966" s="88"/>
    </row>
    <row r="967" spans="3:5">
      <c r="C967" s="88"/>
      <c r="D967" s="88"/>
      <c r="E967" s="88"/>
    </row>
    <row r="968" spans="3:5">
      <c r="C968" s="88"/>
      <c r="D968" s="88"/>
      <c r="E968" s="88"/>
    </row>
    <row r="969" spans="3:5">
      <c r="C969" s="88"/>
      <c r="D969" s="88"/>
      <c r="E969" s="88"/>
    </row>
    <row r="970" spans="3:5">
      <c r="C970" s="88"/>
      <c r="D970" s="88"/>
      <c r="E970" s="88"/>
    </row>
    <row r="971" spans="3:5">
      <c r="C971" s="88"/>
      <c r="D971" s="88"/>
      <c r="E971" s="88"/>
    </row>
    <row r="972" spans="3:5">
      <c r="C972" s="88"/>
      <c r="D972" s="88"/>
      <c r="E972" s="88"/>
    </row>
    <row r="973" spans="3:5">
      <c r="C973" s="88"/>
      <c r="D973" s="88"/>
      <c r="E973" s="88"/>
    </row>
    <row r="974" spans="3:5">
      <c r="C974" s="88"/>
      <c r="D974" s="88"/>
      <c r="E974" s="88"/>
    </row>
    <row r="975" spans="3:5">
      <c r="C975" s="88"/>
      <c r="D975" s="88"/>
      <c r="E975" s="88"/>
    </row>
    <row r="976" spans="3:5">
      <c r="C976" s="88"/>
      <c r="D976" s="88"/>
      <c r="E976" s="88"/>
    </row>
    <row r="977" spans="3:5">
      <c r="C977" s="88"/>
      <c r="D977" s="88"/>
      <c r="E977" s="88"/>
    </row>
    <row r="978" spans="3:5">
      <c r="C978" s="88"/>
      <c r="D978" s="88"/>
      <c r="E978" s="88"/>
    </row>
    <row r="979" spans="3:5">
      <c r="C979" s="88"/>
      <c r="D979" s="88"/>
      <c r="E979" s="88"/>
    </row>
    <row r="980" spans="3:5">
      <c r="C980" s="88"/>
      <c r="D980" s="88"/>
      <c r="E980" s="88"/>
    </row>
    <row r="981" spans="3:5">
      <c r="C981" s="88"/>
      <c r="D981" s="88"/>
      <c r="E981" s="88"/>
    </row>
    <row r="982" spans="3:5">
      <c r="C982" s="88"/>
      <c r="D982" s="88"/>
      <c r="E982" s="88"/>
    </row>
    <row r="983" spans="3:5">
      <c r="C983" s="88"/>
      <c r="D983" s="88"/>
      <c r="E983" s="88"/>
    </row>
    <row r="984" spans="3:5">
      <c r="C984" s="88"/>
      <c r="D984" s="88"/>
      <c r="E984" s="88"/>
    </row>
    <row r="985" spans="3:5">
      <c r="C985" s="88"/>
      <c r="D985" s="88"/>
      <c r="E985" s="88"/>
    </row>
    <row r="986" spans="3:5">
      <c r="C986" s="88"/>
      <c r="D986" s="88"/>
      <c r="E986" s="88"/>
    </row>
    <row r="987" spans="3:5">
      <c r="C987" s="88"/>
      <c r="D987" s="88"/>
      <c r="E987" s="88"/>
    </row>
    <row r="988" spans="3:5">
      <c r="C988" s="88"/>
      <c r="D988" s="88"/>
      <c r="E988" s="88"/>
    </row>
    <row r="989" spans="3:5">
      <c r="C989" s="88"/>
      <c r="D989" s="88"/>
      <c r="E989" s="88"/>
    </row>
    <row r="990" spans="3:5">
      <c r="C990" s="88"/>
      <c r="D990" s="88"/>
      <c r="E990" s="88"/>
    </row>
    <row r="991" spans="3:5">
      <c r="C991" s="88"/>
      <c r="D991" s="88"/>
      <c r="E991" s="88"/>
    </row>
    <row r="992" spans="3:5">
      <c r="C992" s="88"/>
      <c r="D992" s="88"/>
      <c r="E992" s="88"/>
    </row>
    <row r="993" spans="3:5">
      <c r="C993" s="88"/>
      <c r="D993" s="88"/>
      <c r="E993" s="88"/>
    </row>
    <row r="994" spans="3:5">
      <c r="C994" s="88"/>
      <c r="D994" s="88"/>
      <c r="E994" s="88"/>
    </row>
    <row r="995" spans="3:5">
      <c r="C995" s="88"/>
      <c r="D995" s="88"/>
      <c r="E995" s="88"/>
    </row>
    <row r="996" spans="3:5">
      <c r="C996" s="88"/>
      <c r="D996" s="88"/>
      <c r="E996" s="88"/>
    </row>
    <row r="997" spans="3:5">
      <c r="C997" s="88"/>
      <c r="D997" s="88"/>
      <c r="E997" s="88"/>
    </row>
    <row r="998" spans="3:5">
      <c r="C998" s="88"/>
      <c r="D998" s="88"/>
      <c r="E998" s="88"/>
    </row>
    <row r="999" spans="3:5">
      <c r="C999" s="88"/>
      <c r="D999" s="88"/>
      <c r="E999" s="88"/>
    </row>
    <row r="1000" spans="3:5">
      <c r="C1000" s="88"/>
      <c r="D1000" s="88"/>
      <c r="E1000" s="88"/>
    </row>
    <row r="1001" spans="3:5">
      <c r="C1001" s="88"/>
      <c r="D1001" s="88"/>
      <c r="E1001" s="88"/>
    </row>
    <row r="1002" spans="3:5">
      <c r="C1002" s="88"/>
      <c r="D1002" s="88"/>
      <c r="E1002" s="88"/>
    </row>
    <row r="1003" spans="3:5">
      <c r="C1003" s="88"/>
      <c r="D1003" s="88"/>
      <c r="E1003" s="88"/>
    </row>
    <row r="1004" spans="3:5">
      <c r="C1004" s="88"/>
      <c r="D1004" s="88"/>
      <c r="E1004" s="88"/>
    </row>
    <row r="1005" spans="3:5">
      <c r="C1005" s="88"/>
      <c r="D1005" s="88"/>
      <c r="E1005" s="88"/>
    </row>
    <row r="1006" spans="3:5">
      <c r="C1006" s="88"/>
      <c r="D1006" s="88"/>
      <c r="E1006" s="88"/>
    </row>
    <row r="1007" spans="3:5">
      <c r="C1007" s="88"/>
      <c r="D1007" s="88"/>
      <c r="E1007" s="88"/>
    </row>
    <row r="1008" spans="3:5">
      <c r="C1008" s="88"/>
      <c r="D1008" s="88"/>
      <c r="E1008" s="88"/>
    </row>
    <row r="1009" spans="3:5">
      <c r="C1009" s="88"/>
      <c r="D1009" s="88"/>
      <c r="E1009" s="88"/>
    </row>
    <row r="1010" spans="3:5">
      <c r="C1010" s="88"/>
      <c r="D1010" s="88"/>
      <c r="E1010" s="88"/>
    </row>
    <row r="1011" spans="3:5">
      <c r="C1011" s="88"/>
      <c r="D1011" s="88"/>
      <c r="E1011" s="88"/>
    </row>
    <row r="1012" spans="3:5">
      <c r="C1012" s="88"/>
      <c r="D1012" s="88"/>
      <c r="E1012" s="88"/>
    </row>
    <row r="1013" spans="3:5">
      <c r="C1013" s="88"/>
      <c r="D1013" s="88"/>
      <c r="E1013" s="88"/>
    </row>
    <row r="1014" spans="3:5">
      <c r="C1014" s="88"/>
      <c r="D1014" s="88"/>
      <c r="E1014" s="88"/>
    </row>
    <row r="1015" spans="3:5">
      <c r="C1015" s="88"/>
      <c r="D1015" s="88"/>
      <c r="E1015" s="88"/>
    </row>
    <row r="1016" spans="3:5">
      <c r="C1016" s="88"/>
      <c r="D1016" s="88"/>
      <c r="E1016" s="88"/>
    </row>
    <row r="1017" spans="3:5">
      <c r="C1017" s="88"/>
      <c r="D1017" s="88"/>
      <c r="E1017" s="88"/>
    </row>
    <row r="1018" spans="3:5">
      <c r="C1018" s="88"/>
      <c r="D1018" s="88"/>
      <c r="E1018" s="88"/>
    </row>
    <row r="1019" spans="3:5">
      <c r="C1019" s="88"/>
      <c r="D1019" s="88"/>
      <c r="E1019" s="88"/>
    </row>
    <row r="1020" spans="3:5">
      <c r="C1020" s="88"/>
      <c r="D1020" s="88"/>
      <c r="E1020" s="88"/>
    </row>
    <row r="1021" spans="3:5">
      <c r="C1021" s="88"/>
      <c r="D1021" s="88"/>
      <c r="E1021" s="88"/>
    </row>
    <row r="1022" spans="3:5">
      <c r="C1022" s="88"/>
      <c r="D1022" s="88"/>
      <c r="E1022" s="88"/>
    </row>
    <row r="1023" spans="3:5">
      <c r="C1023" s="88"/>
      <c r="D1023" s="88"/>
      <c r="E1023" s="88"/>
    </row>
    <row r="1024" spans="3:5">
      <c r="C1024" s="88"/>
      <c r="D1024" s="88"/>
      <c r="E1024" s="88"/>
    </row>
    <row r="1025" spans="3:5">
      <c r="C1025" s="88"/>
      <c r="D1025" s="88"/>
      <c r="E1025" s="88"/>
    </row>
    <row r="1026" spans="3:5">
      <c r="C1026" s="88"/>
      <c r="D1026" s="88"/>
      <c r="E1026" s="88"/>
    </row>
    <row r="1027" spans="3:5">
      <c r="C1027" s="88"/>
      <c r="D1027" s="88"/>
      <c r="E1027" s="88"/>
    </row>
    <row r="1028" spans="3:5">
      <c r="C1028" s="88"/>
      <c r="D1028" s="88"/>
      <c r="E1028" s="88"/>
    </row>
    <row r="1029" spans="3:5">
      <c r="C1029" s="88"/>
      <c r="D1029" s="88"/>
      <c r="E1029" s="88"/>
    </row>
    <row r="1030" spans="3:5">
      <c r="C1030" s="88"/>
      <c r="D1030" s="88"/>
      <c r="E1030" s="88"/>
    </row>
    <row r="1031" spans="3:5">
      <c r="C1031" s="88"/>
      <c r="D1031" s="88"/>
      <c r="E1031" s="88"/>
    </row>
    <row r="1032" spans="3:5">
      <c r="C1032" s="88"/>
      <c r="D1032" s="88"/>
      <c r="E1032" s="88"/>
    </row>
    <row r="1033" spans="3:5">
      <c r="C1033" s="88"/>
      <c r="D1033" s="88"/>
      <c r="E1033" s="88"/>
    </row>
    <row r="1034" spans="3:5">
      <c r="C1034" s="88"/>
      <c r="D1034" s="88"/>
      <c r="E1034" s="88"/>
    </row>
    <row r="1035" spans="3:5">
      <c r="C1035" s="88"/>
      <c r="D1035" s="88"/>
      <c r="E1035" s="88"/>
    </row>
    <row r="1036" spans="3:5">
      <c r="C1036" s="88"/>
      <c r="D1036" s="88"/>
      <c r="E1036" s="88"/>
    </row>
    <row r="1037" spans="3:5">
      <c r="C1037" s="88"/>
      <c r="D1037" s="88"/>
      <c r="E1037" s="88"/>
    </row>
    <row r="1038" spans="3:5">
      <c r="C1038" s="88"/>
      <c r="D1038" s="88"/>
      <c r="E1038" s="88"/>
    </row>
    <row r="1039" spans="3:5">
      <c r="C1039" s="88"/>
      <c r="D1039" s="88"/>
      <c r="E1039" s="88"/>
    </row>
    <row r="1040" spans="3:5">
      <c r="C1040" s="88"/>
      <c r="D1040" s="88"/>
      <c r="E1040" s="88"/>
    </row>
    <row r="1041" spans="3:5">
      <c r="C1041" s="88"/>
      <c r="D1041" s="88"/>
      <c r="E1041" s="88"/>
    </row>
    <row r="1042" spans="3:5">
      <c r="C1042" s="88"/>
      <c r="D1042" s="88"/>
      <c r="E1042" s="88"/>
    </row>
    <row r="1043" spans="3:5">
      <c r="C1043" s="88"/>
      <c r="D1043" s="88"/>
      <c r="E1043" s="88"/>
    </row>
    <row r="1044" spans="3:5">
      <c r="C1044" s="88"/>
      <c r="D1044" s="88"/>
      <c r="E1044" s="88"/>
    </row>
    <row r="1045" spans="3:5">
      <c r="C1045" s="88"/>
      <c r="D1045" s="88"/>
      <c r="E1045" s="88"/>
    </row>
    <row r="1046" spans="3:5">
      <c r="C1046" s="88"/>
      <c r="D1046" s="88"/>
      <c r="E1046" s="88"/>
    </row>
    <row r="1047" spans="3:5">
      <c r="C1047" s="88"/>
      <c r="D1047" s="88"/>
      <c r="E1047" s="88"/>
    </row>
    <row r="1048" spans="3:5">
      <c r="C1048" s="88"/>
      <c r="D1048" s="88"/>
      <c r="E1048" s="88"/>
    </row>
    <row r="1049" spans="3:5">
      <c r="C1049" s="88"/>
      <c r="D1049" s="88"/>
      <c r="E1049" s="88"/>
    </row>
    <row r="1050" spans="3:5">
      <c r="C1050" s="88"/>
      <c r="D1050" s="88"/>
      <c r="E1050" s="88"/>
    </row>
    <row r="1051" spans="3:5">
      <c r="C1051" s="88"/>
      <c r="D1051" s="88"/>
      <c r="E1051" s="88"/>
    </row>
    <row r="1052" spans="3:5">
      <c r="C1052" s="88"/>
      <c r="D1052" s="88"/>
      <c r="E1052" s="88"/>
    </row>
    <row r="1053" spans="3:5">
      <c r="C1053" s="88"/>
      <c r="D1053" s="88"/>
      <c r="E1053" s="88"/>
    </row>
    <row r="1054" spans="3:5">
      <c r="C1054" s="88"/>
      <c r="D1054" s="88"/>
      <c r="E1054" s="88"/>
    </row>
    <row r="1055" spans="3:5">
      <c r="C1055" s="88"/>
      <c r="D1055" s="88"/>
      <c r="E1055" s="88"/>
    </row>
    <row r="1056" spans="3:5">
      <c r="C1056" s="88"/>
      <c r="D1056" s="88"/>
      <c r="E1056" s="88"/>
    </row>
  </sheetData>
  <autoFilter ref="A5:H118">
    <filterColumn colId="2" showButton="0"/>
    <filterColumn colId="3" showButton="0"/>
  </autoFilter>
  <sortState ref="A7:H89">
    <sortCondition descending="1" ref="C7:C89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05"/>
  <sheetViews>
    <sheetView showGridLines="0" workbookViewId="0"/>
  </sheetViews>
  <sheetFormatPr defaultRowHeight="12.75"/>
  <cols>
    <col min="1" max="1" width="55.85546875" style="64" bestFit="1" customWidth="1"/>
    <col min="2" max="2" width="19.28515625" style="64" customWidth="1"/>
    <col min="3" max="3" width="26.28515625" style="64" bestFit="1" customWidth="1"/>
    <col min="4" max="4" width="35.28515625" style="64" bestFit="1" customWidth="1"/>
    <col min="5" max="5" width="11.28515625" style="52" bestFit="1" customWidth="1"/>
    <col min="6" max="16384" width="9.140625" style="52"/>
  </cols>
  <sheetData>
    <row r="1" spans="1:4" ht="20.25">
      <c r="A1" s="51" t="s">
        <v>626</v>
      </c>
      <c r="B1" s="52"/>
      <c r="C1" s="52"/>
      <c r="D1" s="52"/>
    </row>
    <row r="2" spans="1:4" ht="15">
      <c r="A2" s="53" t="s">
        <v>2828</v>
      </c>
      <c r="B2" s="52"/>
      <c r="C2" s="52"/>
      <c r="D2" s="52"/>
    </row>
    <row r="3" spans="1:4">
      <c r="A3" s="54"/>
      <c r="B3" s="54"/>
      <c r="C3" s="54"/>
      <c r="D3" s="54"/>
    </row>
    <row r="4" spans="1:4">
      <c r="A4" s="52"/>
      <c r="B4" s="52"/>
      <c r="C4" s="52"/>
      <c r="D4" s="52"/>
    </row>
    <row r="5" spans="1:4">
      <c r="A5" s="55" t="s">
        <v>818</v>
      </c>
      <c r="B5" s="56" t="s">
        <v>201</v>
      </c>
      <c r="C5" s="57" t="s">
        <v>1855</v>
      </c>
      <c r="D5" s="56" t="s">
        <v>1508</v>
      </c>
    </row>
    <row r="6" spans="1:4">
      <c r="A6" s="58"/>
      <c r="B6" s="58"/>
      <c r="C6" s="59"/>
      <c r="D6" s="58"/>
    </row>
    <row r="7" spans="1:4">
      <c r="A7" s="61" t="s">
        <v>2483</v>
      </c>
      <c r="B7" s="60" t="s">
        <v>970</v>
      </c>
      <c r="C7" s="61" t="s">
        <v>1826</v>
      </c>
      <c r="D7" s="61" t="s">
        <v>1509</v>
      </c>
    </row>
    <row r="8" spans="1:4">
      <c r="A8" s="61"/>
      <c r="B8" s="61"/>
      <c r="C8" s="61"/>
      <c r="D8" s="61" t="s">
        <v>528</v>
      </c>
    </row>
    <row r="9" spans="1:4">
      <c r="A9" s="61" t="s">
        <v>2484</v>
      </c>
      <c r="B9" s="61" t="s">
        <v>697</v>
      </c>
      <c r="C9" s="61" t="s">
        <v>1826</v>
      </c>
      <c r="D9" s="61" t="s">
        <v>527</v>
      </c>
    </row>
    <row r="10" spans="1:4">
      <c r="A10" s="61" t="s">
        <v>2485</v>
      </c>
      <c r="B10" s="61" t="s">
        <v>2070</v>
      </c>
      <c r="C10" s="61" t="s">
        <v>1826</v>
      </c>
      <c r="D10" s="61" t="s">
        <v>1510</v>
      </c>
    </row>
    <row r="11" spans="1:4">
      <c r="A11" s="61"/>
      <c r="B11" s="61"/>
      <c r="C11" s="61"/>
      <c r="D11" s="61" t="s">
        <v>570</v>
      </c>
    </row>
    <row r="12" spans="1:4">
      <c r="A12" s="61" t="s">
        <v>2486</v>
      </c>
      <c r="B12" s="61" t="s">
        <v>2071</v>
      </c>
      <c r="C12" s="61" t="s">
        <v>1826</v>
      </c>
      <c r="D12" s="61" t="s">
        <v>1510</v>
      </c>
    </row>
    <row r="13" spans="1:4">
      <c r="A13" s="61"/>
      <c r="B13" s="61"/>
      <c r="C13" s="61"/>
      <c r="D13" s="61" t="s">
        <v>570</v>
      </c>
    </row>
    <row r="14" spans="1:4">
      <c r="A14" s="61" t="s">
        <v>2487</v>
      </c>
      <c r="B14" s="61" t="s">
        <v>2069</v>
      </c>
      <c r="C14" s="61" t="s">
        <v>1826</v>
      </c>
      <c r="D14" s="61" t="s">
        <v>1510</v>
      </c>
    </row>
    <row r="15" spans="1:4">
      <c r="A15" s="61"/>
      <c r="B15" s="61"/>
      <c r="C15" s="61"/>
      <c r="D15" s="61" t="s">
        <v>570</v>
      </c>
    </row>
    <row r="16" spans="1:4">
      <c r="A16" s="61" t="s">
        <v>2488</v>
      </c>
      <c r="B16" s="61" t="s">
        <v>2072</v>
      </c>
      <c r="C16" s="61" t="s">
        <v>1826</v>
      </c>
      <c r="D16" s="61" t="s">
        <v>1510</v>
      </c>
    </row>
    <row r="17" spans="1:4">
      <c r="A17" s="61"/>
      <c r="B17" s="61"/>
      <c r="C17" s="61"/>
      <c r="D17" s="61" t="s">
        <v>570</v>
      </c>
    </row>
    <row r="18" spans="1:4">
      <c r="A18" s="61" t="s">
        <v>2489</v>
      </c>
      <c r="B18" s="61" t="s">
        <v>136</v>
      </c>
      <c r="C18" s="61" t="s">
        <v>1826</v>
      </c>
      <c r="D18" s="61" t="s">
        <v>527</v>
      </c>
    </row>
    <row r="19" spans="1:4">
      <c r="A19" s="61" t="s">
        <v>2490</v>
      </c>
      <c r="B19" s="61" t="s">
        <v>2114</v>
      </c>
      <c r="C19" s="61" t="s">
        <v>1826</v>
      </c>
      <c r="D19" s="61" t="s">
        <v>528</v>
      </c>
    </row>
    <row r="20" spans="1:4">
      <c r="A20" s="61" t="s">
        <v>2491</v>
      </c>
      <c r="B20" s="61" t="s">
        <v>2112</v>
      </c>
      <c r="C20" s="61" t="s">
        <v>1826</v>
      </c>
      <c r="D20" s="61" t="s">
        <v>528</v>
      </c>
    </row>
    <row r="21" spans="1:4">
      <c r="A21" s="61" t="s">
        <v>2492</v>
      </c>
      <c r="B21" s="61" t="s">
        <v>418</v>
      </c>
      <c r="C21" s="61" t="s">
        <v>1826</v>
      </c>
      <c r="D21" s="61" t="s">
        <v>528</v>
      </c>
    </row>
    <row r="22" spans="1:4">
      <c r="A22" s="61" t="s">
        <v>2493</v>
      </c>
      <c r="B22" s="61" t="s">
        <v>419</v>
      </c>
      <c r="C22" s="61" t="s">
        <v>1826</v>
      </c>
      <c r="D22" s="61" t="s">
        <v>528</v>
      </c>
    </row>
    <row r="23" spans="1:4">
      <c r="A23" s="61" t="s">
        <v>2494</v>
      </c>
      <c r="B23" s="61" t="s">
        <v>134</v>
      </c>
      <c r="C23" s="61" t="s">
        <v>1826</v>
      </c>
      <c r="D23" s="61" t="s">
        <v>1509</v>
      </c>
    </row>
    <row r="24" spans="1:4">
      <c r="A24" s="61"/>
      <c r="B24" s="61"/>
      <c r="C24" s="61"/>
      <c r="D24" s="61" t="s">
        <v>527</v>
      </c>
    </row>
    <row r="25" spans="1:4">
      <c r="A25" s="61"/>
      <c r="B25" s="61"/>
      <c r="C25" s="61"/>
      <c r="D25" s="61" t="s">
        <v>1512</v>
      </c>
    </row>
    <row r="26" spans="1:4">
      <c r="A26" s="61"/>
      <c r="B26" s="61"/>
      <c r="C26" s="61"/>
      <c r="D26" s="61" t="s">
        <v>1513</v>
      </c>
    </row>
    <row r="27" spans="1:4">
      <c r="A27" s="61" t="s">
        <v>2341</v>
      </c>
      <c r="B27" s="61" t="s">
        <v>683</v>
      </c>
      <c r="C27" s="61" t="s">
        <v>1826</v>
      </c>
      <c r="D27" s="61" t="s">
        <v>527</v>
      </c>
    </row>
    <row r="28" spans="1:4">
      <c r="A28" s="61" t="s">
        <v>2495</v>
      </c>
      <c r="B28" s="61" t="s">
        <v>426</v>
      </c>
      <c r="C28" s="61" t="s">
        <v>1826</v>
      </c>
      <c r="D28" s="61" t="s">
        <v>1509</v>
      </c>
    </row>
    <row r="29" spans="1:4">
      <c r="A29" s="61"/>
      <c r="B29" s="61"/>
      <c r="C29" s="61"/>
      <c r="D29" s="61" t="s">
        <v>528</v>
      </c>
    </row>
    <row r="30" spans="1:4">
      <c r="A30" s="61" t="s">
        <v>2496</v>
      </c>
      <c r="B30" s="61" t="s">
        <v>693</v>
      </c>
      <c r="C30" s="61" t="s">
        <v>1826</v>
      </c>
      <c r="D30" s="61" t="s">
        <v>528</v>
      </c>
    </row>
    <row r="31" spans="1:4">
      <c r="A31" s="61" t="s">
        <v>2497</v>
      </c>
      <c r="B31" s="61" t="s">
        <v>420</v>
      </c>
      <c r="C31" s="61" t="s">
        <v>1826</v>
      </c>
      <c r="D31" s="61" t="s">
        <v>1509</v>
      </c>
    </row>
    <row r="32" spans="1:4">
      <c r="A32" s="61"/>
      <c r="B32" s="61"/>
      <c r="C32" s="61"/>
      <c r="D32" s="61" t="s">
        <v>528</v>
      </c>
    </row>
    <row r="33" spans="1:4">
      <c r="A33" s="61" t="s">
        <v>2498</v>
      </c>
      <c r="B33" s="61" t="s">
        <v>421</v>
      </c>
      <c r="C33" s="61" t="s">
        <v>1826</v>
      </c>
      <c r="D33" s="61" t="s">
        <v>1509</v>
      </c>
    </row>
    <row r="34" spans="1:4">
      <c r="A34" s="61"/>
      <c r="B34" s="61"/>
      <c r="C34" s="61"/>
      <c r="D34" s="61" t="s">
        <v>528</v>
      </c>
    </row>
    <row r="35" spans="1:4">
      <c r="A35" s="61" t="s">
        <v>2499</v>
      </c>
      <c r="B35" s="61" t="s">
        <v>422</v>
      </c>
      <c r="C35" s="61" t="s">
        <v>1826</v>
      </c>
      <c r="D35" s="61" t="s">
        <v>1509</v>
      </c>
    </row>
    <row r="36" spans="1:4">
      <c r="A36" s="61"/>
      <c r="B36" s="61"/>
      <c r="C36" s="61"/>
      <c r="D36" s="61" t="s">
        <v>528</v>
      </c>
    </row>
    <row r="37" spans="1:4">
      <c r="A37" s="61" t="s">
        <v>2500</v>
      </c>
      <c r="B37" s="61" t="s">
        <v>423</v>
      </c>
      <c r="C37" s="61" t="s">
        <v>1826</v>
      </c>
      <c r="D37" s="61" t="s">
        <v>1509</v>
      </c>
    </row>
    <row r="38" spans="1:4">
      <c r="A38" s="61"/>
      <c r="B38" s="61"/>
      <c r="C38" s="61"/>
      <c r="D38" s="61" t="s">
        <v>528</v>
      </c>
    </row>
    <row r="39" spans="1:4">
      <c r="A39" s="61" t="s">
        <v>2501</v>
      </c>
      <c r="B39" s="61" t="s">
        <v>424</v>
      </c>
      <c r="C39" s="61" t="s">
        <v>1826</v>
      </c>
      <c r="D39" s="61" t="s">
        <v>1509</v>
      </c>
    </row>
    <row r="40" spans="1:4">
      <c r="A40" s="61"/>
      <c r="B40" s="61"/>
      <c r="C40" s="61"/>
      <c r="D40" s="61" t="s">
        <v>528</v>
      </c>
    </row>
    <row r="41" spans="1:4">
      <c r="A41" s="61" t="s">
        <v>2502</v>
      </c>
      <c r="B41" s="61" t="s">
        <v>425</v>
      </c>
      <c r="C41" s="61" t="s">
        <v>1826</v>
      </c>
      <c r="D41" s="61" t="s">
        <v>1509</v>
      </c>
    </row>
    <row r="42" spans="1:4">
      <c r="A42" s="61"/>
      <c r="B42" s="61"/>
      <c r="C42" s="61"/>
      <c r="D42" s="61" t="s">
        <v>528</v>
      </c>
    </row>
    <row r="43" spans="1:4">
      <c r="A43" s="61" t="s">
        <v>2340</v>
      </c>
      <c r="B43" s="61" t="s">
        <v>2098</v>
      </c>
      <c r="C43" s="61" t="s">
        <v>1826</v>
      </c>
      <c r="D43" s="61" t="s">
        <v>527</v>
      </c>
    </row>
    <row r="44" spans="1:4">
      <c r="A44" s="61" t="s">
        <v>2317</v>
      </c>
      <c r="B44" s="61" t="s">
        <v>137</v>
      </c>
      <c r="C44" s="61" t="s">
        <v>1826</v>
      </c>
      <c r="D44" s="61" t="s">
        <v>527</v>
      </c>
    </row>
    <row r="45" spans="1:4">
      <c r="A45" s="61" t="s">
        <v>2318</v>
      </c>
      <c r="B45" s="61" t="s">
        <v>139</v>
      </c>
      <c r="C45" s="61" t="s">
        <v>1826</v>
      </c>
      <c r="D45" s="61" t="s">
        <v>527</v>
      </c>
    </row>
    <row r="46" spans="1:4">
      <c r="A46" s="61" t="s">
        <v>2503</v>
      </c>
      <c r="B46" s="61" t="s">
        <v>141</v>
      </c>
      <c r="C46" s="61" t="s">
        <v>1826</v>
      </c>
      <c r="D46" s="61" t="s">
        <v>527</v>
      </c>
    </row>
    <row r="47" spans="1:4">
      <c r="A47" s="61" t="s">
        <v>2330</v>
      </c>
      <c r="B47" s="61" t="s">
        <v>2073</v>
      </c>
      <c r="C47" s="61" t="s">
        <v>1826</v>
      </c>
      <c r="D47" s="61" t="s">
        <v>527</v>
      </c>
    </row>
    <row r="48" spans="1:4">
      <c r="A48" s="61" t="s">
        <v>2504</v>
      </c>
      <c r="B48" s="61" t="s">
        <v>143</v>
      </c>
      <c r="C48" s="61" t="s">
        <v>1826</v>
      </c>
      <c r="D48" s="61" t="s">
        <v>527</v>
      </c>
    </row>
    <row r="49" spans="1:4">
      <c r="A49" s="61" t="s">
        <v>2505</v>
      </c>
      <c r="B49" s="61" t="s">
        <v>2046</v>
      </c>
      <c r="C49" s="61" t="s">
        <v>1826</v>
      </c>
      <c r="D49" s="61" t="s">
        <v>527</v>
      </c>
    </row>
    <row r="50" spans="1:4">
      <c r="A50" s="61" t="s">
        <v>2708</v>
      </c>
      <c r="B50" s="61" t="s">
        <v>2709</v>
      </c>
      <c r="C50" s="61" t="s">
        <v>1826</v>
      </c>
      <c r="D50" s="61" t="s">
        <v>527</v>
      </c>
    </row>
    <row r="51" spans="1:4">
      <c r="A51" s="61"/>
      <c r="B51" s="61"/>
      <c r="C51" s="61"/>
      <c r="D51" s="61" t="s">
        <v>570</v>
      </c>
    </row>
    <row r="52" spans="1:4">
      <c r="A52" s="61" t="s">
        <v>2706</v>
      </c>
      <c r="B52" s="61" t="s">
        <v>2707</v>
      </c>
      <c r="C52" s="61" t="s">
        <v>1826</v>
      </c>
      <c r="D52" s="61" t="s">
        <v>527</v>
      </c>
    </row>
    <row r="53" spans="1:4">
      <c r="A53" s="61"/>
      <c r="B53" s="61"/>
      <c r="C53" s="61"/>
      <c r="D53" s="61" t="s">
        <v>570</v>
      </c>
    </row>
    <row r="54" spans="1:4">
      <c r="A54" s="61" t="s">
        <v>2506</v>
      </c>
      <c r="B54" s="61" t="s">
        <v>982</v>
      </c>
      <c r="C54" s="61" t="s">
        <v>1826</v>
      </c>
      <c r="D54" s="61" t="s">
        <v>527</v>
      </c>
    </row>
    <row r="55" spans="1:4">
      <c r="A55" s="61"/>
      <c r="B55" s="61"/>
      <c r="C55" s="61"/>
      <c r="D55" s="61" t="s">
        <v>570</v>
      </c>
    </row>
    <row r="56" spans="1:4">
      <c r="A56" s="61" t="s">
        <v>2319</v>
      </c>
      <c r="B56" s="61" t="s">
        <v>145</v>
      </c>
      <c r="C56" s="61" t="s">
        <v>1826</v>
      </c>
      <c r="D56" s="61" t="s">
        <v>527</v>
      </c>
    </row>
    <row r="57" spans="1:4">
      <c r="A57" s="61" t="s">
        <v>2310</v>
      </c>
      <c r="B57" s="62" t="s">
        <v>427</v>
      </c>
      <c r="C57" s="61" t="s">
        <v>1826</v>
      </c>
      <c r="D57" s="61" t="s">
        <v>527</v>
      </c>
    </row>
    <row r="58" spans="1:4">
      <c r="A58" s="61" t="s">
        <v>2320</v>
      </c>
      <c r="B58" s="65" t="s">
        <v>147</v>
      </c>
      <c r="C58" s="61" t="s">
        <v>1826</v>
      </c>
      <c r="D58" s="61" t="s">
        <v>1509</v>
      </c>
    </row>
    <row r="59" spans="1:4">
      <c r="A59" s="61"/>
      <c r="B59" s="61"/>
      <c r="C59" s="61"/>
      <c r="D59" s="61" t="s">
        <v>527</v>
      </c>
    </row>
    <row r="60" spans="1:4">
      <c r="A60" s="61" t="s">
        <v>2311</v>
      </c>
      <c r="B60" s="61" t="s">
        <v>428</v>
      </c>
      <c r="C60" s="61" t="s">
        <v>1826</v>
      </c>
      <c r="D60" s="61" t="s">
        <v>527</v>
      </c>
    </row>
    <row r="61" spans="1:4">
      <c r="A61" s="61" t="s">
        <v>2507</v>
      </c>
      <c r="B61" s="61" t="s">
        <v>429</v>
      </c>
      <c r="C61" s="61" t="s">
        <v>1826</v>
      </c>
      <c r="D61" s="61" t="s">
        <v>527</v>
      </c>
    </row>
    <row r="62" spans="1:4">
      <c r="A62" s="61" t="s">
        <v>2312</v>
      </c>
      <c r="B62" s="61" t="s">
        <v>430</v>
      </c>
      <c r="C62" s="61" t="s">
        <v>1826</v>
      </c>
      <c r="D62" s="61" t="s">
        <v>527</v>
      </c>
    </row>
    <row r="63" spans="1:4">
      <c r="A63" s="61" t="s">
        <v>2335</v>
      </c>
      <c r="B63" s="61" t="s">
        <v>976</v>
      </c>
      <c r="C63" s="61" t="s">
        <v>1826</v>
      </c>
      <c r="D63" s="61" t="s">
        <v>527</v>
      </c>
    </row>
    <row r="64" spans="1:4">
      <c r="A64" s="61" t="s">
        <v>2331</v>
      </c>
      <c r="B64" s="61" t="s">
        <v>2074</v>
      </c>
      <c r="C64" s="61" t="s">
        <v>1826</v>
      </c>
      <c r="D64" s="61" t="s">
        <v>527</v>
      </c>
    </row>
    <row r="65" spans="1:4">
      <c r="A65" s="61" t="s">
        <v>2313</v>
      </c>
      <c r="B65" s="61" t="s">
        <v>431</v>
      </c>
      <c r="C65" s="61" t="s">
        <v>1826</v>
      </c>
      <c r="D65" s="61" t="s">
        <v>1509</v>
      </c>
    </row>
    <row r="66" spans="1:4">
      <c r="A66" s="61"/>
      <c r="B66" s="61"/>
      <c r="C66" s="61"/>
      <c r="D66" s="61" t="s">
        <v>527</v>
      </c>
    </row>
    <row r="67" spans="1:4">
      <c r="A67" s="61" t="s">
        <v>2314</v>
      </c>
      <c r="B67" s="61" t="s">
        <v>432</v>
      </c>
      <c r="C67" s="61" t="s">
        <v>1826</v>
      </c>
      <c r="D67" s="61" t="s">
        <v>527</v>
      </c>
    </row>
    <row r="68" spans="1:4">
      <c r="A68" s="61" t="s">
        <v>2315</v>
      </c>
      <c r="B68" s="61" t="s">
        <v>433</v>
      </c>
      <c r="C68" s="61" t="s">
        <v>1826</v>
      </c>
      <c r="D68" s="61" t="s">
        <v>527</v>
      </c>
    </row>
    <row r="69" spans="1:4">
      <c r="A69" s="61" t="s">
        <v>2316</v>
      </c>
      <c r="B69" s="61" t="s">
        <v>434</v>
      </c>
      <c r="C69" s="61" t="s">
        <v>1826</v>
      </c>
      <c r="D69" s="61" t="s">
        <v>527</v>
      </c>
    </row>
    <row r="70" spans="1:4">
      <c r="A70" s="61" t="s">
        <v>2325</v>
      </c>
      <c r="B70" s="61" t="s">
        <v>435</v>
      </c>
      <c r="C70" s="61" t="s">
        <v>1826</v>
      </c>
      <c r="D70" s="61" t="s">
        <v>527</v>
      </c>
    </row>
    <row r="71" spans="1:4">
      <c r="A71" s="61" t="s">
        <v>2326</v>
      </c>
      <c r="B71" s="61" t="s">
        <v>436</v>
      </c>
      <c r="C71" s="61" t="s">
        <v>1826</v>
      </c>
      <c r="D71" s="61" t="s">
        <v>527</v>
      </c>
    </row>
    <row r="72" spans="1:4">
      <c r="A72" s="61" t="s">
        <v>2327</v>
      </c>
      <c r="B72" s="61" t="s">
        <v>437</v>
      </c>
      <c r="C72" s="61" t="s">
        <v>1826</v>
      </c>
      <c r="D72" s="61" t="s">
        <v>527</v>
      </c>
    </row>
    <row r="73" spans="1:4">
      <c r="A73" s="61" t="s">
        <v>2328</v>
      </c>
      <c r="B73" s="61" t="s">
        <v>438</v>
      </c>
      <c r="C73" s="61" t="s">
        <v>1826</v>
      </c>
      <c r="D73" s="61" t="s">
        <v>527</v>
      </c>
    </row>
    <row r="74" spans="1:4">
      <c r="A74" s="61" t="s">
        <v>2321</v>
      </c>
      <c r="B74" s="61" t="s">
        <v>149</v>
      </c>
      <c r="C74" s="61" t="s">
        <v>1826</v>
      </c>
      <c r="D74" s="61" t="s">
        <v>1509</v>
      </c>
    </row>
    <row r="75" spans="1:4">
      <c r="A75" s="61"/>
      <c r="B75" s="61"/>
      <c r="C75" s="61"/>
      <c r="D75" s="61" t="s">
        <v>527</v>
      </c>
    </row>
    <row r="76" spans="1:4">
      <c r="A76" s="61" t="s">
        <v>2508</v>
      </c>
      <c r="B76" s="61" t="s">
        <v>151</v>
      </c>
      <c r="C76" s="61" t="s">
        <v>1826</v>
      </c>
      <c r="D76" s="61" t="s">
        <v>527</v>
      </c>
    </row>
    <row r="77" spans="1:4">
      <c r="A77" s="61" t="s">
        <v>2509</v>
      </c>
      <c r="B77" s="61" t="s">
        <v>153</v>
      </c>
      <c r="C77" s="61" t="s">
        <v>1826</v>
      </c>
      <c r="D77" s="61" t="s">
        <v>1509</v>
      </c>
    </row>
    <row r="78" spans="1:4">
      <c r="A78" s="61"/>
      <c r="B78" s="61"/>
      <c r="C78" s="61"/>
      <c r="D78" s="61" t="s">
        <v>527</v>
      </c>
    </row>
    <row r="79" spans="1:4">
      <c r="A79" s="61" t="s">
        <v>2332</v>
      </c>
      <c r="B79" s="61" t="s">
        <v>2051</v>
      </c>
      <c r="C79" s="61" t="s">
        <v>1826</v>
      </c>
      <c r="D79" s="61" t="s">
        <v>527</v>
      </c>
    </row>
    <row r="80" spans="1:4">
      <c r="A80" s="61" t="s">
        <v>2510</v>
      </c>
      <c r="B80" s="61" t="s">
        <v>155</v>
      </c>
      <c r="C80" s="61" t="s">
        <v>1826</v>
      </c>
      <c r="D80" s="61" t="s">
        <v>1509</v>
      </c>
    </row>
    <row r="81" spans="1:4">
      <c r="A81" s="61"/>
      <c r="B81" s="61"/>
      <c r="C81" s="61"/>
      <c r="D81" s="61" t="s">
        <v>527</v>
      </c>
    </row>
    <row r="82" spans="1:4">
      <c r="A82" s="61" t="s">
        <v>2710</v>
      </c>
      <c r="B82" s="61" t="s">
        <v>2711</v>
      </c>
      <c r="C82" s="61" t="s">
        <v>1826</v>
      </c>
      <c r="D82" s="61" t="s">
        <v>527</v>
      </c>
    </row>
    <row r="83" spans="1:4">
      <c r="A83" s="61" t="s">
        <v>2511</v>
      </c>
      <c r="B83" s="61" t="s">
        <v>2057</v>
      </c>
      <c r="C83" s="61" t="s">
        <v>1826</v>
      </c>
      <c r="D83" s="61" t="s">
        <v>527</v>
      </c>
    </row>
    <row r="84" spans="1:4">
      <c r="A84" s="61" t="s">
        <v>2333</v>
      </c>
      <c r="B84" s="61" t="s">
        <v>2075</v>
      </c>
      <c r="C84" s="61" t="s">
        <v>1826</v>
      </c>
      <c r="D84" s="61" t="s">
        <v>527</v>
      </c>
    </row>
    <row r="85" spans="1:4">
      <c r="A85" s="61" t="s">
        <v>2512</v>
      </c>
      <c r="B85" s="61" t="s">
        <v>157</v>
      </c>
      <c r="C85" s="61" t="s">
        <v>1826</v>
      </c>
      <c r="D85" s="61" t="s">
        <v>527</v>
      </c>
    </row>
    <row r="86" spans="1:4">
      <c r="A86" s="61" t="s">
        <v>2704</v>
      </c>
      <c r="B86" s="61" t="s">
        <v>2705</v>
      </c>
      <c r="C86" s="61" t="s">
        <v>1826</v>
      </c>
      <c r="D86" s="61" t="s">
        <v>527</v>
      </c>
    </row>
    <row r="87" spans="1:4">
      <c r="A87" s="61" t="s">
        <v>2513</v>
      </c>
      <c r="B87" s="61" t="s">
        <v>2076</v>
      </c>
      <c r="C87" s="61" t="s">
        <v>1826</v>
      </c>
      <c r="D87" s="61" t="s">
        <v>527</v>
      </c>
    </row>
    <row r="88" spans="1:4">
      <c r="A88" s="61" t="s">
        <v>2322</v>
      </c>
      <c r="B88" s="61" t="s">
        <v>159</v>
      </c>
      <c r="C88" s="61" t="s">
        <v>1826</v>
      </c>
      <c r="D88" s="61" t="s">
        <v>527</v>
      </c>
    </row>
    <row r="89" spans="1:4">
      <c r="A89" s="61" t="s">
        <v>2514</v>
      </c>
      <c r="B89" s="61" t="s">
        <v>161</v>
      </c>
      <c r="C89" s="61" t="s">
        <v>1826</v>
      </c>
      <c r="D89" s="61" t="s">
        <v>1509</v>
      </c>
    </row>
    <row r="90" spans="1:4">
      <c r="A90" s="61"/>
      <c r="B90" s="61"/>
      <c r="C90" s="61"/>
      <c r="D90" s="61" t="s">
        <v>527</v>
      </c>
    </row>
    <row r="91" spans="1:4">
      <c r="A91" s="61" t="s">
        <v>2515</v>
      </c>
      <c r="B91" s="61" t="s">
        <v>2063</v>
      </c>
      <c r="C91" s="61" t="s">
        <v>1826</v>
      </c>
      <c r="D91" s="61" t="s">
        <v>527</v>
      </c>
    </row>
    <row r="92" spans="1:4">
      <c r="A92" s="61" t="s">
        <v>2516</v>
      </c>
      <c r="B92" s="62" t="s">
        <v>664</v>
      </c>
      <c r="C92" s="61" t="s">
        <v>1826</v>
      </c>
      <c r="D92" s="62" t="s">
        <v>527</v>
      </c>
    </row>
    <row r="93" spans="1:4">
      <c r="A93" s="61"/>
      <c r="B93" s="61"/>
      <c r="C93" s="61"/>
      <c r="D93" s="61" t="s">
        <v>1513</v>
      </c>
    </row>
    <row r="94" spans="1:4">
      <c r="A94" s="61" t="s">
        <v>2334</v>
      </c>
      <c r="B94" s="61" t="s">
        <v>2077</v>
      </c>
      <c r="C94" s="61" t="s">
        <v>1826</v>
      </c>
      <c r="D94" s="61" t="s">
        <v>527</v>
      </c>
    </row>
    <row r="95" spans="1:4">
      <c r="A95" s="61" t="s">
        <v>2517</v>
      </c>
      <c r="B95" s="61" t="s">
        <v>666</v>
      </c>
      <c r="C95" s="61" t="s">
        <v>1826</v>
      </c>
      <c r="D95" s="61" t="s">
        <v>527</v>
      </c>
    </row>
    <row r="96" spans="1:4">
      <c r="A96" s="61" t="s">
        <v>2323</v>
      </c>
      <c r="B96" s="61" t="s">
        <v>163</v>
      </c>
      <c r="C96" s="61" t="s">
        <v>1826</v>
      </c>
      <c r="D96" s="61" t="s">
        <v>527</v>
      </c>
    </row>
    <row r="97" spans="1:4">
      <c r="A97" s="61" t="s">
        <v>2324</v>
      </c>
      <c r="B97" s="61" t="s">
        <v>164</v>
      </c>
      <c r="C97" s="61" t="s">
        <v>1826</v>
      </c>
      <c r="D97" s="61" t="s">
        <v>527</v>
      </c>
    </row>
    <row r="98" spans="1:4">
      <c r="A98" s="61" t="s">
        <v>2518</v>
      </c>
      <c r="B98" s="61" t="s">
        <v>2068</v>
      </c>
      <c r="C98" s="61" t="s">
        <v>1826</v>
      </c>
      <c r="D98" s="61" t="s">
        <v>1509</v>
      </c>
    </row>
    <row r="99" spans="1:4">
      <c r="A99" s="61"/>
      <c r="B99" s="61"/>
      <c r="C99" s="61"/>
      <c r="D99" s="61" t="s">
        <v>528</v>
      </c>
    </row>
    <row r="100" spans="1:4">
      <c r="A100" s="61" t="s">
        <v>2519</v>
      </c>
      <c r="B100" s="61" t="s">
        <v>2054</v>
      </c>
      <c r="C100" s="61" t="s">
        <v>1826</v>
      </c>
      <c r="D100" s="61" t="s">
        <v>1509</v>
      </c>
    </row>
    <row r="101" spans="1:4">
      <c r="A101" s="61"/>
      <c r="B101" s="61"/>
      <c r="C101" s="61"/>
      <c r="D101" s="61" t="s">
        <v>528</v>
      </c>
    </row>
    <row r="102" spans="1:4">
      <c r="A102" s="61" t="s">
        <v>2520</v>
      </c>
      <c r="B102" s="61" t="s">
        <v>2078</v>
      </c>
      <c r="C102" s="61" t="s">
        <v>1826</v>
      </c>
      <c r="D102" s="61" t="s">
        <v>1509</v>
      </c>
    </row>
    <row r="103" spans="1:4">
      <c r="A103" s="61"/>
      <c r="B103" s="61"/>
      <c r="C103" s="61"/>
      <c r="D103" s="61" t="s">
        <v>528</v>
      </c>
    </row>
    <row r="104" spans="1:4">
      <c r="A104" s="61" t="s">
        <v>2521</v>
      </c>
      <c r="B104" s="61" t="s">
        <v>2061</v>
      </c>
      <c r="C104" s="61" t="s">
        <v>1826</v>
      </c>
      <c r="D104" s="61" t="s">
        <v>1509</v>
      </c>
    </row>
    <row r="105" spans="1:4">
      <c r="A105" s="61"/>
      <c r="B105" s="61"/>
      <c r="C105" s="61"/>
      <c r="D105" s="61" t="s">
        <v>528</v>
      </c>
    </row>
    <row r="106" spans="1:4">
      <c r="A106" s="61" t="s">
        <v>2522</v>
      </c>
      <c r="B106" s="61" t="s">
        <v>2079</v>
      </c>
      <c r="C106" s="61" t="s">
        <v>1826</v>
      </c>
      <c r="D106" s="61" t="s">
        <v>1509</v>
      </c>
    </row>
    <row r="107" spans="1:4">
      <c r="A107" s="61"/>
      <c r="B107" s="61"/>
      <c r="C107" s="61"/>
      <c r="D107" s="61" t="s">
        <v>528</v>
      </c>
    </row>
    <row r="108" spans="1:4">
      <c r="A108" s="61" t="s">
        <v>2523</v>
      </c>
      <c r="B108" s="61" t="s">
        <v>2062</v>
      </c>
      <c r="C108" s="61" t="s">
        <v>1826</v>
      </c>
      <c r="D108" s="61" t="s">
        <v>1509</v>
      </c>
    </row>
    <row r="109" spans="1:4">
      <c r="A109" s="61"/>
      <c r="B109" s="61"/>
      <c r="C109" s="61"/>
      <c r="D109" s="61" t="s">
        <v>528</v>
      </c>
    </row>
    <row r="110" spans="1:4">
      <c r="A110" s="61" t="s">
        <v>2329</v>
      </c>
      <c r="B110" s="61" t="s">
        <v>2058</v>
      </c>
      <c r="C110" s="61" t="s">
        <v>1826</v>
      </c>
      <c r="D110" s="61" t="s">
        <v>1509</v>
      </c>
    </row>
    <row r="111" spans="1:4">
      <c r="A111" s="61"/>
      <c r="B111" s="61"/>
      <c r="C111" s="61"/>
      <c r="D111" s="61" t="s">
        <v>527</v>
      </c>
    </row>
    <row r="112" spans="1:4">
      <c r="A112" s="61" t="s">
        <v>1397</v>
      </c>
      <c r="B112" s="61" t="s">
        <v>698</v>
      </c>
      <c r="C112" s="61" t="s">
        <v>1828</v>
      </c>
      <c r="D112" s="61" t="s">
        <v>1511</v>
      </c>
    </row>
    <row r="113" spans="1:4">
      <c r="A113" s="61" t="s">
        <v>1240</v>
      </c>
      <c r="B113" s="61" t="s">
        <v>1241</v>
      </c>
      <c r="C113" s="61" t="s">
        <v>1827</v>
      </c>
      <c r="D113" s="61" t="s">
        <v>1509</v>
      </c>
    </row>
    <row r="114" spans="1:4">
      <c r="A114" s="61" t="s">
        <v>1835</v>
      </c>
      <c r="B114" s="61" t="s">
        <v>1836</v>
      </c>
      <c r="C114" s="61" t="s">
        <v>1827</v>
      </c>
      <c r="D114" s="61" t="s">
        <v>1509</v>
      </c>
    </row>
    <row r="115" spans="1:4">
      <c r="A115" s="61" t="s">
        <v>1837</v>
      </c>
      <c r="B115" s="61" t="s">
        <v>1838</v>
      </c>
      <c r="C115" s="61" t="s">
        <v>1827</v>
      </c>
      <c r="D115" s="61" t="s">
        <v>1509</v>
      </c>
    </row>
    <row r="116" spans="1:4">
      <c r="A116" s="61" t="s">
        <v>2200</v>
      </c>
      <c r="B116" s="61" t="s">
        <v>1839</v>
      </c>
      <c r="C116" s="61" t="s">
        <v>1827</v>
      </c>
      <c r="D116" s="61" t="s">
        <v>1509</v>
      </c>
    </row>
    <row r="117" spans="1:4">
      <c r="A117" s="61" t="s">
        <v>589</v>
      </c>
      <c r="B117" s="61" t="s">
        <v>590</v>
      </c>
      <c r="C117" s="61" t="s">
        <v>1827</v>
      </c>
      <c r="D117" s="61" t="s">
        <v>1509</v>
      </c>
    </row>
    <row r="118" spans="1:4">
      <c r="A118" s="61" t="s">
        <v>591</v>
      </c>
      <c r="B118" s="61" t="s">
        <v>592</v>
      </c>
      <c r="C118" s="61" t="s">
        <v>1827</v>
      </c>
      <c r="D118" s="61" t="s">
        <v>1509</v>
      </c>
    </row>
    <row r="119" spans="1:4">
      <c r="A119" s="61" t="s">
        <v>579</v>
      </c>
      <c r="B119" s="61" t="s">
        <v>580</v>
      </c>
      <c r="C119" s="61" t="s">
        <v>1827</v>
      </c>
      <c r="D119" s="61" t="s">
        <v>1509</v>
      </c>
    </row>
    <row r="120" spans="1:4">
      <c r="A120" s="61" t="s">
        <v>521</v>
      </c>
      <c r="B120" s="61" t="s">
        <v>522</v>
      </c>
      <c r="C120" s="61" t="s">
        <v>1827</v>
      </c>
      <c r="D120" s="61" t="s">
        <v>1509</v>
      </c>
    </row>
    <row r="121" spans="1:4">
      <c r="A121" s="61" t="s">
        <v>71</v>
      </c>
      <c r="B121" s="61" t="s">
        <v>72</v>
      </c>
      <c r="C121" s="61" t="s">
        <v>1827</v>
      </c>
      <c r="D121" s="61" t="s">
        <v>1509</v>
      </c>
    </row>
    <row r="122" spans="1:4">
      <c r="A122" s="61" t="s">
        <v>964</v>
      </c>
      <c r="B122" s="61" t="s">
        <v>965</v>
      </c>
      <c r="C122" s="61" t="s">
        <v>1827</v>
      </c>
      <c r="D122" s="61" t="s">
        <v>1509</v>
      </c>
    </row>
    <row r="123" spans="1:4">
      <c r="A123" s="61" t="s">
        <v>2524</v>
      </c>
      <c r="B123" s="61" t="s">
        <v>967</v>
      </c>
      <c r="C123" s="61" t="s">
        <v>1827</v>
      </c>
      <c r="D123" s="61" t="s">
        <v>1509</v>
      </c>
    </row>
    <row r="124" spans="1:4">
      <c r="A124" s="61" t="s">
        <v>903</v>
      </c>
      <c r="B124" s="62" t="s">
        <v>904</v>
      </c>
      <c r="C124" s="61" t="s">
        <v>1827</v>
      </c>
      <c r="D124" s="61" t="s">
        <v>1509</v>
      </c>
    </row>
    <row r="125" spans="1:4">
      <c r="A125" s="61"/>
      <c r="B125" s="65"/>
      <c r="C125" s="61"/>
      <c r="D125" s="61" t="s">
        <v>530</v>
      </c>
    </row>
    <row r="126" spans="1:4">
      <c r="A126" s="61"/>
      <c r="B126" s="61"/>
      <c r="C126" s="61"/>
      <c r="D126" s="61" t="s">
        <v>1513</v>
      </c>
    </row>
    <row r="127" spans="1:4">
      <c r="A127" s="61" t="s">
        <v>1715</v>
      </c>
      <c r="B127" s="61" t="s">
        <v>1716</v>
      </c>
      <c r="C127" s="61" t="s">
        <v>1827</v>
      </c>
      <c r="D127" s="61" t="s">
        <v>1509</v>
      </c>
    </row>
    <row r="128" spans="1:4">
      <c r="A128" s="61" t="s">
        <v>531</v>
      </c>
      <c r="B128" s="61" t="s">
        <v>959</v>
      </c>
      <c r="C128" s="61" t="s">
        <v>1827</v>
      </c>
      <c r="D128" s="61" t="s">
        <v>1509</v>
      </c>
    </row>
    <row r="129" spans="1:4">
      <c r="A129" s="61" t="s">
        <v>532</v>
      </c>
      <c r="B129" s="61" t="s">
        <v>1239</v>
      </c>
      <c r="C129" s="61" t="s">
        <v>1827</v>
      </c>
      <c r="D129" s="61" t="s">
        <v>1509</v>
      </c>
    </row>
    <row r="130" spans="1:4">
      <c r="A130" s="61"/>
      <c r="B130" s="61"/>
      <c r="C130" s="61"/>
      <c r="D130" s="61" t="s">
        <v>1512</v>
      </c>
    </row>
    <row r="131" spans="1:4">
      <c r="A131" s="61" t="s">
        <v>533</v>
      </c>
      <c r="B131" s="61" t="s">
        <v>1238</v>
      </c>
      <c r="C131" s="61" t="s">
        <v>1827</v>
      </c>
      <c r="D131" s="61" t="s">
        <v>1509</v>
      </c>
    </row>
    <row r="132" spans="1:4">
      <c r="A132" s="61" t="s">
        <v>534</v>
      </c>
      <c r="B132" s="61" t="s">
        <v>905</v>
      </c>
      <c r="C132" s="61" t="s">
        <v>1827</v>
      </c>
      <c r="D132" s="61" t="s">
        <v>1509</v>
      </c>
    </row>
    <row r="133" spans="1:4">
      <c r="A133" s="61"/>
      <c r="B133" s="61"/>
      <c r="C133" s="61"/>
      <c r="D133" s="61" t="s">
        <v>530</v>
      </c>
    </row>
    <row r="134" spans="1:4">
      <c r="A134" s="61"/>
      <c r="B134" s="61"/>
      <c r="C134" s="61"/>
      <c r="D134" s="61" t="s">
        <v>1512</v>
      </c>
    </row>
    <row r="135" spans="1:4">
      <c r="A135" s="61" t="s">
        <v>535</v>
      </c>
      <c r="B135" s="61" t="s">
        <v>906</v>
      </c>
      <c r="C135" s="61" t="s">
        <v>1827</v>
      </c>
      <c r="D135" s="61" t="s">
        <v>1509</v>
      </c>
    </row>
    <row r="136" spans="1:4">
      <c r="A136" s="61" t="s">
        <v>2526</v>
      </c>
      <c r="B136" s="61" t="s">
        <v>2525</v>
      </c>
      <c r="C136" s="61" t="s">
        <v>1827</v>
      </c>
      <c r="D136" s="61" t="s">
        <v>1509</v>
      </c>
    </row>
    <row r="137" spans="1:4">
      <c r="A137" s="61" t="s">
        <v>2336</v>
      </c>
      <c r="B137" s="61" t="s">
        <v>1339</v>
      </c>
      <c r="C137" s="61" t="s">
        <v>1827</v>
      </c>
      <c r="D137" s="61" t="s">
        <v>1509</v>
      </c>
    </row>
    <row r="138" spans="1:4">
      <c r="A138" s="61" t="s">
        <v>2337</v>
      </c>
      <c r="B138" s="61" t="s">
        <v>1341</v>
      </c>
      <c r="C138" s="61" t="s">
        <v>1827</v>
      </c>
      <c r="D138" s="61" t="s">
        <v>1509</v>
      </c>
    </row>
    <row r="139" spans="1:4">
      <c r="A139" s="61" t="s">
        <v>661</v>
      </c>
      <c r="B139" s="61" t="s">
        <v>662</v>
      </c>
      <c r="C139" s="61" t="s">
        <v>1827</v>
      </c>
      <c r="D139" s="61" t="s">
        <v>1509</v>
      </c>
    </row>
    <row r="140" spans="1:4">
      <c r="A140" s="61" t="s">
        <v>659</v>
      </c>
      <c r="B140" s="61" t="s">
        <v>660</v>
      </c>
      <c r="C140" s="61" t="s">
        <v>1827</v>
      </c>
      <c r="D140" s="61" t="s">
        <v>1509</v>
      </c>
    </row>
    <row r="141" spans="1:4">
      <c r="A141" s="61" t="s">
        <v>1348</v>
      </c>
      <c r="B141" s="61" t="s">
        <v>1343</v>
      </c>
      <c r="C141" s="61" t="s">
        <v>1827</v>
      </c>
      <c r="D141" s="61" t="s">
        <v>1509</v>
      </c>
    </row>
    <row r="142" spans="1:4">
      <c r="A142" s="61" t="s">
        <v>709</v>
      </c>
      <c r="B142" s="61" t="s">
        <v>721</v>
      </c>
      <c r="C142" s="61" t="s">
        <v>1827</v>
      </c>
      <c r="D142" s="61" t="s">
        <v>1509</v>
      </c>
    </row>
    <row r="143" spans="1:4">
      <c r="A143" s="61" t="s">
        <v>710</v>
      </c>
      <c r="B143" s="61" t="s">
        <v>722</v>
      </c>
      <c r="C143" s="61" t="s">
        <v>1827</v>
      </c>
      <c r="D143" s="61" t="s">
        <v>1509</v>
      </c>
    </row>
    <row r="144" spans="1:4">
      <c r="A144" s="61" t="s">
        <v>1346</v>
      </c>
      <c r="B144" s="61" t="s">
        <v>1340</v>
      </c>
      <c r="C144" s="61" t="s">
        <v>1827</v>
      </c>
      <c r="D144" s="61" t="s">
        <v>1509</v>
      </c>
    </row>
    <row r="145" spans="1:4">
      <c r="A145" s="61" t="s">
        <v>1347</v>
      </c>
      <c r="B145" s="61" t="s">
        <v>1342</v>
      </c>
      <c r="C145" s="61" t="s">
        <v>1827</v>
      </c>
      <c r="D145" s="61" t="s">
        <v>1509</v>
      </c>
    </row>
    <row r="146" spans="1:4">
      <c r="A146" s="61" t="s">
        <v>536</v>
      </c>
      <c r="B146" s="61" t="s">
        <v>2056</v>
      </c>
      <c r="C146" s="61" t="s">
        <v>1827</v>
      </c>
      <c r="D146" s="61" t="s">
        <v>1509</v>
      </c>
    </row>
    <row r="147" spans="1:4">
      <c r="A147" s="61" t="s">
        <v>537</v>
      </c>
      <c r="B147" s="61" t="s">
        <v>2055</v>
      </c>
      <c r="C147" s="61" t="s">
        <v>1827</v>
      </c>
      <c r="D147" s="61" t="s">
        <v>1509</v>
      </c>
    </row>
    <row r="148" spans="1:4">
      <c r="A148" s="61" t="s">
        <v>538</v>
      </c>
      <c r="B148" s="61" t="s">
        <v>2080</v>
      </c>
      <c r="C148" s="61" t="s">
        <v>1827</v>
      </c>
      <c r="D148" s="61" t="s">
        <v>1509</v>
      </c>
    </row>
    <row r="149" spans="1:4">
      <c r="A149" s="61" t="s">
        <v>539</v>
      </c>
      <c r="B149" s="61" t="s">
        <v>1338</v>
      </c>
      <c r="C149" s="61" t="s">
        <v>1827</v>
      </c>
      <c r="D149" s="61" t="s">
        <v>1509</v>
      </c>
    </row>
    <row r="150" spans="1:4">
      <c r="A150" s="61" t="s">
        <v>846</v>
      </c>
      <c r="B150" s="61" t="s">
        <v>847</v>
      </c>
      <c r="C150" s="61" t="s">
        <v>1827</v>
      </c>
      <c r="D150" s="61" t="s">
        <v>1509</v>
      </c>
    </row>
    <row r="151" spans="1:4">
      <c r="A151" s="61" t="s">
        <v>838</v>
      </c>
      <c r="B151" s="61" t="s">
        <v>839</v>
      </c>
      <c r="C151" s="61" t="s">
        <v>1827</v>
      </c>
      <c r="D151" s="61" t="s">
        <v>1509</v>
      </c>
    </row>
    <row r="152" spans="1:4">
      <c r="A152" s="61" t="s">
        <v>848</v>
      </c>
      <c r="B152" s="61" t="s">
        <v>849</v>
      </c>
      <c r="C152" s="61" t="s">
        <v>1827</v>
      </c>
      <c r="D152" s="61" t="s">
        <v>1509</v>
      </c>
    </row>
    <row r="153" spans="1:4">
      <c r="A153" s="61" t="s">
        <v>850</v>
      </c>
      <c r="B153" s="61" t="s">
        <v>851</v>
      </c>
      <c r="C153" s="61" t="s">
        <v>1827</v>
      </c>
      <c r="D153" s="61" t="s">
        <v>1509</v>
      </c>
    </row>
    <row r="154" spans="1:4">
      <c r="A154" s="61" t="s">
        <v>840</v>
      </c>
      <c r="B154" s="61" t="s">
        <v>841</v>
      </c>
      <c r="C154" s="61" t="s">
        <v>1827</v>
      </c>
      <c r="D154" s="61" t="s">
        <v>1509</v>
      </c>
    </row>
    <row r="155" spans="1:4">
      <c r="A155" s="61" t="s">
        <v>459</v>
      </c>
      <c r="B155" s="61" t="s">
        <v>460</v>
      </c>
      <c r="C155" s="61" t="s">
        <v>1827</v>
      </c>
      <c r="D155" s="61" t="s">
        <v>1509</v>
      </c>
    </row>
    <row r="156" spans="1:4">
      <c r="A156" s="61" t="s">
        <v>842</v>
      </c>
      <c r="B156" s="61" t="s">
        <v>843</v>
      </c>
      <c r="C156" s="61" t="s">
        <v>1827</v>
      </c>
      <c r="D156" s="61" t="s">
        <v>1509</v>
      </c>
    </row>
    <row r="157" spans="1:4">
      <c r="A157" s="61" t="s">
        <v>844</v>
      </c>
      <c r="B157" s="61" t="s">
        <v>845</v>
      </c>
      <c r="C157" s="61" t="s">
        <v>1827</v>
      </c>
      <c r="D157" s="61" t="s">
        <v>1509</v>
      </c>
    </row>
    <row r="158" spans="1:4">
      <c r="A158" s="61" t="s">
        <v>836</v>
      </c>
      <c r="B158" s="61" t="s">
        <v>837</v>
      </c>
      <c r="C158" s="61" t="s">
        <v>1827</v>
      </c>
      <c r="D158" s="61" t="s">
        <v>1509</v>
      </c>
    </row>
    <row r="159" spans="1:4">
      <c r="A159" s="61" t="s">
        <v>856</v>
      </c>
      <c r="B159" s="61" t="s">
        <v>857</v>
      </c>
      <c r="C159" s="61" t="s">
        <v>1827</v>
      </c>
      <c r="D159" s="61" t="s">
        <v>1509</v>
      </c>
    </row>
    <row r="160" spans="1:4">
      <c r="A160" s="61" t="s">
        <v>852</v>
      </c>
      <c r="B160" s="61" t="s">
        <v>853</v>
      </c>
      <c r="C160" s="61" t="s">
        <v>1827</v>
      </c>
      <c r="D160" s="61" t="s">
        <v>1509</v>
      </c>
    </row>
    <row r="161" spans="1:4">
      <c r="A161" s="61" t="s">
        <v>455</v>
      </c>
      <c r="B161" s="61" t="s">
        <v>456</v>
      </c>
      <c r="C161" s="61" t="s">
        <v>1827</v>
      </c>
      <c r="D161" s="61" t="s">
        <v>1509</v>
      </c>
    </row>
    <row r="162" spans="1:4">
      <c r="A162" s="61" t="s">
        <v>854</v>
      </c>
      <c r="B162" s="61" t="s">
        <v>855</v>
      </c>
      <c r="C162" s="61" t="s">
        <v>1827</v>
      </c>
      <c r="D162" s="61" t="s">
        <v>1509</v>
      </c>
    </row>
    <row r="163" spans="1:4">
      <c r="A163" s="61" t="s">
        <v>457</v>
      </c>
      <c r="B163" s="61" t="s">
        <v>458</v>
      </c>
      <c r="C163" s="61" t="s">
        <v>1827</v>
      </c>
      <c r="D163" s="61" t="s">
        <v>1509</v>
      </c>
    </row>
    <row r="164" spans="1:4">
      <c r="A164" s="61" t="s">
        <v>1206</v>
      </c>
      <c r="B164" s="61" t="s">
        <v>1207</v>
      </c>
      <c r="C164" s="61" t="s">
        <v>1827</v>
      </c>
      <c r="D164" s="61" t="s">
        <v>1509</v>
      </c>
    </row>
    <row r="165" spans="1:4">
      <c r="A165" s="61" t="s">
        <v>2529</v>
      </c>
      <c r="B165" s="61" t="s">
        <v>2528</v>
      </c>
      <c r="C165" s="61" t="s">
        <v>1827</v>
      </c>
      <c r="D165" s="61" t="s">
        <v>1509</v>
      </c>
    </row>
    <row r="166" spans="1:4">
      <c r="A166" s="61" t="s">
        <v>1198</v>
      </c>
      <c r="B166" s="61" t="s">
        <v>1199</v>
      </c>
      <c r="C166" s="61" t="s">
        <v>1827</v>
      </c>
      <c r="D166" s="61" t="s">
        <v>1509</v>
      </c>
    </row>
    <row r="167" spans="1:4">
      <c r="A167" s="61" t="s">
        <v>1228</v>
      </c>
      <c r="B167" s="61" t="s">
        <v>1229</v>
      </c>
      <c r="C167" s="61" t="s">
        <v>1827</v>
      </c>
      <c r="D167" s="61" t="s">
        <v>1509</v>
      </c>
    </row>
    <row r="168" spans="1:4">
      <c r="A168" s="61" t="s">
        <v>1230</v>
      </c>
      <c r="B168" s="61" t="s">
        <v>1231</v>
      </c>
      <c r="C168" s="61" t="s">
        <v>1827</v>
      </c>
      <c r="D168" s="61" t="s">
        <v>1509</v>
      </c>
    </row>
    <row r="169" spans="1:4">
      <c r="A169" s="61" t="s">
        <v>1232</v>
      </c>
      <c r="B169" s="61" t="s">
        <v>1233</v>
      </c>
      <c r="C169" s="61" t="s">
        <v>1827</v>
      </c>
      <c r="D169" s="61" t="s">
        <v>1509</v>
      </c>
    </row>
    <row r="170" spans="1:4">
      <c r="A170" s="61" t="s">
        <v>1196</v>
      </c>
      <c r="B170" s="61" t="s">
        <v>1197</v>
      </c>
      <c r="C170" s="61" t="s">
        <v>1827</v>
      </c>
      <c r="D170" s="61" t="s">
        <v>1509</v>
      </c>
    </row>
    <row r="171" spans="1:4">
      <c r="A171" s="61" t="s">
        <v>1208</v>
      </c>
      <c r="B171" s="61" t="s">
        <v>1209</v>
      </c>
      <c r="C171" s="61" t="s">
        <v>1827</v>
      </c>
      <c r="D171" s="61" t="s">
        <v>1509</v>
      </c>
    </row>
    <row r="172" spans="1:4">
      <c r="A172" s="61" t="s">
        <v>1200</v>
      </c>
      <c r="B172" s="61" t="s">
        <v>1201</v>
      </c>
      <c r="C172" s="61" t="s">
        <v>1827</v>
      </c>
      <c r="D172" s="61" t="s">
        <v>1509</v>
      </c>
    </row>
    <row r="173" spans="1:4">
      <c r="A173" s="61" t="s">
        <v>1204</v>
      </c>
      <c r="B173" s="61" t="s">
        <v>1205</v>
      </c>
      <c r="C173" s="61" t="s">
        <v>1827</v>
      </c>
      <c r="D173" s="61" t="s">
        <v>1509</v>
      </c>
    </row>
    <row r="174" spans="1:4">
      <c r="A174" s="61" t="s">
        <v>1202</v>
      </c>
      <c r="B174" s="61" t="s">
        <v>1203</v>
      </c>
      <c r="C174" s="61" t="s">
        <v>1827</v>
      </c>
      <c r="D174" s="61" t="s">
        <v>1509</v>
      </c>
    </row>
    <row r="175" spans="1:4">
      <c r="A175" s="61" t="s">
        <v>1210</v>
      </c>
      <c r="B175" s="61" t="s">
        <v>1211</v>
      </c>
      <c r="C175" s="61" t="s">
        <v>1827</v>
      </c>
      <c r="D175" s="61" t="s">
        <v>1509</v>
      </c>
    </row>
    <row r="176" spans="1:4">
      <c r="A176" s="61" t="s">
        <v>1212</v>
      </c>
      <c r="B176" s="61" t="s">
        <v>1213</v>
      </c>
      <c r="C176" s="61" t="s">
        <v>1827</v>
      </c>
      <c r="D176" s="61" t="s">
        <v>1509</v>
      </c>
    </row>
    <row r="177" spans="1:4">
      <c r="A177" s="61" t="s">
        <v>1222</v>
      </c>
      <c r="B177" s="62" t="s">
        <v>1223</v>
      </c>
      <c r="C177" s="61" t="s">
        <v>1827</v>
      </c>
      <c r="D177" s="61" t="s">
        <v>1509</v>
      </c>
    </row>
    <row r="178" spans="1:4">
      <c r="A178" s="61" t="s">
        <v>1224</v>
      </c>
      <c r="B178" s="65" t="s">
        <v>1225</v>
      </c>
      <c r="C178" s="61" t="s">
        <v>1827</v>
      </c>
      <c r="D178" s="61" t="s">
        <v>1509</v>
      </c>
    </row>
    <row r="179" spans="1:4">
      <c r="A179" s="61" t="s">
        <v>1226</v>
      </c>
      <c r="B179" s="61" t="s">
        <v>1227</v>
      </c>
      <c r="C179" s="61" t="s">
        <v>1827</v>
      </c>
      <c r="D179" s="61" t="s">
        <v>1509</v>
      </c>
    </row>
    <row r="180" spans="1:4">
      <c r="A180" s="61" t="s">
        <v>1214</v>
      </c>
      <c r="B180" s="61" t="s">
        <v>1215</v>
      </c>
      <c r="C180" s="61" t="s">
        <v>1827</v>
      </c>
      <c r="D180" s="61" t="s">
        <v>1509</v>
      </c>
    </row>
    <row r="181" spans="1:4">
      <c r="A181" s="61" t="s">
        <v>1194</v>
      </c>
      <c r="B181" s="61" t="s">
        <v>1195</v>
      </c>
      <c r="C181" s="61" t="s">
        <v>1827</v>
      </c>
      <c r="D181" s="61" t="s">
        <v>1509</v>
      </c>
    </row>
    <row r="182" spans="1:4">
      <c r="A182" s="61" t="s">
        <v>2530</v>
      </c>
      <c r="B182" s="61" t="s">
        <v>961</v>
      </c>
      <c r="C182" s="61" t="s">
        <v>1827</v>
      </c>
      <c r="D182" s="61" t="s">
        <v>1509</v>
      </c>
    </row>
    <row r="183" spans="1:4">
      <c r="A183" s="61" t="s">
        <v>962</v>
      </c>
      <c r="B183" s="61" t="s">
        <v>963</v>
      </c>
      <c r="C183" s="61" t="s">
        <v>1827</v>
      </c>
      <c r="D183" s="61" t="s">
        <v>1509</v>
      </c>
    </row>
    <row r="184" spans="1:4">
      <c r="A184" s="61" t="s">
        <v>2531</v>
      </c>
      <c r="B184" s="61" t="s">
        <v>1841</v>
      </c>
      <c r="C184" s="61" t="s">
        <v>1827</v>
      </c>
      <c r="D184" s="61" t="s">
        <v>1509</v>
      </c>
    </row>
    <row r="185" spans="1:4">
      <c r="A185" s="61" t="s">
        <v>308</v>
      </c>
      <c r="B185" s="61" t="s">
        <v>316</v>
      </c>
      <c r="C185" s="61" t="s">
        <v>1827</v>
      </c>
      <c r="D185" s="61" t="s">
        <v>1509</v>
      </c>
    </row>
    <row r="186" spans="1:4">
      <c r="A186" s="61" t="s">
        <v>310</v>
      </c>
      <c r="B186" s="61" t="s">
        <v>318</v>
      </c>
      <c r="C186" s="61" t="s">
        <v>1827</v>
      </c>
      <c r="D186" s="61" t="s">
        <v>1509</v>
      </c>
    </row>
    <row r="187" spans="1:4">
      <c r="A187" s="61" t="s">
        <v>1842</v>
      </c>
      <c r="B187" s="61" t="s">
        <v>1843</v>
      </c>
      <c r="C187" s="61" t="s">
        <v>1827</v>
      </c>
      <c r="D187" s="61" t="s">
        <v>1509</v>
      </c>
    </row>
    <row r="188" spans="1:4">
      <c r="A188" s="61" t="s">
        <v>1701</v>
      </c>
      <c r="B188" s="61" t="s">
        <v>1702</v>
      </c>
      <c r="C188" s="61" t="s">
        <v>1827</v>
      </c>
      <c r="D188" s="61" t="s">
        <v>1509</v>
      </c>
    </row>
    <row r="189" spans="1:4">
      <c r="A189" s="61" t="s">
        <v>1721</v>
      </c>
      <c r="B189" s="61" t="s">
        <v>1722</v>
      </c>
      <c r="C189" s="61" t="s">
        <v>1827</v>
      </c>
      <c r="D189" s="61" t="s">
        <v>1509</v>
      </c>
    </row>
    <row r="190" spans="1:4">
      <c r="A190" s="61" t="s">
        <v>1234</v>
      </c>
      <c r="B190" s="61" t="s">
        <v>1235</v>
      </c>
      <c r="C190" s="61" t="s">
        <v>1827</v>
      </c>
      <c r="D190" s="61" t="s">
        <v>1509</v>
      </c>
    </row>
    <row r="191" spans="1:4">
      <c r="A191" s="61" t="s">
        <v>2532</v>
      </c>
      <c r="B191" s="61" t="s">
        <v>1714</v>
      </c>
      <c r="C191" s="61" t="s">
        <v>1827</v>
      </c>
      <c r="D191" s="61" t="s">
        <v>1509</v>
      </c>
    </row>
    <row r="192" spans="1:4">
      <c r="A192" s="61" t="s">
        <v>540</v>
      </c>
      <c r="B192" s="61" t="s">
        <v>908</v>
      </c>
      <c r="C192" s="61" t="s">
        <v>1827</v>
      </c>
      <c r="D192" s="61" t="s">
        <v>1509</v>
      </c>
    </row>
    <row r="193" spans="1:4">
      <c r="A193" s="61" t="s">
        <v>541</v>
      </c>
      <c r="B193" s="61" t="s">
        <v>909</v>
      </c>
      <c r="C193" s="61" t="s">
        <v>1827</v>
      </c>
      <c r="D193" s="61" t="s">
        <v>1509</v>
      </c>
    </row>
    <row r="194" spans="1:4">
      <c r="A194" s="61" t="s">
        <v>542</v>
      </c>
      <c r="B194" s="61" t="s">
        <v>910</v>
      </c>
      <c r="C194" s="61" t="s">
        <v>1827</v>
      </c>
      <c r="D194" s="61" t="s">
        <v>1509</v>
      </c>
    </row>
    <row r="195" spans="1:4">
      <c r="A195" s="61" t="s">
        <v>543</v>
      </c>
      <c r="B195" s="61" t="s">
        <v>911</v>
      </c>
      <c r="C195" s="61" t="s">
        <v>1827</v>
      </c>
      <c r="D195" s="61" t="s">
        <v>1509</v>
      </c>
    </row>
    <row r="196" spans="1:4">
      <c r="A196" s="61" t="s">
        <v>544</v>
      </c>
      <c r="B196" s="61" t="s">
        <v>912</v>
      </c>
      <c r="C196" s="61" t="s">
        <v>1827</v>
      </c>
      <c r="D196" s="61" t="s">
        <v>1509</v>
      </c>
    </row>
    <row r="197" spans="1:4">
      <c r="A197" s="61" t="s">
        <v>545</v>
      </c>
      <c r="B197" s="61" t="s">
        <v>913</v>
      </c>
      <c r="C197" s="61" t="s">
        <v>1827</v>
      </c>
      <c r="D197" s="61" t="s">
        <v>1509</v>
      </c>
    </row>
    <row r="198" spans="1:4">
      <c r="A198" s="61" t="s">
        <v>546</v>
      </c>
      <c r="B198" s="61" t="s">
        <v>947</v>
      </c>
      <c r="C198" s="61" t="s">
        <v>1827</v>
      </c>
      <c r="D198" s="61" t="s">
        <v>1509</v>
      </c>
    </row>
    <row r="199" spans="1:4">
      <c r="A199" s="61" t="s">
        <v>547</v>
      </c>
      <c r="B199" s="61" t="s">
        <v>948</v>
      </c>
      <c r="C199" s="61" t="s">
        <v>1827</v>
      </c>
      <c r="D199" s="61" t="s">
        <v>1509</v>
      </c>
    </row>
    <row r="200" spans="1:4">
      <c r="A200" s="61" t="s">
        <v>548</v>
      </c>
      <c r="B200" s="61" t="s">
        <v>949</v>
      </c>
      <c r="C200" s="61" t="s">
        <v>1827</v>
      </c>
      <c r="D200" s="61" t="s">
        <v>1509</v>
      </c>
    </row>
    <row r="201" spans="1:4">
      <c r="A201" s="61" t="s">
        <v>549</v>
      </c>
      <c r="B201" s="61" t="s">
        <v>950</v>
      </c>
      <c r="C201" s="61" t="s">
        <v>1827</v>
      </c>
      <c r="D201" s="61" t="s">
        <v>1509</v>
      </c>
    </row>
    <row r="202" spans="1:4">
      <c r="A202" s="61" t="s">
        <v>550</v>
      </c>
      <c r="B202" s="61" t="s">
        <v>951</v>
      </c>
      <c r="C202" s="61" t="s">
        <v>1827</v>
      </c>
      <c r="D202" s="61" t="s">
        <v>1509</v>
      </c>
    </row>
    <row r="203" spans="1:4">
      <c r="A203" s="61" t="s">
        <v>551</v>
      </c>
      <c r="B203" s="61" t="s">
        <v>907</v>
      </c>
      <c r="C203" s="61" t="s">
        <v>1827</v>
      </c>
      <c r="D203" s="61" t="s">
        <v>1509</v>
      </c>
    </row>
    <row r="204" spans="1:4">
      <c r="A204" s="61" t="s">
        <v>552</v>
      </c>
      <c r="B204" s="61" t="s">
        <v>952</v>
      </c>
      <c r="C204" s="61" t="s">
        <v>1827</v>
      </c>
      <c r="D204" s="61" t="s">
        <v>1509</v>
      </c>
    </row>
    <row r="205" spans="1:4">
      <c r="A205" s="61" t="s">
        <v>553</v>
      </c>
      <c r="B205" s="61" t="s">
        <v>953</v>
      </c>
      <c r="C205" s="61" t="s">
        <v>1827</v>
      </c>
      <c r="D205" s="61" t="s">
        <v>1509</v>
      </c>
    </row>
    <row r="206" spans="1:4">
      <c r="A206" s="61" t="s">
        <v>554</v>
      </c>
      <c r="B206" s="61" t="s">
        <v>869</v>
      </c>
      <c r="C206" s="61" t="s">
        <v>1827</v>
      </c>
      <c r="D206" s="61" t="s">
        <v>1509</v>
      </c>
    </row>
    <row r="207" spans="1:4">
      <c r="A207" s="61" t="s">
        <v>555</v>
      </c>
      <c r="B207" s="61" t="s">
        <v>954</v>
      </c>
      <c r="C207" s="61" t="s">
        <v>1827</v>
      </c>
      <c r="D207" s="61" t="s">
        <v>1509</v>
      </c>
    </row>
    <row r="208" spans="1:4">
      <c r="A208" s="61" t="s">
        <v>556</v>
      </c>
      <c r="B208" s="61" t="s">
        <v>955</v>
      </c>
      <c r="C208" s="61" t="s">
        <v>1827</v>
      </c>
      <c r="D208" s="61" t="s">
        <v>1509</v>
      </c>
    </row>
    <row r="209" spans="1:4">
      <c r="A209" s="61" t="s">
        <v>557</v>
      </c>
      <c r="B209" s="61" t="s">
        <v>956</v>
      </c>
      <c r="C209" s="61" t="s">
        <v>1827</v>
      </c>
      <c r="D209" s="61" t="s">
        <v>1509</v>
      </c>
    </row>
    <row r="210" spans="1:4">
      <c r="A210" s="61" t="s">
        <v>558</v>
      </c>
      <c r="B210" s="61" t="s">
        <v>957</v>
      </c>
      <c r="C210" s="61" t="s">
        <v>1827</v>
      </c>
      <c r="D210" s="61" t="s">
        <v>1509</v>
      </c>
    </row>
    <row r="211" spans="1:4">
      <c r="A211" s="61" t="s">
        <v>559</v>
      </c>
      <c r="B211" s="61" t="s">
        <v>958</v>
      </c>
      <c r="C211" s="61" t="s">
        <v>1827</v>
      </c>
      <c r="D211" s="61" t="s">
        <v>1509</v>
      </c>
    </row>
    <row r="212" spans="1:4">
      <c r="A212" s="61" t="s">
        <v>1236</v>
      </c>
      <c r="B212" s="62" t="s">
        <v>1237</v>
      </c>
      <c r="C212" s="61" t="s">
        <v>1827</v>
      </c>
      <c r="D212" s="62" t="s">
        <v>1509</v>
      </c>
    </row>
    <row r="213" spans="1:4">
      <c r="A213" s="61" t="s">
        <v>2066</v>
      </c>
      <c r="B213" s="61" t="s">
        <v>2067</v>
      </c>
      <c r="C213" s="61" t="s">
        <v>1828</v>
      </c>
      <c r="D213" s="61" t="s">
        <v>1511</v>
      </c>
    </row>
    <row r="214" spans="1:4">
      <c r="A214" s="61" t="s">
        <v>2064</v>
      </c>
      <c r="B214" s="61" t="s">
        <v>2065</v>
      </c>
      <c r="C214" s="61" t="s">
        <v>1828</v>
      </c>
      <c r="D214" s="61" t="s">
        <v>1511</v>
      </c>
    </row>
    <row r="215" spans="1:4">
      <c r="A215" s="61" t="s">
        <v>701</v>
      </c>
      <c r="B215" s="61" t="s">
        <v>702</v>
      </c>
      <c r="C215" s="61" t="s">
        <v>703</v>
      </c>
      <c r="D215" s="61" t="s">
        <v>1509</v>
      </c>
    </row>
    <row r="216" spans="1:4">
      <c r="A216" s="61" t="s">
        <v>1650</v>
      </c>
      <c r="B216" s="61" t="s">
        <v>1651</v>
      </c>
      <c r="C216" s="61" t="s">
        <v>1846</v>
      </c>
      <c r="D216" s="61" t="s">
        <v>560</v>
      </c>
    </row>
    <row r="217" spans="1:4">
      <c r="A217" s="61" t="s">
        <v>669</v>
      </c>
      <c r="B217" s="61" t="s">
        <v>671</v>
      </c>
      <c r="C217" s="61" t="s">
        <v>1846</v>
      </c>
      <c r="D217" s="61" t="s">
        <v>560</v>
      </c>
    </row>
    <row r="218" spans="1:4">
      <c r="A218" s="61" t="s">
        <v>561</v>
      </c>
      <c r="B218" s="61" t="s">
        <v>406</v>
      </c>
      <c r="C218" s="61" t="s">
        <v>1846</v>
      </c>
      <c r="D218" s="61" t="s">
        <v>1509</v>
      </c>
    </row>
    <row r="219" spans="1:4">
      <c r="A219" s="61"/>
      <c r="B219" s="61"/>
      <c r="C219" s="61"/>
      <c r="D219" s="61" t="s">
        <v>1510</v>
      </c>
    </row>
    <row r="220" spans="1:4">
      <c r="A220" s="61"/>
      <c r="B220" s="61"/>
      <c r="C220" s="61"/>
      <c r="D220" s="61" t="s">
        <v>560</v>
      </c>
    </row>
    <row r="221" spans="1:4">
      <c r="A221" s="61" t="s">
        <v>1632</v>
      </c>
      <c r="B221" s="61" t="s">
        <v>1633</v>
      </c>
      <c r="C221" s="61" t="s">
        <v>1846</v>
      </c>
      <c r="D221" s="61" t="s">
        <v>560</v>
      </c>
    </row>
    <row r="222" spans="1:4">
      <c r="A222" s="61" t="s">
        <v>2201</v>
      </c>
      <c r="B222" s="61" t="s">
        <v>405</v>
      </c>
      <c r="C222" s="61" t="s">
        <v>1846</v>
      </c>
      <c r="D222" s="61" t="s">
        <v>1509</v>
      </c>
    </row>
    <row r="223" spans="1:4">
      <c r="A223" s="61"/>
      <c r="B223" s="61"/>
      <c r="C223" s="61"/>
      <c r="D223" s="61" t="s">
        <v>1512</v>
      </c>
    </row>
    <row r="224" spans="1:4">
      <c r="A224" s="61"/>
      <c r="B224" s="61"/>
      <c r="C224" s="61"/>
      <c r="D224" s="61" t="s">
        <v>1511</v>
      </c>
    </row>
    <row r="225" spans="1:4">
      <c r="A225" s="61"/>
      <c r="B225" s="61"/>
      <c r="C225" s="61"/>
      <c r="D225" s="61" t="s">
        <v>560</v>
      </c>
    </row>
    <row r="226" spans="1:4">
      <c r="A226" s="61" t="s">
        <v>1644</v>
      </c>
      <c r="B226" s="61" t="s">
        <v>1645</v>
      </c>
      <c r="C226" s="61" t="s">
        <v>1846</v>
      </c>
      <c r="D226" s="61" t="s">
        <v>560</v>
      </c>
    </row>
    <row r="227" spans="1:4">
      <c r="A227" s="61" t="s">
        <v>248</v>
      </c>
      <c r="B227" s="61" t="s">
        <v>408</v>
      </c>
      <c r="C227" s="61" t="s">
        <v>1846</v>
      </c>
      <c r="D227" s="61" t="s">
        <v>1509</v>
      </c>
    </row>
    <row r="228" spans="1:4">
      <c r="A228" s="61"/>
      <c r="B228" s="61"/>
      <c r="C228" s="61"/>
      <c r="D228" s="61" t="s">
        <v>1511</v>
      </c>
    </row>
    <row r="229" spans="1:4">
      <c r="A229" s="61"/>
      <c r="B229" s="61"/>
      <c r="C229" s="61"/>
      <c r="D229" s="61" t="s">
        <v>560</v>
      </c>
    </row>
    <row r="230" spans="1:4">
      <c r="A230" s="61" t="s">
        <v>249</v>
      </c>
      <c r="B230" s="61" t="s">
        <v>409</v>
      </c>
      <c r="C230" s="61" t="s">
        <v>1846</v>
      </c>
      <c r="D230" s="61" t="s">
        <v>1509</v>
      </c>
    </row>
    <row r="231" spans="1:4">
      <c r="A231" s="61"/>
      <c r="B231" s="61"/>
      <c r="C231" s="61"/>
      <c r="D231" s="61" t="s">
        <v>560</v>
      </c>
    </row>
    <row r="232" spans="1:4">
      <c r="A232" s="61" t="s">
        <v>250</v>
      </c>
      <c r="B232" s="61" t="s">
        <v>31</v>
      </c>
      <c r="C232" s="61" t="s">
        <v>1846</v>
      </c>
      <c r="D232" s="61" t="s">
        <v>1509</v>
      </c>
    </row>
    <row r="233" spans="1:4">
      <c r="A233" s="61"/>
      <c r="B233" s="61"/>
      <c r="C233" s="61"/>
      <c r="D233" s="61" t="s">
        <v>1510</v>
      </c>
    </row>
    <row r="234" spans="1:4">
      <c r="A234" s="61"/>
      <c r="B234" s="61"/>
      <c r="C234" s="61"/>
      <c r="D234" s="61" t="s">
        <v>560</v>
      </c>
    </row>
    <row r="235" spans="1:4">
      <c r="A235" s="61" t="s">
        <v>251</v>
      </c>
      <c r="B235" s="61" t="s">
        <v>32</v>
      </c>
      <c r="C235" s="61" t="s">
        <v>1846</v>
      </c>
      <c r="D235" s="61" t="s">
        <v>1509</v>
      </c>
    </row>
    <row r="236" spans="1:4">
      <c r="A236" s="61"/>
      <c r="B236" s="61"/>
      <c r="C236" s="61"/>
      <c r="D236" s="61" t="s">
        <v>1510</v>
      </c>
    </row>
    <row r="237" spans="1:4">
      <c r="A237" s="61"/>
      <c r="B237" s="61"/>
      <c r="C237" s="61"/>
      <c r="D237" s="61" t="s">
        <v>560</v>
      </c>
    </row>
    <row r="238" spans="1:4">
      <c r="A238" s="61" t="s">
        <v>252</v>
      </c>
      <c r="B238" s="61" t="s">
        <v>33</v>
      </c>
      <c r="C238" s="61" t="s">
        <v>1846</v>
      </c>
      <c r="D238" s="61" t="s">
        <v>1509</v>
      </c>
    </row>
    <row r="239" spans="1:4">
      <c r="A239" s="61"/>
      <c r="B239" s="61"/>
      <c r="C239" s="61"/>
      <c r="D239" s="61" t="s">
        <v>1510</v>
      </c>
    </row>
    <row r="240" spans="1:4">
      <c r="A240" s="61"/>
      <c r="B240" s="61"/>
      <c r="C240" s="61"/>
      <c r="D240" s="61" t="s">
        <v>560</v>
      </c>
    </row>
    <row r="241" spans="1:4">
      <c r="A241" s="61" t="s">
        <v>253</v>
      </c>
      <c r="B241" s="61" t="s">
        <v>35</v>
      </c>
      <c r="C241" s="61" t="s">
        <v>1846</v>
      </c>
      <c r="D241" s="61" t="s">
        <v>1510</v>
      </c>
    </row>
    <row r="242" spans="1:4">
      <c r="A242" s="61"/>
      <c r="B242" s="61"/>
      <c r="C242" s="61"/>
      <c r="D242" s="61" t="s">
        <v>560</v>
      </c>
    </row>
    <row r="243" spans="1:4">
      <c r="A243" s="61" t="s">
        <v>261</v>
      </c>
      <c r="B243" s="61" t="s">
        <v>28</v>
      </c>
      <c r="C243" s="61" t="s">
        <v>1846</v>
      </c>
      <c r="D243" s="61" t="s">
        <v>1510</v>
      </c>
    </row>
    <row r="244" spans="1:4">
      <c r="A244" s="61"/>
      <c r="B244" s="62"/>
      <c r="C244" s="61"/>
      <c r="D244" s="61" t="s">
        <v>560</v>
      </c>
    </row>
    <row r="245" spans="1:4">
      <c r="A245" s="61" t="s">
        <v>262</v>
      </c>
      <c r="B245" s="65" t="s">
        <v>29</v>
      </c>
      <c r="C245" s="61" t="s">
        <v>1846</v>
      </c>
      <c r="D245" s="61" t="s">
        <v>1510</v>
      </c>
    </row>
    <row r="246" spans="1:4">
      <c r="A246" s="61"/>
      <c r="B246" s="61"/>
      <c r="C246" s="61"/>
      <c r="D246" s="61" t="s">
        <v>560</v>
      </c>
    </row>
    <row r="247" spans="1:4">
      <c r="A247" s="61" t="s">
        <v>263</v>
      </c>
      <c r="B247" s="61" t="s">
        <v>30</v>
      </c>
      <c r="C247" s="61" t="s">
        <v>1846</v>
      </c>
      <c r="D247" s="61" t="s">
        <v>1510</v>
      </c>
    </row>
    <row r="248" spans="1:4">
      <c r="A248" s="61"/>
      <c r="B248" s="61"/>
      <c r="C248" s="61"/>
      <c r="D248" s="61" t="s">
        <v>560</v>
      </c>
    </row>
    <row r="249" spans="1:4">
      <c r="A249" s="61" t="s">
        <v>264</v>
      </c>
      <c r="B249" s="61" t="s">
        <v>34</v>
      </c>
      <c r="C249" s="61" t="s">
        <v>1846</v>
      </c>
      <c r="D249" s="61" t="s">
        <v>1510</v>
      </c>
    </row>
    <row r="250" spans="1:4">
      <c r="A250" s="61"/>
      <c r="B250" s="61"/>
      <c r="C250" s="61"/>
      <c r="D250" s="61" t="s">
        <v>560</v>
      </c>
    </row>
    <row r="251" spans="1:4">
      <c r="A251" s="61" t="s">
        <v>674</v>
      </c>
      <c r="B251" s="61" t="s">
        <v>675</v>
      </c>
      <c r="C251" s="61" t="s">
        <v>1846</v>
      </c>
      <c r="D251" s="61" t="s">
        <v>1509</v>
      </c>
    </row>
    <row r="252" spans="1:4">
      <c r="A252" s="61"/>
      <c r="B252" s="61"/>
      <c r="C252" s="61"/>
      <c r="D252" s="61" t="s">
        <v>1511</v>
      </c>
    </row>
    <row r="253" spans="1:4">
      <c r="A253" s="61"/>
      <c r="B253" s="61"/>
      <c r="C253" s="61"/>
      <c r="D253" s="61" t="s">
        <v>560</v>
      </c>
    </row>
    <row r="254" spans="1:4">
      <c r="A254" s="61" t="s">
        <v>680</v>
      </c>
      <c r="B254" s="61" t="s">
        <v>682</v>
      </c>
      <c r="C254" s="61" t="s">
        <v>1846</v>
      </c>
      <c r="D254" s="61" t="s">
        <v>560</v>
      </c>
    </row>
    <row r="255" spans="1:4">
      <c r="A255" s="61" t="s">
        <v>265</v>
      </c>
      <c r="B255" s="61" t="s">
        <v>412</v>
      </c>
      <c r="C255" s="61" t="s">
        <v>1846</v>
      </c>
      <c r="D255" s="61" t="s">
        <v>1509</v>
      </c>
    </row>
    <row r="256" spans="1:4">
      <c r="A256" s="61"/>
      <c r="B256" s="61"/>
      <c r="C256" s="61"/>
      <c r="D256" s="61" t="s">
        <v>560</v>
      </c>
    </row>
    <row r="257" spans="1:4">
      <c r="A257" s="61" t="s">
        <v>672</v>
      </c>
      <c r="B257" s="61" t="s">
        <v>673</v>
      </c>
      <c r="C257" s="61" t="s">
        <v>1846</v>
      </c>
      <c r="D257" s="61" t="s">
        <v>560</v>
      </c>
    </row>
    <row r="258" spans="1:4">
      <c r="A258" s="61" t="s">
        <v>690</v>
      </c>
      <c r="B258" s="61" t="s">
        <v>691</v>
      </c>
      <c r="C258" s="61" t="s">
        <v>1846</v>
      </c>
      <c r="D258" s="61" t="s">
        <v>560</v>
      </c>
    </row>
    <row r="259" spans="1:4">
      <c r="A259" s="61" t="s">
        <v>694</v>
      </c>
      <c r="B259" s="61" t="s">
        <v>695</v>
      </c>
      <c r="C259" s="61" t="s">
        <v>1846</v>
      </c>
      <c r="D259" s="61" t="s">
        <v>560</v>
      </c>
    </row>
    <row r="260" spans="1:4">
      <c r="A260" s="61" t="s">
        <v>678</v>
      </c>
      <c r="B260" s="61" t="s">
        <v>679</v>
      </c>
      <c r="C260" s="61" t="s">
        <v>1846</v>
      </c>
      <c r="D260" s="61" t="s">
        <v>560</v>
      </c>
    </row>
    <row r="261" spans="1:4">
      <c r="A261" s="61" t="s">
        <v>266</v>
      </c>
      <c r="B261" s="61" t="s">
        <v>417</v>
      </c>
      <c r="C261" s="61" t="s">
        <v>1846</v>
      </c>
      <c r="D261" s="61" t="s">
        <v>1509</v>
      </c>
    </row>
    <row r="262" spans="1:4">
      <c r="A262" s="61"/>
      <c r="B262" s="61"/>
      <c r="C262" s="61"/>
      <c r="D262" s="61" t="s">
        <v>1510</v>
      </c>
    </row>
    <row r="263" spans="1:4">
      <c r="A263" s="61"/>
      <c r="B263" s="61"/>
      <c r="C263" s="61"/>
      <c r="D263" s="61" t="s">
        <v>560</v>
      </c>
    </row>
    <row r="264" spans="1:4">
      <c r="A264" s="61" t="s">
        <v>267</v>
      </c>
      <c r="B264" s="61" t="s">
        <v>27</v>
      </c>
      <c r="C264" s="61" t="s">
        <v>1846</v>
      </c>
      <c r="D264" s="61" t="s">
        <v>1509</v>
      </c>
    </row>
    <row r="265" spans="1:4">
      <c r="A265" s="61"/>
      <c r="B265" s="61"/>
      <c r="C265" s="61"/>
      <c r="D265" s="61" t="s">
        <v>1510</v>
      </c>
    </row>
    <row r="266" spans="1:4">
      <c r="A266" s="61"/>
      <c r="B266" s="61"/>
      <c r="C266" s="61"/>
      <c r="D266" s="61" t="s">
        <v>560</v>
      </c>
    </row>
    <row r="267" spans="1:4">
      <c r="A267" s="61" t="s">
        <v>268</v>
      </c>
      <c r="B267" s="61" t="s">
        <v>416</v>
      </c>
      <c r="C267" s="61" t="s">
        <v>1846</v>
      </c>
      <c r="D267" s="61" t="s">
        <v>1509</v>
      </c>
    </row>
    <row r="268" spans="1:4">
      <c r="A268" s="61"/>
      <c r="B268" s="61"/>
      <c r="C268" s="61"/>
      <c r="D268" s="61" t="s">
        <v>1510</v>
      </c>
    </row>
    <row r="269" spans="1:4">
      <c r="A269" s="61"/>
      <c r="B269" s="61"/>
      <c r="C269" s="61"/>
      <c r="D269" s="61" t="s">
        <v>1511</v>
      </c>
    </row>
    <row r="270" spans="1:4">
      <c r="A270" s="61"/>
      <c r="B270" s="61"/>
      <c r="C270" s="61"/>
      <c r="D270" s="61" t="s">
        <v>560</v>
      </c>
    </row>
    <row r="271" spans="1:4">
      <c r="A271" s="61" t="s">
        <v>676</v>
      </c>
      <c r="B271" s="61" t="s">
        <v>677</v>
      </c>
      <c r="C271" s="61" t="s">
        <v>1846</v>
      </c>
      <c r="D271" s="61" t="s">
        <v>560</v>
      </c>
    </row>
    <row r="272" spans="1:4">
      <c r="A272" s="61" t="s">
        <v>269</v>
      </c>
      <c r="B272" s="61" t="s">
        <v>415</v>
      </c>
      <c r="C272" s="61" t="s">
        <v>1846</v>
      </c>
      <c r="D272" s="61" t="s">
        <v>1509</v>
      </c>
    </row>
    <row r="273" spans="1:4">
      <c r="A273" s="61"/>
      <c r="B273" s="61"/>
      <c r="C273" s="61"/>
      <c r="D273" s="61" t="s">
        <v>1510</v>
      </c>
    </row>
    <row r="274" spans="1:4">
      <c r="A274" s="61"/>
      <c r="B274" s="61"/>
      <c r="C274" s="61"/>
      <c r="D274" s="61" t="s">
        <v>1511</v>
      </c>
    </row>
    <row r="275" spans="1:4">
      <c r="A275" s="61"/>
      <c r="B275" s="61"/>
      <c r="C275" s="61"/>
      <c r="D275" s="61" t="s">
        <v>560</v>
      </c>
    </row>
    <row r="276" spans="1:4">
      <c r="A276" s="61" t="s">
        <v>270</v>
      </c>
      <c r="B276" s="61" t="s">
        <v>25</v>
      </c>
      <c r="C276" s="61" t="s">
        <v>1846</v>
      </c>
      <c r="D276" s="61" t="s">
        <v>1509</v>
      </c>
    </row>
    <row r="277" spans="1:4">
      <c r="A277" s="61"/>
      <c r="B277" s="61"/>
      <c r="C277" s="61"/>
      <c r="D277" s="61" t="s">
        <v>1510</v>
      </c>
    </row>
    <row r="278" spans="1:4">
      <c r="A278" s="61"/>
      <c r="B278" s="61"/>
      <c r="C278" s="61"/>
      <c r="D278" s="61" t="s">
        <v>560</v>
      </c>
    </row>
    <row r="279" spans="1:4">
      <c r="A279" s="61" t="s">
        <v>271</v>
      </c>
      <c r="B279" s="62" t="s">
        <v>26</v>
      </c>
      <c r="C279" s="61" t="s">
        <v>1846</v>
      </c>
      <c r="D279" s="62" t="s">
        <v>1509</v>
      </c>
    </row>
    <row r="280" spans="1:4">
      <c r="A280" s="61"/>
      <c r="B280" s="61"/>
      <c r="C280" s="61"/>
      <c r="D280" s="61" t="s">
        <v>1510</v>
      </c>
    </row>
    <row r="281" spans="1:4">
      <c r="A281" s="61"/>
      <c r="B281" s="61"/>
      <c r="C281" s="61"/>
      <c r="D281" s="61" t="s">
        <v>560</v>
      </c>
    </row>
    <row r="282" spans="1:4">
      <c r="A282" s="61" t="s">
        <v>667</v>
      </c>
      <c r="B282" s="61" t="s">
        <v>668</v>
      </c>
      <c r="C282" s="61" t="s">
        <v>1846</v>
      </c>
      <c r="D282" s="61" t="s">
        <v>560</v>
      </c>
    </row>
    <row r="283" spans="1:4">
      <c r="A283" s="61" t="s">
        <v>708</v>
      </c>
      <c r="B283" s="61" t="s">
        <v>720</v>
      </c>
      <c r="C283" s="61" t="s">
        <v>1846</v>
      </c>
      <c r="D283" s="61" t="s">
        <v>560</v>
      </c>
    </row>
    <row r="284" spans="1:4">
      <c r="A284" s="61" t="s">
        <v>272</v>
      </c>
      <c r="B284" s="61" t="s">
        <v>411</v>
      </c>
      <c r="C284" s="61" t="s">
        <v>1846</v>
      </c>
      <c r="D284" s="61" t="s">
        <v>1509</v>
      </c>
    </row>
    <row r="285" spans="1:4">
      <c r="A285" s="61"/>
      <c r="B285" s="61"/>
      <c r="C285" s="61"/>
      <c r="D285" s="61" t="s">
        <v>560</v>
      </c>
    </row>
    <row r="286" spans="1:4">
      <c r="A286" s="61" t="s">
        <v>684</v>
      </c>
      <c r="B286" s="61" t="s">
        <v>685</v>
      </c>
      <c r="C286" s="61" t="s">
        <v>1846</v>
      </c>
      <c r="D286" s="61" t="s">
        <v>560</v>
      </c>
    </row>
    <row r="287" spans="1:4">
      <c r="A287" s="61" t="s">
        <v>706</v>
      </c>
      <c r="B287" s="61" t="s">
        <v>707</v>
      </c>
      <c r="C287" s="61" t="s">
        <v>1846</v>
      </c>
      <c r="D287" s="61" t="s">
        <v>560</v>
      </c>
    </row>
    <row r="288" spans="1:4">
      <c r="A288" s="61" t="s">
        <v>688</v>
      </c>
      <c r="B288" s="61" t="s">
        <v>689</v>
      </c>
      <c r="C288" s="61" t="s">
        <v>1846</v>
      </c>
      <c r="D288" s="61" t="s">
        <v>560</v>
      </c>
    </row>
    <row r="289" spans="1:4">
      <c r="A289" s="61" t="s">
        <v>273</v>
      </c>
      <c r="B289" s="61" t="s">
        <v>413</v>
      </c>
      <c r="C289" s="61" t="s">
        <v>1846</v>
      </c>
      <c r="D289" s="61" t="s">
        <v>1509</v>
      </c>
    </row>
    <row r="290" spans="1:4">
      <c r="A290" s="61"/>
      <c r="B290" s="61"/>
      <c r="C290" s="61"/>
      <c r="D290" s="61" t="s">
        <v>560</v>
      </c>
    </row>
    <row r="291" spans="1:4">
      <c r="A291" s="61" t="s">
        <v>274</v>
      </c>
      <c r="B291" s="61" t="s">
        <v>21</v>
      </c>
      <c r="C291" s="61" t="s">
        <v>1846</v>
      </c>
      <c r="D291" s="61" t="s">
        <v>1509</v>
      </c>
    </row>
    <row r="292" spans="1:4">
      <c r="A292" s="61"/>
      <c r="B292" s="61"/>
      <c r="C292" s="61"/>
      <c r="D292" s="61" t="s">
        <v>560</v>
      </c>
    </row>
    <row r="293" spans="1:4">
      <c r="A293" s="61" t="s">
        <v>275</v>
      </c>
      <c r="B293" s="61" t="s">
        <v>22</v>
      </c>
      <c r="C293" s="61" t="s">
        <v>1846</v>
      </c>
      <c r="D293" s="61" t="s">
        <v>1509</v>
      </c>
    </row>
    <row r="294" spans="1:4">
      <c r="A294" s="61"/>
      <c r="B294" s="61"/>
      <c r="C294" s="61"/>
      <c r="D294" s="61" t="s">
        <v>560</v>
      </c>
    </row>
    <row r="295" spans="1:4">
      <c r="A295" s="61" t="s">
        <v>276</v>
      </c>
      <c r="B295" s="61" t="s">
        <v>414</v>
      </c>
      <c r="C295" s="61" t="s">
        <v>1846</v>
      </c>
      <c r="D295" s="61" t="s">
        <v>1509</v>
      </c>
    </row>
    <row r="296" spans="1:4">
      <c r="A296" s="61"/>
      <c r="B296" s="61"/>
      <c r="C296" s="61"/>
      <c r="D296" s="61" t="s">
        <v>1510</v>
      </c>
    </row>
    <row r="297" spans="1:4">
      <c r="A297" s="61"/>
      <c r="B297" s="61"/>
      <c r="C297" s="61"/>
      <c r="D297" s="61" t="s">
        <v>1511</v>
      </c>
    </row>
    <row r="298" spans="1:4">
      <c r="A298" s="61"/>
      <c r="B298" s="61"/>
      <c r="C298" s="61"/>
      <c r="D298" s="61" t="s">
        <v>560</v>
      </c>
    </row>
    <row r="299" spans="1:4">
      <c r="A299" s="61" t="s">
        <v>277</v>
      </c>
      <c r="B299" s="61" t="s">
        <v>23</v>
      </c>
      <c r="C299" s="61" t="s">
        <v>1846</v>
      </c>
      <c r="D299" s="61" t="s">
        <v>1509</v>
      </c>
    </row>
    <row r="300" spans="1:4">
      <c r="A300" s="61"/>
      <c r="B300" s="61"/>
      <c r="C300" s="61"/>
      <c r="D300" s="61" t="s">
        <v>1510</v>
      </c>
    </row>
    <row r="301" spans="1:4">
      <c r="A301" s="61"/>
      <c r="B301" s="61"/>
      <c r="C301" s="61"/>
      <c r="D301" s="61" t="s">
        <v>560</v>
      </c>
    </row>
    <row r="302" spans="1:4">
      <c r="A302" s="61" t="s">
        <v>278</v>
      </c>
      <c r="B302" s="61" t="s">
        <v>24</v>
      </c>
      <c r="C302" s="61" t="s">
        <v>1846</v>
      </c>
      <c r="D302" s="61" t="s">
        <v>1509</v>
      </c>
    </row>
    <row r="303" spans="1:4">
      <c r="A303" s="61"/>
      <c r="B303" s="61"/>
      <c r="C303" s="61"/>
      <c r="D303" s="61" t="s">
        <v>1510</v>
      </c>
    </row>
    <row r="304" spans="1:4">
      <c r="A304" s="61"/>
      <c r="B304" s="61"/>
      <c r="C304" s="61"/>
      <c r="D304" s="61" t="s">
        <v>560</v>
      </c>
    </row>
    <row r="305" spans="1:4">
      <c r="A305" s="61" t="s">
        <v>1654</v>
      </c>
      <c r="B305" s="61" t="s">
        <v>1655</v>
      </c>
      <c r="C305" s="61" t="s">
        <v>1846</v>
      </c>
      <c r="D305" s="61" t="s">
        <v>560</v>
      </c>
    </row>
    <row r="306" spans="1:4">
      <c r="A306" s="61" t="s">
        <v>279</v>
      </c>
      <c r="B306" s="61" t="s">
        <v>407</v>
      </c>
      <c r="C306" s="61" t="s">
        <v>1846</v>
      </c>
      <c r="D306" s="61" t="s">
        <v>1509</v>
      </c>
    </row>
    <row r="307" spans="1:4">
      <c r="A307" s="61"/>
      <c r="B307" s="61"/>
      <c r="C307" s="61"/>
      <c r="D307" s="61" t="s">
        <v>1510</v>
      </c>
    </row>
    <row r="308" spans="1:4">
      <c r="A308" s="61"/>
      <c r="B308" s="61"/>
      <c r="C308" s="61"/>
      <c r="D308" s="61" t="s">
        <v>1511</v>
      </c>
    </row>
    <row r="309" spans="1:4">
      <c r="A309" s="61"/>
      <c r="B309" s="61"/>
      <c r="C309" s="61"/>
      <c r="D309" s="61" t="s">
        <v>560</v>
      </c>
    </row>
    <row r="310" spans="1:4">
      <c r="A310" s="61" t="s">
        <v>280</v>
      </c>
      <c r="B310" s="61" t="s">
        <v>410</v>
      </c>
      <c r="C310" s="61" t="s">
        <v>1846</v>
      </c>
      <c r="D310" s="61" t="s">
        <v>1509</v>
      </c>
    </row>
    <row r="311" spans="1:4">
      <c r="A311" s="61"/>
      <c r="B311" s="61"/>
      <c r="C311" s="61"/>
      <c r="D311" s="61" t="s">
        <v>1510</v>
      </c>
    </row>
    <row r="312" spans="1:4">
      <c r="A312" s="61"/>
      <c r="B312" s="61"/>
      <c r="C312" s="61"/>
      <c r="D312" s="61" t="s">
        <v>1511</v>
      </c>
    </row>
    <row r="313" spans="1:4">
      <c r="A313" s="61"/>
      <c r="B313" s="61"/>
      <c r="C313" s="61"/>
      <c r="D313" s="61" t="s">
        <v>560</v>
      </c>
    </row>
    <row r="314" spans="1:4">
      <c r="A314" s="61" t="s">
        <v>1844</v>
      </c>
      <c r="B314" s="61" t="s">
        <v>1845</v>
      </c>
      <c r="C314" s="61" t="s">
        <v>1846</v>
      </c>
      <c r="D314" s="61" t="s">
        <v>1510</v>
      </c>
    </row>
    <row r="315" spans="1:4">
      <c r="A315" s="61"/>
      <c r="B315" s="61"/>
      <c r="C315" s="61"/>
      <c r="D315" s="61" t="s">
        <v>1511</v>
      </c>
    </row>
    <row r="316" spans="1:4">
      <c r="A316" s="61"/>
      <c r="B316" s="61"/>
      <c r="C316" s="61"/>
      <c r="D316" s="61" t="s">
        <v>560</v>
      </c>
    </row>
    <row r="317" spans="1:4">
      <c r="A317" s="61" t="s">
        <v>281</v>
      </c>
      <c r="B317" s="61" t="s">
        <v>36</v>
      </c>
      <c r="C317" s="61" t="s">
        <v>1846</v>
      </c>
      <c r="D317" s="61" t="s">
        <v>1509</v>
      </c>
    </row>
    <row r="318" spans="1:4">
      <c r="A318" s="61"/>
      <c r="B318" s="61"/>
      <c r="C318" s="61"/>
      <c r="D318" s="61" t="s">
        <v>2424</v>
      </c>
    </row>
    <row r="319" spans="1:4">
      <c r="A319" s="61"/>
      <c r="B319" s="61"/>
      <c r="C319" s="61"/>
      <c r="D319" s="61" t="s">
        <v>1511</v>
      </c>
    </row>
    <row r="320" spans="1:4">
      <c r="A320" s="61"/>
      <c r="B320" s="61"/>
      <c r="C320" s="61"/>
      <c r="D320" s="61" t="s">
        <v>560</v>
      </c>
    </row>
    <row r="321" spans="1:4">
      <c r="A321" s="61" t="s">
        <v>282</v>
      </c>
      <c r="B321" s="61" t="s">
        <v>195</v>
      </c>
      <c r="C321" s="61" t="s">
        <v>1846</v>
      </c>
      <c r="D321" s="61" t="s">
        <v>1509</v>
      </c>
    </row>
    <row r="322" spans="1:4">
      <c r="A322" s="61"/>
      <c r="B322" s="61"/>
      <c r="C322" s="61"/>
      <c r="D322" s="61" t="s">
        <v>2424</v>
      </c>
    </row>
    <row r="323" spans="1:4">
      <c r="A323" s="61"/>
      <c r="B323" s="61"/>
      <c r="C323" s="61"/>
      <c r="D323" s="61" t="s">
        <v>562</v>
      </c>
    </row>
    <row r="324" spans="1:4">
      <c r="A324" s="61"/>
      <c r="B324" s="61"/>
      <c r="C324" s="61"/>
      <c r="D324" s="61" t="s">
        <v>1510</v>
      </c>
    </row>
    <row r="325" spans="1:4">
      <c r="A325" s="61"/>
      <c r="B325" s="61"/>
      <c r="C325" s="61"/>
      <c r="D325" s="61" t="s">
        <v>560</v>
      </c>
    </row>
    <row r="326" spans="1:4">
      <c r="A326" s="61" t="s">
        <v>381</v>
      </c>
      <c r="B326" s="61" t="s">
        <v>380</v>
      </c>
      <c r="C326" s="61" t="s">
        <v>1846</v>
      </c>
      <c r="D326" s="61" t="s">
        <v>1510</v>
      </c>
    </row>
    <row r="327" spans="1:4">
      <c r="A327" s="61"/>
      <c r="B327" s="61"/>
      <c r="C327" s="61"/>
      <c r="D327" s="61" t="s">
        <v>560</v>
      </c>
    </row>
    <row r="328" spans="1:4">
      <c r="A328" s="61" t="s">
        <v>2059</v>
      </c>
      <c r="B328" s="61" t="s">
        <v>2060</v>
      </c>
      <c r="C328" s="61" t="s">
        <v>1828</v>
      </c>
      <c r="D328" s="61" t="s">
        <v>1511</v>
      </c>
    </row>
    <row r="329" spans="1:4">
      <c r="A329" s="61" t="s">
        <v>165</v>
      </c>
      <c r="B329" s="61" t="s">
        <v>166</v>
      </c>
      <c r="C329" s="61" t="s">
        <v>1828</v>
      </c>
      <c r="D329" s="61" t="s">
        <v>1509</v>
      </c>
    </row>
    <row r="330" spans="1:4">
      <c r="A330" s="61"/>
      <c r="B330" s="61"/>
      <c r="C330" s="61"/>
      <c r="D330" s="61" t="s">
        <v>1512</v>
      </c>
    </row>
    <row r="331" spans="1:4">
      <c r="A331" s="61"/>
      <c r="B331" s="61"/>
      <c r="C331" s="61"/>
      <c r="D331" s="61" t="s">
        <v>1511</v>
      </c>
    </row>
    <row r="332" spans="1:4">
      <c r="A332" s="61" t="s">
        <v>798</v>
      </c>
      <c r="B332" s="61" t="s">
        <v>799</v>
      </c>
      <c r="C332" s="61" t="s">
        <v>1398</v>
      </c>
      <c r="D332" s="61" t="s">
        <v>1509</v>
      </c>
    </row>
    <row r="333" spans="1:4">
      <c r="A333" s="61"/>
      <c r="B333" s="61"/>
      <c r="C333" s="61"/>
      <c r="D333" s="61" t="s">
        <v>563</v>
      </c>
    </row>
    <row r="334" spans="1:4">
      <c r="A334" s="61"/>
      <c r="B334" s="61"/>
      <c r="C334" s="61"/>
      <c r="D334" s="61" t="s">
        <v>1512</v>
      </c>
    </row>
    <row r="335" spans="1:4">
      <c r="A335" s="61"/>
      <c r="B335" s="61"/>
      <c r="C335" s="61"/>
      <c r="D335" s="61" t="s">
        <v>1513</v>
      </c>
    </row>
    <row r="336" spans="1:4">
      <c r="A336" s="61" t="s">
        <v>2425</v>
      </c>
      <c r="B336" s="61" t="s">
        <v>797</v>
      </c>
      <c r="C336" s="61" t="s">
        <v>1398</v>
      </c>
      <c r="D336" s="61" t="s">
        <v>563</v>
      </c>
    </row>
    <row r="337" spans="1:4">
      <c r="A337" s="61"/>
      <c r="B337" s="62"/>
      <c r="C337" s="61"/>
      <c r="D337" s="61" t="s">
        <v>1512</v>
      </c>
    </row>
    <row r="338" spans="1:4">
      <c r="A338" s="61"/>
      <c r="B338" s="65"/>
      <c r="C338" s="61"/>
      <c r="D338" s="61" t="s">
        <v>1513</v>
      </c>
    </row>
    <row r="339" spans="1:4">
      <c r="A339" s="61" t="s">
        <v>2426</v>
      </c>
      <c r="B339" s="61" t="s">
        <v>203</v>
      </c>
      <c r="C339" s="61" t="s">
        <v>1398</v>
      </c>
      <c r="D339" s="61" t="s">
        <v>563</v>
      </c>
    </row>
    <row r="340" spans="1:4">
      <c r="A340" s="61" t="s">
        <v>2427</v>
      </c>
      <c r="B340" s="61" t="s">
        <v>205</v>
      </c>
      <c r="C340" s="61" t="s">
        <v>1398</v>
      </c>
      <c r="D340" s="61" t="s">
        <v>563</v>
      </c>
    </row>
    <row r="341" spans="1:4">
      <c r="A341" s="61" t="s">
        <v>2428</v>
      </c>
      <c r="B341" s="61" t="s">
        <v>207</v>
      </c>
      <c r="C341" s="61" t="s">
        <v>1398</v>
      </c>
      <c r="D341" s="61" t="s">
        <v>563</v>
      </c>
    </row>
    <row r="342" spans="1:4">
      <c r="A342" s="61" t="s">
        <v>2429</v>
      </c>
      <c r="B342" s="61" t="s">
        <v>209</v>
      </c>
      <c r="C342" s="61" t="s">
        <v>1398</v>
      </c>
      <c r="D342" s="61" t="s">
        <v>563</v>
      </c>
    </row>
    <row r="343" spans="1:4">
      <c r="A343" s="61" t="s">
        <v>210</v>
      </c>
      <c r="B343" s="61" t="s">
        <v>211</v>
      </c>
      <c r="C343" s="61" t="s">
        <v>1398</v>
      </c>
      <c r="D343" s="61" t="s">
        <v>1509</v>
      </c>
    </row>
    <row r="344" spans="1:4">
      <c r="A344" s="61"/>
      <c r="B344" s="61"/>
      <c r="C344" s="61"/>
      <c r="D344" s="61" t="s">
        <v>563</v>
      </c>
    </row>
    <row r="345" spans="1:4">
      <c r="A345" s="61"/>
      <c r="B345" s="61"/>
      <c r="C345" s="61"/>
      <c r="D345" s="61" t="s">
        <v>530</v>
      </c>
    </row>
    <row r="346" spans="1:4">
      <c r="A346" s="61"/>
      <c r="B346" s="61"/>
      <c r="C346" s="61"/>
      <c r="D346" s="61" t="s">
        <v>1512</v>
      </c>
    </row>
    <row r="347" spans="1:4">
      <c r="A347" s="61"/>
      <c r="B347" s="61"/>
      <c r="C347" s="61"/>
      <c r="D347" s="61" t="s">
        <v>1510</v>
      </c>
    </row>
    <row r="348" spans="1:4">
      <c r="A348" s="61"/>
      <c r="B348" s="61"/>
      <c r="C348" s="61"/>
      <c r="D348" s="61" t="s">
        <v>1513</v>
      </c>
    </row>
    <row r="349" spans="1:4">
      <c r="A349" s="61"/>
      <c r="B349" s="61"/>
      <c r="C349" s="61"/>
      <c r="D349" s="61" t="s">
        <v>564</v>
      </c>
    </row>
    <row r="350" spans="1:4">
      <c r="A350" s="61" t="s">
        <v>2430</v>
      </c>
      <c r="B350" s="61" t="s">
        <v>481</v>
      </c>
      <c r="C350" s="61" t="s">
        <v>1398</v>
      </c>
      <c r="D350" s="61" t="s">
        <v>563</v>
      </c>
    </row>
    <row r="351" spans="1:4">
      <c r="A351" s="61" t="s">
        <v>2431</v>
      </c>
      <c r="B351" s="61" t="s">
        <v>647</v>
      </c>
      <c r="C351" s="61" t="s">
        <v>1398</v>
      </c>
      <c r="D351" s="61" t="s">
        <v>563</v>
      </c>
    </row>
    <row r="352" spans="1:4">
      <c r="A352" s="61" t="s">
        <v>2115</v>
      </c>
      <c r="B352" s="61" t="s">
        <v>2116</v>
      </c>
      <c r="C352" s="61" t="s">
        <v>1398</v>
      </c>
      <c r="D352" s="61" t="s">
        <v>563</v>
      </c>
    </row>
    <row r="353" spans="1:4">
      <c r="A353" s="61" t="s">
        <v>2432</v>
      </c>
      <c r="B353" s="61" t="s">
        <v>91</v>
      </c>
      <c r="C353" s="61" t="s">
        <v>1398</v>
      </c>
      <c r="D353" s="61" t="s">
        <v>563</v>
      </c>
    </row>
    <row r="354" spans="1:4">
      <c r="A354" s="61" t="s">
        <v>2433</v>
      </c>
      <c r="B354" s="61" t="s">
        <v>213</v>
      </c>
      <c r="C354" s="61" t="s">
        <v>1398</v>
      </c>
      <c r="D354" s="61" t="s">
        <v>563</v>
      </c>
    </row>
    <row r="355" spans="1:4">
      <c r="A355" s="61" t="s">
        <v>512</v>
      </c>
      <c r="B355" s="61" t="s">
        <v>513</v>
      </c>
      <c r="C355" s="61" t="s">
        <v>1398</v>
      </c>
      <c r="D355" s="61" t="s">
        <v>563</v>
      </c>
    </row>
    <row r="356" spans="1:4">
      <c r="A356" s="61" t="s">
        <v>1870</v>
      </c>
      <c r="B356" s="61" t="s">
        <v>2042</v>
      </c>
      <c r="C356" s="61" t="s">
        <v>1398</v>
      </c>
      <c r="D356" s="61" t="s">
        <v>563</v>
      </c>
    </row>
    <row r="357" spans="1:4">
      <c r="A357" s="61" t="s">
        <v>1871</v>
      </c>
      <c r="B357" s="61" t="s">
        <v>214</v>
      </c>
      <c r="C357" s="61" t="s">
        <v>1398</v>
      </c>
      <c r="D357" s="61" t="s">
        <v>565</v>
      </c>
    </row>
    <row r="358" spans="1:4">
      <c r="A358" s="61"/>
      <c r="B358" s="61"/>
      <c r="C358" s="61"/>
      <c r="D358" s="61" t="s">
        <v>1509</v>
      </c>
    </row>
    <row r="359" spans="1:4">
      <c r="A359" s="61"/>
      <c r="B359" s="61"/>
      <c r="C359" s="61"/>
      <c r="D359" s="61" t="s">
        <v>563</v>
      </c>
    </row>
    <row r="360" spans="1:4">
      <c r="A360" s="61"/>
      <c r="B360" s="61"/>
      <c r="C360" s="61"/>
      <c r="D360" s="61" t="s">
        <v>1512</v>
      </c>
    </row>
    <row r="361" spans="1:4">
      <c r="A361" s="61"/>
      <c r="B361" s="61"/>
      <c r="C361" s="61"/>
      <c r="D361" s="61" t="s">
        <v>1513</v>
      </c>
    </row>
    <row r="362" spans="1:4">
      <c r="A362" s="61"/>
      <c r="B362" s="61"/>
      <c r="C362" s="61"/>
      <c r="D362" s="61" t="s">
        <v>564</v>
      </c>
    </row>
    <row r="363" spans="1:4">
      <c r="A363" s="61" t="s">
        <v>1871</v>
      </c>
      <c r="B363" s="61" t="s">
        <v>882</v>
      </c>
      <c r="C363" s="61" t="s">
        <v>1398</v>
      </c>
      <c r="D363" s="61" t="s">
        <v>1509</v>
      </c>
    </row>
    <row r="364" spans="1:4">
      <c r="A364" s="61"/>
      <c r="B364" s="61"/>
      <c r="C364" s="61"/>
      <c r="D364" s="61" t="s">
        <v>563</v>
      </c>
    </row>
    <row r="365" spans="1:4">
      <c r="A365" s="61"/>
      <c r="B365" s="61"/>
      <c r="C365" s="61"/>
      <c r="D365" s="61" t="s">
        <v>1512</v>
      </c>
    </row>
    <row r="366" spans="1:4">
      <c r="A366" s="61" t="s">
        <v>1872</v>
      </c>
      <c r="B366" s="61" t="s">
        <v>2043</v>
      </c>
      <c r="C366" s="61" t="s">
        <v>1398</v>
      </c>
      <c r="D366" s="61" t="s">
        <v>1509</v>
      </c>
    </row>
    <row r="367" spans="1:4">
      <c r="A367" s="61"/>
      <c r="B367" s="61"/>
      <c r="C367" s="61"/>
      <c r="D367" s="61" t="s">
        <v>563</v>
      </c>
    </row>
    <row r="368" spans="1:4">
      <c r="A368" s="61" t="s">
        <v>2202</v>
      </c>
      <c r="B368" s="61" t="s">
        <v>215</v>
      </c>
      <c r="C368" s="61" t="s">
        <v>1398</v>
      </c>
      <c r="D368" s="61" t="s">
        <v>1509</v>
      </c>
    </row>
    <row r="369" spans="1:4">
      <c r="A369" s="61"/>
      <c r="B369" s="61"/>
      <c r="C369" s="61"/>
      <c r="D369" s="61" t="s">
        <v>563</v>
      </c>
    </row>
    <row r="370" spans="1:4">
      <c r="A370" s="61"/>
      <c r="B370" s="61"/>
      <c r="C370" s="61"/>
      <c r="D370" s="61" t="s">
        <v>530</v>
      </c>
    </row>
    <row r="371" spans="1:4">
      <c r="A371" s="61"/>
      <c r="B371" s="61"/>
      <c r="C371" s="61"/>
      <c r="D371" s="61" t="s">
        <v>1512</v>
      </c>
    </row>
    <row r="372" spans="1:4">
      <c r="A372" s="61"/>
      <c r="B372" s="62"/>
      <c r="C372" s="61"/>
      <c r="D372" s="62" t="s">
        <v>1510</v>
      </c>
    </row>
    <row r="373" spans="1:4">
      <c r="A373" s="61"/>
      <c r="B373" s="61"/>
      <c r="C373" s="61"/>
      <c r="D373" s="61" t="s">
        <v>1513</v>
      </c>
    </row>
    <row r="374" spans="1:4">
      <c r="A374" s="61"/>
      <c r="B374" s="61"/>
      <c r="C374" s="61"/>
      <c r="D374" s="61" t="s">
        <v>564</v>
      </c>
    </row>
    <row r="375" spans="1:4">
      <c r="A375" s="61" t="s">
        <v>1875</v>
      </c>
      <c r="B375" s="61" t="s">
        <v>216</v>
      </c>
      <c r="C375" s="61" t="s">
        <v>1398</v>
      </c>
      <c r="D375" s="61" t="s">
        <v>1509</v>
      </c>
    </row>
    <row r="376" spans="1:4">
      <c r="A376" s="61"/>
      <c r="B376" s="61"/>
      <c r="C376" s="61"/>
      <c r="D376" s="61" t="s">
        <v>563</v>
      </c>
    </row>
    <row r="377" spans="1:4">
      <c r="A377" s="61" t="s">
        <v>234</v>
      </c>
      <c r="B377" s="61" t="s">
        <v>235</v>
      </c>
      <c r="C377" s="61" t="s">
        <v>1398</v>
      </c>
      <c r="D377" s="61" t="s">
        <v>1509</v>
      </c>
    </row>
    <row r="378" spans="1:4">
      <c r="A378" s="61"/>
      <c r="B378" s="61"/>
      <c r="C378" s="61"/>
      <c r="D378" s="61" t="s">
        <v>563</v>
      </c>
    </row>
    <row r="379" spans="1:4">
      <c r="A379" s="61"/>
      <c r="B379" s="61"/>
      <c r="C379" s="61"/>
      <c r="D379" s="61" t="s">
        <v>1512</v>
      </c>
    </row>
    <row r="380" spans="1:4">
      <c r="A380" s="61"/>
      <c r="B380" s="61"/>
      <c r="C380" s="61"/>
      <c r="D380" s="61" t="s">
        <v>1513</v>
      </c>
    </row>
    <row r="381" spans="1:4">
      <c r="A381" s="61" t="s">
        <v>2052</v>
      </c>
      <c r="B381" s="61" t="s">
        <v>2053</v>
      </c>
      <c r="C381" s="61" t="s">
        <v>1398</v>
      </c>
      <c r="D381" s="61" t="s">
        <v>563</v>
      </c>
    </row>
    <row r="382" spans="1:4">
      <c r="A382" s="61"/>
      <c r="B382" s="61"/>
      <c r="C382" s="61"/>
      <c r="D382" s="61" t="s">
        <v>1512</v>
      </c>
    </row>
    <row r="383" spans="1:4">
      <c r="A383" s="61" t="s">
        <v>2434</v>
      </c>
      <c r="B383" s="61" t="s">
        <v>816</v>
      </c>
      <c r="C383" s="61" t="s">
        <v>1398</v>
      </c>
      <c r="D383" s="61" t="s">
        <v>563</v>
      </c>
    </row>
    <row r="384" spans="1:4">
      <c r="A384" s="61"/>
      <c r="B384" s="61"/>
      <c r="C384" s="61"/>
      <c r="D384" s="61" t="s">
        <v>1512</v>
      </c>
    </row>
    <row r="385" spans="1:4">
      <c r="A385" s="61"/>
      <c r="B385" s="61"/>
      <c r="C385" s="61"/>
      <c r="D385" s="61" t="s">
        <v>1513</v>
      </c>
    </row>
    <row r="386" spans="1:4">
      <c r="A386" s="61" t="s">
        <v>236</v>
      </c>
      <c r="B386" s="61" t="s">
        <v>237</v>
      </c>
      <c r="C386" s="61" t="s">
        <v>1398</v>
      </c>
      <c r="D386" s="61" t="s">
        <v>1509</v>
      </c>
    </row>
    <row r="387" spans="1:4">
      <c r="A387" s="61"/>
      <c r="B387" s="61"/>
      <c r="C387" s="61"/>
      <c r="D387" s="61" t="s">
        <v>563</v>
      </c>
    </row>
    <row r="388" spans="1:4">
      <c r="A388" s="61" t="s">
        <v>238</v>
      </c>
      <c r="B388" s="61" t="s">
        <v>239</v>
      </c>
      <c r="C388" s="61" t="s">
        <v>1398</v>
      </c>
      <c r="D388" s="61" t="s">
        <v>1509</v>
      </c>
    </row>
    <row r="389" spans="1:4">
      <c r="A389" s="61"/>
      <c r="B389" s="61"/>
      <c r="C389" s="61"/>
      <c r="D389" s="61" t="s">
        <v>563</v>
      </c>
    </row>
    <row r="390" spans="1:4">
      <c r="A390" s="61" t="s">
        <v>1393</v>
      </c>
      <c r="B390" s="61" t="s">
        <v>242</v>
      </c>
      <c r="C390" s="61" t="s">
        <v>1398</v>
      </c>
      <c r="D390" s="61" t="s">
        <v>1509</v>
      </c>
    </row>
    <row r="391" spans="1:4">
      <c r="A391" s="61"/>
      <c r="B391" s="61"/>
      <c r="C391" s="61"/>
      <c r="D391" s="61" t="s">
        <v>563</v>
      </c>
    </row>
    <row r="392" spans="1:4">
      <c r="A392" s="61"/>
      <c r="B392" s="61"/>
      <c r="C392" s="61"/>
      <c r="D392" s="61" t="s">
        <v>2424</v>
      </c>
    </row>
    <row r="393" spans="1:4">
      <c r="A393" s="61" t="s">
        <v>1847</v>
      </c>
      <c r="B393" s="61" t="s">
        <v>1848</v>
      </c>
      <c r="C393" s="61" t="s">
        <v>1398</v>
      </c>
      <c r="D393" s="61" t="s">
        <v>1509</v>
      </c>
    </row>
    <row r="394" spans="1:4">
      <c r="A394" s="61"/>
      <c r="B394" s="61"/>
      <c r="C394" s="61"/>
      <c r="D394" s="61" t="s">
        <v>563</v>
      </c>
    </row>
    <row r="395" spans="1:4">
      <c r="A395" s="61" t="s">
        <v>1849</v>
      </c>
      <c r="B395" s="61" t="s">
        <v>1850</v>
      </c>
      <c r="C395" s="61" t="s">
        <v>1398</v>
      </c>
      <c r="D395" s="61" t="s">
        <v>563</v>
      </c>
    </row>
    <row r="396" spans="1:4">
      <c r="A396" s="61" t="s">
        <v>2203</v>
      </c>
      <c r="B396" s="61" t="s">
        <v>752</v>
      </c>
      <c r="C396" s="61" t="s">
        <v>1398</v>
      </c>
      <c r="D396" s="61" t="s">
        <v>565</v>
      </c>
    </row>
    <row r="397" spans="1:4">
      <c r="A397" s="61"/>
      <c r="B397" s="61"/>
      <c r="C397" s="61"/>
      <c r="D397" s="61" t="s">
        <v>1509</v>
      </c>
    </row>
    <row r="398" spans="1:4">
      <c r="A398" s="61"/>
      <c r="B398" s="61"/>
      <c r="C398" s="61"/>
      <c r="D398" s="61" t="s">
        <v>563</v>
      </c>
    </row>
    <row r="399" spans="1:4">
      <c r="A399" s="61"/>
      <c r="B399" s="61"/>
      <c r="C399" s="61"/>
      <c r="D399" s="61" t="s">
        <v>1513</v>
      </c>
    </row>
    <row r="400" spans="1:4">
      <c r="A400" s="61" t="s">
        <v>240</v>
      </c>
      <c r="B400" s="61" t="s">
        <v>241</v>
      </c>
      <c r="C400" s="61" t="s">
        <v>1398</v>
      </c>
      <c r="D400" s="61" t="s">
        <v>563</v>
      </c>
    </row>
    <row r="401" spans="1:4">
      <c r="A401" s="61" t="s">
        <v>311</v>
      </c>
      <c r="B401" s="61" t="s">
        <v>319</v>
      </c>
      <c r="C401" s="61" t="s">
        <v>1398</v>
      </c>
      <c r="D401" s="61" t="s">
        <v>563</v>
      </c>
    </row>
    <row r="402" spans="1:4">
      <c r="A402" s="61" t="s">
        <v>2435</v>
      </c>
      <c r="B402" s="61" t="s">
        <v>1297</v>
      </c>
      <c r="C402" s="61" t="s">
        <v>1398</v>
      </c>
      <c r="D402" s="61" t="s">
        <v>1509</v>
      </c>
    </row>
    <row r="403" spans="1:4">
      <c r="A403" s="61"/>
      <c r="B403" s="61"/>
      <c r="C403" s="61"/>
      <c r="D403" s="61" t="s">
        <v>563</v>
      </c>
    </row>
    <row r="404" spans="1:4">
      <c r="A404" s="61" t="s">
        <v>2436</v>
      </c>
      <c r="B404" s="61" t="s">
        <v>788</v>
      </c>
      <c r="C404" s="61" t="s">
        <v>1398</v>
      </c>
      <c r="D404" s="61" t="s">
        <v>563</v>
      </c>
    </row>
    <row r="405" spans="1:4">
      <c r="A405" s="61" t="s">
        <v>2437</v>
      </c>
      <c r="B405" s="62" t="s">
        <v>243</v>
      </c>
      <c r="C405" s="61" t="s">
        <v>1398</v>
      </c>
      <c r="D405" s="61" t="s">
        <v>563</v>
      </c>
    </row>
    <row r="406" spans="1:4">
      <c r="A406" s="61"/>
      <c r="B406" s="65"/>
      <c r="C406" s="61"/>
      <c r="D406" s="61" t="s">
        <v>1510</v>
      </c>
    </row>
    <row r="407" spans="1:4">
      <c r="A407" s="61" t="s">
        <v>2437</v>
      </c>
      <c r="B407" s="61" t="s">
        <v>1385</v>
      </c>
      <c r="C407" s="61" t="s">
        <v>1398</v>
      </c>
      <c r="D407" s="61" t="s">
        <v>563</v>
      </c>
    </row>
    <row r="408" spans="1:4">
      <c r="A408" s="61" t="s">
        <v>1979</v>
      </c>
      <c r="B408" s="61" t="s">
        <v>479</v>
      </c>
      <c r="C408" s="61" t="s">
        <v>1398</v>
      </c>
      <c r="D408" s="61" t="s">
        <v>563</v>
      </c>
    </row>
    <row r="409" spans="1:4">
      <c r="A409" s="61" t="s">
        <v>2204</v>
      </c>
      <c r="B409" s="61" t="s">
        <v>364</v>
      </c>
      <c r="C409" s="61" t="s">
        <v>1398</v>
      </c>
      <c r="D409" s="61" t="s">
        <v>563</v>
      </c>
    </row>
    <row r="410" spans="1:4">
      <c r="A410" s="61" t="s">
        <v>2438</v>
      </c>
      <c r="B410" s="61" t="s">
        <v>627</v>
      </c>
      <c r="C410" s="61" t="s">
        <v>1398</v>
      </c>
      <c r="D410" s="61" t="s">
        <v>563</v>
      </c>
    </row>
    <row r="411" spans="1:4">
      <c r="A411" s="61" t="s">
        <v>2439</v>
      </c>
      <c r="B411" s="61" t="s">
        <v>284</v>
      </c>
      <c r="C411" s="61" t="s">
        <v>1398</v>
      </c>
      <c r="D411" s="61" t="s">
        <v>1509</v>
      </c>
    </row>
    <row r="412" spans="1:4">
      <c r="A412" s="61"/>
      <c r="B412" s="61"/>
      <c r="C412" s="61"/>
      <c r="D412" s="61" t="s">
        <v>563</v>
      </c>
    </row>
    <row r="413" spans="1:4">
      <c r="A413" s="61" t="s">
        <v>2533</v>
      </c>
      <c r="B413" s="61" t="s">
        <v>1378</v>
      </c>
      <c r="C413" s="61" t="s">
        <v>1398</v>
      </c>
      <c r="D413" s="61" t="s">
        <v>563</v>
      </c>
    </row>
    <row r="414" spans="1:4">
      <c r="A414" s="61" t="s">
        <v>2440</v>
      </c>
      <c r="B414" s="61" t="s">
        <v>398</v>
      </c>
      <c r="C414" s="61" t="s">
        <v>1398</v>
      </c>
      <c r="D414" s="61" t="s">
        <v>563</v>
      </c>
    </row>
    <row r="415" spans="1:4">
      <c r="A415" s="61" t="s">
        <v>2699</v>
      </c>
      <c r="B415" s="61" t="s">
        <v>2700</v>
      </c>
      <c r="C415" s="61" t="s">
        <v>1398</v>
      </c>
      <c r="D415" s="61" t="s">
        <v>563</v>
      </c>
    </row>
    <row r="416" spans="1:4">
      <c r="A416" s="61" t="s">
        <v>2441</v>
      </c>
      <c r="B416" s="61" t="s">
        <v>286</v>
      </c>
      <c r="C416" s="61" t="s">
        <v>1398</v>
      </c>
      <c r="D416" s="61" t="s">
        <v>563</v>
      </c>
    </row>
    <row r="417" spans="1:4">
      <c r="A417" s="61" t="s">
        <v>395</v>
      </c>
      <c r="B417" s="61" t="s">
        <v>2703</v>
      </c>
      <c r="C417" s="61" t="s">
        <v>1398</v>
      </c>
      <c r="D417" s="61" t="s">
        <v>563</v>
      </c>
    </row>
    <row r="418" spans="1:4">
      <c r="A418" s="61" t="s">
        <v>2442</v>
      </c>
      <c r="B418" s="61" t="s">
        <v>396</v>
      </c>
      <c r="C418" s="61" t="s">
        <v>1398</v>
      </c>
      <c r="D418" s="61" t="s">
        <v>563</v>
      </c>
    </row>
    <row r="419" spans="1:4">
      <c r="A419" s="61" t="s">
        <v>867</v>
      </c>
      <c r="B419" s="61" t="s">
        <v>287</v>
      </c>
      <c r="C419" s="61" t="s">
        <v>1398</v>
      </c>
      <c r="D419" s="61" t="s">
        <v>563</v>
      </c>
    </row>
    <row r="420" spans="1:4">
      <c r="A420" s="61" t="s">
        <v>2443</v>
      </c>
      <c r="B420" s="61" t="s">
        <v>616</v>
      </c>
      <c r="C420" s="61" t="s">
        <v>1398</v>
      </c>
      <c r="D420" s="61" t="s">
        <v>563</v>
      </c>
    </row>
    <row r="421" spans="1:4">
      <c r="A421" s="61" t="s">
        <v>2444</v>
      </c>
      <c r="B421" s="61" t="s">
        <v>614</v>
      </c>
      <c r="C421" s="61" t="s">
        <v>1398</v>
      </c>
      <c r="D421" s="61" t="s">
        <v>563</v>
      </c>
    </row>
    <row r="422" spans="1:4">
      <c r="A422" s="61" t="s">
        <v>2445</v>
      </c>
      <c r="B422" s="61" t="s">
        <v>400</v>
      </c>
      <c r="C422" s="61" t="s">
        <v>1398</v>
      </c>
      <c r="D422" s="61" t="s">
        <v>563</v>
      </c>
    </row>
    <row r="423" spans="1:4">
      <c r="A423" s="61" t="s">
        <v>863</v>
      </c>
      <c r="B423" s="61" t="s">
        <v>288</v>
      </c>
      <c r="C423" s="61" t="s">
        <v>1398</v>
      </c>
      <c r="D423" s="61" t="s">
        <v>563</v>
      </c>
    </row>
    <row r="424" spans="1:4">
      <c r="A424" s="61" t="s">
        <v>859</v>
      </c>
      <c r="B424" s="61" t="s">
        <v>289</v>
      </c>
      <c r="C424" s="61" t="s">
        <v>1398</v>
      </c>
      <c r="D424" s="61" t="s">
        <v>563</v>
      </c>
    </row>
    <row r="425" spans="1:4">
      <c r="A425" s="61" t="s">
        <v>864</v>
      </c>
      <c r="B425" s="61" t="s">
        <v>290</v>
      </c>
      <c r="C425" s="61" t="s">
        <v>1398</v>
      </c>
      <c r="D425" s="61" t="s">
        <v>563</v>
      </c>
    </row>
    <row r="426" spans="1:4">
      <c r="A426" s="61" t="s">
        <v>865</v>
      </c>
      <c r="B426" s="61" t="s">
        <v>291</v>
      </c>
      <c r="C426" s="61" t="s">
        <v>1398</v>
      </c>
      <c r="D426" s="61" t="s">
        <v>563</v>
      </c>
    </row>
    <row r="427" spans="1:4">
      <c r="A427" s="61" t="s">
        <v>860</v>
      </c>
      <c r="B427" s="61" t="s">
        <v>292</v>
      </c>
      <c r="C427" s="61" t="s">
        <v>1398</v>
      </c>
      <c r="D427" s="61" t="s">
        <v>563</v>
      </c>
    </row>
    <row r="428" spans="1:4">
      <c r="A428" s="61" t="s">
        <v>861</v>
      </c>
      <c r="B428" s="61" t="s">
        <v>293</v>
      </c>
      <c r="C428" s="61" t="s">
        <v>1398</v>
      </c>
      <c r="D428" s="61" t="s">
        <v>563</v>
      </c>
    </row>
    <row r="429" spans="1:4">
      <c r="A429" s="61" t="s">
        <v>862</v>
      </c>
      <c r="B429" s="61" t="s">
        <v>294</v>
      </c>
      <c r="C429" s="61" t="s">
        <v>1398</v>
      </c>
      <c r="D429" s="61" t="s">
        <v>563</v>
      </c>
    </row>
    <row r="430" spans="1:4">
      <c r="A430" s="61" t="s">
        <v>2446</v>
      </c>
      <c r="B430" s="61" t="s">
        <v>596</v>
      </c>
      <c r="C430" s="61" t="s">
        <v>1398</v>
      </c>
      <c r="D430" s="61" t="s">
        <v>563</v>
      </c>
    </row>
    <row r="431" spans="1:4">
      <c r="A431" s="61" t="s">
        <v>2701</v>
      </c>
      <c r="B431" s="61" t="s">
        <v>2702</v>
      </c>
      <c r="C431" s="61" t="s">
        <v>1398</v>
      </c>
      <c r="D431" s="61" t="s">
        <v>563</v>
      </c>
    </row>
    <row r="432" spans="1:4">
      <c r="A432" s="61" t="s">
        <v>858</v>
      </c>
      <c r="B432" s="61" t="s">
        <v>295</v>
      </c>
      <c r="C432" s="61" t="s">
        <v>1398</v>
      </c>
      <c r="D432" s="61" t="s">
        <v>563</v>
      </c>
    </row>
    <row r="433" spans="1:4">
      <c r="A433" s="61" t="s">
        <v>2447</v>
      </c>
      <c r="B433" s="61" t="s">
        <v>524</v>
      </c>
      <c r="C433" s="61" t="s">
        <v>1398</v>
      </c>
      <c r="D433" s="61" t="s">
        <v>563</v>
      </c>
    </row>
    <row r="434" spans="1:4">
      <c r="A434" s="61" t="s">
        <v>2448</v>
      </c>
      <c r="B434" s="61" t="s">
        <v>296</v>
      </c>
      <c r="C434" s="61" t="s">
        <v>1398</v>
      </c>
      <c r="D434" s="61" t="s">
        <v>563</v>
      </c>
    </row>
    <row r="435" spans="1:4">
      <c r="A435" s="61" t="s">
        <v>2449</v>
      </c>
      <c r="B435" s="61" t="s">
        <v>298</v>
      </c>
      <c r="C435" s="61" t="s">
        <v>1398</v>
      </c>
      <c r="D435" s="61" t="s">
        <v>563</v>
      </c>
    </row>
    <row r="436" spans="1:4">
      <c r="A436" s="61" t="s">
        <v>38</v>
      </c>
      <c r="B436" s="61" t="s">
        <v>299</v>
      </c>
      <c r="C436" s="61" t="s">
        <v>1398</v>
      </c>
      <c r="D436" s="61" t="s">
        <v>563</v>
      </c>
    </row>
    <row r="437" spans="1:4">
      <c r="A437" s="61" t="s">
        <v>2450</v>
      </c>
      <c r="B437" s="61" t="s">
        <v>301</v>
      </c>
      <c r="C437" s="61" t="s">
        <v>1398</v>
      </c>
      <c r="D437" s="61" t="s">
        <v>563</v>
      </c>
    </row>
    <row r="438" spans="1:4">
      <c r="A438" s="61" t="s">
        <v>39</v>
      </c>
      <c r="B438" s="61" t="s">
        <v>302</v>
      </c>
      <c r="C438" s="61" t="s">
        <v>1398</v>
      </c>
      <c r="D438" s="61" t="s">
        <v>563</v>
      </c>
    </row>
    <row r="439" spans="1:4">
      <c r="A439" s="61" t="s">
        <v>2451</v>
      </c>
      <c r="B439" s="61" t="s">
        <v>870</v>
      </c>
      <c r="C439" s="61" t="s">
        <v>1398</v>
      </c>
      <c r="D439" s="61" t="s">
        <v>563</v>
      </c>
    </row>
    <row r="440" spans="1:4">
      <c r="A440" s="61" t="s">
        <v>2452</v>
      </c>
      <c r="B440" s="62" t="s">
        <v>871</v>
      </c>
      <c r="C440" s="61" t="s">
        <v>1398</v>
      </c>
      <c r="D440" s="62" t="s">
        <v>563</v>
      </c>
    </row>
    <row r="441" spans="1:4">
      <c r="A441" s="61" t="s">
        <v>2453</v>
      </c>
      <c r="B441" s="61" t="s">
        <v>876</v>
      </c>
      <c r="C441" s="61" t="s">
        <v>1398</v>
      </c>
      <c r="D441" s="61" t="s">
        <v>563</v>
      </c>
    </row>
    <row r="442" spans="1:4">
      <c r="A442" s="61" t="s">
        <v>2454</v>
      </c>
      <c r="B442" s="61" t="s">
        <v>877</v>
      </c>
      <c r="C442" s="61" t="s">
        <v>1398</v>
      </c>
      <c r="D442" s="61" t="s">
        <v>563</v>
      </c>
    </row>
    <row r="443" spans="1:4">
      <c r="A443" s="61" t="s">
        <v>2455</v>
      </c>
      <c r="B443" s="61" t="s">
        <v>349</v>
      </c>
      <c r="C443" s="61" t="s">
        <v>1398</v>
      </c>
      <c r="D443" s="61" t="s">
        <v>563</v>
      </c>
    </row>
    <row r="444" spans="1:4">
      <c r="A444" s="61" t="s">
        <v>48</v>
      </c>
      <c r="B444" s="61" t="s">
        <v>350</v>
      </c>
      <c r="C444" s="61" t="s">
        <v>1398</v>
      </c>
      <c r="D444" s="61" t="s">
        <v>563</v>
      </c>
    </row>
    <row r="445" spans="1:4">
      <c r="A445" s="61" t="s">
        <v>2456</v>
      </c>
      <c r="B445" s="61" t="s">
        <v>1386</v>
      </c>
      <c r="C445" s="61" t="s">
        <v>1398</v>
      </c>
      <c r="D445" s="61" t="s">
        <v>563</v>
      </c>
    </row>
    <row r="446" spans="1:4">
      <c r="A446" s="61" t="s">
        <v>2747</v>
      </c>
      <c r="B446" s="61" t="s">
        <v>351</v>
      </c>
      <c r="C446" s="61" t="s">
        <v>1398</v>
      </c>
      <c r="D446" s="61" t="s">
        <v>1509</v>
      </c>
    </row>
    <row r="447" spans="1:4">
      <c r="A447" s="61"/>
      <c r="B447" s="61"/>
      <c r="C447" s="61"/>
      <c r="D447" s="61" t="s">
        <v>563</v>
      </c>
    </row>
    <row r="448" spans="1:4">
      <c r="A448" s="61" t="s">
        <v>2040</v>
      </c>
      <c r="B448" s="61" t="s">
        <v>2041</v>
      </c>
      <c r="C448" s="61" t="s">
        <v>1398</v>
      </c>
      <c r="D448" s="61" t="s">
        <v>1509</v>
      </c>
    </row>
    <row r="449" spans="1:4">
      <c r="A449" s="61"/>
      <c r="B449" s="61"/>
      <c r="C449" s="61"/>
      <c r="D449" s="61" t="s">
        <v>563</v>
      </c>
    </row>
    <row r="450" spans="1:4">
      <c r="A450" s="61" t="s">
        <v>352</v>
      </c>
      <c r="B450" s="61" t="s">
        <v>353</v>
      </c>
      <c r="C450" s="61" t="s">
        <v>1398</v>
      </c>
      <c r="D450" s="61" t="s">
        <v>1509</v>
      </c>
    </row>
    <row r="451" spans="1:4">
      <c r="A451" s="61"/>
      <c r="B451" s="61"/>
      <c r="C451" s="61"/>
      <c r="D451" s="61" t="s">
        <v>563</v>
      </c>
    </row>
    <row r="452" spans="1:4">
      <c r="A452" s="61" t="s">
        <v>1220</v>
      </c>
      <c r="B452" s="61" t="s">
        <v>1221</v>
      </c>
      <c r="C452" s="61" t="s">
        <v>1398</v>
      </c>
      <c r="D452" s="61" t="s">
        <v>1509</v>
      </c>
    </row>
    <row r="453" spans="1:4">
      <c r="A453" s="61"/>
      <c r="B453" s="61"/>
      <c r="C453" s="61"/>
      <c r="D453" s="61" t="s">
        <v>563</v>
      </c>
    </row>
    <row r="454" spans="1:4">
      <c r="A454" s="61"/>
      <c r="B454" s="61"/>
      <c r="C454" s="61"/>
      <c r="D454" s="61" t="s">
        <v>2424</v>
      </c>
    </row>
    <row r="455" spans="1:4">
      <c r="A455" s="61" t="s">
        <v>354</v>
      </c>
      <c r="B455" s="61" t="s">
        <v>355</v>
      </c>
      <c r="C455" s="61" t="s">
        <v>1398</v>
      </c>
      <c r="D455" s="61" t="s">
        <v>1509</v>
      </c>
    </row>
    <row r="456" spans="1:4">
      <c r="A456" s="61"/>
      <c r="B456" s="61"/>
      <c r="C456" s="61"/>
      <c r="D456" s="61" t="s">
        <v>563</v>
      </c>
    </row>
    <row r="457" spans="1:4">
      <c r="A457" s="61"/>
      <c r="B457" s="61"/>
      <c r="C457" s="61"/>
      <c r="D457" s="61" t="s">
        <v>2424</v>
      </c>
    </row>
    <row r="458" spans="1:4">
      <c r="A458" s="61" t="s">
        <v>2205</v>
      </c>
      <c r="B458" s="61" t="s">
        <v>2206</v>
      </c>
      <c r="C458" s="61" t="s">
        <v>1398</v>
      </c>
      <c r="D458" s="61" t="s">
        <v>563</v>
      </c>
    </row>
    <row r="459" spans="1:4">
      <c r="A459" s="61" t="s">
        <v>1851</v>
      </c>
      <c r="B459" s="61" t="s">
        <v>1852</v>
      </c>
      <c r="C459" s="61" t="s">
        <v>1398</v>
      </c>
      <c r="D459" s="61" t="s">
        <v>1509</v>
      </c>
    </row>
    <row r="460" spans="1:4">
      <c r="A460" s="61"/>
      <c r="B460" s="61"/>
      <c r="C460" s="61"/>
      <c r="D460" s="61" t="s">
        <v>563</v>
      </c>
    </row>
    <row r="461" spans="1:4">
      <c r="A461" s="61" t="s">
        <v>2170</v>
      </c>
      <c r="B461" s="61" t="s">
        <v>2191</v>
      </c>
      <c r="C461" s="61" t="s">
        <v>1398</v>
      </c>
      <c r="D461" s="61" t="s">
        <v>563</v>
      </c>
    </row>
    <row r="462" spans="1:4">
      <c r="A462" s="61" t="s">
        <v>2169</v>
      </c>
      <c r="B462" s="61" t="s">
        <v>2190</v>
      </c>
      <c r="C462" s="61" t="s">
        <v>1398</v>
      </c>
      <c r="D462" s="61" t="s">
        <v>563</v>
      </c>
    </row>
    <row r="463" spans="1:4">
      <c r="A463" s="61" t="s">
        <v>2163</v>
      </c>
      <c r="B463" s="61" t="s">
        <v>2184</v>
      </c>
      <c r="C463" s="61" t="s">
        <v>1398</v>
      </c>
      <c r="D463" s="61" t="s">
        <v>563</v>
      </c>
    </row>
    <row r="464" spans="1:4">
      <c r="A464" s="61" t="s">
        <v>356</v>
      </c>
      <c r="B464" s="61" t="s">
        <v>357</v>
      </c>
      <c r="C464" s="61" t="s">
        <v>1398</v>
      </c>
      <c r="D464" s="61" t="s">
        <v>1509</v>
      </c>
    </row>
    <row r="465" spans="1:4">
      <c r="A465" s="61"/>
      <c r="B465" s="61"/>
      <c r="C465" s="61"/>
      <c r="D465" s="61" t="s">
        <v>563</v>
      </c>
    </row>
    <row r="466" spans="1:4">
      <c r="A466" s="61"/>
      <c r="B466" s="61"/>
      <c r="C466" s="61"/>
      <c r="D466" s="61" t="s">
        <v>2424</v>
      </c>
    </row>
    <row r="467" spans="1:4">
      <c r="A467" s="61" t="s">
        <v>2165</v>
      </c>
      <c r="B467" s="61" t="s">
        <v>2186</v>
      </c>
      <c r="C467" s="61" t="s">
        <v>1398</v>
      </c>
      <c r="D467" s="61" t="s">
        <v>563</v>
      </c>
    </row>
    <row r="468" spans="1:4">
      <c r="A468" s="61" t="s">
        <v>358</v>
      </c>
      <c r="B468" s="61" t="s">
        <v>359</v>
      </c>
      <c r="C468" s="61" t="s">
        <v>1398</v>
      </c>
      <c r="D468" s="61" t="s">
        <v>1509</v>
      </c>
    </row>
    <row r="469" spans="1:4">
      <c r="A469" s="61"/>
      <c r="B469" s="61"/>
      <c r="C469" s="61"/>
      <c r="D469" s="61" t="s">
        <v>563</v>
      </c>
    </row>
    <row r="470" spans="1:4">
      <c r="A470" s="61" t="s">
        <v>360</v>
      </c>
      <c r="B470" s="62" t="s">
        <v>361</v>
      </c>
      <c r="C470" s="61" t="s">
        <v>1398</v>
      </c>
      <c r="D470" s="61" t="s">
        <v>563</v>
      </c>
    </row>
    <row r="471" spans="1:4">
      <c r="A471" s="61"/>
      <c r="B471" s="65"/>
      <c r="C471" s="61"/>
      <c r="D471" s="61" t="s">
        <v>2424</v>
      </c>
    </row>
    <row r="472" spans="1:4">
      <c r="A472" s="61" t="s">
        <v>2117</v>
      </c>
      <c r="B472" s="61" t="s">
        <v>2118</v>
      </c>
      <c r="C472" s="61" t="s">
        <v>1398</v>
      </c>
      <c r="D472" s="61" t="s">
        <v>563</v>
      </c>
    </row>
    <row r="473" spans="1:4">
      <c r="A473" s="61" t="s">
        <v>2119</v>
      </c>
      <c r="B473" s="61" t="s">
        <v>2120</v>
      </c>
      <c r="C473" s="61" t="s">
        <v>1398</v>
      </c>
      <c r="D473" s="61" t="s">
        <v>563</v>
      </c>
    </row>
    <row r="474" spans="1:4">
      <c r="A474" s="61" t="s">
        <v>2121</v>
      </c>
      <c r="B474" s="61" t="s">
        <v>2122</v>
      </c>
      <c r="C474" s="61" t="s">
        <v>1398</v>
      </c>
      <c r="D474" s="61" t="s">
        <v>563</v>
      </c>
    </row>
    <row r="475" spans="1:4">
      <c r="A475" s="61" t="s">
        <v>2123</v>
      </c>
      <c r="B475" s="61" t="s">
        <v>2124</v>
      </c>
      <c r="C475" s="61" t="s">
        <v>1398</v>
      </c>
      <c r="D475" s="61" t="s">
        <v>563</v>
      </c>
    </row>
    <row r="476" spans="1:4">
      <c r="A476" s="61" t="s">
        <v>2125</v>
      </c>
      <c r="B476" s="61" t="s">
        <v>2126</v>
      </c>
      <c r="C476" s="61" t="s">
        <v>1398</v>
      </c>
      <c r="D476" s="61" t="s">
        <v>563</v>
      </c>
    </row>
    <row r="477" spans="1:4">
      <c r="A477" s="61" t="s">
        <v>2127</v>
      </c>
      <c r="B477" s="61" t="s">
        <v>2128</v>
      </c>
      <c r="C477" s="61" t="s">
        <v>1398</v>
      </c>
      <c r="D477" s="61" t="s">
        <v>563</v>
      </c>
    </row>
    <row r="478" spans="1:4">
      <c r="A478" s="61" t="s">
        <v>2129</v>
      </c>
      <c r="B478" s="61" t="s">
        <v>2130</v>
      </c>
      <c r="C478" s="61" t="s">
        <v>1398</v>
      </c>
      <c r="D478" s="61" t="s">
        <v>563</v>
      </c>
    </row>
    <row r="479" spans="1:4">
      <c r="A479" s="61" t="s">
        <v>2131</v>
      </c>
      <c r="B479" s="61" t="s">
        <v>2132</v>
      </c>
      <c r="C479" s="61" t="s">
        <v>1398</v>
      </c>
      <c r="D479" s="61" t="s">
        <v>563</v>
      </c>
    </row>
    <row r="480" spans="1:4">
      <c r="A480" s="61" t="s">
        <v>2133</v>
      </c>
      <c r="B480" s="61" t="s">
        <v>2134</v>
      </c>
      <c r="C480" s="61" t="s">
        <v>1398</v>
      </c>
      <c r="D480" s="61" t="s">
        <v>563</v>
      </c>
    </row>
    <row r="481" spans="1:4">
      <c r="A481" s="61" t="s">
        <v>2135</v>
      </c>
      <c r="B481" s="61" t="s">
        <v>2136</v>
      </c>
      <c r="C481" s="61" t="s">
        <v>1398</v>
      </c>
      <c r="D481" s="61" t="s">
        <v>563</v>
      </c>
    </row>
    <row r="482" spans="1:4">
      <c r="A482" s="61" t="s">
        <v>362</v>
      </c>
      <c r="B482" s="61" t="s">
        <v>363</v>
      </c>
      <c r="C482" s="61" t="s">
        <v>1398</v>
      </c>
      <c r="D482" s="61" t="s">
        <v>1509</v>
      </c>
    </row>
    <row r="483" spans="1:4">
      <c r="A483" s="61"/>
      <c r="B483" s="61"/>
      <c r="C483" s="61"/>
      <c r="D483" s="61" t="s">
        <v>563</v>
      </c>
    </row>
    <row r="484" spans="1:4">
      <c r="A484" s="61"/>
      <c r="B484" s="61"/>
      <c r="C484" s="61"/>
      <c r="D484" s="61" t="s">
        <v>2424</v>
      </c>
    </row>
    <row r="485" spans="1:4">
      <c r="A485" s="61" t="s">
        <v>2137</v>
      </c>
      <c r="B485" s="61" t="s">
        <v>2138</v>
      </c>
      <c r="C485" s="61" t="s">
        <v>1398</v>
      </c>
      <c r="D485" s="61" t="s">
        <v>563</v>
      </c>
    </row>
    <row r="486" spans="1:4">
      <c r="A486" s="61" t="s">
        <v>649</v>
      </c>
      <c r="B486" s="61" t="s">
        <v>650</v>
      </c>
      <c r="C486" s="61" t="s">
        <v>1398</v>
      </c>
      <c r="D486" s="61" t="s">
        <v>1509</v>
      </c>
    </row>
    <row r="487" spans="1:4">
      <c r="A487" s="61"/>
      <c r="B487" s="61"/>
      <c r="C487" s="61"/>
      <c r="D487" s="61" t="s">
        <v>563</v>
      </c>
    </row>
    <row r="488" spans="1:4">
      <c r="A488" s="61" t="s">
        <v>651</v>
      </c>
      <c r="B488" s="61" t="s">
        <v>652</v>
      </c>
      <c r="C488" s="61" t="s">
        <v>1398</v>
      </c>
      <c r="D488" s="61" t="s">
        <v>1509</v>
      </c>
    </row>
    <row r="489" spans="1:4">
      <c r="A489" s="61"/>
      <c r="B489" s="61"/>
      <c r="C489" s="61"/>
      <c r="D489" s="61" t="s">
        <v>563</v>
      </c>
    </row>
    <row r="490" spans="1:4">
      <c r="A490" s="61" t="s">
        <v>653</v>
      </c>
      <c r="B490" s="61" t="s">
        <v>654</v>
      </c>
      <c r="C490" s="61" t="s">
        <v>1398</v>
      </c>
      <c r="D490" s="61" t="s">
        <v>565</v>
      </c>
    </row>
    <row r="491" spans="1:4">
      <c r="A491" s="61"/>
      <c r="B491" s="61"/>
      <c r="C491" s="61"/>
      <c r="D491" s="61" t="s">
        <v>1509</v>
      </c>
    </row>
    <row r="492" spans="1:4">
      <c r="A492" s="61"/>
      <c r="B492" s="61"/>
      <c r="C492" s="61"/>
      <c r="D492" s="61" t="s">
        <v>563</v>
      </c>
    </row>
    <row r="493" spans="1:4">
      <c r="A493" s="61"/>
      <c r="B493" s="61"/>
      <c r="C493" s="61"/>
      <c r="D493" s="61" t="s">
        <v>2424</v>
      </c>
    </row>
    <row r="494" spans="1:4">
      <c r="A494" s="61" t="s">
        <v>1853</v>
      </c>
      <c r="B494" s="61" t="s">
        <v>1854</v>
      </c>
      <c r="C494" s="61" t="s">
        <v>1398</v>
      </c>
      <c r="D494" s="61" t="s">
        <v>563</v>
      </c>
    </row>
    <row r="495" spans="1:4">
      <c r="A495" s="61" t="s">
        <v>2168</v>
      </c>
      <c r="B495" s="61" t="s">
        <v>2189</v>
      </c>
      <c r="C495" s="61" t="s">
        <v>1398</v>
      </c>
      <c r="D495" s="61" t="s">
        <v>563</v>
      </c>
    </row>
    <row r="496" spans="1:4">
      <c r="A496" s="61" t="s">
        <v>304</v>
      </c>
      <c r="B496" s="61" t="s">
        <v>312</v>
      </c>
      <c r="C496" s="61" t="s">
        <v>1398</v>
      </c>
      <c r="D496" s="61" t="s">
        <v>563</v>
      </c>
    </row>
    <row r="497" spans="1:4">
      <c r="A497" s="61" t="s">
        <v>655</v>
      </c>
      <c r="B497" s="61" t="s">
        <v>656</v>
      </c>
      <c r="C497" s="61" t="s">
        <v>1398</v>
      </c>
      <c r="D497" s="61" t="s">
        <v>565</v>
      </c>
    </row>
    <row r="498" spans="1:4">
      <c r="A498" s="61"/>
      <c r="B498" s="61"/>
      <c r="C498" s="61"/>
      <c r="D498" s="61" t="s">
        <v>1509</v>
      </c>
    </row>
    <row r="499" spans="1:4">
      <c r="A499" s="61"/>
      <c r="B499" s="61"/>
      <c r="C499" s="61"/>
      <c r="D499" s="61" t="s">
        <v>563</v>
      </c>
    </row>
    <row r="500" spans="1:4">
      <c r="A500" s="61"/>
      <c r="B500" s="61"/>
      <c r="C500" s="61"/>
      <c r="D500" s="61" t="s">
        <v>1510</v>
      </c>
    </row>
    <row r="501" spans="1:4">
      <c r="A501" s="61" t="s">
        <v>657</v>
      </c>
      <c r="B501" s="61" t="s">
        <v>658</v>
      </c>
      <c r="C501" s="61" t="s">
        <v>1398</v>
      </c>
      <c r="D501" s="61" t="s">
        <v>1509</v>
      </c>
    </row>
    <row r="502" spans="1:4">
      <c r="A502" s="61"/>
      <c r="B502" s="61"/>
      <c r="C502" s="61"/>
      <c r="D502" s="61" t="s">
        <v>563</v>
      </c>
    </row>
    <row r="503" spans="1:4">
      <c r="A503" s="61"/>
      <c r="B503" s="61"/>
      <c r="C503" s="61"/>
      <c r="D503" s="61" t="s">
        <v>2424</v>
      </c>
    </row>
    <row r="504" spans="1:4">
      <c r="A504" s="61" t="s">
        <v>2166</v>
      </c>
      <c r="B504" s="61" t="s">
        <v>2187</v>
      </c>
      <c r="C504" s="61" t="s">
        <v>1398</v>
      </c>
      <c r="D504" s="61" t="s">
        <v>563</v>
      </c>
    </row>
    <row r="505" spans="1:4">
      <c r="A505" s="61" t="s">
        <v>1856</v>
      </c>
      <c r="B505" s="62" t="s">
        <v>1857</v>
      </c>
      <c r="C505" s="61" t="s">
        <v>1398</v>
      </c>
      <c r="D505" s="62" t="s">
        <v>563</v>
      </c>
    </row>
    <row r="506" spans="1:4">
      <c r="A506" s="61" t="s">
        <v>1218</v>
      </c>
      <c r="B506" s="61" t="s">
        <v>1219</v>
      </c>
      <c r="C506" s="61" t="s">
        <v>1398</v>
      </c>
      <c r="D506" s="61" t="s">
        <v>1509</v>
      </c>
    </row>
    <row r="507" spans="1:4">
      <c r="A507" s="61"/>
      <c r="B507" s="61"/>
      <c r="C507" s="61"/>
      <c r="D507" s="61" t="s">
        <v>563</v>
      </c>
    </row>
    <row r="508" spans="1:4">
      <c r="A508" s="61" t="s">
        <v>1973</v>
      </c>
      <c r="B508" s="61" t="s">
        <v>642</v>
      </c>
      <c r="C508" s="61" t="s">
        <v>1398</v>
      </c>
      <c r="D508" s="61" t="s">
        <v>563</v>
      </c>
    </row>
    <row r="509" spans="1:4">
      <c r="A509" s="61" t="s">
        <v>735</v>
      </c>
      <c r="B509" s="61" t="s">
        <v>736</v>
      </c>
      <c r="C509" s="61" t="s">
        <v>1398</v>
      </c>
      <c r="D509" s="61" t="s">
        <v>1509</v>
      </c>
    </row>
    <row r="510" spans="1:4">
      <c r="A510" s="61"/>
      <c r="B510" s="61"/>
      <c r="C510" s="61"/>
      <c r="D510" s="61" t="s">
        <v>563</v>
      </c>
    </row>
    <row r="511" spans="1:4">
      <c r="A511" s="61"/>
      <c r="B511" s="61"/>
      <c r="C511" s="61"/>
      <c r="D511" s="61" t="s">
        <v>2424</v>
      </c>
    </row>
    <row r="512" spans="1:4">
      <c r="A512" s="61" t="s">
        <v>737</v>
      </c>
      <c r="B512" s="61" t="s">
        <v>738</v>
      </c>
      <c r="C512" s="61" t="s">
        <v>1398</v>
      </c>
      <c r="D512" s="61" t="s">
        <v>1509</v>
      </c>
    </row>
    <row r="513" spans="1:4">
      <c r="A513" s="61"/>
      <c r="B513" s="61"/>
      <c r="C513" s="61"/>
      <c r="D513" s="61" t="s">
        <v>563</v>
      </c>
    </row>
    <row r="514" spans="1:4">
      <c r="A514" s="61"/>
      <c r="B514" s="61"/>
      <c r="C514" s="61"/>
      <c r="D514" s="61" t="s">
        <v>2424</v>
      </c>
    </row>
    <row r="515" spans="1:4">
      <c r="A515" s="61" t="s">
        <v>2167</v>
      </c>
      <c r="B515" s="61" t="s">
        <v>2188</v>
      </c>
      <c r="C515" s="61" t="s">
        <v>1398</v>
      </c>
      <c r="D515" s="61" t="s">
        <v>563</v>
      </c>
    </row>
    <row r="516" spans="1:4">
      <c r="A516" s="61" t="s">
        <v>739</v>
      </c>
      <c r="B516" s="61" t="s">
        <v>740</v>
      </c>
      <c r="C516" s="61" t="s">
        <v>1398</v>
      </c>
      <c r="D516" s="61" t="s">
        <v>565</v>
      </c>
    </row>
    <row r="517" spans="1:4">
      <c r="A517" s="61"/>
      <c r="B517" s="61"/>
      <c r="C517" s="61"/>
      <c r="D517" s="61" t="s">
        <v>1509</v>
      </c>
    </row>
    <row r="518" spans="1:4">
      <c r="A518" s="61"/>
      <c r="B518" s="61"/>
      <c r="C518" s="61"/>
      <c r="D518" s="61" t="s">
        <v>563</v>
      </c>
    </row>
    <row r="519" spans="1:4">
      <c r="A519" s="61"/>
      <c r="B519" s="61"/>
      <c r="C519" s="61"/>
      <c r="D519" s="61" t="s">
        <v>1512</v>
      </c>
    </row>
    <row r="520" spans="1:4">
      <c r="A520" s="61"/>
      <c r="B520" s="61"/>
      <c r="C520" s="61"/>
      <c r="D520" s="61" t="s">
        <v>1510</v>
      </c>
    </row>
    <row r="521" spans="1:4">
      <c r="A521" s="61" t="s">
        <v>2153</v>
      </c>
      <c r="B521" s="61" t="s">
        <v>2174</v>
      </c>
      <c r="C521" s="61" t="s">
        <v>1398</v>
      </c>
      <c r="D521" s="61" t="s">
        <v>563</v>
      </c>
    </row>
    <row r="522" spans="1:4">
      <c r="A522" s="61" t="s">
        <v>2154</v>
      </c>
      <c r="B522" s="61" t="s">
        <v>2175</v>
      </c>
      <c r="C522" s="61" t="s">
        <v>1398</v>
      </c>
      <c r="D522" s="61" t="s">
        <v>563</v>
      </c>
    </row>
    <row r="523" spans="1:4">
      <c r="A523" s="61" t="s">
        <v>2160</v>
      </c>
      <c r="B523" s="61" t="s">
        <v>2181</v>
      </c>
      <c r="C523" s="61" t="s">
        <v>1398</v>
      </c>
      <c r="D523" s="61" t="s">
        <v>563</v>
      </c>
    </row>
    <row r="524" spans="1:4">
      <c r="A524" s="61" t="s">
        <v>2155</v>
      </c>
      <c r="B524" s="61" t="s">
        <v>2176</v>
      </c>
      <c r="C524" s="61" t="s">
        <v>1398</v>
      </c>
      <c r="D524" s="61" t="s">
        <v>563</v>
      </c>
    </row>
    <row r="525" spans="1:4">
      <c r="A525" s="61" t="s">
        <v>2156</v>
      </c>
      <c r="B525" s="61" t="s">
        <v>2177</v>
      </c>
      <c r="C525" s="61" t="s">
        <v>1398</v>
      </c>
      <c r="D525" s="61" t="s">
        <v>563</v>
      </c>
    </row>
    <row r="526" spans="1:4">
      <c r="A526" s="61" t="s">
        <v>2161</v>
      </c>
      <c r="B526" s="61" t="s">
        <v>2182</v>
      </c>
      <c r="C526" s="61" t="s">
        <v>1398</v>
      </c>
      <c r="D526" s="61" t="s">
        <v>563</v>
      </c>
    </row>
    <row r="527" spans="1:4">
      <c r="A527" s="61" t="s">
        <v>2157</v>
      </c>
      <c r="B527" s="61" t="s">
        <v>2178</v>
      </c>
      <c r="C527" s="61" t="s">
        <v>1398</v>
      </c>
      <c r="D527" s="61" t="s">
        <v>563</v>
      </c>
    </row>
    <row r="528" spans="1:4">
      <c r="A528" s="61" t="s">
        <v>2162</v>
      </c>
      <c r="B528" s="61" t="s">
        <v>2183</v>
      </c>
      <c r="C528" s="61" t="s">
        <v>1398</v>
      </c>
      <c r="D528" s="61" t="s">
        <v>563</v>
      </c>
    </row>
    <row r="529" spans="1:4">
      <c r="A529" s="61" t="s">
        <v>2158</v>
      </c>
      <c r="B529" s="61" t="s">
        <v>2179</v>
      </c>
      <c r="C529" s="61" t="s">
        <v>1398</v>
      </c>
      <c r="D529" s="61" t="s">
        <v>563</v>
      </c>
    </row>
    <row r="530" spans="1:4">
      <c r="A530" s="61" t="s">
        <v>741</v>
      </c>
      <c r="B530" s="61" t="s">
        <v>742</v>
      </c>
      <c r="C530" s="61" t="s">
        <v>1398</v>
      </c>
      <c r="D530" s="61" t="s">
        <v>565</v>
      </c>
    </row>
    <row r="531" spans="1:4">
      <c r="A531" s="61"/>
      <c r="B531" s="61"/>
      <c r="C531" s="61"/>
      <c r="D531" s="61" t="s">
        <v>1509</v>
      </c>
    </row>
    <row r="532" spans="1:4">
      <c r="A532" s="61"/>
      <c r="B532" s="61"/>
      <c r="C532" s="61"/>
      <c r="D532" s="61" t="s">
        <v>563</v>
      </c>
    </row>
    <row r="533" spans="1:4">
      <c r="A533" s="61"/>
      <c r="B533" s="61"/>
      <c r="C533" s="61"/>
      <c r="D533" s="61" t="s">
        <v>2424</v>
      </c>
    </row>
    <row r="534" spans="1:4">
      <c r="A534" s="61" t="s">
        <v>2159</v>
      </c>
      <c r="B534" s="61" t="s">
        <v>2180</v>
      </c>
      <c r="C534" s="61" t="s">
        <v>1398</v>
      </c>
      <c r="D534" s="61" t="s">
        <v>563</v>
      </c>
    </row>
    <row r="535" spans="1:4">
      <c r="A535" s="61" t="s">
        <v>2457</v>
      </c>
      <c r="B535" s="61" t="s">
        <v>1187</v>
      </c>
      <c r="C535" s="61" t="s">
        <v>1398</v>
      </c>
      <c r="D535" s="61" t="s">
        <v>563</v>
      </c>
    </row>
    <row r="536" spans="1:4">
      <c r="A536" s="61" t="s">
        <v>80</v>
      </c>
      <c r="B536" s="61" t="s">
        <v>92</v>
      </c>
      <c r="C536" s="61" t="s">
        <v>1398</v>
      </c>
      <c r="D536" s="61" t="s">
        <v>563</v>
      </c>
    </row>
    <row r="537" spans="1:4">
      <c r="A537" s="61"/>
      <c r="B537" s="61"/>
      <c r="C537" s="61"/>
      <c r="D537" s="61" t="s">
        <v>1512</v>
      </c>
    </row>
    <row r="538" spans="1:4">
      <c r="A538" s="61" t="s">
        <v>2164</v>
      </c>
      <c r="B538" s="61" t="s">
        <v>2185</v>
      </c>
      <c r="C538" s="61" t="s">
        <v>1398</v>
      </c>
      <c r="D538" s="61" t="s">
        <v>563</v>
      </c>
    </row>
    <row r="539" spans="1:4">
      <c r="A539" s="61" t="s">
        <v>40</v>
      </c>
      <c r="B539" s="61" t="s">
        <v>750</v>
      </c>
      <c r="C539" s="61" t="s">
        <v>1398</v>
      </c>
      <c r="D539" s="61" t="s">
        <v>1509</v>
      </c>
    </row>
    <row r="540" spans="1:4">
      <c r="A540" s="61"/>
      <c r="B540" s="61"/>
      <c r="C540" s="61"/>
      <c r="D540" s="61" t="s">
        <v>563</v>
      </c>
    </row>
    <row r="541" spans="1:4">
      <c r="A541" s="61" t="s">
        <v>2044</v>
      </c>
      <c r="B541" s="61" t="s">
        <v>2045</v>
      </c>
      <c r="C541" s="61" t="s">
        <v>1398</v>
      </c>
      <c r="D541" s="61" t="s">
        <v>563</v>
      </c>
    </row>
    <row r="542" spans="1:4">
      <c r="A542" s="61" t="s">
        <v>2047</v>
      </c>
      <c r="B542" s="61" t="s">
        <v>2048</v>
      </c>
      <c r="C542" s="61" t="s">
        <v>1398</v>
      </c>
      <c r="D542" s="61" t="s">
        <v>563</v>
      </c>
    </row>
    <row r="543" spans="1:4">
      <c r="A543" s="61" t="s">
        <v>1858</v>
      </c>
      <c r="B543" s="61" t="s">
        <v>1859</v>
      </c>
      <c r="C543" s="61" t="s">
        <v>1398</v>
      </c>
      <c r="D543" s="61" t="s">
        <v>1509</v>
      </c>
    </row>
    <row r="544" spans="1:4">
      <c r="A544" s="61"/>
      <c r="B544" s="61"/>
      <c r="C544" s="61"/>
      <c r="D544" s="61" t="s">
        <v>563</v>
      </c>
    </row>
    <row r="545" spans="1:4">
      <c r="A545" s="61"/>
      <c r="B545" s="61"/>
      <c r="C545" s="61"/>
      <c r="D545" s="61" t="s">
        <v>1512</v>
      </c>
    </row>
    <row r="546" spans="1:4">
      <c r="A546" s="61" t="s">
        <v>2458</v>
      </c>
      <c r="B546" s="61" t="s">
        <v>1165</v>
      </c>
      <c r="C546" s="61" t="s">
        <v>1398</v>
      </c>
      <c r="D546" s="61" t="s">
        <v>1509</v>
      </c>
    </row>
    <row r="547" spans="1:4">
      <c r="A547" s="61"/>
      <c r="B547" s="61"/>
      <c r="C547" s="61"/>
      <c r="D547" s="61" t="s">
        <v>563</v>
      </c>
    </row>
    <row r="548" spans="1:4">
      <c r="A548" s="61" t="s">
        <v>2207</v>
      </c>
      <c r="B548" s="61" t="s">
        <v>744</v>
      </c>
      <c r="C548" s="61" t="s">
        <v>1398</v>
      </c>
      <c r="D548" s="61" t="s">
        <v>1509</v>
      </c>
    </row>
    <row r="549" spans="1:4">
      <c r="A549" s="61"/>
      <c r="B549" s="61"/>
      <c r="C549" s="61"/>
      <c r="D549" s="61" t="s">
        <v>563</v>
      </c>
    </row>
    <row r="550" spans="1:4">
      <c r="A550" s="61"/>
      <c r="B550" s="61"/>
      <c r="C550" s="61"/>
      <c r="D550" s="61" t="s">
        <v>1512</v>
      </c>
    </row>
    <row r="551" spans="1:4">
      <c r="A551" s="61" t="s">
        <v>516</v>
      </c>
      <c r="B551" s="61" t="s">
        <v>517</v>
      </c>
      <c r="C551" s="61" t="s">
        <v>1398</v>
      </c>
      <c r="D551" s="61" t="s">
        <v>1509</v>
      </c>
    </row>
    <row r="552" spans="1:4">
      <c r="A552" s="61"/>
      <c r="B552" s="61"/>
      <c r="C552" s="61"/>
      <c r="D552" s="61" t="s">
        <v>563</v>
      </c>
    </row>
    <row r="553" spans="1:4">
      <c r="A553" s="61" t="s">
        <v>2459</v>
      </c>
      <c r="B553" s="61" t="s">
        <v>745</v>
      </c>
      <c r="C553" s="61" t="s">
        <v>1398</v>
      </c>
      <c r="D553" s="61" t="s">
        <v>1509</v>
      </c>
    </row>
    <row r="554" spans="1:4">
      <c r="A554" s="61"/>
      <c r="B554" s="61"/>
      <c r="C554" s="61"/>
      <c r="D554" s="61" t="s">
        <v>563</v>
      </c>
    </row>
    <row r="555" spans="1:4">
      <c r="A555" s="61"/>
      <c r="B555" s="61"/>
      <c r="C555" s="61"/>
      <c r="D555" s="61" t="s">
        <v>2424</v>
      </c>
    </row>
    <row r="556" spans="1:4">
      <c r="A556" s="61" t="s">
        <v>2460</v>
      </c>
      <c r="B556" s="61" t="s">
        <v>511</v>
      </c>
      <c r="C556" s="61" t="s">
        <v>1398</v>
      </c>
      <c r="D556" s="61" t="s">
        <v>563</v>
      </c>
    </row>
    <row r="557" spans="1:4">
      <c r="A557" s="61" t="s">
        <v>746</v>
      </c>
      <c r="B557" s="61" t="s">
        <v>747</v>
      </c>
      <c r="C557" s="61" t="s">
        <v>1398</v>
      </c>
      <c r="D557" s="61" t="s">
        <v>1509</v>
      </c>
    </row>
    <row r="558" spans="1:4">
      <c r="A558" s="61"/>
      <c r="B558" s="61"/>
      <c r="C558" s="61"/>
      <c r="D558" s="61" t="s">
        <v>563</v>
      </c>
    </row>
    <row r="559" spans="1:4">
      <c r="A559" s="61" t="s">
        <v>514</v>
      </c>
      <c r="B559" s="61" t="s">
        <v>515</v>
      </c>
      <c r="C559" s="61" t="s">
        <v>1398</v>
      </c>
      <c r="D559" s="61" t="s">
        <v>1509</v>
      </c>
    </row>
    <row r="560" spans="1:4">
      <c r="A560" s="61"/>
      <c r="B560" s="62"/>
      <c r="C560" s="61"/>
      <c r="D560" s="61" t="s">
        <v>563</v>
      </c>
    </row>
    <row r="561" spans="1:4">
      <c r="A561" s="61" t="s">
        <v>748</v>
      </c>
      <c r="B561" s="65" t="s">
        <v>749</v>
      </c>
      <c r="C561" s="61" t="s">
        <v>1398</v>
      </c>
      <c r="D561" s="61" t="s">
        <v>563</v>
      </c>
    </row>
    <row r="562" spans="1:4">
      <c r="A562" s="61" t="s">
        <v>477</v>
      </c>
      <c r="B562" s="61" t="s">
        <v>480</v>
      </c>
      <c r="C562" s="61" t="s">
        <v>1398</v>
      </c>
      <c r="D562" s="61" t="s">
        <v>563</v>
      </c>
    </row>
    <row r="563" spans="1:4">
      <c r="A563" s="61" t="s">
        <v>2038</v>
      </c>
      <c r="B563" s="61" t="s">
        <v>2039</v>
      </c>
      <c r="C563" s="61" t="s">
        <v>1398</v>
      </c>
      <c r="D563" s="61" t="s">
        <v>1509</v>
      </c>
    </row>
    <row r="564" spans="1:4">
      <c r="A564" s="61"/>
      <c r="B564" s="61"/>
      <c r="C564" s="61"/>
      <c r="D564" s="61" t="s">
        <v>563</v>
      </c>
    </row>
    <row r="565" spans="1:4">
      <c r="A565" s="61" t="s">
        <v>2461</v>
      </c>
      <c r="B565" s="61" t="s">
        <v>754</v>
      </c>
      <c r="C565" s="61" t="s">
        <v>1398</v>
      </c>
      <c r="D565" s="61" t="s">
        <v>1509</v>
      </c>
    </row>
    <row r="566" spans="1:4">
      <c r="A566" s="61"/>
      <c r="B566" s="61"/>
      <c r="C566" s="61"/>
      <c r="D566" s="61" t="s">
        <v>563</v>
      </c>
    </row>
    <row r="567" spans="1:4">
      <c r="A567" s="61"/>
      <c r="B567" s="61"/>
      <c r="C567" s="61"/>
      <c r="D567" s="61" t="s">
        <v>530</v>
      </c>
    </row>
    <row r="568" spans="1:4">
      <c r="A568" s="61"/>
      <c r="B568" s="61"/>
      <c r="C568" s="61"/>
      <c r="D568" s="61" t="s">
        <v>1512</v>
      </c>
    </row>
    <row r="569" spans="1:4">
      <c r="A569" s="61"/>
      <c r="B569" s="61"/>
      <c r="C569" s="61"/>
      <c r="D569" s="61" t="s">
        <v>1513</v>
      </c>
    </row>
    <row r="570" spans="1:4">
      <c r="A570" s="61"/>
      <c r="B570" s="61"/>
      <c r="C570" s="61"/>
      <c r="D570" s="61" t="s">
        <v>564</v>
      </c>
    </row>
    <row r="571" spans="1:4">
      <c r="A571" s="61" t="s">
        <v>755</v>
      </c>
      <c r="B571" s="61" t="s">
        <v>756</v>
      </c>
      <c r="C571" s="61" t="s">
        <v>1398</v>
      </c>
      <c r="D571" s="61" t="s">
        <v>1509</v>
      </c>
    </row>
    <row r="572" spans="1:4">
      <c r="A572" s="61"/>
      <c r="B572" s="61"/>
      <c r="C572" s="61"/>
      <c r="D572" s="61" t="s">
        <v>563</v>
      </c>
    </row>
    <row r="573" spans="1:4">
      <c r="A573" s="61" t="s">
        <v>757</v>
      </c>
      <c r="B573" s="61" t="s">
        <v>758</v>
      </c>
      <c r="C573" s="61" t="s">
        <v>1398</v>
      </c>
      <c r="D573" s="61" t="s">
        <v>565</v>
      </c>
    </row>
    <row r="574" spans="1:4">
      <c r="A574" s="61"/>
      <c r="B574" s="61"/>
      <c r="C574" s="61"/>
      <c r="D574" s="61" t="s">
        <v>1509</v>
      </c>
    </row>
    <row r="575" spans="1:4">
      <c r="A575" s="61"/>
      <c r="B575" s="61"/>
      <c r="C575" s="61"/>
      <c r="D575" s="61" t="s">
        <v>563</v>
      </c>
    </row>
    <row r="576" spans="1:4">
      <c r="A576" s="61" t="s">
        <v>567</v>
      </c>
      <c r="B576" s="61" t="s">
        <v>439</v>
      </c>
      <c r="C576" s="61" t="s">
        <v>1398</v>
      </c>
      <c r="D576" s="61" t="s">
        <v>1509</v>
      </c>
    </row>
    <row r="577" spans="1:4">
      <c r="A577" s="61"/>
      <c r="B577" s="61"/>
      <c r="C577" s="61"/>
      <c r="D577" s="61" t="s">
        <v>563</v>
      </c>
    </row>
    <row r="578" spans="1:4">
      <c r="A578" s="61" t="s">
        <v>979</v>
      </c>
      <c r="B578" s="61" t="s">
        <v>980</v>
      </c>
      <c r="C578" s="61" t="s">
        <v>1398</v>
      </c>
      <c r="D578" s="61" t="s">
        <v>563</v>
      </c>
    </row>
    <row r="579" spans="1:4">
      <c r="A579" s="61" t="s">
        <v>977</v>
      </c>
      <c r="B579" s="61" t="s">
        <v>978</v>
      </c>
      <c r="C579" s="61" t="s">
        <v>1398</v>
      </c>
      <c r="D579" s="61" t="s">
        <v>563</v>
      </c>
    </row>
    <row r="580" spans="1:4">
      <c r="A580" s="61" t="s">
        <v>2462</v>
      </c>
      <c r="B580" s="61" t="s">
        <v>217</v>
      </c>
      <c r="C580" s="61" t="s">
        <v>1398</v>
      </c>
      <c r="D580" s="61" t="s">
        <v>1509</v>
      </c>
    </row>
    <row r="581" spans="1:4">
      <c r="A581" s="61"/>
      <c r="B581" s="61"/>
      <c r="C581" s="61"/>
      <c r="D581" s="61" t="s">
        <v>563</v>
      </c>
    </row>
    <row r="582" spans="1:4">
      <c r="A582" s="61"/>
      <c r="B582" s="61"/>
      <c r="C582" s="61"/>
      <c r="D582" s="61" t="s">
        <v>530</v>
      </c>
    </row>
    <row r="583" spans="1:4">
      <c r="A583" s="61" t="s">
        <v>2463</v>
      </c>
      <c r="B583" s="61" t="s">
        <v>218</v>
      </c>
      <c r="C583" s="61" t="s">
        <v>1398</v>
      </c>
      <c r="D583" s="61" t="s">
        <v>1509</v>
      </c>
    </row>
    <row r="584" spans="1:4">
      <c r="A584" s="61"/>
      <c r="B584" s="61"/>
      <c r="C584" s="61"/>
      <c r="D584" s="61" t="s">
        <v>563</v>
      </c>
    </row>
    <row r="585" spans="1:4">
      <c r="A585" s="61" t="s">
        <v>2464</v>
      </c>
      <c r="B585" s="61" t="s">
        <v>219</v>
      </c>
      <c r="C585" s="61" t="s">
        <v>1398</v>
      </c>
      <c r="D585" s="61" t="s">
        <v>1509</v>
      </c>
    </row>
    <row r="586" spans="1:4">
      <c r="A586" s="61"/>
      <c r="B586" s="61"/>
      <c r="C586" s="61"/>
      <c r="D586" s="61" t="s">
        <v>563</v>
      </c>
    </row>
    <row r="587" spans="1:4">
      <c r="A587" s="61"/>
      <c r="B587" s="61"/>
      <c r="C587" s="61"/>
      <c r="D587" s="61" t="s">
        <v>530</v>
      </c>
    </row>
    <row r="588" spans="1:4">
      <c r="A588" s="61" t="s">
        <v>2465</v>
      </c>
      <c r="B588" s="61" t="s">
        <v>1291</v>
      </c>
      <c r="C588" s="61" t="s">
        <v>1398</v>
      </c>
      <c r="D588" s="61" t="s">
        <v>563</v>
      </c>
    </row>
    <row r="589" spans="1:4">
      <c r="A589" s="61" t="s">
        <v>2466</v>
      </c>
      <c r="B589" s="61" t="s">
        <v>1217</v>
      </c>
      <c r="C589" s="61" t="s">
        <v>1398</v>
      </c>
      <c r="D589" s="61" t="s">
        <v>1509</v>
      </c>
    </row>
    <row r="590" spans="1:4">
      <c r="A590" s="61"/>
      <c r="B590" s="61"/>
      <c r="C590" s="61"/>
      <c r="D590" s="61" t="s">
        <v>563</v>
      </c>
    </row>
    <row r="591" spans="1:4">
      <c r="A591" s="61"/>
      <c r="B591" s="61"/>
      <c r="C591" s="61"/>
      <c r="D591" s="61" t="s">
        <v>530</v>
      </c>
    </row>
    <row r="592" spans="1:4">
      <c r="A592" s="61" t="s">
        <v>2467</v>
      </c>
      <c r="B592" s="61" t="s">
        <v>220</v>
      </c>
      <c r="C592" s="61" t="s">
        <v>1398</v>
      </c>
      <c r="D592" s="61" t="s">
        <v>1509</v>
      </c>
    </row>
    <row r="593" spans="1:4">
      <c r="A593" s="61"/>
      <c r="B593" s="61"/>
      <c r="C593" s="61"/>
      <c r="D593" s="61" t="s">
        <v>563</v>
      </c>
    </row>
    <row r="594" spans="1:4">
      <c r="A594" s="61"/>
      <c r="B594" s="61"/>
      <c r="C594" s="61"/>
      <c r="D594" s="61" t="s">
        <v>530</v>
      </c>
    </row>
    <row r="595" spans="1:4">
      <c r="A595" s="61" t="s">
        <v>2468</v>
      </c>
      <c r="B595" s="62" t="s">
        <v>221</v>
      </c>
      <c r="C595" s="61" t="s">
        <v>1398</v>
      </c>
      <c r="D595" s="62" t="s">
        <v>1509</v>
      </c>
    </row>
    <row r="596" spans="1:4">
      <c r="A596" s="61"/>
      <c r="B596" s="61"/>
      <c r="C596" s="61"/>
      <c r="D596" s="61" t="s">
        <v>563</v>
      </c>
    </row>
    <row r="597" spans="1:4">
      <c r="A597" s="61"/>
      <c r="B597" s="61"/>
      <c r="C597" s="61"/>
      <c r="D597" s="61" t="s">
        <v>530</v>
      </c>
    </row>
    <row r="598" spans="1:4">
      <c r="A598" s="61" t="s">
        <v>2469</v>
      </c>
      <c r="B598" s="61" t="s">
        <v>222</v>
      </c>
      <c r="C598" s="61" t="s">
        <v>1398</v>
      </c>
      <c r="D598" s="61" t="s">
        <v>563</v>
      </c>
    </row>
    <row r="599" spans="1:4">
      <c r="A599" s="61" t="s">
        <v>2470</v>
      </c>
      <c r="B599" s="61" t="s">
        <v>223</v>
      </c>
      <c r="C599" s="61" t="s">
        <v>1398</v>
      </c>
      <c r="D599" s="61" t="s">
        <v>1509</v>
      </c>
    </row>
    <row r="600" spans="1:4">
      <c r="A600" s="61"/>
      <c r="B600" s="61"/>
      <c r="C600" s="61"/>
      <c r="D600" s="61" t="s">
        <v>563</v>
      </c>
    </row>
    <row r="601" spans="1:4">
      <c r="A601" s="61"/>
      <c r="B601" s="61"/>
      <c r="C601" s="61"/>
      <c r="D601" s="61" t="s">
        <v>530</v>
      </c>
    </row>
    <row r="602" spans="1:4">
      <c r="A602" s="61" t="s">
        <v>2471</v>
      </c>
      <c r="B602" s="61" t="s">
        <v>1293</v>
      </c>
      <c r="C602" s="61" t="s">
        <v>1398</v>
      </c>
      <c r="D602" s="61" t="s">
        <v>563</v>
      </c>
    </row>
    <row r="603" spans="1:4">
      <c r="A603" s="61" t="s">
        <v>2472</v>
      </c>
      <c r="B603" s="61" t="s">
        <v>224</v>
      </c>
      <c r="C603" s="61" t="s">
        <v>1398</v>
      </c>
      <c r="D603" s="61" t="s">
        <v>1509</v>
      </c>
    </row>
    <row r="604" spans="1:4">
      <c r="A604" s="61"/>
      <c r="B604" s="61"/>
      <c r="C604" s="61"/>
      <c r="D604" s="61" t="s">
        <v>563</v>
      </c>
    </row>
    <row r="605" spans="1:4">
      <c r="A605" s="61"/>
      <c r="B605" s="61"/>
      <c r="C605" s="61"/>
      <c r="D605" s="61" t="s">
        <v>530</v>
      </c>
    </row>
    <row r="606" spans="1:4">
      <c r="A606" s="61" t="s">
        <v>2473</v>
      </c>
      <c r="B606" s="61" t="s">
        <v>1294</v>
      </c>
      <c r="C606" s="61" t="s">
        <v>1398</v>
      </c>
      <c r="D606" s="61" t="s">
        <v>563</v>
      </c>
    </row>
    <row r="607" spans="1:4">
      <c r="A607" s="61" t="s">
        <v>2474</v>
      </c>
      <c r="B607" s="61" t="s">
        <v>226</v>
      </c>
      <c r="C607" s="61" t="s">
        <v>1398</v>
      </c>
      <c r="D607" s="61" t="s">
        <v>1509</v>
      </c>
    </row>
    <row r="608" spans="1:4">
      <c r="A608" s="61"/>
      <c r="B608" s="61"/>
      <c r="C608" s="61"/>
      <c r="D608" s="61" t="s">
        <v>563</v>
      </c>
    </row>
    <row r="609" spans="1:4">
      <c r="A609" s="61"/>
      <c r="B609" s="61"/>
      <c r="C609" s="61"/>
      <c r="D609" s="61" t="s">
        <v>530</v>
      </c>
    </row>
    <row r="610" spans="1:4">
      <c r="A610" s="61" t="s">
        <v>2475</v>
      </c>
      <c r="B610" s="61" t="s">
        <v>225</v>
      </c>
      <c r="C610" s="61" t="s">
        <v>1398</v>
      </c>
      <c r="D610" s="61" t="s">
        <v>563</v>
      </c>
    </row>
    <row r="611" spans="1:4">
      <c r="A611" s="61" t="s">
        <v>2476</v>
      </c>
      <c r="B611" s="61" t="s">
        <v>227</v>
      </c>
      <c r="C611" s="61" t="s">
        <v>1398</v>
      </c>
      <c r="D611" s="61" t="s">
        <v>1509</v>
      </c>
    </row>
    <row r="612" spans="1:4">
      <c r="A612" s="61"/>
      <c r="B612" s="61"/>
      <c r="C612" s="61"/>
      <c r="D612" s="61" t="s">
        <v>563</v>
      </c>
    </row>
    <row r="613" spans="1:4">
      <c r="A613" s="61"/>
      <c r="B613" s="61"/>
      <c r="C613" s="61"/>
      <c r="D613" s="61" t="s">
        <v>530</v>
      </c>
    </row>
    <row r="614" spans="1:4">
      <c r="A614" s="61" t="s">
        <v>2477</v>
      </c>
      <c r="B614" s="61" t="s">
        <v>228</v>
      </c>
      <c r="C614" s="61" t="s">
        <v>1398</v>
      </c>
      <c r="D614" s="61" t="s">
        <v>563</v>
      </c>
    </row>
    <row r="615" spans="1:4">
      <c r="A615" s="61" t="s">
        <v>2478</v>
      </c>
      <c r="B615" s="61" t="s">
        <v>229</v>
      </c>
      <c r="C615" s="61" t="s">
        <v>1398</v>
      </c>
      <c r="D615" s="61" t="s">
        <v>1509</v>
      </c>
    </row>
    <row r="616" spans="1:4">
      <c r="A616" s="61"/>
      <c r="B616" s="61"/>
      <c r="C616" s="61"/>
      <c r="D616" s="61" t="s">
        <v>563</v>
      </c>
    </row>
    <row r="617" spans="1:4">
      <c r="A617" s="61"/>
      <c r="B617" s="61"/>
      <c r="C617" s="61"/>
      <c r="D617" s="61" t="s">
        <v>530</v>
      </c>
    </row>
    <row r="618" spans="1:4">
      <c r="A618" s="61" t="s">
        <v>2479</v>
      </c>
      <c r="B618" s="61" t="s">
        <v>230</v>
      </c>
      <c r="C618" s="61" t="s">
        <v>1398</v>
      </c>
      <c r="D618" s="61" t="s">
        <v>563</v>
      </c>
    </row>
    <row r="619" spans="1:4">
      <c r="A619" s="61" t="s">
        <v>2480</v>
      </c>
      <c r="B619" s="61" t="s">
        <v>231</v>
      </c>
      <c r="C619" s="61" t="s">
        <v>1398</v>
      </c>
      <c r="D619" s="61" t="s">
        <v>1509</v>
      </c>
    </row>
    <row r="620" spans="1:4">
      <c r="A620" s="61"/>
      <c r="B620" s="61"/>
      <c r="C620" s="61"/>
      <c r="D620" s="61" t="s">
        <v>563</v>
      </c>
    </row>
    <row r="621" spans="1:4">
      <c r="A621" s="61"/>
      <c r="B621" s="61"/>
      <c r="C621" s="61"/>
      <c r="D621" s="61" t="s">
        <v>530</v>
      </c>
    </row>
    <row r="622" spans="1:4">
      <c r="A622" s="61" t="s">
        <v>2481</v>
      </c>
      <c r="B622" s="61" t="s">
        <v>1292</v>
      </c>
      <c r="C622" s="61" t="s">
        <v>1398</v>
      </c>
      <c r="D622" s="61" t="s">
        <v>563</v>
      </c>
    </row>
    <row r="623" spans="1:4">
      <c r="A623" s="61" t="s">
        <v>2482</v>
      </c>
      <c r="B623" s="61" t="s">
        <v>315</v>
      </c>
      <c r="C623" s="61" t="s">
        <v>1398</v>
      </c>
      <c r="D623" s="61" t="s">
        <v>563</v>
      </c>
    </row>
    <row r="624" spans="1:4">
      <c r="A624" s="61" t="s">
        <v>1058</v>
      </c>
      <c r="B624" s="61" t="s">
        <v>232</v>
      </c>
      <c r="C624" s="61" t="s">
        <v>1398</v>
      </c>
      <c r="D624" s="61" t="s">
        <v>1509</v>
      </c>
    </row>
    <row r="625" spans="1:4">
      <c r="A625" s="61"/>
      <c r="B625" s="61"/>
      <c r="C625" s="61"/>
      <c r="D625" s="61" t="s">
        <v>563</v>
      </c>
    </row>
    <row r="626" spans="1:4">
      <c r="A626" s="61" t="s">
        <v>2049</v>
      </c>
      <c r="B626" s="61" t="s">
        <v>2050</v>
      </c>
      <c r="C626" s="61" t="s">
        <v>1828</v>
      </c>
      <c r="D626" s="61" t="s">
        <v>1511</v>
      </c>
    </row>
    <row r="627" spans="1:4">
      <c r="A627" s="61" t="s">
        <v>57</v>
      </c>
      <c r="B627" s="61" t="s">
        <v>769</v>
      </c>
      <c r="C627" s="61" t="s">
        <v>1829</v>
      </c>
      <c r="D627" s="61" t="s">
        <v>568</v>
      </c>
    </row>
    <row r="628" spans="1:4">
      <c r="A628" s="61" t="s">
        <v>55</v>
      </c>
      <c r="B628" s="62" t="s">
        <v>770</v>
      </c>
      <c r="C628" s="61" t="s">
        <v>1829</v>
      </c>
      <c r="D628" s="61" t="s">
        <v>568</v>
      </c>
    </row>
    <row r="629" spans="1:4">
      <c r="A629" s="61" t="s">
        <v>760</v>
      </c>
      <c r="B629" s="65" t="s">
        <v>761</v>
      </c>
      <c r="C629" s="61" t="s">
        <v>1829</v>
      </c>
      <c r="D629" s="61" t="s">
        <v>565</v>
      </c>
    </row>
    <row r="630" spans="1:4">
      <c r="A630" s="61" t="s">
        <v>1878</v>
      </c>
      <c r="B630" s="61" t="s">
        <v>874</v>
      </c>
      <c r="C630" s="61" t="s">
        <v>1829</v>
      </c>
      <c r="D630" s="61" t="s">
        <v>569</v>
      </c>
    </row>
    <row r="631" spans="1:4">
      <c r="A631" s="61"/>
      <c r="B631" s="61"/>
      <c r="C631" s="61"/>
      <c r="D631" s="61" t="s">
        <v>1512</v>
      </c>
    </row>
    <row r="632" spans="1:4">
      <c r="A632" s="61" t="s">
        <v>2208</v>
      </c>
      <c r="B632" s="61" t="s">
        <v>1379</v>
      </c>
      <c r="C632" s="61" t="s">
        <v>1829</v>
      </c>
      <c r="D632" s="61" t="s">
        <v>569</v>
      </c>
    </row>
    <row r="633" spans="1:4">
      <c r="A633" s="61"/>
      <c r="B633" s="61"/>
      <c r="C633" s="61"/>
      <c r="D633" s="61" t="s">
        <v>1512</v>
      </c>
    </row>
    <row r="634" spans="1:4">
      <c r="A634" s="61"/>
      <c r="B634" s="61"/>
      <c r="C634" s="61"/>
      <c r="D634" s="61" t="s">
        <v>1513</v>
      </c>
    </row>
    <row r="635" spans="1:4">
      <c r="A635" s="61" t="s">
        <v>1880</v>
      </c>
      <c r="B635" s="61" t="s">
        <v>872</v>
      </c>
      <c r="C635" s="61" t="s">
        <v>1829</v>
      </c>
      <c r="D635" s="61" t="s">
        <v>569</v>
      </c>
    </row>
    <row r="636" spans="1:4">
      <c r="A636" s="61"/>
      <c r="B636" s="61"/>
      <c r="C636" s="61"/>
      <c r="D636" s="61" t="s">
        <v>1509</v>
      </c>
    </row>
    <row r="637" spans="1:4">
      <c r="A637" s="61"/>
      <c r="B637" s="61"/>
      <c r="C637" s="61"/>
      <c r="D637" s="61" t="s">
        <v>1512</v>
      </c>
    </row>
    <row r="638" spans="1:4">
      <c r="A638" s="61" t="s">
        <v>762</v>
      </c>
      <c r="B638" s="61" t="s">
        <v>763</v>
      </c>
      <c r="C638" s="61" t="s">
        <v>1829</v>
      </c>
      <c r="D638" s="61" t="s">
        <v>565</v>
      </c>
    </row>
    <row r="639" spans="1:4">
      <c r="A639" s="61"/>
      <c r="B639" s="61"/>
      <c r="C639" s="61"/>
      <c r="D639" s="61" t="s">
        <v>570</v>
      </c>
    </row>
    <row r="640" spans="1:4">
      <c r="A640" s="61" t="s">
        <v>1964</v>
      </c>
      <c r="B640" s="61" t="s">
        <v>759</v>
      </c>
      <c r="C640" s="61" t="s">
        <v>1829</v>
      </c>
      <c r="D640" s="61" t="s">
        <v>570</v>
      </c>
    </row>
    <row r="641" spans="1:4">
      <c r="A641" s="61" t="s">
        <v>1295</v>
      </c>
      <c r="B641" s="61" t="s">
        <v>795</v>
      </c>
      <c r="C641" s="61" t="s">
        <v>1829</v>
      </c>
      <c r="D641" s="61" t="s">
        <v>569</v>
      </c>
    </row>
    <row r="642" spans="1:4">
      <c r="A642" s="61"/>
      <c r="B642" s="61"/>
      <c r="C642" s="61"/>
      <c r="D642" s="61" t="s">
        <v>1512</v>
      </c>
    </row>
    <row r="643" spans="1:4">
      <c r="A643" s="61" t="s">
        <v>1082</v>
      </c>
      <c r="B643" s="61" t="s">
        <v>796</v>
      </c>
      <c r="C643" s="61" t="s">
        <v>1829</v>
      </c>
      <c r="D643" s="61" t="s">
        <v>569</v>
      </c>
    </row>
    <row r="644" spans="1:4">
      <c r="A644" s="61"/>
      <c r="B644" s="61"/>
      <c r="C644" s="61"/>
      <c r="D644" s="61" t="s">
        <v>1509</v>
      </c>
    </row>
    <row r="645" spans="1:4">
      <c r="A645" s="61" t="s">
        <v>2209</v>
      </c>
      <c r="B645" s="61" t="s">
        <v>765</v>
      </c>
      <c r="C645" s="61" t="s">
        <v>1829</v>
      </c>
      <c r="D645" s="61" t="s">
        <v>570</v>
      </c>
    </row>
    <row r="646" spans="1:4">
      <c r="A646" s="61" t="s">
        <v>393</v>
      </c>
      <c r="B646" s="61" t="s">
        <v>766</v>
      </c>
      <c r="C646" s="61" t="s">
        <v>1829</v>
      </c>
      <c r="D646" s="61" t="s">
        <v>565</v>
      </c>
    </row>
    <row r="647" spans="1:4">
      <c r="A647" s="61" t="s">
        <v>771</v>
      </c>
      <c r="B647" s="61" t="s">
        <v>772</v>
      </c>
      <c r="C647" s="61" t="s">
        <v>1829</v>
      </c>
      <c r="D647" s="61" t="s">
        <v>570</v>
      </c>
    </row>
    <row r="648" spans="1:4">
      <c r="A648" s="61" t="s">
        <v>2210</v>
      </c>
      <c r="B648" s="61" t="s">
        <v>768</v>
      </c>
      <c r="C648" s="61" t="s">
        <v>1829</v>
      </c>
      <c r="D648" s="61" t="s">
        <v>565</v>
      </c>
    </row>
    <row r="649" spans="1:4">
      <c r="A649" s="61"/>
      <c r="B649" s="61"/>
      <c r="C649" s="61"/>
      <c r="D649" s="61" t="s">
        <v>570</v>
      </c>
    </row>
    <row r="650" spans="1:4">
      <c r="A650" s="61" t="s">
        <v>1982</v>
      </c>
      <c r="B650" s="61" t="s">
        <v>794</v>
      </c>
      <c r="C650" s="61" t="s">
        <v>1829</v>
      </c>
      <c r="D650" s="61" t="s">
        <v>569</v>
      </c>
    </row>
    <row r="651" spans="1:4">
      <c r="A651" s="61" t="s">
        <v>1983</v>
      </c>
      <c r="B651" s="61" t="s">
        <v>873</v>
      </c>
      <c r="C651" s="61" t="s">
        <v>1829</v>
      </c>
      <c r="D651" s="61" t="s">
        <v>569</v>
      </c>
    </row>
    <row r="652" spans="1:4">
      <c r="A652" s="61" t="s">
        <v>773</v>
      </c>
      <c r="B652" s="61" t="s">
        <v>774</v>
      </c>
      <c r="C652" s="61" t="s">
        <v>1830</v>
      </c>
      <c r="D652" s="61" t="s">
        <v>1509</v>
      </c>
    </row>
    <row r="653" spans="1:4">
      <c r="A653" s="61"/>
      <c r="B653" s="61"/>
      <c r="C653" s="61"/>
      <c r="D653" s="61" t="s">
        <v>530</v>
      </c>
    </row>
    <row r="654" spans="1:4">
      <c r="A654" s="61"/>
      <c r="B654" s="61"/>
      <c r="C654" s="61"/>
      <c r="D654" s="61" t="s">
        <v>1513</v>
      </c>
    </row>
    <row r="655" spans="1:4">
      <c r="A655" s="61" t="s">
        <v>43</v>
      </c>
      <c r="B655" s="61" t="s">
        <v>792</v>
      </c>
      <c r="C655" s="61" t="s">
        <v>1830</v>
      </c>
      <c r="D655" s="61" t="s">
        <v>1509</v>
      </c>
    </row>
    <row r="656" spans="1:4">
      <c r="A656" s="61"/>
      <c r="B656" s="61"/>
      <c r="C656" s="61"/>
      <c r="D656" s="61" t="s">
        <v>530</v>
      </c>
    </row>
    <row r="657" spans="1:4">
      <c r="A657" s="61" t="s">
        <v>628</v>
      </c>
      <c r="B657" s="61" t="s">
        <v>629</v>
      </c>
      <c r="C657" s="61" t="s">
        <v>1830</v>
      </c>
      <c r="D657" s="61" t="s">
        <v>1509</v>
      </c>
    </row>
    <row r="658" spans="1:4">
      <c r="A658" s="61"/>
      <c r="B658" s="61"/>
      <c r="C658" s="61"/>
      <c r="D658" s="61" t="s">
        <v>530</v>
      </c>
    </row>
    <row r="659" spans="1:4">
      <c r="A659" s="61" t="s">
        <v>1672</v>
      </c>
      <c r="B659" s="61" t="s">
        <v>1673</v>
      </c>
      <c r="C659" s="61" t="s">
        <v>1830</v>
      </c>
      <c r="D659" s="61" t="s">
        <v>1509</v>
      </c>
    </row>
    <row r="660" spans="1:4">
      <c r="A660" s="61"/>
      <c r="B660" s="61"/>
      <c r="C660" s="61"/>
      <c r="D660" s="61" t="s">
        <v>530</v>
      </c>
    </row>
    <row r="661" spans="1:4">
      <c r="A661" s="61" t="s">
        <v>1674</v>
      </c>
      <c r="B661" s="61" t="s">
        <v>1675</v>
      </c>
      <c r="C661" s="61" t="s">
        <v>1830</v>
      </c>
      <c r="D661" s="61" t="s">
        <v>1509</v>
      </c>
    </row>
    <row r="662" spans="1:4">
      <c r="A662" s="61"/>
      <c r="B662" s="61"/>
      <c r="C662" s="61"/>
      <c r="D662" s="61" t="s">
        <v>530</v>
      </c>
    </row>
    <row r="663" spans="1:4">
      <c r="A663" s="61" t="s">
        <v>1676</v>
      </c>
      <c r="B663" s="62" t="s">
        <v>1677</v>
      </c>
      <c r="C663" s="61" t="s">
        <v>1830</v>
      </c>
      <c r="D663" s="62" t="s">
        <v>1509</v>
      </c>
    </row>
    <row r="664" spans="1:4">
      <c r="A664" s="61"/>
      <c r="B664" s="61"/>
      <c r="C664" s="61"/>
      <c r="D664" s="61" t="s">
        <v>530</v>
      </c>
    </row>
    <row r="665" spans="1:4">
      <c r="A665" s="61" t="s">
        <v>1678</v>
      </c>
      <c r="B665" s="61" t="s">
        <v>1679</v>
      </c>
      <c r="C665" s="61" t="s">
        <v>1830</v>
      </c>
      <c r="D665" s="61" t="s">
        <v>1509</v>
      </c>
    </row>
    <row r="666" spans="1:4">
      <c r="A666" s="61"/>
      <c r="B666" s="61"/>
      <c r="C666" s="61"/>
      <c r="D666" s="61" t="s">
        <v>530</v>
      </c>
    </row>
    <row r="667" spans="1:4">
      <c r="A667" s="61" t="s">
        <v>1083</v>
      </c>
      <c r="B667" s="61" t="s">
        <v>113</v>
      </c>
      <c r="C667" s="61" t="s">
        <v>1830</v>
      </c>
      <c r="D667" s="61" t="s">
        <v>1509</v>
      </c>
    </row>
    <row r="668" spans="1:4">
      <c r="A668" s="61"/>
      <c r="B668" s="61"/>
      <c r="C668" s="61"/>
      <c r="D668" s="61" t="s">
        <v>530</v>
      </c>
    </row>
    <row r="669" spans="1:4">
      <c r="A669" s="61" t="s">
        <v>1084</v>
      </c>
      <c r="B669" s="61" t="s">
        <v>117</v>
      </c>
      <c r="C669" s="61" t="s">
        <v>1830</v>
      </c>
      <c r="D669" s="61" t="s">
        <v>1509</v>
      </c>
    </row>
    <row r="670" spans="1:4">
      <c r="A670" s="61"/>
      <c r="B670" s="61"/>
      <c r="C670" s="61"/>
      <c r="D670" s="61" t="s">
        <v>530</v>
      </c>
    </row>
    <row r="671" spans="1:4">
      <c r="A671" s="61" t="s">
        <v>1085</v>
      </c>
      <c r="B671" s="61" t="s">
        <v>114</v>
      </c>
      <c r="C671" s="61" t="s">
        <v>1830</v>
      </c>
      <c r="D671" s="61" t="s">
        <v>1509</v>
      </c>
    </row>
    <row r="672" spans="1:4">
      <c r="A672" s="61"/>
      <c r="B672" s="61"/>
      <c r="C672" s="61"/>
      <c r="D672" s="61" t="s">
        <v>530</v>
      </c>
    </row>
    <row r="673" spans="1:4">
      <c r="A673" s="61" t="s">
        <v>1086</v>
      </c>
      <c r="B673" s="61" t="s">
        <v>115</v>
      </c>
      <c r="C673" s="61" t="s">
        <v>1830</v>
      </c>
      <c r="D673" s="61" t="s">
        <v>1509</v>
      </c>
    </row>
    <row r="674" spans="1:4">
      <c r="A674" s="61"/>
      <c r="B674" s="61"/>
      <c r="C674" s="61"/>
      <c r="D674" s="61" t="s">
        <v>530</v>
      </c>
    </row>
    <row r="675" spans="1:4">
      <c r="A675" s="61" t="s">
        <v>1087</v>
      </c>
      <c r="B675" s="61" t="s">
        <v>116</v>
      </c>
      <c r="C675" s="61" t="s">
        <v>1830</v>
      </c>
      <c r="D675" s="61" t="s">
        <v>1509</v>
      </c>
    </row>
    <row r="676" spans="1:4">
      <c r="A676" s="61"/>
      <c r="B676" s="61"/>
      <c r="C676" s="61"/>
      <c r="D676" s="61" t="s">
        <v>530</v>
      </c>
    </row>
    <row r="677" spans="1:4">
      <c r="A677" s="61" t="s">
        <v>1088</v>
      </c>
      <c r="B677" s="61" t="s">
        <v>118</v>
      </c>
      <c r="C677" s="61" t="s">
        <v>1830</v>
      </c>
      <c r="D677" s="61" t="s">
        <v>1509</v>
      </c>
    </row>
    <row r="678" spans="1:4">
      <c r="A678" s="61"/>
      <c r="B678" s="61"/>
      <c r="C678" s="61"/>
      <c r="D678" s="61" t="s">
        <v>530</v>
      </c>
    </row>
    <row r="679" spans="1:4">
      <c r="A679" s="61" t="s">
        <v>1968</v>
      </c>
      <c r="B679" s="61" t="s">
        <v>775</v>
      </c>
      <c r="C679" s="61" t="s">
        <v>1830</v>
      </c>
      <c r="D679" s="61" t="s">
        <v>1509</v>
      </c>
    </row>
    <row r="680" spans="1:4">
      <c r="A680" s="61"/>
      <c r="B680" s="61"/>
      <c r="C680" s="61"/>
      <c r="D680" s="61" t="s">
        <v>530</v>
      </c>
    </row>
    <row r="681" spans="1:4">
      <c r="A681" s="61"/>
      <c r="B681" s="61"/>
      <c r="C681" s="61"/>
      <c r="D681" s="61" t="s">
        <v>1512</v>
      </c>
    </row>
    <row r="682" spans="1:4">
      <c r="A682" s="61" t="s">
        <v>1988</v>
      </c>
      <c r="B682" s="61" t="s">
        <v>805</v>
      </c>
      <c r="C682" s="61" t="s">
        <v>1830</v>
      </c>
      <c r="D682" s="61" t="s">
        <v>530</v>
      </c>
    </row>
    <row r="683" spans="1:4">
      <c r="A683" s="61"/>
      <c r="B683" s="61"/>
      <c r="C683" s="61"/>
      <c r="D683" s="61" t="s">
        <v>1512</v>
      </c>
    </row>
    <row r="684" spans="1:4">
      <c r="A684" s="61" t="s">
        <v>1969</v>
      </c>
      <c r="B684" s="61" t="s">
        <v>793</v>
      </c>
      <c r="C684" s="61" t="s">
        <v>1830</v>
      </c>
      <c r="D684" s="61" t="s">
        <v>1509</v>
      </c>
    </row>
    <row r="685" spans="1:4">
      <c r="A685" s="61"/>
      <c r="B685" s="61"/>
      <c r="C685" s="61"/>
      <c r="D685" s="61" t="s">
        <v>530</v>
      </c>
    </row>
    <row r="686" spans="1:4">
      <c r="A686" s="61" t="s">
        <v>401</v>
      </c>
      <c r="B686" s="61" t="s">
        <v>402</v>
      </c>
      <c r="C686" s="61" t="s">
        <v>1830</v>
      </c>
      <c r="D686" s="61" t="s">
        <v>530</v>
      </c>
    </row>
    <row r="687" spans="1:4">
      <c r="A687" s="61" t="s">
        <v>973</v>
      </c>
      <c r="B687" s="61" t="s">
        <v>974</v>
      </c>
      <c r="C687" s="61" t="s">
        <v>1830</v>
      </c>
      <c r="D687" s="61" t="s">
        <v>530</v>
      </c>
    </row>
    <row r="688" spans="1:4">
      <c r="A688" s="61" t="s">
        <v>78</v>
      </c>
      <c r="B688" s="62" t="s">
        <v>90</v>
      </c>
      <c r="C688" s="61" t="s">
        <v>1830</v>
      </c>
      <c r="D688" s="61" t="s">
        <v>1509</v>
      </c>
    </row>
    <row r="689" spans="1:4">
      <c r="A689" s="61"/>
      <c r="B689" s="65"/>
      <c r="C689" s="61"/>
      <c r="D689" s="61" t="s">
        <v>530</v>
      </c>
    </row>
    <row r="690" spans="1:4">
      <c r="A690" s="61" t="s">
        <v>77</v>
      </c>
      <c r="B690" s="61" t="s">
        <v>89</v>
      </c>
      <c r="C690" s="61" t="s">
        <v>1830</v>
      </c>
      <c r="D690" s="61" t="s">
        <v>1509</v>
      </c>
    </row>
    <row r="691" spans="1:4">
      <c r="A691" s="61"/>
      <c r="B691" s="61"/>
      <c r="C691" s="61"/>
      <c r="D691" s="61" t="s">
        <v>530</v>
      </c>
    </row>
    <row r="692" spans="1:4">
      <c r="A692" s="61" t="s">
        <v>76</v>
      </c>
      <c r="B692" s="61" t="s">
        <v>88</v>
      </c>
      <c r="C692" s="61" t="s">
        <v>1830</v>
      </c>
      <c r="D692" s="61" t="s">
        <v>1509</v>
      </c>
    </row>
    <row r="693" spans="1:4">
      <c r="A693" s="61"/>
      <c r="B693" s="61"/>
      <c r="C693" s="61"/>
      <c r="D693" s="61" t="s">
        <v>530</v>
      </c>
    </row>
    <row r="694" spans="1:4">
      <c r="A694" s="61" t="s">
        <v>75</v>
      </c>
      <c r="B694" s="61" t="s">
        <v>87</v>
      </c>
      <c r="C694" s="61" t="s">
        <v>1830</v>
      </c>
      <c r="D694" s="61" t="s">
        <v>1509</v>
      </c>
    </row>
    <row r="695" spans="1:4">
      <c r="A695" s="61"/>
      <c r="B695" s="61"/>
      <c r="C695" s="61"/>
      <c r="D695" s="61" t="s">
        <v>530</v>
      </c>
    </row>
    <row r="696" spans="1:4">
      <c r="A696" s="61" t="s">
        <v>74</v>
      </c>
      <c r="B696" s="61" t="s">
        <v>86</v>
      </c>
      <c r="C696" s="61" t="s">
        <v>1830</v>
      </c>
      <c r="D696" s="61" t="s">
        <v>1509</v>
      </c>
    </row>
    <row r="697" spans="1:4">
      <c r="A697" s="61"/>
      <c r="B697" s="61"/>
      <c r="C697" s="61"/>
      <c r="D697" s="61" t="s">
        <v>530</v>
      </c>
    </row>
    <row r="698" spans="1:4">
      <c r="A698" s="61" t="s">
        <v>73</v>
      </c>
      <c r="B698" s="61" t="s">
        <v>85</v>
      </c>
      <c r="C698" s="61" t="s">
        <v>1830</v>
      </c>
      <c r="D698" s="61" t="s">
        <v>1509</v>
      </c>
    </row>
    <row r="699" spans="1:4">
      <c r="A699" s="61"/>
      <c r="B699" s="61"/>
      <c r="C699" s="61"/>
      <c r="D699" s="61" t="s">
        <v>530</v>
      </c>
    </row>
    <row r="700" spans="1:4">
      <c r="A700" s="61" t="s">
        <v>391</v>
      </c>
      <c r="B700" s="61" t="s">
        <v>392</v>
      </c>
      <c r="C700" s="61" t="s">
        <v>1830</v>
      </c>
      <c r="D700" s="61" t="s">
        <v>1509</v>
      </c>
    </row>
    <row r="701" spans="1:4">
      <c r="A701" s="61"/>
      <c r="B701" s="61"/>
      <c r="C701" s="61"/>
      <c r="D701" s="61" t="s">
        <v>530</v>
      </c>
    </row>
    <row r="702" spans="1:4">
      <c r="A702" s="61" t="s">
        <v>1345</v>
      </c>
      <c r="B702" s="61" t="s">
        <v>1337</v>
      </c>
      <c r="C702" s="61" t="s">
        <v>1830</v>
      </c>
      <c r="D702" s="61" t="s">
        <v>1509</v>
      </c>
    </row>
    <row r="703" spans="1:4">
      <c r="A703" s="61"/>
      <c r="B703" s="61"/>
      <c r="C703" s="61"/>
      <c r="D703" s="61" t="s">
        <v>530</v>
      </c>
    </row>
    <row r="704" spans="1:4">
      <c r="A704" s="61" t="s">
        <v>1344</v>
      </c>
      <c r="B704" s="61" t="s">
        <v>1336</v>
      </c>
      <c r="C704" s="61" t="s">
        <v>1830</v>
      </c>
      <c r="D704" s="61" t="s">
        <v>530</v>
      </c>
    </row>
    <row r="705" spans="1:4">
      <c r="A705" s="61" t="s">
        <v>100</v>
      </c>
      <c r="B705" s="61" t="s">
        <v>101</v>
      </c>
      <c r="C705" s="61" t="s">
        <v>1830</v>
      </c>
      <c r="D705" s="61" t="s">
        <v>1509</v>
      </c>
    </row>
    <row r="706" spans="1:4">
      <c r="A706" s="61"/>
      <c r="B706" s="61"/>
      <c r="C706" s="61"/>
      <c r="D706" s="61" t="s">
        <v>530</v>
      </c>
    </row>
    <row r="707" spans="1:4">
      <c r="A707" s="61" t="s">
        <v>618</v>
      </c>
      <c r="B707" s="61" t="s">
        <v>619</v>
      </c>
      <c r="C707" s="61" t="s">
        <v>1830</v>
      </c>
      <c r="D707" s="61" t="s">
        <v>530</v>
      </c>
    </row>
    <row r="708" spans="1:4">
      <c r="A708" s="61" t="s">
        <v>102</v>
      </c>
      <c r="B708" s="61" t="s">
        <v>103</v>
      </c>
      <c r="C708" s="61" t="s">
        <v>1830</v>
      </c>
      <c r="D708" s="61" t="s">
        <v>530</v>
      </c>
    </row>
    <row r="709" spans="1:4">
      <c r="A709" s="61" t="s">
        <v>104</v>
      </c>
      <c r="B709" s="61" t="s">
        <v>105</v>
      </c>
      <c r="C709" s="61" t="s">
        <v>1830</v>
      </c>
      <c r="D709" s="61" t="s">
        <v>1509</v>
      </c>
    </row>
    <row r="710" spans="1:4">
      <c r="A710" s="61"/>
      <c r="B710" s="61"/>
      <c r="C710" s="61"/>
      <c r="D710" s="61" t="s">
        <v>530</v>
      </c>
    </row>
    <row r="711" spans="1:4">
      <c r="A711" s="61" t="s">
        <v>519</v>
      </c>
      <c r="B711" s="61" t="s">
        <v>520</v>
      </c>
      <c r="C711" s="61" t="s">
        <v>1830</v>
      </c>
      <c r="D711" s="61" t="s">
        <v>530</v>
      </c>
    </row>
    <row r="712" spans="1:4">
      <c r="A712" s="61" t="s">
        <v>106</v>
      </c>
      <c r="B712" s="61" t="s">
        <v>107</v>
      </c>
      <c r="C712" s="61" t="s">
        <v>1830</v>
      </c>
      <c r="D712" s="61" t="s">
        <v>1509</v>
      </c>
    </row>
    <row r="713" spans="1:4">
      <c r="A713" s="61"/>
      <c r="B713" s="61"/>
      <c r="C713" s="61"/>
      <c r="D713" s="61" t="s">
        <v>530</v>
      </c>
    </row>
    <row r="714" spans="1:4">
      <c r="A714" s="61" t="s">
        <v>108</v>
      </c>
      <c r="B714" s="61" t="s">
        <v>109</v>
      </c>
      <c r="C714" s="61" t="s">
        <v>1830</v>
      </c>
      <c r="D714" s="61" t="s">
        <v>530</v>
      </c>
    </row>
    <row r="715" spans="1:4">
      <c r="A715" s="61" t="s">
        <v>620</v>
      </c>
      <c r="B715" s="61" t="s">
        <v>621</v>
      </c>
      <c r="C715" s="61" t="s">
        <v>1830</v>
      </c>
      <c r="D715" s="61" t="s">
        <v>1509</v>
      </c>
    </row>
    <row r="716" spans="1:4">
      <c r="A716" s="61"/>
      <c r="B716" s="61"/>
      <c r="C716" s="61"/>
      <c r="D716" s="61" t="s">
        <v>530</v>
      </c>
    </row>
    <row r="717" spans="1:4">
      <c r="A717" s="61" t="s">
        <v>110</v>
      </c>
      <c r="B717" s="61" t="s">
        <v>111</v>
      </c>
      <c r="C717" s="61" t="s">
        <v>1830</v>
      </c>
      <c r="D717" s="61" t="s">
        <v>530</v>
      </c>
    </row>
    <row r="718" spans="1:4">
      <c r="A718" s="61" t="s">
        <v>1972</v>
      </c>
      <c r="B718" s="61" t="s">
        <v>641</v>
      </c>
      <c r="C718" s="61" t="s">
        <v>1830</v>
      </c>
      <c r="D718" s="61" t="s">
        <v>530</v>
      </c>
    </row>
    <row r="719" spans="1:4">
      <c r="A719" s="61" t="s">
        <v>1967</v>
      </c>
      <c r="B719" s="61" t="s">
        <v>776</v>
      </c>
      <c r="C719" s="61" t="s">
        <v>1830</v>
      </c>
      <c r="D719" s="61" t="s">
        <v>1509</v>
      </c>
    </row>
    <row r="720" spans="1:4">
      <c r="A720" s="61"/>
      <c r="B720" s="61"/>
      <c r="C720" s="61"/>
      <c r="D720" s="61" t="s">
        <v>530</v>
      </c>
    </row>
    <row r="721" spans="1:4">
      <c r="A721" s="61" t="s">
        <v>1965</v>
      </c>
      <c r="B721" s="61" t="s">
        <v>777</v>
      </c>
      <c r="C721" s="61" t="s">
        <v>1830</v>
      </c>
      <c r="D721" s="61" t="s">
        <v>1509</v>
      </c>
    </row>
    <row r="722" spans="1:4">
      <c r="A722" s="61"/>
      <c r="B722" s="62"/>
      <c r="C722" s="61"/>
      <c r="D722" s="62" t="s">
        <v>530</v>
      </c>
    </row>
    <row r="723" spans="1:4">
      <c r="A723" s="61" t="s">
        <v>1966</v>
      </c>
      <c r="B723" s="61" t="s">
        <v>778</v>
      </c>
      <c r="C723" s="61" t="s">
        <v>1830</v>
      </c>
      <c r="D723" s="61" t="s">
        <v>1509</v>
      </c>
    </row>
    <row r="724" spans="1:4">
      <c r="A724" s="61"/>
      <c r="B724" s="61"/>
      <c r="C724" s="61"/>
      <c r="D724" s="61" t="s">
        <v>530</v>
      </c>
    </row>
    <row r="725" spans="1:4">
      <c r="A725" s="61" t="s">
        <v>2534</v>
      </c>
      <c r="B725" s="61" t="s">
        <v>1248</v>
      </c>
      <c r="C725" s="61" t="s">
        <v>1831</v>
      </c>
      <c r="D725" s="61" t="s">
        <v>1509</v>
      </c>
    </row>
    <row r="726" spans="1:4">
      <c r="A726" s="61"/>
      <c r="B726" s="61"/>
      <c r="C726" s="61"/>
      <c r="D726" s="61" t="s">
        <v>1512</v>
      </c>
    </row>
    <row r="727" spans="1:4">
      <c r="A727" s="61"/>
      <c r="B727" s="61"/>
      <c r="C727" s="61"/>
      <c r="D727" s="61" t="s">
        <v>1511</v>
      </c>
    </row>
    <row r="728" spans="1:4">
      <c r="A728" s="61"/>
      <c r="B728" s="61"/>
      <c r="C728" s="61"/>
      <c r="D728" s="61" t="s">
        <v>570</v>
      </c>
    </row>
    <row r="729" spans="1:4">
      <c r="A729" s="61" t="s">
        <v>2535</v>
      </c>
      <c r="B729" s="61" t="s">
        <v>1250</v>
      </c>
      <c r="C729" s="61" t="s">
        <v>1831</v>
      </c>
      <c r="D729" s="61" t="s">
        <v>1509</v>
      </c>
    </row>
    <row r="730" spans="1:4">
      <c r="A730" s="61"/>
      <c r="B730" s="61"/>
      <c r="C730" s="61"/>
      <c r="D730" s="61" t="s">
        <v>1512</v>
      </c>
    </row>
    <row r="731" spans="1:4">
      <c r="A731" s="61"/>
      <c r="B731" s="61"/>
      <c r="C731" s="61"/>
      <c r="D731" s="61" t="s">
        <v>1511</v>
      </c>
    </row>
    <row r="732" spans="1:4">
      <c r="A732" s="61"/>
      <c r="B732" s="61"/>
      <c r="C732" s="61"/>
      <c r="D732" s="61" t="s">
        <v>570</v>
      </c>
    </row>
    <row r="733" spans="1:4">
      <c r="A733" s="61" t="s">
        <v>52</v>
      </c>
      <c r="B733" s="61" t="s">
        <v>1191</v>
      </c>
      <c r="C733" s="61" t="s">
        <v>1831</v>
      </c>
      <c r="D733" s="61" t="s">
        <v>1509</v>
      </c>
    </row>
    <row r="734" spans="1:4">
      <c r="A734" s="61"/>
      <c r="B734" s="61"/>
      <c r="C734" s="61"/>
      <c r="D734" s="61" t="s">
        <v>570</v>
      </c>
    </row>
    <row r="735" spans="1:4">
      <c r="A735" s="61" t="s">
        <v>1860</v>
      </c>
      <c r="B735" s="61" t="s">
        <v>1861</v>
      </c>
      <c r="C735" s="61" t="s">
        <v>1831</v>
      </c>
      <c r="D735" s="61" t="s">
        <v>1509</v>
      </c>
    </row>
    <row r="736" spans="1:4">
      <c r="A736" s="61"/>
      <c r="B736" s="61"/>
      <c r="C736" s="61"/>
      <c r="D736" s="61" t="s">
        <v>570</v>
      </c>
    </row>
    <row r="737" spans="1:4">
      <c r="A737" s="61" t="s">
        <v>1089</v>
      </c>
      <c r="B737" s="61" t="s">
        <v>99</v>
      </c>
      <c r="C737" s="61" t="s">
        <v>1831</v>
      </c>
      <c r="D737" s="61" t="s">
        <v>1509</v>
      </c>
    </row>
    <row r="738" spans="1:4">
      <c r="A738" s="61"/>
      <c r="B738" s="61"/>
      <c r="C738" s="61"/>
      <c r="D738" s="61" t="s">
        <v>570</v>
      </c>
    </row>
    <row r="739" spans="1:4">
      <c r="A739" s="61" t="s">
        <v>1862</v>
      </c>
      <c r="B739" s="61" t="s">
        <v>1863</v>
      </c>
      <c r="C739" s="61" t="s">
        <v>1831</v>
      </c>
      <c r="D739" s="61" t="s">
        <v>1509</v>
      </c>
    </row>
    <row r="740" spans="1:4">
      <c r="A740" s="61"/>
      <c r="B740" s="61"/>
      <c r="C740" s="61"/>
      <c r="D740" s="61" t="s">
        <v>570</v>
      </c>
    </row>
    <row r="741" spans="1:4">
      <c r="A741" s="61" t="s">
        <v>1864</v>
      </c>
      <c r="B741" s="61" t="s">
        <v>1865</v>
      </c>
      <c r="C741" s="61" t="s">
        <v>1831</v>
      </c>
      <c r="D741" s="61" t="s">
        <v>1509</v>
      </c>
    </row>
    <row r="742" spans="1:4">
      <c r="A742" s="61"/>
      <c r="B742" s="61"/>
      <c r="C742" s="61"/>
      <c r="D742" s="61" t="s">
        <v>570</v>
      </c>
    </row>
    <row r="743" spans="1:4">
      <c r="A743" s="61" t="s">
        <v>2536</v>
      </c>
      <c r="B743" s="61" t="s">
        <v>1886</v>
      </c>
      <c r="C743" s="61" t="s">
        <v>1831</v>
      </c>
      <c r="D743" s="61" t="s">
        <v>1510</v>
      </c>
    </row>
    <row r="744" spans="1:4">
      <c r="A744" s="61"/>
      <c r="B744" s="61"/>
      <c r="C744" s="61"/>
      <c r="D744" s="61" t="s">
        <v>570</v>
      </c>
    </row>
    <row r="745" spans="1:4">
      <c r="A745" s="61" t="s">
        <v>2537</v>
      </c>
      <c r="B745" s="61" t="s">
        <v>1730</v>
      </c>
      <c r="C745" s="61" t="s">
        <v>1831</v>
      </c>
      <c r="D745" s="61" t="s">
        <v>570</v>
      </c>
    </row>
    <row r="746" spans="1:4">
      <c r="A746" s="61" t="s">
        <v>2538</v>
      </c>
      <c r="B746" s="61" t="s">
        <v>1720</v>
      </c>
      <c r="C746" s="61" t="s">
        <v>1831</v>
      </c>
      <c r="D746" s="61" t="s">
        <v>570</v>
      </c>
    </row>
    <row r="747" spans="1:4">
      <c r="A747" s="61" t="s">
        <v>1723</v>
      </c>
      <c r="B747" s="61" t="s">
        <v>1724</v>
      </c>
      <c r="C747" s="61" t="s">
        <v>1831</v>
      </c>
      <c r="D747" s="61" t="s">
        <v>570</v>
      </c>
    </row>
    <row r="748" spans="1:4">
      <c r="A748" s="61" t="s">
        <v>2339</v>
      </c>
      <c r="B748" s="61" t="s">
        <v>1247</v>
      </c>
      <c r="C748" s="61" t="s">
        <v>1831</v>
      </c>
      <c r="D748" s="61" t="s">
        <v>1509</v>
      </c>
    </row>
    <row r="749" spans="1:4">
      <c r="A749" s="61"/>
      <c r="B749" s="61"/>
      <c r="C749" s="61"/>
      <c r="D749" s="61" t="s">
        <v>1511</v>
      </c>
    </row>
    <row r="750" spans="1:4">
      <c r="A750" s="61"/>
      <c r="B750" s="61"/>
      <c r="C750" s="61"/>
      <c r="D750" s="61" t="s">
        <v>570</v>
      </c>
    </row>
    <row r="751" spans="1:4">
      <c r="A751" s="61" t="s">
        <v>2338</v>
      </c>
      <c r="B751" s="61" t="s">
        <v>1249</v>
      </c>
      <c r="C751" s="61" t="s">
        <v>1831</v>
      </c>
      <c r="D751" s="61" t="s">
        <v>1509</v>
      </c>
    </row>
    <row r="752" spans="1:4">
      <c r="A752" s="61"/>
      <c r="B752" s="61"/>
      <c r="C752" s="61"/>
      <c r="D752" s="61" t="s">
        <v>1511</v>
      </c>
    </row>
    <row r="753" spans="1:4">
      <c r="A753" s="61"/>
      <c r="B753" s="61"/>
      <c r="C753" s="61"/>
      <c r="D753" s="61" t="s">
        <v>570</v>
      </c>
    </row>
    <row r="754" spans="1:4">
      <c r="A754" s="61" t="s">
        <v>2539</v>
      </c>
      <c r="B754" s="61" t="s">
        <v>1192</v>
      </c>
      <c r="C754" s="61" t="s">
        <v>1831</v>
      </c>
      <c r="D754" s="61" t="s">
        <v>1509</v>
      </c>
    </row>
    <row r="755" spans="1:4">
      <c r="A755" s="61"/>
      <c r="B755" s="62"/>
      <c r="C755" s="61"/>
      <c r="D755" s="61" t="s">
        <v>1510</v>
      </c>
    </row>
    <row r="756" spans="1:4">
      <c r="A756" s="61"/>
      <c r="B756" s="61"/>
      <c r="C756" s="61"/>
      <c r="D756" s="61" t="s">
        <v>570</v>
      </c>
    </row>
    <row r="757" spans="1:4">
      <c r="A757" s="61" t="s">
        <v>2540</v>
      </c>
      <c r="B757" s="61" t="s">
        <v>1193</v>
      </c>
      <c r="C757" s="61" t="s">
        <v>1831</v>
      </c>
      <c r="D757" s="61" t="s">
        <v>1509</v>
      </c>
    </row>
    <row r="758" spans="1:4">
      <c r="A758" s="61"/>
      <c r="B758" s="61"/>
      <c r="C758" s="61"/>
      <c r="D758" s="61" t="s">
        <v>1512</v>
      </c>
    </row>
    <row r="759" spans="1:4">
      <c r="A759" s="61"/>
      <c r="B759" s="61"/>
      <c r="C759" s="61"/>
      <c r="D759" s="61" t="s">
        <v>1510</v>
      </c>
    </row>
    <row r="760" spans="1:4">
      <c r="A760" s="61"/>
      <c r="B760" s="61"/>
      <c r="C760" s="61"/>
      <c r="D760" s="61" t="s">
        <v>570</v>
      </c>
    </row>
    <row r="761" spans="1:4">
      <c r="A761" s="61" t="s">
        <v>53</v>
      </c>
      <c r="B761" s="61" t="s">
        <v>1190</v>
      </c>
      <c r="C761" s="61" t="s">
        <v>1831</v>
      </c>
      <c r="D761" s="61" t="s">
        <v>1509</v>
      </c>
    </row>
    <row r="762" spans="1:4">
      <c r="A762" s="61"/>
      <c r="B762" s="61"/>
      <c r="C762" s="61"/>
      <c r="D762" s="61" t="s">
        <v>570</v>
      </c>
    </row>
    <row r="763" spans="1:4">
      <c r="A763" s="61" t="s">
        <v>256</v>
      </c>
      <c r="B763" s="61" t="s">
        <v>1189</v>
      </c>
      <c r="C763" s="61" t="s">
        <v>1831</v>
      </c>
      <c r="D763" s="61" t="s">
        <v>1509</v>
      </c>
    </row>
    <row r="764" spans="1:4">
      <c r="A764" s="61"/>
      <c r="B764" s="61"/>
      <c r="C764" s="61"/>
      <c r="D764" s="61" t="s">
        <v>570</v>
      </c>
    </row>
    <row r="765" spans="1:4">
      <c r="A765" s="61" t="s">
        <v>56</v>
      </c>
      <c r="B765" s="61" t="s">
        <v>1188</v>
      </c>
      <c r="C765" s="61" t="s">
        <v>1831</v>
      </c>
      <c r="D765" s="61" t="s">
        <v>1509</v>
      </c>
    </row>
    <row r="766" spans="1:4">
      <c r="A766" s="61"/>
      <c r="B766" s="61"/>
      <c r="C766" s="61"/>
      <c r="D766" s="61" t="s">
        <v>570</v>
      </c>
    </row>
    <row r="767" spans="1:4">
      <c r="A767" s="61" t="s">
        <v>1711</v>
      </c>
      <c r="B767" s="61" t="s">
        <v>1712</v>
      </c>
      <c r="C767" s="61" t="s">
        <v>1831</v>
      </c>
      <c r="D767" s="61" t="s">
        <v>883</v>
      </c>
    </row>
    <row r="768" spans="1:4">
      <c r="A768" s="61" t="s">
        <v>2211</v>
      </c>
      <c r="B768" s="61" t="s">
        <v>804</v>
      </c>
      <c r="C768" s="61" t="s">
        <v>1828</v>
      </c>
      <c r="D768" s="61" t="s">
        <v>1509</v>
      </c>
    </row>
    <row r="769" spans="1:4">
      <c r="A769" s="61"/>
      <c r="B769" s="61"/>
      <c r="C769" s="61"/>
      <c r="D769" s="61" t="s">
        <v>1512</v>
      </c>
    </row>
    <row r="770" spans="1:4">
      <c r="A770" s="61"/>
      <c r="B770" s="61"/>
      <c r="C770" s="61"/>
      <c r="D770" s="61" t="s">
        <v>1510</v>
      </c>
    </row>
    <row r="771" spans="1:4">
      <c r="A771" s="61"/>
      <c r="B771" s="61"/>
      <c r="C771" s="61"/>
      <c r="D771" s="61" t="s">
        <v>1511</v>
      </c>
    </row>
    <row r="772" spans="1:4">
      <c r="A772" s="61" t="s">
        <v>2212</v>
      </c>
      <c r="B772" s="61" t="s">
        <v>632</v>
      </c>
      <c r="C772" s="61" t="s">
        <v>1828</v>
      </c>
      <c r="D772" s="61" t="s">
        <v>1509</v>
      </c>
    </row>
    <row r="773" spans="1:4">
      <c r="A773" s="61"/>
      <c r="B773" s="61"/>
      <c r="C773" s="61"/>
      <c r="D773" s="61" t="s">
        <v>1512</v>
      </c>
    </row>
    <row r="774" spans="1:4">
      <c r="A774" s="61"/>
      <c r="B774" s="61"/>
      <c r="C774" s="61"/>
      <c r="D774" s="61" t="s">
        <v>1510</v>
      </c>
    </row>
    <row r="775" spans="1:4">
      <c r="A775" s="61"/>
      <c r="B775" s="61"/>
      <c r="C775" s="61"/>
      <c r="D775" s="61" t="s">
        <v>1511</v>
      </c>
    </row>
    <row r="776" spans="1:4">
      <c r="A776" s="61" t="s">
        <v>259</v>
      </c>
      <c r="B776" s="61" t="s">
        <v>260</v>
      </c>
      <c r="C776" s="61" t="s">
        <v>1828</v>
      </c>
      <c r="D776" s="61" t="s">
        <v>1511</v>
      </c>
    </row>
    <row r="777" spans="1:4">
      <c r="A777" s="61" t="s">
        <v>2213</v>
      </c>
      <c r="B777" s="61" t="s">
        <v>636</v>
      </c>
      <c r="C777" s="61" t="s">
        <v>1828</v>
      </c>
      <c r="D777" s="61" t="s">
        <v>1509</v>
      </c>
    </row>
    <row r="778" spans="1:4">
      <c r="A778" s="61"/>
      <c r="B778" s="61"/>
      <c r="C778" s="61"/>
      <c r="D778" s="61" t="s">
        <v>1511</v>
      </c>
    </row>
    <row r="779" spans="1:4">
      <c r="A779" s="61" t="s">
        <v>344</v>
      </c>
      <c r="B779" s="61" t="s">
        <v>345</v>
      </c>
      <c r="C779" s="61" t="s">
        <v>348</v>
      </c>
      <c r="D779" s="61" t="s">
        <v>1511</v>
      </c>
    </row>
    <row r="780" spans="1:4">
      <c r="A780" s="61" t="s">
        <v>605</v>
      </c>
      <c r="B780" s="61" t="s">
        <v>606</v>
      </c>
      <c r="C780" s="61" t="s">
        <v>617</v>
      </c>
      <c r="D780" s="61" t="s">
        <v>529</v>
      </c>
    </row>
    <row r="781" spans="1:4">
      <c r="A781" s="61" t="s">
        <v>525</v>
      </c>
      <c r="B781" s="61" t="s">
        <v>526</v>
      </c>
      <c r="C781" s="61" t="s">
        <v>617</v>
      </c>
      <c r="D781" s="61" t="s">
        <v>529</v>
      </c>
    </row>
    <row r="782" spans="1:4">
      <c r="A782" s="61" t="s">
        <v>581</v>
      </c>
      <c r="B782" s="61" t="s">
        <v>582</v>
      </c>
      <c r="C782" s="61" t="s">
        <v>617</v>
      </c>
      <c r="D782" s="61" t="s">
        <v>529</v>
      </c>
    </row>
    <row r="783" spans="1:4">
      <c r="A783" s="61" t="s">
        <v>603</v>
      </c>
      <c r="B783" s="61" t="s">
        <v>604</v>
      </c>
      <c r="C783" s="61" t="s">
        <v>617</v>
      </c>
      <c r="D783" s="61" t="s">
        <v>529</v>
      </c>
    </row>
    <row r="784" spans="1:4">
      <c r="A784" s="61" t="s">
        <v>587</v>
      </c>
      <c r="B784" s="61" t="s">
        <v>588</v>
      </c>
      <c r="C784" s="61" t="s">
        <v>617</v>
      </c>
      <c r="D784" s="61" t="s">
        <v>529</v>
      </c>
    </row>
    <row r="785" spans="1:4">
      <c r="A785" s="61" t="s">
        <v>585</v>
      </c>
      <c r="B785" s="61" t="s">
        <v>586</v>
      </c>
      <c r="C785" s="61" t="s">
        <v>617</v>
      </c>
      <c r="D785" s="61" t="s">
        <v>529</v>
      </c>
    </row>
    <row r="786" spans="1:4">
      <c r="A786" s="61" t="s">
        <v>2214</v>
      </c>
      <c r="B786" s="61" t="s">
        <v>594</v>
      </c>
      <c r="C786" s="61" t="s">
        <v>617</v>
      </c>
      <c r="D786" s="61" t="s">
        <v>529</v>
      </c>
    </row>
    <row r="787" spans="1:4">
      <c r="A787" s="61" t="s">
        <v>611</v>
      </c>
      <c r="B787" s="61" t="s">
        <v>612</v>
      </c>
      <c r="C787" s="61" t="s">
        <v>617</v>
      </c>
      <c r="D787" s="61" t="s">
        <v>529</v>
      </c>
    </row>
    <row r="788" spans="1:4">
      <c r="A788" s="61" t="s">
        <v>583</v>
      </c>
      <c r="B788" s="61" t="s">
        <v>584</v>
      </c>
      <c r="C788" s="61" t="s">
        <v>617</v>
      </c>
      <c r="D788" s="61" t="s">
        <v>529</v>
      </c>
    </row>
    <row r="789" spans="1:4">
      <c r="A789" s="61" t="s">
        <v>1306</v>
      </c>
      <c r="B789" s="61" t="s">
        <v>1307</v>
      </c>
      <c r="C789" s="61" t="s">
        <v>1832</v>
      </c>
      <c r="D789" s="61" t="s">
        <v>1509</v>
      </c>
    </row>
    <row r="790" spans="1:4">
      <c r="A790" s="61"/>
      <c r="B790" s="62"/>
      <c r="C790" s="61"/>
      <c r="D790" s="62" t="s">
        <v>530</v>
      </c>
    </row>
    <row r="791" spans="1:4">
      <c r="A791" s="61"/>
      <c r="B791" s="61"/>
      <c r="C791" s="61"/>
      <c r="D791" s="61" t="s">
        <v>2139</v>
      </c>
    </row>
    <row r="792" spans="1:4">
      <c r="A792" s="61" t="s">
        <v>1091</v>
      </c>
      <c r="B792" s="61" t="s">
        <v>781</v>
      </c>
      <c r="C792" s="61" t="s">
        <v>1832</v>
      </c>
      <c r="D792" s="61" t="s">
        <v>2424</v>
      </c>
    </row>
    <row r="793" spans="1:4">
      <c r="A793" s="61"/>
      <c r="B793" s="61"/>
      <c r="C793" s="61"/>
      <c r="D793" s="61" t="s">
        <v>570</v>
      </c>
    </row>
    <row r="794" spans="1:4">
      <c r="A794" s="61" t="s">
        <v>1093</v>
      </c>
      <c r="B794" s="61" t="s">
        <v>783</v>
      </c>
      <c r="C794" s="61" t="s">
        <v>1832</v>
      </c>
      <c r="D794" s="61" t="s">
        <v>565</v>
      </c>
    </row>
    <row r="795" spans="1:4">
      <c r="A795" s="61"/>
      <c r="B795" s="61"/>
      <c r="C795" s="61"/>
      <c r="D795" s="61" t="s">
        <v>1510</v>
      </c>
    </row>
    <row r="796" spans="1:4">
      <c r="A796" s="61"/>
      <c r="B796" s="61"/>
      <c r="C796" s="61"/>
      <c r="D796" s="61" t="s">
        <v>570</v>
      </c>
    </row>
    <row r="797" spans="1:4">
      <c r="A797" s="61" t="s">
        <v>2150</v>
      </c>
      <c r="B797" s="61" t="s">
        <v>2171</v>
      </c>
      <c r="C797" s="61" t="s">
        <v>1832</v>
      </c>
      <c r="D797" s="61" t="s">
        <v>570</v>
      </c>
    </row>
    <row r="798" spans="1:4">
      <c r="A798" s="61" t="s">
        <v>1975</v>
      </c>
      <c r="B798" s="61" t="s">
        <v>64</v>
      </c>
      <c r="C798" s="61" t="s">
        <v>1832</v>
      </c>
      <c r="D798" s="61" t="s">
        <v>2424</v>
      </c>
    </row>
    <row r="799" spans="1:4">
      <c r="A799" s="61"/>
      <c r="B799" s="61"/>
      <c r="C799" s="61"/>
      <c r="D799" s="61" t="s">
        <v>570</v>
      </c>
    </row>
    <row r="800" spans="1:4">
      <c r="A800" s="61" t="s">
        <v>1991</v>
      </c>
      <c r="B800" s="61" t="s">
        <v>806</v>
      </c>
      <c r="C800" s="61" t="s">
        <v>1832</v>
      </c>
      <c r="D800" s="61" t="s">
        <v>570</v>
      </c>
    </row>
    <row r="801" spans="1:4">
      <c r="A801" s="61" t="s">
        <v>1977</v>
      </c>
      <c r="B801" s="61" t="s">
        <v>66</v>
      </c>
      <c r="C801" s="61" t="s">
        <v>1832</v>
      </c>
      <c r="D801" s="61" t="s">
        <v>2424</v>
      </c>
    </row>
    <row r="802" spans="1:4">
      <c r="A802" s="61"/>
      <c r="B802" s="61"/>
      <c r="C802" s="61"/>
      <c r="D802" s="61" t="s">
        <v>1510</v>
      </c>
    </row>
    <row r="803" spans="1:4">
      <c r="A803" s="61"/>
      <c r="B803" s="61"/>
      <c r="C803" s="61"/>
      <c r="D803" s="61" t="s">
        <v>570</v>
      </c>
    </row>
    <row r="804" spans="1:4">
      <c r="A804" s="61" t="s">
        <v>1989</v>
      </c>
      <c r="B804" s="61" t="s">
        <v>807</v>
      </c>
      <c r="C804" s="61" t="s">
        <v>1832</v>
      </c>
      <c r="D804" s="61" t="s">
        <v>2424</v>
      </c>
    </row>
    <row r="805" spans="1:4">
      <c r="A805" s="61"/>
      <c r="B805" s="61"/>
      <c r="C805" s="61"/>
      <c r="D805" s="61" t="s">
        <v>570</v>
      </c>
    </row>
    <row r="806" spans="1:4">
      <c r="A806" s="61" t="s">
        <v>1990</v>
      </c>
      <c r="B806" s="61" t="s">
        <v>808</v>
      </c>
      <c r="C806" s="61" t="s">
        <v>1832</v>
      </c>
      <c r="D806" s="61" t="s">
        <v>570</v>
      </c>
    </row>
    <row r="807" spans="1:4">
      <c r="A807" s="61" t="s">
        <v>1986</v>
      </c>
      <c r="B807" s="61" t="s">
        <v>834</v>
      </c>
      <c r="C807" s="61" t="s">
        <v>1832</v>
      </c>
      <c r="D807" s="61" t="s">
        <v>1509</v>
      </c>
    </row>
    <row r="808" spans="1:4">
      <c r="A808" s="61"/>
      <c r="B808" s="61"/>
      <c r="C808" s="61"/>
      <c r="D808" s="61" t="s">
        <v>570</v>
      </c>
    </row>
    <row r="809" spans="1:4">
      <c r="A809" s="61" t="s">
        <v>1960</v>
      </c>
      <c r="B809" s="61" t="s">
        <v>786</v>
      </c>
      <c r="C809" s="61" t="s">
        <v>1832</v>
      </c>
      <c r="D809" s="61" t="s">
        <v>1515</v>
      </c>
    </row>
    <row r="810" spans="1:4">
      <c r="A810" s="61"/>
      <c r="B810" s="61"/>
      <c r="C810" s="61"/>
      <c r="D810" s="61" t="s">
        <v>565</v>
      </c>
    </row>
    <row r="811" spans="1:4">
      <c r="A811" s="61"/>
      <c r="B811" s="61"/>
      <c r="C811" s="61"/>
      <c r="D811" s="61" t="s">
        <v>1509</v>
      </c>
    </row>
    <row r="812" spans="1:4">
      <c r="A812" s="61"/>
      <c r="B812" s="61"/>
      <c r="C812" s="61"/>
      <c r="D812" s="61" t="s">
        <v>570</v>
      </c>
    </row>
    <row r="813" spans="1:4">
      <c r="A813" s="61" t="s">
        <v>1961</v>
      </c>
      <c r="B813" s="61" t="s">
        <v>787</v>
      </c>
      <c r="C813" s="61" t="s">
        <v>1832</v>
      </c>
      <c r="D813" s="61" t="s">
        <v>1515</v>
      </c>
    </row>
    <row r="814" spans="1:4">
      <c r="A814" s="61"/>
      <c r="B814" s="61"/>
      <c r="C814" s="61"/>
      <c r="D814" s="61" t="s">
        <v>565</v>
      </c>
    </row>
    <row r="815" spans="1:4">
      <c r="A815" s="61"/>
      <c r="B815" s="61"/>
      <c r="C815" s="61"/>
      <c r="D815" s="61" t="s">
        <v>1509</v>
      </c>
    </row>
    <row r="816" spans="1:4">
      <c r="A816" s="61"/>
      <c r="B816" s="61"/>
      <c r="C816" s="61"/>
      <c r="D816" s="61" t="s">
        <v>570</v>
      </c>
    </row>
    <row r="817" spans="1:4">
      <c r="A817" s="61" t="s">
        <v>1987</v>
      </c>
      <c r="B817" s="61" t="s">
        <v>835</v>
      </c>
      <c r="C817" s="61" t="s">
        <v>1832</v>
      </c>
      <c r="D817" s="61" t="s">
        <v>1509</v>
      </c>
    </row>
    <row r="818" spans="1:4">
      <c r="A818" s="61"/>
      <c r="B818" s="61"/>
      <c r="C818" s="61"/>
      <c r="D818" s="61" t="s">
        <v>570</v>
      </c>
    </row>
    <row r="819" spans="1:4">
      <c r="A819" s="61" t="s">
        <v>1962</v>
      </c>
      <c r="B819" s="61" t="s">
        <v>1304</v>
      </c>
      <c r="C819" s="61" t="s">
        <v>1832</v>
      </c>
      <c r="D819" s="61" t="s">
        <v>1515</v>
      </c>
    </row>
    <row r="820" spans="1:4">
      <c r="A820" s="61"/>
      <c r="B820" s="61"/>
      <c r="C820" s="61"/>
      <c r="D820" s="61" t="s">
        <v>565</v>
      </c>
    </row>
    <row r="821" spans="1:4">
      <c r="A821" s="61"/>
      <c r="B821" s="61"/>
      <c r="C821" s="61"/>
      <c r="D821" s="61" t="s">
        <v>1509</v>
      </c>
    </row>
    <row r="822" spans="1:4">
      <c r="A822" s="61"/>
      <c r="B822" s="61"/>
      <c r="C822" s="61"/>
      <c r="D822" s="61" t="s">
        <v>570</v>
      </c>
    </row>
    <row r="823" spans="1:4">
      <c r="A823" s="61" t="s">
        <v>1950</v>
      </c>
      <c r="B823" s="61" t="s">
        <v>1305</v>
      </c>
      <c r="C823" s="61" t="s">
        <v>1832</v>
      </c>
      <c r="D823" s="61" t="s">
        <v>2424</v>
      </c>
    </row>
    <row r="824" spans="1:4">
      <c r="A824" s="61"/>
      <c r="B824" s="61"/>
      <c r="C824" s="61"/>
      <c r="D824" s="61" t="s">
        <v>570</v>
      </c>
    </row>
    <row r="825" spans="1:4">
      <c r="A825" s="61" t="s">
        <v>1094</v>
      </c>
      <c r="B825" s="61" t="s">
        <v>820</v>
      </c>
      <c r="C825" s="61" t="s">
        <v>1832</v>
      </c>
      <c r="D825" s="61" t="s">
        <v>1509</v>
      </c>
    </row>
    <row r="826" spans="1:4">
      <c r="A826" s="61"/>
      <c r="B826" s="61"/>
      <c r="C826" s="61"/>
      <c r="D826" s="61" t="s">
        <v>570</v>
      </c>
    </row>
    <row r="827" spans="1:4">
      <c r="A827" s="61" t="s">
        <v>1976</v>
      </c>
      <c r="B827" s="61" t="s">
        <v>65</v>
      </c>
      <c r="C827" s="61" t="s">
        <v>1832</v>
      </c>
      <c r="D827" s="61" t="s">
        <v>1509</v>
      </c>
    </row>
    <row r="828" spans="1:4">
      <c r="A828" s="61"/>
      <c r="B828" s="61"/>
      <c r="C828" s="61"/>
      <c r="D828" s="61" t="s">
        <v>570</v>
      </c>
    </row>
    <row r="829" spans="1:4">
      <c r="A829" s="61" t="s">
        <v>1103</v>
      </c>
      <c r="B829" s="61" t="s">
        <v>97</v>
      </c>
      <c r="C829" s="61" t="s">
        <v>1832</v>
      </c>
      <c r="D829" s="61" t="s">
        <v>570</v>
      </c>
    </row>
    <row r="830" spans="1:4">
      <c r="A830" s="61" t="s">
        <v>1092</v>
      </c>
      <c r="B830" s="61" t="s">
        <v>782</v>
      </c>
      <c r="C830" s="61" t="s">
        <v>1832</v>
      </c>
      <c r="D830" s="61" t="s">
        <v>565</v>
      </c>
    </row>
    <row r="831" spans="1:4">
      <c r="A831" s="61"/>
      <c r="B831" s="61"/>
      <c r="C831" s="61"/>
      <c r="D831" s="61" t="s">
        <v>1510</v>
      </c>
    </row>
    <row r="832" spans="1:4">
      <c r="A832" s="61"/>
      <c r="B832" s="61"/>
      <c r="C832" s="61"/>
      <c r="D832" s="61" t="s">
        <v>570</v>
      </c>
    </row>
    <row r="833" spans="1:4">
      <c r="A833" s="61" t="s">
        <v>1957</v>
      </c>
      <c r="B833" s="61" t="s">
        <v>785</v>
      </c>
      <c r="C833" s="61" t="s">
        <v>1832</v>
      </c>
      <c r="D833" s="61" t="s">
        <v>1515</v>
      </c>
    </row>
    <row r="834" spans="1:4">
      <c r="A834" s="61"/>
      <c r="B834" s="61"/>
      <c r="C834" s="61"/>
      <c r="D834" s="61" t="s">
        <v>565</v>
      </c>
    </row>
    <row r="835" spans="1:4">
      <c r="A835" s="61"/>
      <c r="B835" s="61"/>
      <c r="C835" s="61"/>
      <c r="D835" s="61" t="s">
        <v>1509</v>
      </c>
    </row>
    <row r="836" spans="1:4">
      <c r="A836" s="61"/>
      <c r="B836" s="61"/>
      <c r="C836" s="61"/>
      <c r="D836" s="61" t="s">
        <v>570</v>
      </c>
    </row>
    <row r="837" spans="1:4">
      <c r="A837" s="61" t="s">
        <v>67</v>
      </c>
      <c r="B837" s="61" t="s">
        <v>68</v>
      </c>
      <c r="C837" s="61" t="s">
        <v>1832</v>
      </c>
      <c r="D837" s="61" t="s">
        <v>570</v>
      </c>
    </row>
    <row r="838" spans="1:4">
      <c r="A838" s="61" t="s">
        <v>1308</v>
      </c>
      <c r="B838" s="61" t="s">
        <v>1309</v>
      </c>
      <c r="C838" s="61" t="s">
        <v>1832</v>
      </c>
      <c r="D838" s="61" t="s">
        <v>571</v>
      </c>
    </row>
    <row r="839" spans="1:4">
      <c r="A839" s="61"/>
      <c r="B839" s="61"/>
      <c r="C839" s="61"/>
      <c r="D839" s="61" t="s">
        <v>1515</v>
      </c>
    </row>
    <row r="840" spans="1:4">
      <c r="A840" s="61"/>
      <c r="B840" s="61"/>
      <c r="C840" s="61"/>
      <c r="D840" s="61" t="s">
        <v>1509</v>
      </c>
    </row>
    <row r="841" spans="1:4">
      <c r="A841" s="61"/>
      <c r="B841" s="61"/>
      <c r="C841" s="61"/>
      <c r="D841" s="61" t="s">
        <v>530</v>
      </c>
    </row>
    <row r="842" spans="1:4">
      <c r="A842" s="61"/>
      <c r="B842" s="61"/>
      <c r="C842" s="61"/>
      <c r="D842" s="61" t="s">
        <v>1512</v>
      </c>
    </row>
    <row r="843" spans="1:4">
      <c r="A843" s="61"/>
      <c r="B843" s="61"/>
      <c r="C843" s="61"/>
      <c r="D843" s="61" t="s">
        <v>1510</v>
      </c>
    </row>
    <row r="844" spans="1:4">
      <c r="A844" s="61"/>
      <c r="B844" s="61"/>
      <c r="C844" s="61"/>
      <c r="D844" s="61" t="s">
        <v>1513</v>
      </c>
    </row>
    <row r="845" spans="1:4">
      <c r="A845" s="61"/>
      <c r="B845" s="61"/>
      <c r="C845" s="61"/>
      <c r="D845" s="61" t="s">
        <v>528</v>
      </c>
    </row>
    <row r="846" spans="1:4">
      <c r="A846" s="61"/>
      <c r="B846" s="61"/>
      <c r="C846" s="61"/>
      <c r="D846" s="61" t="s">
        <v>564</v>
      </c>
    </row>
    <row r="847" spans="1:4">
      <c r="A847" s="61"/>
      <c r="B847" s="61"/>
      <c r="C847" s="61"/>
      <c r="D847" s="61" t="s">
        <v>2139</v>
      </c>
    </row>
    <row r="848" spans="1:4">
      <c r="A848" s="61" t="s">
        <v>1310</v>
      </c>
      <c r="B848" s="61" t="s">
        <v>1311</v>
      </c>
      <c r="C848" s="61" t="s">
        <v>1832</v>
      </c>
      <c r="D848" s="61" t="s">
        <v>571</v>
      </c>
    </row>
    <row r="849" spans="1:4">
      <c r="A849" s="61"/>
      <c r="B849" s="61"/>
      <c r="C849" s="61"/>
      <c r="D849" s="61" t="s">
        <v>1515</v>
      </c>
    </row>
    <row r="850" spans="1:4">
      <c r="A850" s="61"/>
      <c r="B850" s="61"/>
      <c r="C850" s="61"/>
      <c r="D850" s="61" t="s">
        <v>1509</v>
      </c>
    </row>
    <row r="851" spans="1:4">
      <c r="A851" s="61"/>
      <c r="B851" s="61"/>
      <c r="C851" s="61"/>
      <c r="D851" s="61" t="s">
        <v>530</v>
      </c>
    </row>
    <row r="852" spans="1:4">
      <c r="A852" s="61"/>
      <c r="B852" s="61"/>
      <c r="C852" s="61"/>
      <c r="D852" s="61" t="s">
        <v>2139</v>
      </c>
    </row>
    <row r="853" spans="1:4">
      <c r="A853" s="61" t="s">
        <v>44</v>
      </c>
      <c r="B853" s="61" t="s">
        <v>1312</v>
      </c>
      <c r="C853" s="61" t="s">
        <v>1832</v>
      </c>
      <c r="D853" s="61" t="s">
        <v>1515</v>
      </c>
    </row>
    <row r="854" spans="1:4">
      <c r="A854" s="61"/>
      <c r="B854" s="61"/>
      <c r="C854" s="61"/>
      <c r="D854" s="61" t="s">
        <v>1509</v>
      </c>
    </row>
    <row r="855" spans="1:4">
      <c r="A855" s="61" t="s">
        <v>1095</v>
      </c>
      <c r="B855" s="61" t="s">
        <v>1313</v>
      </c>
      <c r="C855" s="61" t="s">
        <v>1832</v>
      </c>
      <c r="D855" s="61" t="s">
        <v>565</v>
      </c>
    </row>
    <row r="856" spans="1:4">
      <c r="A856" s="61"/>
      <c r="B856" s="61"/>
      <c r="C856" s="61"/>
      <c r="D856" s="61" t="s">
        <v>1509</v>
      </c>
    </row>
    <row r="857" spans="1:4">
      <c r="A857" s="61"/>
      <c r="B857" s="61"/>
      <c r="C857" s="61"/>
      <c r="D857" s="61" t="s">
        <v>570</v>
      </c>
    </row>
    <row r="858" spans="1:4">
      <c r="A858" s="61" t="s">
        <v>1314</v>
      </c>
      <c r="B858" s="61" t="s">
        <v>1315</v>
      </c>
      <c r="C858" s="61" t="s">
        <v>1832</v>
      </c>
      <c r="D858" s="61" t="s">
        <v>1515</v>
      </c>
    </row>
    <row r="859" spans="1:4">
      <c r="A859" s="61"/>
      <c r="B859" s="61"/>
      <c r="C859" s="61"/>
      <c r="D859" s="61" t="s">
        <v>1509</v>
      </c>
    </row>
    <row r="860" spans="1:4">
      <c r="A860" s="61"/>
      <c r="B860" s="61"/>
      <c r="C860" s="61"/>
      <c r="D860" s="61" t="s">
        <v>530</v>
      </c>
    </row>
    <row r="861" spans="1:4">
      <c r="A861" s="61"/>
      <c r="B861" s="61"/>
      <c r="C861" s="61"/>
      <c r="D861" s="61" t="s">
        <v>2424</v>
      </c>
    </row>
    <row r="862" spans="1:4">
      <c r="A862" s="61" t="s">
        <v>1329</v>
      </c>
      <c r="B862" s="61" t="s">
        <v>1330</v>
      </c>
      <c r="C862" s="61" t="s">
        <v>1832</v>
      </c>
      <c r="D862" s="61" t="s">
        <v>1515</v>
      </c>
    </row>
    <row r="863" spans="1:4">
      <c r="A863" s="61"/>
      <c r="B863" s="62"/>
      <c r="C863" s="61"/>
      <c r="D863" s="61" t="s">
        <v>1509</v>
      </c>
    </row>
    <row r="864" spans="1:4">
      <c r="A864" s="61"/>
      <c r="B864" s="65"/>
      <c r="C864" s="61"/>
      <c r="D864" s="61" t="s">
        <v>530</v>
      </c>
    </row>
    <row r="865" spans="1:4">
      <c r="A865" s="61" t="s">
        <v>1331</v>
      </c>
      <c r="B865" s="61" t="s">
        <v>1332</v>
      </c>
      <c r="C865" s="61" t="s">
        <v>1832</v>
      </c>
      <c r="D865" s="61" t="s">
        <v>1515</v>
      </c>
    </row>
    <row r="866" spans="1:4">
      <c r="A866" s="61"/>
      <c r="B866" s="61"/>
      <c r="C866" s="61"/>
      <c r="D866" s="61" t="s">
        <v>1509</v>
      </c>
    </row>
    <row r="867" spans="1:4">
      <c r="A867" s="61"/>
      <c r="B867" s="61"/>
      <c r="C867" s="61"/>
      <c r="D867" s="61" t="s">
        <v>530</v>
      </c>
    </row>
    <row r="868" spans="1:4">
      <c r="A868" s="61"/>
      <c r="B868" s="61"/>
      <c r="C868" s="61"/>
      <c r="D868" s="61" t="s">
        <v>1512</v>
      </c>
    </row>
    <row r="869" spans="1:4">
      <c r="A869" s="61" t="s">
        <v>1900</v>
      </c>
      <c r="B869" s="61" t="s">
        <v>1901</v>
      </c>
      <c r="C869" s="61" t="s">
        <v>1832</v>
      </c>
      <c r="D869" s="61" t="s">
        <v>1515</v>
      </c>
    </row>
    <row r="870" spans="1:4">
      <c r="A870" s="61"/>
      <c r="B870" s="61"/>
      <c r="C870" s="61"/>
      <c r="D870" s="61" t="s">
        <v>1509</v>
      </c>
    </row>
    <row r="871" spans="1:4">
      <c r="A871" s="61"/>
      <c r="B871" s="61"/>
      <c r="C871" s="61"/>
      <c r="D871" s="61" t="s">
        <v>530</v>
      </c>
    </row>
    <row r="872" spans="1:4">
      <c r="A872" s="61"/>
      <c r="B872" s="61"/>
      <c r="C872" s="61"/>
      <c r="D872" s="61" t="s">
        <v>2139</v>
      </c>
    </row>
    <row r="873" spans="1:4">
      <c r="A873" s="61" t="s">
        <v>1102</v>
      </c>
      <c r="B873" s="61" t="s">
        <v>1902</v>
      </c>
      <c r="C873" s="61" t="s">
        <v>1832</v>
      </c>
      <c r="D873" s="61" t="s">
        <v>1515</v>
      </c>
    </row>
    <row r="874" spans="1:4">
      <c r="A874" s="61" t="s">
        <v>2151</v>
      </c>
      <c r="B874" s="61" t="s">
        <v>2172</v>
      </c>
      <c r="C874" s="61" t="s">
        <v>1832</v>
      </c>
      <c r="D874" s="61" t="s">
        <v>570</v>
      </c>
    </row>
    <row r="875" spans="1:4">
      <c r="A875" s="61" t="s">
        <v>2152</v>
      </c>
      <c r="B875" s="61" t="s">
        <v>2173</v>
      </c>
      <c r="C875" s="61" t="s">
        <v>1832</v>
      </c>
      <c r="D875" s="61" t="s">
        <v>570</v>
      </c>
    </row>
    <row r="876" spans="1:4">
      <c r="A876" s="61" t="s">
        <v>1903</v>
      </c>
      <c r="B876" s="61" t="s">
        <v>1904</v>
      </c>
      <c r="C876" s="61" t="s">
        <v>1832</v>
      </c>
      <c r="D876" s="61" t="s">
        <v>1515</v>
      </c>
    </row>
    <row r="877" spans="1:4">
      <c r="A877" s="61"/>
      <c r="B877" s="61"/>
      <c r="C877" s="61"/>
      <c r="D877" s="61" t="s">
        <v>1509</v>
      </c>
    </row>
    <row r="878" spans="1:4">
      <c r="A878" s="61"/>
      <c r="B878" s="61"/>
      <c r="C878" s="61"/>
      <c r="D878" s="61" t="s">
        <v>530</v>
      </c>
    </row>
    <row r="879" spans="1:4">
      <c r="A879" s="61" t="s">
        <v>1905</v>
      </c>
      <c r="B879" s="61" t="s">
        <v>1906</v>
      </c>
      <c r="C879" s="61" t="s">
        <v>1832</v>
      </c>
      <c r="D879" s="61" t="s">
        <v>1515</v>
      </c>
    </row>
    <row r="880" spans="1:4">
      <c r="A880" s="61"/>
      <c r="B880" s="61"/>
      <c r="C880" s="61"/>
      <c r="D880" s="61" t="s">
        <v>1509</v>
      </c>
    </row>
    <row r="881" spans="1:4">
      <c r="A881" s="61"/>
      <c r="B881" s="61"/>
      <c r="C881" s="61"/>
      <c r="D881" s="61" t="s">
        <v>530</v>
      </c>
    </row>
    <row r="882" spans="1:4">
      <c r="A882" s="61" t="s">
        <v>1907</v>
      </c>
      <c r="B882" s="61" t="s">
        <v>1908</v>
      </c>
      <c r="C882" s="61" t="s">
        <v>1832</v>
      </c>
      <c r="D882" s="61" t="s">
        <v>1515</v>
      </c>
    </row>
    <row r="883" spans="1:4">
      <c r="A883" s="61"/>
      <c r="B883" s="61"/>
      <c r="C883" s="61"/>
      <c r="D883" s="61" t="s">
        <v>1509</v>
      </c>
    </row>
    <row r="884" spans="1:4">
      <c r="A884" s="61"/>
      <c r="B884" s="61"/>
      <c r="C884" s="61"/>
      <c r="D884" s="61" t="s">
        <v>530</v>
      </c>
    </row>
    <row r="885" spans="1:4">
      <c r="A885" s="61" t="s">
        <v>1909</v>
      </c>
      <c r="B885" s="61" t="s">
        <v>1910</v>
      </c>
      <c r="C885" s="61" t="s">
        <v>1832</v>
      </c>
      <c r="D885" s="61" t="s">
        <v>1515</v>
      </c>
    </row>
    <row r="886" spans="1:4">
      <c r="A886" s="61"/>
      <c r="B886" s="61"/>
      <c r="C886" s="61"/>
      <c r="D886" s="61" t="s">
        <v>1509</v>
      </c>
    </row>
    <row r="887" spans="1:4">
      <c r="A887" s="61"/>
      <c r="B887" s="61"/>
      <c r="C887" s="61"/>
      <c r="D887" s="61" t="s">
        <v>530</v>
      </c>
    </row>
    <row r="888" spans="1:4">
      <c r="A888" s="61" t="s">
        <v>1911</v>
      </c>
      <c r="B888" s="61" t="s">
        <v>1912</v>
      </c>
      <c r="C888" s="61" t="s">
        <v>1832</v>
      </c>
      <c r="D888" s="61" t="s">
        <v>1515</v>
      </c>
    </row>
    <row r="889" spans="1:4">
      <c r="A889" s="61"/>
      <c r="B889" s="61"/>
      <c r="C889" s="61"/>
      <c r="D889" s="61" t="s">
        <v>1509</v>
      </c>
    </row>
    <row r="890" spans="1:4">
      <c r="A890" s="61"/>
      <c r="B890" s="61"/>
      <c r="C890" s="61"/>
      <c r="D890" s="61" t="s">
        <v>530</v>
      </c>
    </row>
    <row r="891" spans="1:4">
      <c r="A891" s="61" t="s">
        <v>1913</v>
      </c>
      <c r="B891" s="61" t="s">
        <v>1914</v>
      </c>
      <c r="C891" s="61" t="s">
        <v>1832</v>
      </c>
      <c r="D891" s="61" t="s">
        <v>1515</v>
      </c>
    </row>
    <row r="892" spans="1:4">
      <c r="A892" s="61"/>
      <c r="B892" s="61"/>
      <c r="C892" s="61"/>
      <c r="D892" s="61" t="s">
        <v>1509</v>
      </c>
    </row>
    <row r="893" spans="1:4">
      <c r="A893" s="61" t="s">
        <v>2541</v>
      </c>
      <c r="B893" s="61" t="s">
        <v>509</v>
      </c>
      <c r="C893" s="61" t="s">
        <v>1832</v>
      </c>
      <c r="D893" s="61" t="s">
        <v>1515</v>
      </c>
    </row>
    <row r="894" spans="1:4">
      <c r="A894" s="61"/>
      <c r="B894" s="61"/>
      <c r="C894" s="61"/>
      <c r="D894" s="61" t="s">
        <v>1509</v>
      </c>
    </row>
    <row r="895" spans="1:4">
      <c r="A895" s="61"/>
      <c r="B895" s="61"/>
      <c r="C895" s="61"/>
      <c r="D895" s="61" t="s">
        <v>530</v>
      </c>
    </row>
    <row r="896" spans="1:4">
      <c r="A896" s="61" t="s">
        <v>1946</v>
      </c>
      <c r="B896" s="61" t="s">
        <v>1316</v>
      </c>
      <c r="C896" s="61" t="s">
        <v>1832</v>
      </c>
      <c r="D896" s="61" t="s">
        <v>1515</v>
      </c>
    </row>
    <row r="897" spans="1:4">
      <c r="A897" s="61"/>
      <c r="B897" s="61"/>
      <c r="C897" s="61"/>
      <c r="D897" s="61" t="s">
        <v>1509</v>
      </c>
    </row>
    <row r="898" spans="1:4">
      <c r="A898" s="61"/>
      <c r="B898" s="62"/>
      <c r="C898" s="61"/>
      <c r="D898" s="62" t="s">
        <v>530</v>
      </c>
    </row>
    <row r="899" spans="1:4">
      <c r="A899" s="61"/>
      <c r="B899" s="61"/>
      <c r="C899" s="61"/>
      <c r="D899" s="61" t="s">
        <v>2139</v>
      </c>
    </row>
    <row r="900" spans="1:4">
      <c r="A900" s="61" t="s">
        <v>1881</v>
      </c>
      <c r="B900" s="61" t="s">
        <v>1317</v>
      </c>
      <c r="C900" s="61" t="s">
        <v>1832</v>
      </c>
      <c r="D900" s="61" t="s">
        <v>1515</v>
      </c>
    </row>
    <row r="901" spans="1:4">
      <c r="A901" s="61"/>
      <c r="B901" s="61"/>
      <c r="C901" s="61"/>
      <c r="D901" s="61" t="s">
        <v>565</v>
      </c>
    </row>
    <row r="902" spans="1:4">
      <c r="A902" s="61"/>
      <c r="B902" s="61"/>
      <c r="C902" s="61"/>
      <c r="D902" s="61" t="s">
        <v>1509</v>
      </c>
    </row>
    <row r="903" spans="1:4">
      <c r="A903" s="61"/>
      <c r="B903" s="61"/>
      <c r="C903" s="61"/>
      <c r="D903" s="61" t="s">
        <v>1512</v>
      </c>
    </row>
    <row r="904" spans="1:4">
      <c r="A904" s="61"/>
      <c r="B904" s="61"/>
      <c r="C904" s="61"/>
      <c r="D904" s="61" t="s">
        <v>1510</v>
      </c>
    </row>
    <row r="905" spans="1:4">
      <c r="A905" s="61"/>
      <c r="B905" s="61"/>
      <c r="C905" s="61"/>
      <c r="D905" s="61" t="s">
        <v>1513</v>
      </c>
    </row>
    <row r="906" spans="1:4">
      <c r="A906" s="61"/>
      <c r="B906" s="61"/>
      <c r="C906" s="61"/>
      <c r="D906" s="61" t="s">
        <v>570</v>
      </c>
    </row>
    <row r="907" spans="1:4">
      <c r="A907" s="61"/>
      <c r="B907" s="61"/>
      <c r="C907" s="61"/>
      <c r="D907" s="61" t="s">
        <v>564</v>
      </c>
    </row>
    <row r="908" spans="1:4">
      <c r="A908" s="61"/>
      <c r="B908" s="61"/>
      <c r="C908" s="61"/>
      <c r="D908" s="61" t="s">
        <v>2139</v>
      </c>
    </row>
    <row r="909" spans="1:4">
      <c r="A909" s="61" t="s">
        <v>1882</v>
      </c>
      <c r="B909" s="61" t="s">
        <v>1568</v>
      </c>
      <c r="C909" s="61" t="s">
        <v>1832</v>
      </c>
      <c r="D909" s="61" t="s">
        <v>570</v>
      </c>
    </row>
    <row r="910" spans="1:4">
      <c r="A910" s="61" t="s">
        <v>1917</v>
      </c>
      <c r="B910" s="61" t="s">
        <v>1318</v>
      </c>
      <c r="C910" s="61" t="s">
        <v>1832</v>
      </c>
      <c r="D910" s="61" t="s">
        <v>571</v>
      </c>
    </row>
    <row r="911" spans="1:4">
      <c r="A911" s="61"/>
      <c r="B911" s="61"/>
      <c r="C911" s="61"/>
      <c r="D911" s="61" t="s">
        <v>569</v>
      </c>
    </row>
    <row r="912" spans="1:4">
      <c r="A912" s="61"/>
      <c r="B912" s="61"/>
      <c r="C912" s="61"/>
      <c r="D912" s="61" t="s">
        <v>1515</v>
      </c>
    </row>
    <row r="913" spans="1:4">
      <c r="A913" s="61"/>
      <c r="B913" s="61"/>
      <c r="C913" s="61"/>
      <c r="D913" s="61" t="s">
        <v>1509</v>
      </c>
    </row>
    <row r="914" spans="1:4">
      <c r="A914" s="61"/>
      <c r="B914" s="61"/>
      <c r="C914" s="61"/>
      <c r="D914" s="61" t="s">
        <v>530</v>
      </c>
    </row>
    <row r="915" spans="1:4">
      <c r="A915" s="61"/>
      <c r="B915" s="61"/>
      <c r="C915" s="61"/>
      <c r="D915" s="61" t="s">
        <v>1512</v>
      </c>
    </row>
    <row r="916" spans="1:4">
      <c r="A916" s="61"/>
      <c r="B916" s="61"/>
      <c r="C916" s="61"/>
      <c r="D916" s="61" t="s">
        <v>1510</v>
      </c>
    </row>
    <row r="917" spans="1:4">
      <c r="A917" s="61"/>
      <c r="B917" s="61"/>
      <c r="C917" s="61"/>
      <c r="D917" s="61" t="s">
        <v>1513</v>
      </c>
    </row>
    <row r="918" spans="1:4">
      <c r="A918" s="61"/>
      <c r="B918" s="61"/>
      <c r="C918" s="61"/>
      <c r="D918" s="61" t="s">
        <v>528</v>
      </c>
    </row>
    <row r="919" spans="1:4">
      <c r="A919" s="61"/>
      <c r="B919" s="61"/>
      <c r="C919" s="61"/>
      <c r="D919" s="61" t="s">
        <v>564</v>
      </c>
    </row>
    <row r="920" spans="1:4">
      <c r="A920" s="61"/>
      <c r="B920" s="61"/>
      <c r="C920" s="61"/>
      <c r="D920" s="61" t="s">
        <v>2139</v>
      </c>
    </row>
    <row r="921" spans="1:4">
      <c r="A921" s="61" t="s">
        <v>1919</v>
      </c>
      <c r="B921" s="61" t="s">
        <v>1319</v>
      </c>
      <c r="C921" s="61" t="s">
        <v>1832</v>
      </c>
      <c r="D921" s="61" t="s">
        <v>1515</v>
      </c>
    </row>
    <row r="922" spans="1:4">
      <c r="A922" s="61"/>
      <c r="B922" s="61"/>
      <c r="C922" s="61"/>
      <c r="D922" s="61" t="s">
        <v>1509</v>
      </c>
    </row>
    <row r="923" spans="1:4">
      <c r="A923" s="61"/>
      <c r="B923" s="61"/>
      <c r="C923" s="61"/>
      <c r="D923" s="61" t="s">
        <v>530</v>
      </c>
    </row>
    <row r="924" spans="1:4">
      <c r="A924" s="61"/>
      <c r="B924" s="61"/>
      <c r="C924" s="61"/>
      <c r="D924" s="61" t="s">
        <v>2139</v>
      </c>
    </row>
    <row r="925" spans="1:4">
      <c r="A925" s="61" t="s">
        <v>1920</v>
      </c>
      <c r="B925" s="61" t="s">
        <v>1321</v>
      </c>
      <c r="C925" s="61" t="s">
        <v>1832</v>
      </c>
      <c r="D925" s="61" t="s">
        <v>1515</v>
      </c>
    </row>
    <row r="926" spans="1:4">
      <c r="A926" s="61"/>
      <c r="B926" s="61"/>
      <c r="C926" s="61"/>
      <c r="D926" s="61" t="s">
        <v>1509</v>
      </c>
    </row>
    <row r="927" spans="1:4">
      <c r="A927" s="61"/>
      <c r="B927" s="61"/>
      <c r="C927" s="61"/>
      <c r="D927" s="61" t="s">
        <v>530</v>
      </c>
    </row>
    <row r="928" spans="1:4">
      <c r="A928" s="61"/>
      <c r="B928" s="61"/>
      <c r="C928" s="61"/>
      <c r="D928" s="61" t="s">
        <v>2139</v>
      </c>
    </row>
    <row r="929" spans="1:4">
      <c r="A929" s="61" t="s">
        <v>1097</v>
      </c>
      <c r="B929" s="61" t="s">
        <v>1322</v>
      </c>
      <c r="C929" s="61" t="s">
        <v>1832</v>
      </c>
      <c r="D929" s="61" t="s">
        <v>565</v>
      </c>
    </row>
    <row r="930" spans="1:4">
      <c r="A930" s="61"/>
      <c r="B930" s="61"/>
      <c r="C930" s="61"/>
      <c r="D930" s="61" t="s">
        <v>1509</v>
      </c>
    </row>
    <row r="931" spans="1:4">
      <c r="A931" s="61"/>
      <c r="B931" s="62"/>
      <c r="C931" s="61"/>
      <c r="D931" s="61" t="s">
        <v>570</v>
      </c>
    </row>
    <row r="932" spans="1:4">
      <c r="A932" s="61"/>
      <c r="B932" s="65"/>
      <c r="C932" s="61"/>
      <c r="D932" s="61" t="s">
        <v>2139</v>
      </c>
    </row>
    <row r="933" spans="1:4">
      <c r="A933" s="61" t="s">
        <v>1098</v>
      </c>
      <c r="B933" s="61" t="s">
        <v>1323</v>
      </c>
      <c r="C933" s="61" t="s">
        <v>1832</v>
      </c>
      <c r="D933" s="61" t="s">
        <v>565</v>
      </c>
    </row>
    <row r="934" spans="1:4">
      <c r="A934" s="61"/>
      <c r="B934" s="61"/>
      <c r="C934" s="61"/>
      <c r="D934" s="61" t="s">
        <v>1509</v>
      </c>
    </row>
    <row r="935" spans="1:4">
      <c r="A935" s="61"/>
      <c r="B935" s="61"/>
      <c r="C935" s="61"/>
      <c r="D935" s="61" t="s">
        <v>570</v>
      </c>
    </row>
    <row r="936" spans="1:4">
      <c r="A936" s="61"/>
      <c r="B936" s="61"/>
      <c r="C936" s="61"/>
      <c r="D936" s="61" t="s">
        <v>2139</v>
      </c>
    </row>
    <row r="937" spans="1:4">
      <c r="A937" s="61" t="s">
        <v>1947</v>
      </c>
      <c r="B937" s="61" t="s">
        <v>1324</v>
      </c>
      <c r="C937" s="61" t="s">
        <v>1832</v>
      </c>
      <c r="D937" s="61" t="s">
        <v>1515</v>
      </c>
    </row>
    <row r="938" spans="1:4">
      <c r="A938" s="61"/>
      <c r="B938" s="61"/>
      <c r="C938" s="61"/>
      <c r="D938" s="61" t="s">
        <v>1509</v>
      </c>
    </row>
    <row r="939" spans="1:4">
      <c r="A939" s="61"/>
      <c r="B939" s="61"/>
      <c r="C939" s="61"/>
      <c r="D939" s="61" t="s">
        <v>530</v>
      </c>
    </row>
    <row r="940" spans="1:4">
      <c r="A940" s="61" t="s">
        <v>1099</v>
      </c>
      <c r="B940" s="61" t="s">
        <v>1325</v>
      </c>
      <c r="C940" s="61" t="s">
        <v>1832</v>
      </c>
      <c r="D940" s="61" t="s">
        <v>565</v>
      </c>
    </row>
    <row r="941" spans="1:4">
      <c r="A941" s="61"/>
      <c r="B941" s="61"/>
      <c r="C941" s="61"/>
      <c r="D941" s="61" t="s">
        <v>1509</v>
      </c>
    </row>
    <row r="942" spans="1:4">
      <c r="A942" s="61"/>
      <c r="B942" s="61"/>
      <c r="C942" s="61"/>
      <c r="D942" s="61" t="s">
        <v>570</v>
      </c>
    </row>
    <row r="943" spans="1:4">
      <c r="A943" s="61"/>
      <c r="B943" s="61"/>
      <c r="C943" s="61"/>
      <c r="D943" s="61" t="s">
        <v>2139</v>
      </c>
    </row>
    <row r="944" spans="1:4">
      <c r="A944" s="61" t="s">
        <v>1951</v>
      </c>
      <c r="B944" s="61" t="s">
        <v>1326</v>
      </c>
      <c r="C944" s="61" t="s">
        <v>1832</v>
      </c>
      <c r="D944" s="61" t="s">
        <v>1515</v>
      </c>
    </row>
    <row r="945" spans="1:4">
      <c r="A945" s="61"/>
      <c r="B945" s="61"/>
      <c r="C945" s="61"/>
      <c r="D945" s="61" t="s">
        <v>565</v>
      </c>
    </row>
    <row r="946" spans="1:4">
      <c r="A946" s="61"/>
      <c r="B946" s="61"/>
      <c r="C946" s="61"/>
      <c r="D946" s="61" t="s">
        <v>1509</v>
      </c>
    </row>
    <row r="947" spans="1:4">
      <c r="A947" s="61"/>
      <c r="B947" s="61"/>
      <c r="C947" s="61"/>
      <c r="D947" s="61" t="s">
        <v>530</v>
      </c>
    </row>
    <row r="948" spans="1:4">
      <c r="A948" s="61" t="s">
        <v>1921</v>
      </c>
      <c r="B948" s="61" t="s">
        <v>1178</v>
      </c>
      <c r="C948" s="61" t="s">
        <v>1832</v>
      </c>
      <c r="D948" s="61" t="s">
        <v>1515</v>
      </c>
    </row>
    <row r="949" spans="1:4">
      <c r="A949" s="61"/>
      <c r="B949" s="61"/>
      <c r="C949" s="61"/>
      <c r="D949" s="61" t="s">
        <v>1509</v>
      </c>
    </row>
    <row r="950" spans="1:4">
      <c r="A950" s="61"/>
      <c r="B950" s="61"/>
      <c r="C950" s="61"/>
      <c r="D950" s="61" t="s">
        <v>530</v>
      </c>
    </row>
    <row r="951" spans="1:4">
      <c r="A951" s="61"/>
      <c r="B951" s="61"/>
      <c r="C951" s="61"/>
      <c r="D951" s="61" t="s">
        <v>2139</v>
      </c>
    </row>
    <row r="952" spans="1:4">
      <c r="A952" s="61" t="s">
        <v>1922</v>
      </c>
      <c r="B952" s="61" t="s">
        <v>1327</v>
      </c>
      <c r="C952" s="61" t="s">
        <v>1832</v>
      </c>
      <c r="D952" s="61" t="s">
        <v>1515</v>
      </c>
    </row>
    <row r="953" spans="1:4">
      <c r="A953" s="61"/>
      <c r="B953" s="61"/>
      <c r="C953" s="61"/>
      <c r="D953" s="61" t="s">
        <v>1509</v>
      </c>
    </row>
    <row r="954" spans="1:4">
      <c r="A954" s="61"/>
      <c r="B954" s="61"/>
      <c r="C954" s="61"/>
      <c r="D954" s="61" t="s">
        <v>530</v>
      </c>
    </row>
    <row r="955" spans="1:4">
      <c r="A955" s="61"/>
      <c r="B955" s="61"/>
      <c r="C955" s="61"/>
      <c r="D955" s="61" t="s">
        <v>2139</v>
      </c>
    </row>
    <row r="956" spans="1:4">
      <c r="A956" s="61" t="s">
        <v>1096</v>
      </c>
      <c r="B956" s="61" t="s">
        <v>1320</v>
      </c>
      <c r="C956" s="61" t="s">
        <v>1832</v>
      </c>
      <c r="D956" s="61" t="s">
        <v>565</v>
      </c>
    </row>
    <row r="957" spans="1:4">
      <c r="A957" s="61"/>
      <c r="B957" s="61"/>
      <c r="C957" s="61"/>
      <c r="D957" s="61" t="s">
        <v>1509</v>
      </c>
    </row>
    <row r="958" spans="1:4">
      <c r="A958" s="61"/>
      <c r="B958" s="61"/>
      <c r="C958" s="61"/>
      <c r="D958" s="61" t="s">
        <v>570</v>
      </c>
    </row>
    <row r="959" spans="1:4">
      <c r="A959" s="61"/>
      <c r="B959" s="61"/>
      <c r="C959" s="61"/>
      <c r="D959" s="61" t="s">
        <v>2139</v>
      </c>
    </row>
    <row r="960" spans="1:4">
      <c r="A960" s="61" t="s">
        <v>1100</v>
      </c>
      <c r="B960" s="61" t="s">
        <v>1328</v>
      </c>
      <c r="C960" s="61" t="s">
        <v>1832</v>
      </c>
      <c r="D960" s="61" t="s">
        <v>565</v>
      </c>
    </row>
    <row r="961" spans="1:4">
      <c r="A961" s="61"/>
      <c r="B961" s="61"/>
      <c r="C961" s="61"/>
      <c r="D961" s="61" t="s">
        <v>1509</v>
      </c>
    </row>
    <row r="962" spans="1:4">
      <c r="A962" s="61"/>
      <c r="B962" s="61"/>
      <c r="C962" s="61"/>
      <c r="D962" s="61" t="s">
        <v>570</v>
      </c>
    </row>
    <row r="963" spans="1:4">
      <c r="A963" s="61"/>
      <c r="B963" s="61"/>
      <c r="C963" s="61"/>
      <c r="D963" s="61" t="s">
        <v>2139</v>
      </c>
    </row>
    <row r="964" spans="1:4">
      <c r="A964" s="61" t="s">
        <v>1997</v>
      </c>
      <c r="B964" s="61" t="s">
        <v>1998</v>
      </c>
      <c r="C964" s="61" t="s">
        <v>1832</v>
      </c>
      <c r="D964" s="61" t="s">
        <v>1515</v>
      </c>
    </row>
    <row r="965" spans="1:4">
      <c r="A965" s="61"/>
      <c r="B965" s="61"/>
      <c r="C965" s="61"/>
      <c r="D965" s="61" t="s">
        <v>1509</v>
      </c>
    </row>
    <row r="966" spans="1:4">
      <c r="A966" s="61"/>
      <c r="B966" s="62"/>
      <c r="C966" s="61"/>
      <c r="D966" s="62" t="s">
        <v>530</v>
      </c>
    </row>
    <row r="967" spans="1:4">
      <c r="A967" s="61"/>
      <c r="B967" s="61"/>
      <c r="C967" s="61"/>
      <c r="D967" s="61" t="s">
        <v>1512</v>
      </c>
    </row>
    <row r="968" spans="1:4">
      <c r="A968" s="61" t="s">
        <v>1999</v>
      </c>
      <c r="B968" s="61" t="s">
        <v>2000</v>
      </c>
      <c r="C968" s="61" t="s">
        <v>1832</v>
      </c>
      <c r="D968" s="61" t="s">
        <v>1509</v>
      </c>
    </row>
    <row r="969" spans="1:4">
      <c r="A969" s="61"/>
      <c r="B969" s="61"/>
      <c r="C969" s="61"/>
      <c r="D969" s="61" t="s">
        <v>2424</v>
      </c>
    </row>
    <row r="970" spans="1:4">
      <c r="A970" s="61"/>
      <c r="B970" s="61"/>
      <c r="C970" s="61"/>
      <c r="D970" s="61" t="s">
        <v>570</v>
      </c>
    </row>
    <row r="971" spans="1:4">
      <c r="A971" s="61" t="s">
        <v>880</v>
      </c>
      <c r="B971" s="61" t="s">
        <v>2014</v>
      </c>
      <c r="C971" s="61" t="s">
        <v>1832</v>
      </c>
      <c r="D971" s="61" t="s">
        <v>1515</v>
      </c>
    </row>
    <row r="972" spans="1:4">
      <c r="A972" s="61"/>
      <c r="B972" s="61"/>
      <c r="C972" s="61"/>
      <c r="D972" s="61" t="s">
        <v>565</v>
      </c>
    </row>
    <row r="973" spans="1:4">
      <c r="A973" s="61"/>
      <c r="B973" s="61"/>
      <c r="C973" s="61"/>
      <c r="D973" s="61" t="s">
        <v>2424</v>
      </c>
    </row>
    <row r="974" spans="1:4">
      <c r="A974" s="61"/>
      <c r="B974" s="61"/>
      <c r="C974" s="61"/>
      <c r="D974" s="61" t="s">
        <v>570</v>
      </c>
    </row>
    <row r="975" spans="1:4">
      <c r="A975" s="61"/>
      <c r="B975" s="61"/>
      <c r="C975" s="61"/>
      <c r="D975" s="61" t="s">
        <v>528</v>
      </c>
    </row>
    <row r="976" spans="1:4">
      <c r="A976" s="61" t="s">
        <v>2001</v>
      </c>
      <c r="B976" s="61" t="s">
        <v>2002</v>
      </c>
      <c r="C976" s="61" t="s">
        <v>1832</v>
      </c>
      <c r="D976" s="61" t="s">
        <v>565</v>
      </c>
    </row>
    <row r="977" spans="1:4">
      <c r="A977" s="61"/>
      <c r="B977" s="61"/>
      <c r="C977" s="61"/>
      <c r="D977" s="61" t="s">
        <v>570</v>
      </c>
    </row>
    <row r="978" spans="1:4">
      <c r="A978" s="61" t="s">
        <v>817</v>
      </c>
      <c r="B978" s="61" t="s">
        <v>2003</v>
      </c>
      <c r="C978" s="61" t="s">
        <v>1832</v>
      </c>
      <c r="D978" s="61" t="s">
        <v>565</v>
      </c>
    </row>
    <row r="979" spans="1:4">
      <c r="A979" s="61"/>
      <c r="B979" s="61"/>
      <c r="C979" s="61"/>
      <c r="D979" s="61" t="s">
        <v>1509</v>
      </c>
    </row>
    <row r="980" spans="1:4">
      <c r="A980" s="61"/>
      <c r="B980" s="61"/>
      <c r="C980" s="61"/>
      <c r="D980" s="61" t="s">
        <v>570</v>
      </c>
    </row>
    <row r="981" spans="1:4">
      <c r="A981" s="61" t="s">
        <v>2004</v>
      </c>
      <c r="B981" s="61" t="s">
        <v>2005</v>
      </c>
      <c r="C981" s="61" t="s">
        <v>1832</v>
      </c>
      <c r="D981" s="61" t="s">
        <v>565</v>
      </c>
    </row>
    <row r="982" spans="1:4">
      <c r="A982" s="61"/>
      <c r="B982" s="61"/>
      <c r="C982" s="61"/>
      <c r="D982" s="61" t="s">
        <v>1509</v>
      </c>
    </row>
    <row r="983" spans="1:4">
      <c r="A983" s="61"/>
      <c r="B983" s="61"/>
      <c r="C983" s="61"/>
      <c r="D983" s="61" t="s">
        <v>570</v>
      </c>
    </row>
    <row r="984" spans="1:4">
      <c r="A984" s="61" t="s">
        <v>2006</v>
      </c>
      <c r="B984" s="61" t="s">
        <v>2007</v>
      </c>
      <c r="C984" s="61" t="s">
        <v>1832</v>
      </c>
      <c r="D984" s="61" t="s">
        <v>565</v>
      </c>
    </row>
    <row r="985" spans="1:4">
      <c r="A985" s="61"/>
      <c r="B985" s="61"/>
      <c r="C985" s="61"/>
      <c r="D985" s="61" t="s">
        <v>1509</v>
      </c>
    </row>
    <row r="986" spans="1:4">
      <c r="A986" s="61"/>
      <c r="B986" s="61"/>
      <c r="C986" s="61"/>
      <c r="D986" s="61" t="s">
        <v>2139</v>
      </c>
    </row>
    <row r="987" spans="1:4">
      <c r="A987" s="61" t="s">
        <v>2008</v>
      </c>
      <c r="B987" s="61" t="s">
        <v>2009</v>
      </c>
      <c r="C987" s="61" t="s">
        <v>1832</v>
      </c>
      <c r="D987" s="61" t="s">
        <v>565</v>
      </c>
    </row>
    <row r="988" spans="1:4">
      <c r="A988" s="61"/>
      <c r="B988" s="61"/>
      <c r="C988" s="61"/>
      <c r="D988" s="61" t="s">
        <v>1509</v>
      </c>
    </row>
    <row r="989" spans="1:4">
      <c r="A989" s="61"/>
      <c r="B989" s="61"/>
      <c r="C989" s="61"/>
      <c r="D989" s="61" t="s">
        <v>570</v>
      </c>
    </row>
    <row r="990" spans="1:4">
      <c r="A990" s="61" t="s">
        <v>2010</v>
      </c>
      <c r="B990" s="61" t="s">
        <v>2013</v>
      </c>
      <c r="C990" s="61" t="s">
        <v>1832</v>
      </c>
      <c r="D990" s="61" t="s">
        <v>565</v>
      </c>
    </row>
    <row r="991" spans="1:4">
      <c r="A991" s="61"/>
      <c r="B991" s="61"/>
      <c r="C991" s="61"/>
      <c r="D991" s="61" t="s">
        <v>570</v>
      </c>
    </row>
    <row r="992" spans="1:4">
      <c r="A992" s="61" t="s">
        <v>2015</v>
      </c>
      <c r="B992" s="61" t="s">
        <v>2016</v>
      </c>
      <c r="C992" s="61" t="s">
        <v>1832</v>
      </c>
      <c r="D992" s="61" t="s">
        <v>565</v>
      </c>
    </row>
    <row r="993" spans="1:4">
      <c r="A993" s="61"/>
      <c r="B993" s="61"/>
      <c r="C993" s="61"/>
      <c r="D993" s="61" t="s">
        <v>1509</v>
      </c>
    </row>
    <row r="994" spans="1:4">
      <c r="A994" s="61"/>
      <c r="B994" s="61"/>
      <c r="C994" s="61"/>
      <c r="D994" s="61" t="s">
        <v>570</v>
      </c>
    </row>
    <row r="995" spans="1:4">
      <c r="A995" s="61"/>
      <c r="B995" s="61"/>
      <c r="C995" s="61"/>
      <c r="D995" s="61" t="s">
        <v>2139</v>
      </c>
    </row>
    <row r="996" spans="1:4">
      <c r="A996" s="61" t="s">
        <v>2017</v>
      </c>
      <c r="B996" s="61" t="s">
        <v>2018</v>
      </c>
      <c r="C996" s="61" t="s">
        <v>1832</v>
      </c>
      <c r="D996" s="61" t="s">
        <v>565</v>
      </c>
    </row>
    <row r="997" spans="1:4">
      <c r="A997" s="61"/>
      <c r="B997" s="61"/>
      <c r="C997" s="61"/>
      <c r="D997" s="61" t="s">
        <v>1509</v>
      </c>
    </row>
    <row r="998" spans="1:4">
      <c r="A998" s="61"/>
      <c r="B998" s="61"/>
      <c r="C998" s="61"/>
      <c r="D998" s="61" t="s">
        <v>570</v>
      </c>
    </row>
    <row r="999" spans="1:4">
      <c r="A999" s="61" t="s">
        <v>81</v>
      </c>
      <c r="B999" s="62" t="s">
        <v>93</v>
      </c>
      <c r="C999" s="61" t="s">
        <v>1832</v>
      </c>
      <c r="D999" s="61" t="s">
        <v>2424</v>
      </c>
    </row>
    <row r="1000" spans="1:4">
      <c r="A1000" s="61"/>
      <c r="B1000" s="65"/>
      <c r="C1000" s="61"/>
      <c r="D1000" s="61" t="s">
        <v>570</v>
      </c>
    </row>
    <row r="1001" spans="1:4">
      <c r="A1001" s="61" t="s">
        <v>1090</v>
      </c>
      <c r="B1001" s="61" t="s">
        <v>780</v>
      </c>
      <c r="C1001" s="61" t="s">
        <v>1832</v>
      </c>
      <c r="D1001" s="61" t="s">
        <v>2424</v>
      </c>
    </row>
    <row r="1002" spans="1:4">
      <c r="A1002" s="61"/>
      <c r="B1002" s="61"/>
      <c r="C1002" s="61"/>
      <c r="D1002" s="61" t="s">
        <v>570</v>
      </c>
    </row>
    <row r="1003" spans="1:4">
      <c r="A1003" s="61" t="s">
        <v>1952</v>
      </c>
      <c r="B1003" s="61" t="s">
        <v>779</v>
      </c>
      <c r="C1003" s="61" t="s">
        <v>1832</v>
      </c>
      <c r="D1003" s="61" t="s">
        <v>1515</v>
      </c>
    </row>
    <row r="1004" spans="1:4">
      <c r="A1004" s="61"/>
      <c r="B1004" s="61"/>
      <c r="C1004" s="61"/>
      <c r="D1004" s="61" t="s">
        <v>1509</v>
      </c>
    </row>
    <row r="1005" spans="1:4">
      <c r="A1005" s="61" t="s">
        <v>1953</v>
      </c>
      <c r="B1005" s="61" t="s">
        <v>2019</v>
      </c>
      <c r="C1005" s="61" t="s">
        <v>1832</v>
      </c>
      <c r="D1005" s="61" t="s">
        <v>1515</v>
      </c>
    </row>
    <row r="1006" spans="1:4">
      <c r="A1006" s="61"/>
      <c r="B1006" s="61"/>
      <c r="C1006" s="61"/>
      <c r="D1006" s="61" t="s">
        <v>1509</v>
      </c>
    </row>
    <row r="1007" spans="1:4">
      <c r="A1007" s="61" t="s">
        <v>1954</v>
      </c>
      <c r="B1007" s="61" t="s">
        <v>2020</v>
      </c>
      <c r="C1007" s="61" t="s">
        <v>1832</v>
      </c>
      <c r="D1007" s="61" t="s">
        <v>1515</v>
      </c>
    </row>
    <row r="1008" spans="1:4">
      <c r="A1008" s="61"/>
      <c r="B1008" s="61"/>
      <c r="C1008" s="61"/>
      <c r="D1008" s="61" t="s">
        <v>1509</v>
      </c>
    </row>
    <row r="1009" spans="1:4">
      <c r="A1009" s="61" t="s">
        <v>1955</v>
      </c>
      <c r="B1009" s="61" t="s">
        <v>2021</v>
      </c>
      <c r="C1009" s="61" t="s">
        <v>1832</v>
      </c>
      <c r="D1009" s="61" t="s">
        <v>1515</v>
      </c>
    </row>
    <row r="1010" spans="1:4">
      <c r="A1010" s="61"/>
      <c r="B1010" s="61"/>
      <c r="C1010" s="61"/>
      <c r="D1010" s="61" t="s">
        <v>1509</v>
      </c>
    </row>
    <row r="1011" spans="1:4">
      <c r="A1011" s="61" t="s">
        <v>1956</v>
      </c>
      <c r="B1011" s="61" t="s">
        <v>2022</v>
      </c>
      <c r="C1011" s="61" t="s">
        <v>1832</v>
      </c>
      <c r="D1011" s="61" t="s">
        <v>1515</v>
      </c>
    </row>
    <row r="1012" spans="1:4">
      <c r="A1012" s="61"/>
      <c r="B1012" s="61"/>
      <c r="C1012" s="61"/>
      <c r="D1012" s="61" t="s">
        <v>1509</v>
      </c>
    </row>
    <row r="1013" spans="1:4">
      <c r="A1013" s="61" t="s">
        <v>1941</v>
      </c>
      <c r="B1013" s="61" t="s">
        <v>784</v>
      </c>
      <c r="C1013" s="61" t="s">
        <v>1832</v>
      </c>
      <c r="D1013" s="61" t="s">
        <v>1510</v>
      </c>
    </row>
    <row r="1014" spans="1:4">
      <c r="A1014" s="61"/>
      <c r="B1014" s="61"/>
      <c r="C1014" s="61"/>
      <c r="D1014" s="61" t="s">
        <v>570</v>
      </c>
    </row>
    <row r="1015" spans="1:4">
      <c r="A1015" s="61" t="s">
        <v>2215</v>
      </c>
      <c r="B1015" s="61" t="s">
        <v>94</v>
      </c>
      <c r="C1015" s="61" t="s">
        <v>1832</v>
      </c>
      <c r="D1015" s="61" t="s">
        <v>570</v>
      </c>
    </row>
    <row r="1016" spans="1:4">
      <c r="A1016" s="61" t="s">
        <v>879</v>
      </c>
      <c r="B1016" s="61" t="s">
        <v>346</v>
      </c>
      <c r="C1016" s="61" t="s">
        <v>1832</v>
      </c>
      <c r="D1016" s="61" t="s">
        <v>2424</v>
      </c>
    </row>
    <row r="1017" spans="1:4">
      <c r="A1017" s="61"/>
      <c r="B1017" s="61"/>
      <c r="C1017" s="61"/>
      <c r="D1017" s="61" t="s">
        <v>570</v>
      </c>
    </row>
    <row r="1018" spans="1:4">
      <c r="A1018" s="61" t="s">
        <v>2023</v>
      </c>
      <c r="B1018" s="61" t="s">
        <v>2024</v>
      </c>
      <c r="C1018" s="61" t="s">
        <v>1832</v>
      </c>
      <c r="D1018" s="61" t="s">
        <v>571</v>
      </c>
    </row>
    <row r="1019" spans="1:4">
      <c r="A1019" s="61"/>
      <c r="B1019" s="61"/>
      <c r="C1019" s="61"/>
      <c r="D1019" s="61" t="s">
        <v>1515</v>
      </c>
    </row>
    <row r="1020" spans="1:4">
      <c r="A1020" s="61"/>
      <c r="B1020" s="61"/>
      <c r="C1020" s="61"/>
      <c r="D1020" s="61" t="s">
        <v>1509</v>
      </c>
    </row>
    <row r="1021" spans="1:4">
      <c r="A1021" s="61"/>
      <c r="B1021" s="61"/>
      <c r="C1021" s="61"/>
      <c r="D1021" s="61" t="s">
        <v>530</v>
      </c>
    </row>
    <row r="1022" spans="1:4">
      <c r="A1022" s="61"/>
      <c r="B1022" s="61"/>
      <c r="C1022" s="61"/>
      <c r="D1022" s="61" t="s">
        <v>1511</v>
      </c>
    </row>
    <row r="1023" spans="1:4">
      <c r="A1023" s="61"/>
      <c r="B1023" s="61"/>
      <c r="C1023" s="61"/>
      <c r="D1023" s="61" t="s">
        <v>2139</v>
      </c>
    </row>
    <row r="1024" spans="1:4">
      <c r="A1024" s="61" t="s">
        <v>63</v>
      </c>
      <c r="B1024" s="61" t="s">
        <v>2034</v>
      </c>
      <c r="C1024" s="61" t="s">
        <v>1832</v>
      </c>
      <c r="D1024" s="61" t="s">
        <v>1515</v>
      </c>
    </row>
    <row r="1025" spans="1:4">
      <c r="A1025" s="61"/>
      <c r="B1025" s="61"/>
      <c r="C1025" s="61"/>
      <c r="D1025" s="61" t="s">
        <v>565</v>
      </c>
    </row>
    <row r="1026" spans="1:4">
      <c r="A1026" s="61"/>
      <c r="B1026" s="61"/>
      <c r="C1026" s="61"/>
      <c r="D1026" s="61" t="s">
        <v>1509</v>
      </c>
    </row>
    <row r="1027" spans="1:4">
      <c r="A1027" s="61"/>
      <c r="B1027" s="61"/>
      <c r="C1027" s="61"/>
      <c r="D1027" s="61" t="s">
        <v>2424</v>
      </c>
    </row>
    <row r="1028" spans="1:4">
      <c r="A1028" s="61"/>
      <c r="B1028" s="61"/>
      <c r="C1028" s="61"/>
      <c r="D1028" s="61" t="s">
        <v>570</v>
      </c>
    </row>
    <row r="1029" spans="1:4">
      <c r="A1029" s="61" t="s">
        <v>82</v>
      </c>
      <c r="B1029" s="61" t="s">
        <v>95</v>
      </c>
      <c r="C1029" s="61" t="s">
        <v>1832</v>
      </c>
      <c r="D1029" s="61" t="s">
        <v>1509</v>
      </c>
    </row>
    <row r="1030" spans="1:4">
      <c r="A1030" s="61"/>
      <c r="B1030" s="61"/>
      <c r="C1030" s="61"/>
      <c r="D1030" s="61" t="s">
        <v>570</v>
      </c>
    </row>
    <row r="1031" spans="1:4">
      <c r="A1031" s="61" t="s">
        <v>686</v>
      </c>
      <c r="B1031" s="61" t="s">
        <v>687</v>
      </c>
      <c r="C1031" s="61" t="s">
        <v>1832</v>
      </c>
      <c r="D1031" s="61" t="s">
        <v>1509</v>
      </c>
    </row>
    <row r="1032" spans="1:4">
      <c r="A1032" s="61"/>
      <c r="B1032" s="61"/>
      <c r="C1032" s="61"/>
      <c r="D1032" s="61" t="s">
        <v>570</v>
      </c>
    </row>
    <row r="1033" spans="1:4">
      <c r="A1033" s="61" t="s">
        <v>2025</v>
      </c>
      <c r="B1033" s="61" t="s">
        <v>2026</v>
      </c>
      <c r="C1033" s="61" t="s">
        <v>1832</v>
      </c>
      <c r="D1033" s="61" t="s">
        <v>565</v>
      </c>
    </row>
    <row r="1034" spans="1:4">
      <c r="A1034" s="61"/>
      <c r="B1034" s="62"/>
      <c r="C1034" s="61"/>
      <c r="D1034" s="62" t="s">
        <v>1509</v>
      </c>
    </row>
    <row r="1035" spans="1:4">
      <c r="A1035" s="61"/>
      <c r="B1035" s="61"/>
      <c r="C1035" s="61"/>
      <c r="D1035" s="61" t="s">
        <v>2424</v>
      </c>
    </row>
    <row r="1036" spans="1:4">
      <c r="A1036" s="61"/>
      <c r="B1036" s="61"/>
      <c r="C1036" s="61"/>
      <c r="D1036" s="61" t="s">
        <v>570</v>
      </c>
    </row>
    <row r="1037" spans="1:4">
      <c r="A1037" s="61" t="s">
        <v>1023</v>
      </c>
      <c r="B1037" s="61" t="s">
        <v>724</v>
      </c>
      <c r="C1037" s="61" t="s">
        <v>1832</v>
      </c>
      <c r="D1037" s="61" t="s">
        <v>1509</v>
      </c>
    </row>
    <row r="1038" spans="1:4">
      <c r="A1038" s="61"/>
      <c r="B1038" s="61"/>
      <c r="C1038" s="61"/>
      <c r="D1038" s="61" t="s">
        <v>570</v>
      </c>
    </row>
    <row r="1039" spans="1:4">
      <c r="A1039" s="61" t="s">
        <v>60</v>
      </c>
      <c r="B1039" s="61" t="s">
        <v>2027</v>
      </c>
      <c r="C1039" s="61" t="s">
        <v>1832</v>
      </c>
      <c r="D1039" s="61" t="s">
        <v>565</v>
      </c>
    </row>
    <row r="1040" spans="1:4">
      <c r="A1040" s="61"/>
      <c r="B1040" s="61"/>
      <c r="C1040" s="61"/>
      <c r="D1040" s="61" t="s">
        <v>1509</v>
      </c>
    </row>
    <row r="1041" spans="1:4">
      <c r="A1041" s="61"/>
      <c r="B1041" s="61"/>
      <c r="C1041" s="61"/>
      <c r="D1041" s="61" t="s">
        <v>2424</v>
      </c>
    </row>
    <row r="1042" spans="1:4">
      <c r="A1042" s="61"/>
      <c r="B1042" s="61"/>
      <c r="C1042" s="61"/>
      <c r="D1042" s="61" t="s">
        <v>570</v>
      </c>
    </row>
    <row r="1043" spans="1:4">
      <c r="A1043" s="61" t="s">
        <v>2216</v>
      </c>
      <c r="B1043" s="61" t="s">
        <v>1145</v>
      </c>
      <c r="C1043" s="61" t="s">
        <v>1832</v>
      </c>
      <c r="D1043" s="61" t="s">
        <v>1509</v>
      </c>
    </row>
    <row r="1044" spans="1:4">
      <c r="A1044" s="61"/>
      <c r="B1044" s="61"/>
      <c r="C1044" s="61"/>
      <c r="D1044" s="61" t="s">
        <v>2424</v>
      </c>
    </row>
    <row r="1045" spans="1:4">
      <c r="A1045" s="61"/>
      <c r="B1045" s="61"/>
      <c r="C1045" s="61"/>
      <c r="D1045" s="61" t="s">
        <v>570</v>
      </c>
    </row>
    <row r="1046" spans="1:4">
      <c r="A1046" s="61" t="s">
        <v>2217</v>
      </c>
      <c r="B1046" s="61" t="s">
        <v>1916</v>
      </c>
      <c r="C1046" s="61" t="s">
        <v>1832</v>
      </c>
      <c r="D1046" s="61" t="s">
        <v>570</v>
      </c>
    </row>
    <row r="1047" spans="1:4">
      <c r="A1047" s="61" t="s">
        <v>2028</v>
      </c>
      <c r="B1047" s="61" t="s">
        <v>2029</v>
      </c>
      <c r="C1047" s="61" t="s">
        <v>1832</v>
      </c>
      <c r="D1047" s="61" t="s">
        <v>1515</v>
      </c>
    </row>
    <row r="1048" spans="1:4">
      <c r="A1048" s="61"/>
      <c r="B1048" s="61"/>
      <c r="C1048" s="61"/>
      <c r="D1048" s="61" t="s">
        <v>565</v>
      </c>
    </row>
    <row r="1049" spans="1:4">
      <c r="A1049" s="61"/>
      <c r="B1049" s="61"/>
      <c r="C1049" s="61"/>
      <c r="D1049" s="61" t="s">
        <v>1509</v>
      </c>
    </row>
    <row r="1050" spans="1:4">
      <c r="A1050" s="61"/>
      <c r="B1050" s="61"/>
      <c r="C1050" s="61"/>
      <c r="D1050" s="61" t="s">
        <v>2424</v>
      </c>
    </row>
    <row r="1051" spans="1:4">
      <c r="A1051" s="61"/>
      <c r="B1051" s="61"/>
      <c r="C1051" s="61"/>
      <c r="D1051" s="61" t="s">
        <v>570</v>
      </c>
    </row>
    <row r="1052" spans="1:4">
      <c r="A1052" s="61"/>
      <c r="B1052" s="61"/>
      <c r="C1052" s="61"/>
      <c r="D1052" s="61" t="s">
        <v>528</v>
      </c>
    </row>
    <row r="1053" spans="1:4">
      <c r="A1053" s="61" t="s">
        <v>1985</v>
      </c>
      <c r="B1053" s="61" t="s">
        <v>821</v>
      </c>
      <c r="C1053" s="61" t="s">
        <v>1832</v>
      </c>
      <c r="D1053" s="61" t="s">
        <v>1509</v>
      </c>
    </row>
    <row r="1054" spans="1:4">
      <c r="A1054" s="61"/>
      <c r="B1054" s="61"/>
      <c r="C1054" s="61"/>
      <c r="D1054" s="61" t="s">
        <v>570</v>
      </c>
    </row>
    <row r="1055" spans="1:4">
      <c r="A1055" s="61" t="s">
        <v>830</v>
      </c>
      <c r="B1055" s="61" t="s">
        <v>831</v>
      </c>
      <c r="C1055" s="61" t="s">
        <v>1832</v>
      </c>
      <c r="D1055" s="61" t="s">
        <v>570</v>
      </c>
    </row>
    <row r="1056" spans="1:4">
      <c r="A1056" s="61" t="s">
        <v>2030</v>
      </c>
      <c r="B1056" s="61" t="s">
        <v>2031</v>
      </c>
      <c r="C1056" s="61" t="s">
        <v>1832</v>
      </c>
      <c r="D1056" s="61" t="s">
        <v>1509</v>
      </c>
    </row>
    <row r="1057" spans="1:4">
      <c r="A1057" s="61"/>
      <c r="B1057" s="61"/>
      <c r="C1057" s="61"/>
      <c r="D1057" s="61" t="s">
        <v>2424</v>
      </c>
    </row>
    <row r="1058" spans="1:4">
      <c r="A1058" s="61"/>
      <c r="B1058" s="61"/>
      <c r="C1058" s="61"/>
      <c r="D1058" s="61" t="s">
        <v>570</v>
      </c>
    </row>
    <row r="1059" spans="1:4">
      <c r="A1059" s="61"/>
      <c r="B1059" s="61"/>
      <c r="C1059" s="61"/>
      <c r="D1059" s="61" t="s">
        <v>528</v>
      </c>
    </row>
    <row r="1060" spans="1:4">
      <c r="A1060" s="61"/>
      <c r="B1060" s="61"/>
      <c r="C1060" s="61"/>
      <c r="D1060" s="61" t="s">
        <v>2139</v>
      </c>
    </row>
    <row r="1061" spans="1:4">
      <c r="A1061" s="61" t="s">
        <v>826</v>
      </c>
      <c r="B1061" s="61" t="s">
        <v>827</v>
      </c>
      <c r="C1061" s="61" t="s">
        <v>1832</v>
      </c>
      <c r="D1061" s="61" t="s">
        <v>570</v>
      </c>
    </row>
    <row r="1062" spans="1:4">
      <c r="A1062" s="61" t="s">
        <v>2032</v>
      </c>
      <c r="B1062" s="61" t="s">
        <v>2033</v>
      </c>
      <c r="C1062" s="61" t="s">
        <v>1832</v>
      </c>
      <c r="D1062" s="61" t="s">
        <v>565</v>
      </c>
    </row>
    <row r="1063" spans="1:4">
      <c r="A1063" s="61"/>
      <c r="B1063" s="61"/>
      <c r="C1063" s="61"/>
      <c r="D1063" s="61" t="s">
        <v>1509</v>
      </c>
    </row>
    <row r="1064" spans="1:4">
      <c r="A1064" s="61"/>
      <c r="B1064" s="61"/>
      <c r="C1064" s="61"/>
      <c r="D1064" s="61" t="s">
        <v>2424</v>
      </c>
    </row>
    <row r="1065" spans="1:4">
      <c r="A1065" s="61"/>
      <c r="B1065" s="61"/>
      <c r="C1065" s="61"/>
      <c r="D1065" s="61" t="s">
        <v>570</v>
      </c>
    </row>
    <row r="1066" spans="1:4">
      <c r="A1066" s="61" t="s">
        <v>69</v>
      </c>
      <c r="B1066" s="61" t="s">
        <v>70</v>
      </c>
      <c r="C1066" s="61" t="s">
        <v>1832</v>
      </c>
      <c r="D1066" s="61" t="s">
        <v>570</v>
      </c>
    </row>
    <row r="1067" spans="1:4">
      <c r="A1067" s="61" t="s">
        <v>2035</v>
      </c>
      <c r="B1067" s="62" t="s">
        <v>2036</v>
      </c>
      <c r="C1067" s="61" t="s">
        <v>1832</v>
      </c>
      <c r="D1067" s="61" t="s">
        <v>1515</v>
      </c>
    </row>
    <row r="1068" spans="1:4">
      <c r="A1068" s="61"/>
      <c r="B1068" s="65"/>
      <c r="C1068" s="61"/>
      <c r="D1068" s="61" t="s">
        <v>565</v>
      </c>
    </row>
    <row r="1069" spans="1:4">
      <c r="A1069" s="61"/>
      <c r="B1069" s="61"/>
      <c r="C1069" s="61"/>
      <c r="D1069" s="61" t="s">
        <v>1509</v>
      </c>
    </row>
    <row r="1070" spans="1:4">
      <c r="A1070" s="61"/>
      <c r="B1070" s="61"/>
      <c r="C1070" s="61"/>
      <c r="D1070" s="61" t="s">
        <v>1510</v>
      </c>
    </row>
    <row r="1071" spans="1:4">
      <c r="A1071" s="61"/>
      <c r="B1071" s="61"/>
      <c r="C1071" s="61"/>
      <c r="D1071" s="61" t="s">
        <v>570</v>
      </c>
    </row>
    <row r="1072" spans="1:4">
      <c r="A1072" s="61" t="s">
        <v>822</v>
      </c>
      <c r="B1072" s="61" t="s">
        <v>823</v>
      </c>
      <c r="C1072" s="61" t="s">
        <v>1832</v>
      </c>
      <c r="D1072" s="61" t="s">
        <v>570</v>
      </c>
    </row>
    <row r="1073" spans="1:4">
      <c r="A1073" s="61" t="s">
        <v>1636</v>
      </c>
      <c r="B1073" s="61" t="s">
        <v>1637</v>
      </c>
      <c r="C1073" s="61" t="s">
        <v>1832</v>
      </c>
      <c r="D1073" s="61" t="s">
        <v>1509</v>
      </c>
    </row>
    <row r="1074" spans="1:4">
      <c r="A1074" s="61"/>
      <c r="B1074" s="61"/>
      <c r="C1074" s="61"/>
      <c r="D1074" s="61" t="s">
        <v>570</v>
      </c>
    </row>
    <row r="1075" spans="1:4">
      <c r="A1075" s="61" t="s">
        <v>83</v>
      </c>
      <c r="B1075" s="61" t="s">
        <v>98</v>
      </c>
      <c r="C1075" s="61" t="s">
        <v>1832</v>
      </c>
      <c r="D1075" s="61" t="s">
        <v>1509</v>
      </c>
    </row>
    <row r="1076" spans="1:4">
      <c r="A1076" s="61"/>
      <c r="B1076" s="61"/>
      <c r="C1076" s="61"/>
      <c r="D1076" s="61" t="s">
        <v>570</v>
      </c>
    </row>
    <row r="1077" spans="1:4">
      <c r="A1077" s="61" t="s">
        <v>2037</v>
      </c>
      <c r="B1077" s="61" t="s">
        <v>1143</v>
      </c>
      <c r="C1077" s="61" t="s">
        <v>1832</v>
      </c>
      <c r="D1077" s="61" t="s">
        <v>565</v>
      </c>
    </row>
    <row r="1078" spans="1:4">
      <c r="A1078" s="61"/>
      <c r="B1078" s="61"/>
      <c r="C1078" s="61"/>
      <c r="D1078" s="61" t="s">
        <v>1509</v>
      </c>
    </row>
    <row r="1079" spans="1:4">
      <c r="A1079" s="61"/>
      <c r="B1079" s="61"/>
      <c r="C1079" s="61"/>
      <c r="D1079" s="61" t="s">
        <v>2424</v>
      </c>
    </row>
    <row r="1080" spans="1:4">
      <c r="A1080" s="61"/>
      <c r="B1080" s="61"/>
      <c r="C1080" s="61"/>
      <c r="D1080" s="61" t="s">
        <v>570</v>
      </c>
    </row>
    <row r="1081" spans="1:4">
      <c r="A1081" s="61" t="s">
        <v>1380</v>
      </c>
      <c r="B1081" s="61" t="s">
        <v>1146</v>
      </c>
      <c r="C1081" s="61" t="s">
        <v>1832</v>
      </c>
      <c r="D1081" s="61" t="s">
        <v>565</v>
      </c>
    </row>
    <row r="1082" spans="1:4">
      <c r="A1082" s="61"/>
      <c r="B1082" s="61"/>
      <c r="C1082" s="61"/>
      <c r="D1082" s="61" t="s">
        <v>1509</v>
      </c>
    </row>
    <row r="1083" spans="1:4">
      <c r="A1083" s="61"/>
      <c r="B1083" s="61"/>
      <c r="C1083" s="61"/>
      <c r="D1083" s="61" t="s">
        <v>1510</v>
      </c>
    </row>
    <row r="1084" spans="1:4">
      <c r="A1084" s="61"/>
      <c r="B1084" s="61"/>
      <c r="C1084" s="61"/>
      <c r="D1084" s="61" t="s">
        <v>570</v>
      </c>
    </row>
    <row r="1085" spans="1:4">
      <c r="A1085" s="61" t="s">
        <v>832</v>
      </c>
      <c r="B1085" s="61" t="s">
        <v>833</v>
      </c>
      <c r="C1085" s="61" t="s">
        <v>1832</v>
      </c>
      <c r="D1085" s="61" t="s">
        <v>1509</v>
      </c>
    </row>
    <row r="1086" spans="1:4">
      <c r="A1086" s="61"/>
      <c r="B1086" s="61"/>
      <c r="C1086" s="61"/>
      <c r="D1086" s="61" t="s">
        <v>570</v>
      </c>
    </row>
    <row r="1087" spans="1:4">
      <c r="A1087" s="61" t="s">
        <v>1737</v>
      </c>
      <c r="B1087" s="61" t="s">
        <v>1738</v>
      </c>
      <c r="C1087" s="61" t="s">
        <v>1832</v>
      </c>
      <c r="D1087" s="61" t="s">
        <v>570</v>
      </c>
    </row>
    <row r="1088" spans="1:4">
      <c r="A1088" s="61" t="s">
        <v>1689</v>
      </c>
      <c r="B1088" s="61" t="s">
        <v>1690</v>
      </c>
      <c r="C1088" s="61" t="s">
        <v>1832</v>
      </c>
      <c r="D1088" s="61" t="s">
        <v>570</v>
      </c>
    </row>
    <row r="1089" spans="1:4">
      <c r="A1089" s="61" t="s">
        <v>711</v>
      </c>
      <c r="B1089" s="61" t="s">
        <v>723</v>
      </c>
      <c r="C1089" s="61" t="s">
        <v>1832</v>
      </c>
      <c r="D1089" s="61" t="s">
        <v>1509</v>
      </c>
    </row>
    <row r="1090" spans="1:4">
      <c r="A1090" s="61"/>
      <c r="B1090" s="61"/>
      <c r="C1090" s="61"/>
      <c r="D1090" s="61" t="s">
        <v>570</v>
      </c>
    </row>
    <row r="1091" spans="1:4">
      <c r="A1091" s="61" t="s">
        <v>1147</v>
      </c>
      <c r="B1091" s="61" t="s">
        <v>1148</v>
      </c>
      <c r="C1091" s="61" t="s">
        <v>1832</v>
      </c>
      <c r="D1091" s="61" t="s">
        <v>565</v>
      </c>
    </row>
    <row r="1092" spans="1:4">
      <c r="A1092" s="61"/>
      <c r="B1092" s="61"/>
      <c r="C1092" s="61"/>
      <c r="D1092" s="61" t="s">
        <v>1509</v>
      </c>
    </row>
    <row r="1093" spans="1:4">
      <c r="A1093" s="61"/>
      <c r="B1093" s="61"/>
      <c r="C1093" s="61"/>
      <c r="D1093" s="61" t="s">
        <v>2424</v>
      </c>
    </row>
    <row r="1094" spans="1:4">
      <c r="A1094" s="61"/>
      <c r="B1094" s="61"/>
      <c r="C1094" s="61"/>
      <c r="D1094" s="61" t="s">
        <v>570</v>
      </c>
    </row>
    <row r="1095" spans="1:4">
      <c r="A1095" s="61" t="s">
        <v>1149</v>
      </c>
      <c r="B1095" s="61" t="s">
        <v>1150</v>
      </c>
      <c r="C1095" s="61" t="s">
        <v>1832</v>
      </c>
      <c r="D1095" s="61" t="s">
        <v>565</v>
      </c>
    </row>
    <row r="1096" spans="1:4">
      <c r="A1096" s="61"/>
      <c r="B1096" s="61"/>
      <c r="C1096" s="61"/>
      <c r="D1096" s="61" t="s">
        <v>1509</v>
      </c>
    </row>
    <row r="1097" spans="1:4">
      <c r="A1097" s="61"/>
      <c r="B1097" s="61"/>
      <c r="C1097" s="61"/>
      <c r="D1097" s="61" t="s">
        <v>570</v>
      </c>
    </row>
    <row r="1098" spans="1:4">
      <c r="A1098" s="61" t="s">
        <v>1658</v>
      </c>
      <c r="B1098" s="61" t="s">
        <v>1659</v>
      </c>
      <c r="C1098" s="61" t="s">
        <v>1832</v>
      </c>
      <c r="D1098" s="61" t="s">
        <v>570</v>
      </c>
    </row>
    <row r="1099" spans="1:4">
      <c r="A1099" s="61" t="s">
        <v>2218</v>
      </c>
      <c r="B1099" s="61" t="s">
        <v>1152</v>
      </c>
      <c r="C1099" s="61" t="s">
        <v>1832</v>
      </c>
      <c r="D1099" s="61" t="s">
        <v>570</v>
      </c>
    </row>
    <row r="1100" spans="1:4">
      <c r="A1100" s="61" t="s">
        <v>1153</v>
      </c>
      <c r="B1100" s="61" t="s">
        <v>1154</v>
      </c>
      <c r="C1100" s="61" t="s">
        <v>1832</v>
      </c>
      <c r="D1100" s="61" t="s">
        <v>1515</v>
      </c>
    </row>
    <row r="1101" spans="1:4">
      <c r="A1101" s="61"/>
      <c r="B1101" s="61"/>
      <c r="C1101" s="61"/>
      <c r="D1101" s="61" t="s">
        <v>565</v>
      </c>
    </row>
    <row r="1102" spans="1:4">
      <c r="A1102" s="61"/>
      <c r="B1102" s="61"/>
      <c r="C1102" s="61"/>
      <c r="D1102" s="61" t="s">
        <v>1509</v>
      </c>
    </row>
    <row r="1103" spans="1:4">
      <c r="A1103" s="61"/>
      <c r="B1103" s="61"/>
      <c r="C1103" s="61"/>
      <c r="D1103" s="61" t="s">
        <v>2424</v>
      </c>
    </row>
    <row r="1104" spans="1:4">
      <c r="A1104" s="61" t="s">
        <v>828</v>
      </c>
      <c r="B1104" s="61" t="s">
        <v>829</v>
      </c>
      <c r="C1104" s="61" t="s">
        <v>1832</v>
      </c>
      <c r="D1104" s="61" t="s">
        <v>1509</v>
      </c>
    </row>
    <row r="1105" spans="1:4">
      <c r="A1105" s="61"/>
      <c r="B1105" s="61"/>
      <c r="C1105" s="61"/>
      <c r="D1105" s="61" t="s">
        <v>570</v>
      </c>
    </row>
    <row r="1106" spans="1:4">
      <c r="A1106" s="61" t="s">
        <v>1104</v>
      </c>
      <c r="B1106" s="61" t="s">
        <v>1155</v>
      </c>
      <c r="C1106" s="61" t="s">
        <v>1832</v>
      </c>
      <c r="D1106" s="61" t="s">
        <v>570</v>
      </c>
    </row>
    <row r="1107" spans="1:4">
      <c r="A1107" s="61" t="s">
        <v>1691</v>
      </c>
      <c r="B1107" s="61" t="s">
        <v>1692</v>
      </c>
      <c r="C1107" s="61" t="s">
        <v>1832</v>
      </c>
      <c r="D1107" s="61" t="s">
        <v>1509</v>
      </c>
    </row>
    <row r="1108" spans="1:4">
      <c r="A1108" s="61"/>
      <c r="B1108" s="61"/>
      <c r="C1108" s="61"/>
      <c r="D1108" s="61" t="s">
        <v>570</v>
      </c>
    </row>
    <row r="1109" spans="1:4">
      <c r="A1109" s="61" t="s">
        <v>809</v>
      </c>
      <c r="B1109" s="61" t="s">
        <v>1156</v>
      </c>
      <c r="C1109" s="61" t="s">
        <v>1832</v>
      </c>
      <c r="D1109" s="61" t="s">
        <v>1515</v>
      </c>
    </row>
    <row r="1110" spans="1:4">
      <c r="A1110" s="61"/>
      <c r="B1110" s="61"/>
      <c r="C1110" s="61"/>
      <c r="D1110" s="61" t="s">
        <v>1509</v>
      </c>
    </row>
    <row r="1111" spans="1:4">
      <c r="A1111" s="61"/>
      <c r="B1111" s="61"/>
      <c r="C1111" s="61"/>
      <c r="D1111" s="61" t="s">
        <v>530</v>
      </c>
    </row>
    <row r="1112" spans="1:4">
      <c r="A1112" s="61"/>
      <c r="B1112" s="61"/>
      <c r="C1112" s="61"/>
      <c r="D1112" s="61" t="s">
        <v>1512</v>
      </c>
    </row>
    <row r="1113" spans="1:4">
      <c r="A1113" s="61"/>
      <c r="B1113" s="61"/>
      <c r="C1113" s="61"/>
      <c r="D1113" s="61" t="s">
        <v>1513</v>
      </c>
    </row>
    <row r="1114" spans="1:4">
      <c r="A1114" s="61"/>
      <c r="B1114" s="61"/>
      <c r="C1114" s="61"/>
      <c r="D1114" s="61" t="s">
        <v>2139</v>
      </c>
    </row>
    <row r="1115" spans="1:4">
      <c r="A1115" s="61" t="s">
        <v>1388</v>
      </c>
      <c r="B1115" s="61" t="s">
        <v>1157</v>
      </c>
      <c r="C1115" s="61" t="s">
        <v>1832</v>
      </c>
      <c r="D1115" s="61" t="s">
        <v>1515</v>
      </c>
    </row>
    <row r="1116" spans="1:4">
      <c r="A1116" s="61"/>
      <c r="B1116" s="61"/>
      <c r="C1116" s="61"/>
      <c r="D1116" s="61" t="s">
        <v>565</v>
      </c>
    </row>
    <row r="1117" spans="1:4">
      <c r="A1117" s="61"/>
      <c r="B1117" s="61"/>
      <c r="C1117" s="61"/>
      <c r="D1117" s="61" t="s">
        <v>1509</v>
      </c>
    </row>
    <row r="1118" spans="1:4">
      <c r="A1118" s="61"/>
      <c r="B1118" s="61"/>
      <c r="C1118" s="61"/>
      <c r="D1118" s="61" t="s">
        <v>530</v>
      </c>
    </row>
    <row r="1119" spans="1:4">
      <c r="A1119" s="61"/>
      <c r="B1119" s="61"/>
      <c r="C1119" s="61"/>
      <c r="D1119" s="61" t="s">
        <v>1510</v>
      </c>
    </row>
    <row r="1120" spans="1:4">
      <c r="A1120" s="61" t="s">
        <v>1158</v>
      </c>
      <c r="B1120" s="61" t="s">
        <v>1159</v>
      </c>
      <c r="C1120" s="61" t="s">
        <v>1832</v>
      </c>
      <c r="D1120" s="61" t="s">
        <v>1515</v>
      </c>
    </row>
    <row r="1121" spans="1:4">
      <c r="A1121" s="61"/>
      <c r="B1121" s="61"/>
      <c r="C1121" s="61"/>
      <c r="D1121" s="61" t="s">
        <v>565</v>
      </c>
    </row>
    <row r="1122" spans="1:4">
      <c r="A1122" s="61"/>
      <c r="B1122" s="61"/>
      <c r="C1122" s="61"/>
      <c r="D1122" s="61" t="s">
        <v>1509</v>
      </c>
    </row>
    <row r="1123" spans="1:4">
      <c r="A1123" s="61"/>
      <c r="B1123" s="61"/>
      <c r="C1123" s="61"/>
      <c r="D1123" s="61" t="s">
        <v>530</v>
      </c>
    </row>
    <row r="1124" spans="1:4">
      <c r="A1124" s="61"/>
      <c r="B1124" s="61"/>
      <c r="C1124" s="61"/>
      <c r="D1124" s="61" t="s">
        <v>1512</v>
      </c>
    </row>
    <row r="1125" spans="1:4">
      <c r="A1125" s="61"/>
      <c r="B1125" s="61"/>
      <c r="C1125" s="61"/>
      <c r="D1125" s="61" t="s">
        <v>1510</v>
      </c>
    </row>
    <row r="1126" spans="1:4">
      <c r="A1126" s="61"/>
      <c r="B1126" s="62"/>
      <c r="C1126" s="61"/>
      <c r="D1126" s="61" t="s">
        <v>1513</v>
      </c>
    </row>
    <row r="1127" spans="1:4">
      <c r="A1127" s="61"/>
      <c r="B1127" s="65"/>
      <c r="C1127" s="61"/>
      <c r="D1127" s="61" t="s">
        <v>570</v>
      </c>
    </row>
    <row r="1128" spans="1:4">
      <c r="A1128" s="61" t="s">
        <v>824</v>
      </c>
      <c r="B1128" s="61" t="s">
        <v>825</v>
      </c>
      <c r="C1128" s="61" t="s">
        <v>1832</v>
      </c>
      <c r="D1128" s="61" t="s">
        <v>1509</v>
      </c>
    </row>
    <row r="1129" spans="1:4">
      <c r="A1129" s="61"/>
      <c r="B1129" s="61"/>
      <c r="C1129" s="61"/>
      <c r="D1129" s="61" t="s">
        <v>1512</v>
      </c>
    </row>
    <row r="1130" spans="1:4">
      <c r="A1130" s="61"/>
      <c r="B1130" s="61"/>
      <c r="C1130" s="61"/>
      <c r="D1130" s="61" t="s">
        <v>570</v>
      </c>
    </row>
    <row r="1131" spans="1:4">
      <c r="A1131" s="61" t="s">
        <v>1634</v>
      </c>
      <c r="B1131" s="61" t="s">
        <v>1635</v>
      </c>
      <c r="C1131" s="61" t="s">
        <v>1832</v>
      </c>
      <c r="D1131" s="61" t="s">
        <v>1509</v>
      </c>
    </row>
    <row r="1132" spans="1:4">
      <c r="A1132" s="61"/>
      <c r="B1132" s="61"/>
      <c r="C1132" s="61"/>
      <c r="D1132" s="61" t="s">
        <v>570</v>
      </c>
    </row>
    <row r="1133" spans="1:4">
      <c r="A1133" s="61" t="s">
        <v>1664</v>
      </c>
      <c r="B1133" s="61" t="s">
        <v>1665</v>
      </c>
      <c r="C1133" s="61" t="s">
        <v>1832</v>
      </c>
      <c r="D1133" s="61" t="s">
        <v>570</v>
      </c>
    </row>
    <row r="1134" spans="1:4">
      <c r="A1134" s="61" t="s">
        <v>198</v>
      </c>
      <c r="B1134" s="61" t="s">
        <v>96</v>
      </c>
      <c r="C1134" s="61" t="s">
        <v>1832</v>
      </c>
      <c r="D1134" s="61" t="s">
        <v>570</v>
      </c>
    </row>
    <row r="1135" spans="1:4">
      <c r="A1135" s="61" t="s">
        <v>1160</v>
      </c>
      <c r="B1135" s="61" t="s">
        <v>1161</v>
      </c>
      <c r="C1135" s="61" t="s">
        <v>1832</v>
      </c>
      <c r="D1135" s="61" t="s">
        <v>1509</v>
      </c>
    </row>
    <row r="1136" spans="1:4">
      <c r="A1136" s="61"/>
      <c r="B1136" s="61"/>
      <c r="C1136" s="61"/>
      <c r="D1136" s="61" t="s">
        <v>570</v>
      </c>
    </row>
    <row r="1137" spans="1:4">
      <c r="A1137" s="61" t="s">
        <v>49</v>
      </c>
      <c r="B1137" s="61" t="s">
        <v>1162</v>
      </c>
      <c r="C1137" s="61" t="s">
        <v>1832</v>
      </c>
      <c r="D1137" s="61" t="s">
        <v>570</v>
      </c>
    </row>
    <row r="1138" spans="1:4">
      <c r="A1138" s="61" t="s">
        <v>1163</v>
      </c>
      <c r="B1138" s="61" t="s">
        <v>1171</v>
      </c>
      <c r="C1138" s="61" t="s">
        <v>1832</v>
      </c>
      <c r="D1138" s="61" t="s">
        <v>1509</v>
      </c>
    </row>
    <row r="1139" spans="1:4">
      <c r="A1139" s="61"/>
      <c r="B1139" s="61"/>
      <c r="C1139" s="61"/>
      <c r="D1139" s="61" t="s">
        <v>570</v>
      </c>
    </row>
    <row r="1140" spans="1:4">
      <c r="A1140" s="61" t="s">
        <v>1172</v>
      </c>
      <c r="B1140" s="61" t="s">
        <v>1173</v>
      </c>
      <c r="C1140" s="61" t="s">
        <v>1832</v>
      </c>
      <c r="D1140" s="61" t="s">
        <v>1509</v>
      </c>
    </row>
    <row r="1141" spans="1:4">
      <c r="A1141" s="61"/>
      <c r="B1141" s="61"/>
      <c r="C1141" s="61"/>
      <c r="D1141" s="61" t="s">
        <v>570</v>
      </c>
    </row>
    <row r="1142" spans="1:4">
      <c r="A1142" s="61" t="s">
        <v>84</v>
      </c>
      <c r="B1142" s="61" t="s">
        <v>112</v>
      </c>
      <c r="C1142" s="61" t="s">
        <v>1832</v>
      </c>
      <c r="D1142" s="61" t="s">
        <v>1509</v>
      </c>
    </row>
    <row r="1143" spans="1:4">
      <c r="A1143" s="61"/>
      <c r="B1143" s="61"/>
      <c r="C1143" s="61"/>
      <c r="D1143" s="61" t="s">
        <v>570</v>
      </c>
    </row>
    <row r="1144" spans="1:4">
      <c r="A1144" s="61" t="s">
        <v>1174</v>
      </c>
      <c r="B1144" s="61" t="s">
        <v>1175</v>
      </c>
      <c r="C1144" s="61" t="s">
        <v>1832</v>
      </c>
      <c r="D1144" s="61" t="s">
        <v>1515</v>
      </c>
    </row>
    <row r="1145" spans="1:4">
      <c r="A1145" s="61"/>
      <c r="B1145" s="61"/>
      <c r="C1145" s="61"/>
      <c r="D1145" s="61" t="s">
        <v>1509</v>
      </c>
    </row>
    <row r="1146" spans="1:4">
      <c r="A1146" s="61"/>
      <c r="B1146" s="61"/>
      <c r="C1146" s="61"/>
      <c r="D1146" s="61" t="s">
        <v>530</v>
      </c>
    </row>
    <row r="1147" spans="1:4">
      <c r="A1147" s="61" t="s">
        <v>1918</v>
      </c>
      <c r="B1147" s="61" t="s">
        <v>1334</v>
      </c>
      <c r="C1147" s="61" t="s">
        <v>1832</v>
      </c>
      <c r="D1147" s="61" t="s">
        <v>571</v>
      </c>
    </row>
    <row r="1148" spans="1:4">
      <c r="A1148" s="61"/>
      <c r="B1148" s="61"/>
      <c r="C1148" s="61"/>
      <c r="D1148" s="61" t="s">
        <v>1515</v>
      </c>
    </row>
    <row r="1149" spans="1:4">
      <c r="A1149" s="61"/>
      <c r="B1149" s="61"/>
      <c r="C1149" s="61"/>
      <c r="D1149" s="61" t="s">
        <v>1509</v>
      </c>
    </row>
    <row r="1150" spans="1:4">
      <c r="A1150" s="61"/>
      <c r="B1150" s="61"/>
      <c r="C1150" s="61"/>
      <c r="D1150" s="61" t="s">
        <v>530</v>
      </c>
    </row>
    <row r="1151" spans="1:4">
      <c r="A1151" s="61"/>
      <c r="B1151" s="61"/>
      <c r="C1151" s="61"/>
      <c r="D1151" s="61" t="s">
        <v>1512</v>
      </c>
    </row>
    <row r="1152" spans="1:4">
      <c r="A1152" s="61"/>
      <c r="B1152" s="61"/>
      <c r="C1152" s="61"/>
      <c r="D1152" s="61" t="s">
        <v>2139</v>
      </c>
    </row>
    <row r="1153" spans="1:4">
      <c r="A1153" s="61"/>
      <c r="B1153" s="61"/>
      <c r="C1153" s="61"/>
      <c r="D1153" s="61" t="s">
        <v>1399</v>
      </c>
    </row>
    <row r="1154" spans="1:4">
      <c r="A1154" s="61" t="s">
        <v>1958</v>
      </c>
      <c r="B1154" s="61" t="s">
        <v>1893</v>
      </c>
      <c r="C1154" s="61" t="s">
        <v>1832</v>
      </c>
      <c r="D1154" s="61" t="s">
        <v>1515</v>
      </c>
    </row>
    <row r="1155" spans="1:4">
      <c r="A1155" s="61"/>
      <c r="B1155" s="61"/>
      <c r="C1155" s="61"/>
      <c r="D1155" s="61" t="s">
        <v>1509</v>
      </c>
    </row>
    <row r="1156" spans="1:4">
      <c r="A1156" s="61" t="s">
        <v>1959</v>
      </c>
      <c r="B1156" s="61" t="s">
        <v>1894</v>
      </c>
      <c r="C1156" s="61" t="s">
        <v>1832</v>
      </c>
      <c r="D1156" s="61" t="s">
        <v>1515</v>
      </c>
    </row>
    <row r="1157" spans="1:4">
      <c r="A1157" s="61"/>
      <c r="B1157" s="61"/>
      <c r="C1157" s="61"/>
      <c r="D1157" s="61" t="s">
        <v>1509</v>
      </c>
    </row>
    <row r="1158" spans="1:4">
      <c r="A1158" s="61" t="s">
        <v>1948</v>
      </c>
      <c r="B1158" s="61" t="s">
        <v>1895</v>
      </c>
      <c r="C1158" s="61" t="s">
        <v>1832</v>
      </c>
      <c r="D1158" s="61" t="s">
        <v>1515</v>
      </c>
    </row>
    <row r="1159" spans="1:4">
      <c r="A1159" s="61"/>
      <c r="B1159" s="61"/>
      <c r="C1159" s="61"/>
      <c r="D1159" s="61" t="s">
        <v>565</v>
      </c>
    </row>
    <row r="1160" spans="1:4">
      <c r="A1160" s="61"/>
      <c r="B1160" s="61"/>
      <c r="C1160" s="61"/>
      <c r="D1160" s="61" t="s">
        <v>1509</v>
      </c>
    </row>
    <row r="1161" spans="1:4">
      <c r="A1161" s="61"/>
      <c r="B1161" s="62"/>
      <c r="C1161" s="61"/>
      <c r="D1161" s="62" t="s">
        <v>530</v>
      </c>
    </row>
    <row r="1162" spans="1:4">
      <c r="A1162" s="61" t="s">
        <v>1101</v>
      </c>
      <c r="B1162" s="61" t="s">
        <v>1333</v>
      </c>
      <c r="C1162" s="61" t="s">
        <v>1832</v>
      </c>
      <c r="D1162" s="61" t="s">
        <v>1515</v>
      </c>
    </row>
    <row r="1163" spans="1:4">
      <c r="A1163" s="61"/>
      <c r="B1163" s="61"/>
      <c r="C1163" s="61"/>
      <c r="D1163" s="61" t="s">
        <v>565</v>
      </c>
    </row>
    <row r="1164" spans="1:4">
      <c r="A1164" s="61"/>
      <c r="B1164" s="61"/>
      <c r="C1164" s="61"/>
      <c r="D1164" s="61" t="s">
        <v>1509</v>
      </c>
    </row>
    <row r="1165" spans="1:4">
      <c r="A1165" s="61"/>
      <c r="B1165" s="61"/>
      <c r="C1165" s="61"/>
      <c r="D1165" s="61" t="s">
        <v>1512</v>
      </c>
    </row>
    <row r="1166" spans="1:4">
      <c r="A1166" s="61"/>
      <c r="B1166" s="61"/>
      <c r="C1166" s="61"/>
      <c r="D1166" s="61" t="s">
        <v>570</v>
      </c>
    </row>
    <row r="1167" spans="1:4">
      <c r="A1167" s="61"/>
      <c r="B1167" s="61"/>
      <c r="C1167" s="61"/>
      <c r="D1167" s="61" t="s">
        <v>2139</v>
      </c>
    </row>
    <row r="1168" spans="1:4">
      <c r="A1168" s="61" t="s">
        <v>1942</v>
      </c>
      <c r="B1168" s="61" t="s">
        <v>1335</v>
      </c>
      <c r="C1168" s="61" t="s">
        <v>1832</v>
      </c>
      <c r="D1168" s="61" t="s">
        <v>571</v>
      </c>
    </row>
    <row r="1169" spans="1:4">
      <c r="A1169" s="61"/>
      <c r="B1169" s="61"/>
      <c r="C1169" s="61"/>
      <c r="D1169" s="61" t="s">
        <v>1515</v>
      </c>
    </row>
    <row r="1170" spans="1:4">
      <c r="A1170" s="61"/>
      <c r="B1170" s="61"/>
      <c r="C1170" s="61"/>
      <c r="D1170" s="61" t="s">
        <v>1509</v>
      </c>
    </row>
    <row r="1171" spans="1:4">
      <c r="A1171" s="61"/>
      <c r="B1171" s="61"/>
      <c r="C1171" s="61"/>
      <c r="D1171" s="61" t="s">
        <v>530</v>
      </c>
    </row>
    <row r="1172" spans="1:4">
      <c r="A1172" s="61"/>
      <c r="B1172" s="61"/>
      <c r="C1172" s="61"/>
      <c r="D1172" s="61" t="s">
        <v>2424</v>
      </c>
    </row>
    <row r="1173" spans="1:4">
      <c r="A1173" s="61"/>
      <c r="B1173" s="61"/>
      <c r="C1173" s="61"/>
      <c r="D1173" s="61" t="s">
        <v>1399</v>
      </c>
    </row>
    <row r="1174" spans="1:4">
      <c r="A1174" s="61" t="s">
        <v>1927</v>
      </c>
      <c r="B1174" s="61" t="s">
        <v>884</v>
      </c>
      <c r="C1174" s="61" t="s">
        <v>1832</v>
      </c>
      <c r="D1174" s="61" t="s">
        <v>1509</v>
      </c>
    </row>
    <row r="1175" spans="1:4">
      <c r="A1175" s="61"/>
      <c r="B1175" s="61"/>
      <c r="C1175" s="61"/>
      <c r="D1175" s="61" t="s">
        <v>530</v>
      </c>
    </row>
    <row r="1176" spans="1:4">
      <c r="A1176" s="61"/>
      <c r="B1176" s="61"/>
      <c r="C1176" s="61"/>
      <c r="D1176" s="61" t="s">
        <v>2139</v>
      </c>
    </row>
    <row r="1177" spans="1:4">
      <c r="A1177" s="61" t="s">
        <v>1923</v>
      </c>
      <c r="B1177" s="61" t="s">
        <v>885</v>
      </c>
      <c r="C1177" s="61" t="s">
        <v>1832</v>
      </c>
      <c r="D1177" s="61" t="s">
        <v>1509</v>
      </c>
    </row>
    <row r="1178" spans="1:4">
      <c r="A1178" s="61"/>
      <c r="B1178" s="61"/>
      <c r="C1178" s="61"/>
      <c r="D1178" s="61" t="s">
        <v>530</v>
      </c>
    </row>
    <row r="1179" spans="1:4">
      <c r="A1179" s="61"/>
      <c r="B1179" s="61"/>
      <c r="C1179" s="61"/>
      <c r="D1179" s="61" t="s">
        <v>528</v>
      </c>
    </row>
    <row r="1180" spans="1:4">
      <c r="A1180" s="61"/>
      <c r="B1180" s="61"/>
      <c r="C1180" s="61"/>
      <c r="D1180" s="61" t="s">
        <v>2139</v>
      </c>
    </row>
    <row r="1181" spans="1:4">
      <c r="A1181" s="61"/>
      <c r="B1181" s="61"/>
      <c r="C1181" s="61"/>
      <c r="D1181" s="61" t="s">
        <v>1399</v>
      </c>
    </row>
    <row r="1182" spans="1:4">
      <c r="A1182" s="61" t="s">
        <v>1928</v>
      </c>
      <c r="B1182" s="61" t="s">
        <v>886</v>
      </c>
      <c r="C1182" s="61" t="s">
        <v>1832</v>
      </c>
      <c r="D1182" s="61" t="s">
        <v>1509</v>
      </c>
    </row>
    <row r="1183" spans="1:4">
      <c r="A1183" s="61"/>
      <c r="B1183" s="61"/>
      <c r="C1183" s="61"/>
      <c r="D1183" s="61" t="s">
        <v>530</v>
      </c>
    </row>
    <row r="1184" spans="1:4">
      <c r="A1184" s="61"/>
      <c r="B1184" s="61"/>
      <c r="C1184" s="61"/>
      <c r="D1184" s="61" t="s">
        <v>528</v>
      </c>
    </row>
    <row r="1185" spans="1:4">
      <c r="A1185" s="61"/>
      <c r="B1185" s="61"/>
      <c r="C1185" s="61"/>
      <c r="D1185" s="61" t="s">
        <v>2139</v>
      </c>
    </row>
    <row r="1186" spans="1:4">
      <c r="A1186" s="61" t="s">
        <v>1929</v>
      </c>
      <c r="B1186" s="61" t="s">
        <v>887</v>
      </c>
      <c r="C1186" s="61" t="s">
        <v>1832</v>
      </c>
      <c r="D1186" s="61" t="s">
        <v>1509</v>
      </c>
    </row>
    <row r="1187" spans="1:4">
      <c r="A1187" s="61"/>
      <c r="B1187" s="61"/>
      <c r="C1187" s="61"/>
      <c r="D1187" s="61" t="s">
        <v>530</v>
      </c>
    </row>
    <row r="1188" spans="1:4">
      <c r="A1188" s="61"/>
      <c r="B1188" s="61"/>
      <c r="C1188" s="61"/>
      <c r="D1188" s="61" t="s">
        <v>2139</v>
      </c>
    </row>
    <row r="1189" spans="1:4">
      <c r="A1189" s="61" t="s">
        <v>1930</v>
      </c>
      <c r="B1189" s="61" t="s">
        <v>888</v>
      </c>
      <c r="C1189" s="61" t="s">
        <v>1832</v>
      </c>
      <c r="D1189" s="61" t="s">
        <v>1509</v>
      </c>
    </row>
    <row r="1190" spans="1:4">
      <c r="A1190" s="61"/>
      <c r="B1190" s="61"/>
      <c r="C1190" s="61"/>
      <c r="D1190" s="61" t="s">
        <v>530</v>
      </c>
    </row>
    <row r="1191" spans="1:4">
      <c r="A1191" s="61"/>
      <c r="B1191" s="61"/>
      <c r="C1191" s="61"/>
      <c r="D1191" s="61" t="s">
        <v>2139</v>
      </c>
    </row>
    <row r="1192" spans="1:4">
      <c r="A1192" s="61" t="s">
        <v>1931</v>
      </c>
      <c r="B1192" s="61" t="s">
        <v>889</v>
      </c>
      <c r="C1192" s="61" t="s">
        <v>1832</v>
      </c>
      <c r="D1192" s="61" t="s">
        <v>1509</v>
      </c>
    </row>
    <row r="1193" spans="1:4">
      <c r="A1193" s="61"/>
      <c r="B1193" s="61"/>
      <c r="C1193" s="61"/>
      <c r="D1193" s="61" t="s">
        <v>530</v>
      </c>
    </row>
    <row r="1194" spans="1:4">
      <c r="A1194" s="61"/>
      <c r="B1194" s="62"/>
      <c r="C1194" s="61"/>
      <c r="D1194" s="61" t="s">
        <v>2139</v>
      </c>
    </row>
    <row r="1195" spans="1:4">
      <c r="A1195" s="61" t="s">
        <v>1932</v>
      </c>
      <c r="B1195" s="61" t="s">
        <v>890</v>
      </c>
      <c r="C1195" s="61" t="s">
        <v>1832</v>
      </c>
      <c r="D1195" s="61" t="s">
        <v>1509</v>
      </c>
    </row>
    <row r="1196" spans="1:4">
      <c r="A1196" s="61"/>
      <c r="B1196" s="61"/>
      <c r="C1196" s="61"/>
      <c r="D1196" s="61" t="s">
        <v>530</v>
      </c>
    </row>
    <row r="1197" spans="1:4">
      <c r="A1197" s="61"/>
      <c r="B1197" s="61"/>
      <c r="C1197" s="61"/>
      <c r="D1197" s="61" t="s">
        <v>2139</v>
      </c>
    </row>
    <row r="1198" spans="1:4">
      <c r="A1198" s="61"/>
      <c r="B1198" s="61"/>
      <c r="C1198" s="61"/>
      <c r="D1198" s="61" t="s">
        <v>1399</v>
      </c>
    </row>
    <row r="1199" spans="1:4">
      <c r="A1199" s="61" t="s">
        <v>1924</v>
      </c>
      <c r="B1199" s="61" t="s">
        <v>891</v>
      </c>
      <c r="C1199" s="61" t="s">
        <v>1832</v>
      </c>
      <c r="D1199" s="61" t="s">
        <v>1509</v>
      </c>
    </row>
    <row r="1200" spans="1:4">
      <c r="A1200" s="61"/>
      <c r="B1200" s="61"/>
      <c r="C1200" s="61"/>
      <c r="D1200" s="61" t="s">
        <v>530</v>
      </c>
    </row>
    <row r="1201" spans="1:4">
      <c r="A1201" s="61"/>
      <c r="B1201" s="61"/>
      <c r="C1201" s="61"/>
      <c r="D1201" s="61" t="s">
        <v>528</v>
      </c>
    </row>
    <row r="1202" spans="1:4">
      <c r="A1202" s="61"/>
      <c r="B1202" s="61"/>
      <c r="C1202" s="61"/>
      <c r="D1202" s="61" t="s">
        <v>2139</v>
      </c>
    </row>
    <row r="1203" spans="1:4">
      <c r="A1203" s="61"/>
      <c r="B1203" s="61"/>
      <c r="C1203" s="61"/>
      <c r="D1203" s="61" t="s">
        <v>1399</v>
      </c>
    </row>
    <row r="1204" spans="1:4">
      <c r="A1204" s="61" t="s">
        <v>1933</v>
      </c>
      <c r="B1204" s="61" t="s">
        <v>892</v>
      </c>
      <c r="C1204" s="61" t="s">
        <v>1832</v>
      </c>
      <c r="D1204" s="61" t="s">
        <v>1509</v>
      </c>
    </row>
    <row r="1205" spans="1:4">
      <c r="A1205" s="61"/>
      <c r="B1205" s="61"/>
      <c r="C1205" s="61"/>
      <c r="D1205" s="61" t="s">
        <v>530</v>
      </c>
    </row>
    <row r="1206" spans="1:4">
      <c r="A1206" s="61"/>
      <c r="B1206" s="61"/>
      <c r="C1206" s="61"/>
      <c r="D1206" s="61" t="s">
        <v>2139</v>
      </c>
    </row>
    <row r="1207" spans="1:4">
      <c r="A1207" s="61" t="s">
        <v>1934</v>
      </c>
      <c r="B1207" s="61" t="s">
        <v>893</v>
      </c>
      <c r="C1207" s="61" t="s">
        <v>1832</v>
      </c>
      <c r="D1207" s="61" t="s">
        <v>1509</v>
      </c>
    </row>
    <row r="1208" spans="1:4">
      <c r="A1208" s="61"/>
      <c r="B1208" s="61"/>
      <c r="C1208" s="61"/>
      <c r="D1208" s="61" t="s">
        <v>530</v>
      </c>
    </row>
    <row r="1209" spans="1:4">
      <c r="A1209" s="61"/>
      <c r="B1209" s="61"/>
      <c r="C1209" s="61"/>
      <c r="D1209" s="61" t="s">
        <v>2139</v>
      </c>
    </row>
    <row r="1210" spans="1:4">
      <c r="A1210" s="61"/>
      <c r="B1210" s="61"/>
      <c r="C1210" s="61"/>
      <c r="D1210" s="61" t="s">
        <v>1399</v>
      </c>
    </row>
    <row r="1211" spans="1:4">
      <c r="A1211" s="61" t="s">
        <v>1935</v>
      </c>
      <c r="B1211" s="61" t="s">
        <v>894</v>
      </c>
      <c r="C1211" s="61" t="s">
        <v>1832</v>
      </c>
      <c r="D1211" s="61" t="s">
        <v>1509</v>
      </c>
    </row>
    <row r="1212" spans="1:4">
      <c r="A1212" s="61"/>
      <c r="B1212" s="61"/>
      <c r="C1212" s="61"/>
      <c r="D1212" s="61" t="s">
        <v>530</v>
      </c>
    </row>
    <row r="1213" spans="1:4">
      <c r="A1213" s="61"/>
      <c r="B1213" s="61"/>
      <c r="C1213" s="61"/>
      <c r="D1213" s="61" t="s">
        <v>2139</v>
      </c>
    </row>
    <row r="1214" spans="1:4">
      <c r="A1214" s="61" t="s">
        <v>1936</v>
      </c>
      <c r="B1214" s="61" t="s">
        <v>895</v>
      </c>
      <c r="C1214" s="61" t="s">
        <v>1832</v>
      </c>
      <c r="D1214" s="61" t="s">
        <v>1509</v>
      </c>
    </row>
    <row r="1215" spans="1:4">
      <c r="A1215" s="61"/>
      <c r="B1215" s="61"/>
      <c r="C1215" s="61"/>
      <c r="D1215" s="61" t="s">
        <v>530</v>
      </c>
    </row>
    <row r="1216" spans="1:4">
      <c r="A1216" s="61"/>
      <c r="B1216" s="61"/>
      <c r="C1216" s="61"/>
      <c r="D1216" s="61" t="s">
        <v>528</v>
      </c>
    </row>
    <row r="1217" spans="1:4">
      <c r="A1217" s="61"/>
      <c r="B1217" s="61"/>
      <c r="C1217" s="61"/>
      <c r="D1217" s="61" t="s">
        <v>2139</v>
      </c>
    </row>
    <row r="1218" spans="1:4">
      <c r="A1218" s="61"/>
      <c r="B1218" s="61"/>
      <c r="C1218" s="61"/>
      <c r="D1218" s="61" t="s">
        <v>1399</v>
      </c>
    </row>
    <row r="1219" spans="1:4">
      <c r="A1219" s="61" t="s">
        <v>1937</v>
      </c>
      <c r="B1219" s="61" t="s">
        <v>896</v>
      </c>
      <c r="C1219" s="61" t="s">
        <v>1832</v>
      </c>
      <c r="D1219" s="61" t="s">
        <v>1509</v>
      </c>
    </row>
    <row r="1220" spans="1:4">
      <c r="A1220" s="61"/>
      <c r="B1220" s="61"/>
      <c r="C1220" s="61"/>
      <c r="D1220" s="61" t="s">
        <v>530</v>
      </c>
    </row>
    <row r="1221" spans="1:4">
      <c r="A1221" s="61"/>
      <c r="B1221" s="61"/>
      <c r="C1221" s="61"/>
      <c r="D1221" s="61" t="s">
        <v>2139</v>
      </c>
    </row>
    <row r="1222" spans="1:4">
      <c r="A1222" s="61" t="s">
        <v>1394</v>
      </c>
      <c r="B1222" s="61" t="s">
        <v>897</v>
      </c>
      <c r="C1222" s="61" t="s">
        <v>1832</v>
      </c>
      <c r="D1222" s="61" t="s">
        <v>1509</v>
      </c>
    </row>
    <row r="1223" spans="1:4">
      <c r="A1223" s="61"/>
      <c r="B1223" s="61"/>
      <c r="C1223" s="61"/>
      <c r="D1223" s="61" t="s">
        <v>530</v>
      </c>
    </row>
    <row r="1224" spans="1:4">
      <c r="A1224" s="61" t="s">
        <v>1938</v>
      </c>
      <c r="B1224" s="61" t="s">
        <v>898</v>
      </c>
      <c r="C1224" s="61" t="s">
        <v>1832</v>
      </c>
      <c r="D1224" s="61" t="s">
        <v>1509</v>
      </c>
    </row>
    <row r="1225" spans="1:4">
      <c r="A1225" s="61"/>
      <c r="B1225" s="61"/>
      <c r="C1225" s="61"/>
      <c r="D1225" s="61" t="s">
        <v>530</v>
      </c>
    </row>
    <row r="1226" spans="1:4">
      <c r="A1226" s="61"/>
      <c r="B1226" s="61"/>
      <c r="C1226" s="61"/>
      <c r="D1226" s="61" t="s">
        <v>2139</v>
      </c>
    </row>
    <row r="1227" spans="1:4">
      <c r="A1227" s="61" t="s">
        <v>1925</v>
      </c>
      <c r="B1227" s="61" t="s">
        <v>899</v>
      </c>
      <c r="C1227" s="61" t="s">
        <v>1832</v>
      </c>
      <c r="D1227" s="61" t="s">
        <v>1509</v>
      </c>
    </row>
    <row r="1228" spans="1:4">
      <c r="A1228" s="61"/>
      <c r="B1228" s="61"/>
      <c r="C1228" s="61"/>
      <c r="D1228" s="61" t="s">
        <v>530</v>
      </c>
    </row>
    <row r="1229" spans="1:4">
      <c r="A1229" s="61"/>
      <c r="B1229" s="62"/>
      <c r="C1229" s="61"/>
      <c r="D1229" s="62" t="s">
        <v>2139</v>
      </c>
    </row>
    <row r="1230" spans="1:4">
      <c r="A1230" s="61" t="s">
        <v>1926</v>
      </c>
      <c r="B1230" s="61" t="s">
        <v>900</v>
      </c>
      <c r="C1230" s="61" t="s">
        <v>1832</v>
      </c>
      <c r="D1230" s="61" t="s">
        <v>1509</v>
      </c>
    </row>
    <row r="1231" spans="1:4">
      <c r="A1231" s="61"/>
      <c r="B1231" s="61"/>
      <c r="C1231" s="61"/>
      <c r="D1231" s="61" t="s">
        <v>530</v>
      </c>
    </row>
    <row r="1232" spans="1:4">
      <c r="A1232" s="61"/>
      <c r="B1232" s="61"/>
      <c r="C1232" s="61"/>
      <c r="D1232" s="61" t="s">
        <v>528</v>
      </c>
    </row>
    <row r="1233" spans="1:4">
      <c r="A1233" s="61"/>
      <c r="B1233" s="61"/>
      <c r="C1233" s="61"/>
      <c r="D1233" s="61" t="s">
        <v>2139</v>
      </c>
    </row>
    <row r="1234" spans="1:4">
      <c r="A1234" s="61"/>
      <c r="B1234" s="61"/>
      <c r="C1234" s="61"/>
      <c r="D1234" s="61" t="s">
        <v>1399</v>
      </c>
    </row>
    <row r="1235" spans="1:4">
      <c r="A1235" s="61" t="s">
        <v>1939</v>
      </c>
      <c r="B1235" s="61" t="s">
        <v>901</v>
      </c>
      <c r="C1235" s="61" t="s">
        <v>1832</v>
      </c>
      <c r="D1235" s="61" t="s">
        <v>1509</v>
      </c>
    </row>
    <row r="1236" spans="1:4">
      <c r="A1236" s="61"/>
      <c r="B1236" s="61"/>
      <c r="C1236" s="61"/>
      <c r="D1236" s="61" t="s">
        <v>530</v>
      </c>
    </row>
    <row r="1237" spans="1:4">
      <c r="A1237" s="61"/>
      <c r="B1237" s="61"/>
      <c r="C1237" s="61"/>
      <c r="D1237" s="61" t="s">
        <v>2139</v>
      </c>
    </row>
    <row r="1238" spans="1:4">
      <c r="A1238" s="61" t="s">
        <v>1940</v>
      </c>
      <c r="B1238" s="61" t="s">
        <v>902</v>
      </c>
      <c r="C1238" s="61" t="s">
        <v>1832</v>
      </c>
      <c r="D1238" s="61" t="s">
        <v>1509</v>
      </c>
    </row>
    <row r="1239" spans="1:4">
      <c r="A1239" s="61"/>
      <c r="B1239" s="61"/>
      <c r="C1239" s="61"/>
      <c r="D1239" s="61" t="s">
        <v>530</v>
      </c>
    </row>
    <row r="1240" spans="1:4">
      <c r="A1240" s="61"/>
      <c r="B1240" s="61"/>
      <c r="C1240" s="61"/>
      <c r="D1240" s="61" t="s">
        <v>2139</v>
      </c>
    </row>
    <row r="1241" spans="1:4">
      <c r="A1241" s="61"/>
      <c r="B1241" s="61"/>
      <c r="C1241" s="61"/>
      <c r="D1241" s="61" t="s">
        <v>1399</v>
      </c>
    </row>
    <row r="1242" spans="1:4">
      <c r="A1242" s="61" t="s">
        <v>1943</v>
      </c>
      <c r="B1242" s="61" t="s">
        <v>1897</v>
      </c>
      <c r="C1242" s="61" t="s">
        <v>1832</v>
      </c>
      <c r="D1242" s="61" t="s">
        <v>1515</v>
      </c>
    </row>
    <row r="1243" spans="1:4">
      <c r="A1243" s="61"/>
      <c r="B1243" s="61"/>
      <c r="C1243" s="61"/>
      <c r="D1243" s="61" t="s">
        <v>1509</v>
      </c>
    </row>
    <row r="1244" spans="1:4">
      <c r="A1244" s="61"/>
      <c r="B1244" s="61"/>
      <c r="C1244" s="61"/>
      <c r="D1244" s="61" t="s">
        <v>530</v>
      </c>
    </row>
    <row r="1245" spans="1:4">
      <c r="A1245" s="61" t="s">
        <v>1944</v>
      </c>
      <c r="B1245" s="61" t="s">
        <v>1898</v>
      </c>
      <c r="C1245" s="61" t="s">
        <v>1832</v>
      </c>
      <c r="D1245" s="61" t="s">
        <v>1515</v>
      </c>
    </row>
    <row r="1246" spans="1:4">
      <c r="A1246" s="61"/>
      <c r="B1246" s="61"/>
      <c r="C1246" s="61"/>
      <c r="D1246" s="61" t="s">
        <v>1509</v>
      </c>
    </row>
    <row r="1247" spans="1:4">
      <c r="A1247" s="61"/>
      <c r="B1247" s="61"/>
      <c r="C1247" s="61"/>
      <c r="D1247" s="61" t="s">
        <v>530</v>
      </c>
    </row>
    <row r="1248" spans="1:4">
      <c r="A1248" s="61"/>
      <c r="B1248" s="61"/>
      <c r="C1248" s="61"/>
      <c r="D1248" s="61" t="s">
        <v>2139</v>
      </c>
    </row>
    <row r="1249" spans="1:4">
      <c r="A1249" s="61" t="s">
        <v>1949</v>
      </c>
      <c r="B1249" s="61" t="s">
        <v>1896</v>
      </c>
      <c r="C1249" s="61" t="s">
        <v>1832</v>
      </c>
      <c r="D1249" s="61" t="s">
        <v>1515</v>
      </c>
    </row>
    <row r="1250" spans="1:4">
      <c r="A1250" s="61"/>
      <c r="B1250" s="61"/>
      <c r="C1250" s="61"/>
      <c r="D1250" s="61" t="s">
        <v>1509</v>
      </c>
    </row>
    <row r="1251" spans="1:4">
      <c r="A1251" s="61"/>
      <c r="B1251" s="61"/>
      <c r="C1251" s="61"/>
      <c r="D1251" s="61" t="s">
        <v>530</v>
      </c>
    </row>
    <row r="1252" spans="1:4">
      <c r="A1252" s="61"/>
      <c r="B1252" s="61"/>
      <c r="C1252" s="61"/>
      <c r="D1252" s="61" t="s">
        <v>2139</v>
      </c>
    </row>
    <row r="1253" spans="1:4">
      <c r="A1253" s="61" t="s">
        <v>1945</v>
      </c>
      <c r="B1253" s="61" t="s">
        <v>1899</v>
      </c>
      <c r="C1253" s="61" t="s">
        <v>1832</v>
      </c>
      <c r="D1253" s="61" t="s">
        <v>1515</v>
      </c>
    </row>
    <row r="1254" spans="1:4">
      <c r="A1254" s="61"/>
      <c r="B1254" s="61"/>
      <c r="C1254" s="61"/>
      <c r="D1254" s="61" t="s">
        <v>1509</v>
      </c>
    </row>
    <row r="1255" spans="1:4">
      <c r="A1255" s="61"/>
      <c r="B1255" s="61"/>
      <c r="C1255" s="61"/>
      <c r="D1255" s="61" t="s">
        <v>530</v>
      </c>
    </row>
    <row r="1256" spans="1:4">
      <c r="A1256" s="61"/>
      <c r="B1256" s="61"/>
      <c r="C1256" s="61"/>
      <c r="D1256" s="61" t="s">
        <v>2139</v>
      </c>
    </row>
    <row r="1257" spans="1:4">
      <c r="A1257" s="61" t="s">
        <v>1984</v>
      </c>
      <c r="B1257" s="61" t="s">
        <v>61</v>
      </c>
      <c r="C1257" s="61" t="s">
        <v>1832</v>
      </c>
      <c r="D1257" s="61" t="s">
        <v>1515</v>
      </c>
    </row>
    <row r="1258" spans="1:4">
      <c r="A1258" s="61"/>
      <c r="B1258" s="61"/>
      <c r="C1258" s="61"/>
      <c r="D1258" s="61" t="s">
        <v>1509</v>
      </c>
    </row>
    <row r="1259" spans="1:4">
      <c r="A1259" s="61" t="s">
        <v>1176</v>
      </c>
      <c r="B1259" s="61" t="s">
        <v>1177</v>
      </c>
      <c r="C1259" s="61" t="s">
        <v>1832</v>
      </c>
      <c r="D1259" s="61" t="s">
        <v>1515</v>
      </c>
    </row>
    <row r="1260" spans="1:4">
      <c r="A1260" s="61"/>
      <c r="B1260" s="61"/>
      <c r="C1260" s="61"/>
      <c r="D1260" s="61" t="s">
        <v>1509</v>
      </c>
    </row>
    <row r="1261" spans="1:4">
      <c r="A1261" s="61"/>
      <c r="B1261" s="61"/>
      <c r="C1261" s="61"/>
      <c r="D1261" s="61" t="s">
        <v>530</v>
      </c>
    </row>
    <row r="1262" spans="1:4">
      <c r="A1262" s="61"/>
      <c r="B1262" s="61"/>
      <c r="C1262" s="61"/>
      <c r="D1262" s="61" t="s">
        <v>2139</v>
      </c>
    </row>
    <row r="1263" spans="1:4">
      <c r="A1263" s="61" t="s">
        <v>810</v>
      </c>
      <c r="B1263" s="61" t="s">
        <v>1179</v>
      </c>
      <c r="C1263" s="61" t="s">
        <v>1833</v>
      </c>
      <c r="D1263" s="61" t="s">
        <v>565</v>
      </c>
    </row>
    <row r="1264" spans="1:4">
      <c r="A1264" s="61"/>
      <c r="B1264" s="61"/>
      <c r="C1264" s="61"/>
      <c r="D1264" s="61" t="s">
        <v>1509</v>
      </c>
    </row>
    <row r="1265" spans="1:4">
      <c r="A1265" s="61"/>
      <c r="B1265" s="61"/>
      <c r="C1265" s="61"/>
      <c r="D1265" s="61" t="s">
        <v>2424</v>
      </c>
    </row>
    <row r="1266" spans="1:4">
      <c r="A1266" s="61"/>
      <c r="B1266" s="61"/>
      <c r="C1266" s="61"/>
      <c r="D1266" s="61" t="s">
        <v>528</v>
      </c>
    </row>
    <row r="1267" spans="1:4">
      <c r="A1267" s="61" t="s">
        <v>257</v>
      </c>
      <c r="B1267" s="61" t="s">
        <v>1180</v>
      </c>
      <c r="C1267" s="61" t="s">
        <v>1833</v>
      </c>
      <c r="D1267" s="61" t="s">
        <v>1515</v>
      </c>
    </row>
    <row r="1268" spans="1:4">
      <c r="A1268" s="61"/>
      <c r="B1268" s="62"/>
      <c r="C1268" s="61"/>
      <c r="D1268" s="61" t="s">
        <v>565</v>
      </c>
    </row>
    <row r="1269" spans="1:4">
      <c r="A1269" s="61"/>
      <c r="B1269" s="65"/>
      <c r="C1269" s="61"/>
      <c r="D1269" s="61" t="s">
        <v>1509</v>
      </c>
    </row>
    <row r="1270" spans="1:4">
      <c r="A1270" s="61"/>
      <c r="B1270" s="61"/>
      <c r="C1270" s="61"/>
      <c r="D1270" s="61" t="s">
        <v>2424</v>
      </c>
    </row>
    <row r="1271" spans="1:4">
      <c r="A1271" s="61"/>
      <c r="B1271" s="61"/>
      <c r="C1271" s="61"/>
      <c r="D1271" s="61" t="s">
        <v>528</v>
      </c>
    </row>
    <row r="1272" spans="1:4">
      <c r="A1272" s="61" t="s">
        <v>2084</v>
      </c>
      <c r="B1272" s="61" t="s">
        <v>1182</v>
      </c>
      <c r="C1272" s="61" t="s">
        <v>1833</v>
      </c>
      <c r="D1272" s="61" t="s">
        <v>565</v>
      </c>
    </row>
    <row r="1273" spans="1:4">
      <c r="A1273" s="61"/>
      <c r="B1273" s="61"/>
      <c r="C1273" s="61"/>
      <c r="D1273" s="61" t="s">
        <v>1510</v>
      </c>
    </row>
    <row r="1274" spans="1:4">
      <c r="A1274" s="61"/>
      <c r="B1274" s="61"/>
      <c r="C1274" s="61"/>
      <c r="D1274" s="61" t="s">
        <v>1511</v>
      </c>
    </row>
    <row r="1275" spans="1:4">
      <c r="A1275" s="61"/>
      <c r="B1275" s="61"/>
      <c r="C1275" s="61"/>
      <c r="D1275" s="61" t="s">
        <v>528</v>
      </c>
    </row>
    <row r="1276" spans="1:4">
      <c r="A1276" s="61" t="s">
        <v>2219</v>
      </c>
      <c r="B1276" s="61" t="s">
        <v>1181</v>
      </c>
      <c r="C1276" s="61" t="s">
        <v>1833</v>
      </c>
      <c r="D1276" s="61" t="s">
        <v>565</v>
      </c>
    </row>
    <row r="1277" spans="1:4">
      <c r="A1277" s="61"/>
      <c r="B1277" s="61"/>
      <c r="C1277" s="61"/>
      <c r="D1277" s="61" t="s">
        <v>1511</v>
      </c>
    </row>
    <row r="1278" spans="1:4">
      <c r="A1278" s="61"/>
      <c r="B1278" s="61"/>
      <c r="C1278" s="61"/>
      <c r="D1278" s="61" t="s">
        <v>528</v>
      </c>
    </row>
    <row r="1279" spans="1:4">
      <c r="A1279" s="61" t="s">
        <v>1567</v>
      </c>
      <c r="B1279" s="61" t="s">
        <v>1571</v>
      </c>
      <c r="C1279" s="61" t="s">
        <v>1833</v>
      </c>
      <c r="D1279" s="61" t="s">
        <v>1509</v>
      </c>
    </row>
    <row r="1280" spans="1:4">
      <c r="A1280" s="61"/>
      <c r="B1280" s="61"/>
      <c r="C1280" s="61"/>
      <c r="D1280" s="61" t="s">
        <v>528</v>
      </c>
    </row>
    <row r="1281" spans="1:4">
      <c r="A1281" s="61" t="s">
        <v>2087</v>
      </c>
      <c r="B1281" s="61" t="s">
        <v>2088</v>
      </c>
      <c r="C1281" s="61" t="s">
        <v>1833</v>
      </c>
      <c r="D1281" s="61" t="s">
        <v>528</v>
      </c>
    </row>
    <row r="1282" spans="1:4">
      <c r="A1282" s="61" t="s">
        <v>1566</v>
      </c>
      <c r="B1282" s="61" t="s">
        <v>1570</v>
      </c>
      <c r="C1282" s="61" t="s">
        <v>1833</v>
      </c>
      <c r="D1282" s="61" t="s">
        <v>528</v>
      </c>
    </row>
    <row r="1283" spans="1:4">
      <c r="A1283" s="61" t="s">
        <v>1183</v>
      </c>
      <c r="B1283" s="61" t="s">
        <v>1184</v>
      </c>
      <c r="C1283" s="61" t="s">
        <v>1833</v>
      </c>
      <c r="D1283" s="61" t="s">
        <v>565</v>
      </c>
    </row>
    <row r="1284" spans="1:4">
      <c r="A1284" s="61"/>
      <c r="B1284" s="61"/>
      <c r="C1284" s="61"/>
      <c r="D1284" s="61" t="s">
        <v>1509</v>
      </c>
    </row>
    <row r="1285" spans="1:4">
      <c r="A1285" s="61"/>
      <c r="B1285" s="61"/>
      <c r="C1285" s="61"/>
      <c r="D1285" s="61" t="s">
        <v>1512</v>
      </c>
    </row>
    <row r="1286" spans="1:4">
      <c r="A1286" s="61"/>
      <c r="B1286" s="61"/>
      <c r="C1286" s="61"/>
      <c r="D1286" s="61" t="s">
        <v>1513</v>
      </c>
    </row>
    <row r="1287" spans="1:4">
      <c r="A1287" s="61"/>
      <c r="B1287" s="61"/>
      <c r="C1287" s="61"/>
      <c r="D1287" s="61" t="s">
        <v>528</v>
      </c>
    </row>
    <row r="1288" spans="1:4">
      <c r="A1288" s="61"/>
      <c r="B1288" s="61"/>
      <c r="C1288" s="61"/>
      <c r="D1288" s="61" t="s">
        <v>2139</v>
      </c>
    </row>
    <row r="1289" spans="1:4">
      <c r="A1289" s="61" t="s">
        <v>1185</v>
      </c>
      <c r="B1289" s="61" t="s">
        <v>1186</v>
      </c>
      <c r="C1289" s="61" t="s">
        <v>1833</v>
      </c>
      <c r="D1289" s="61" t="s">
        <v>565</v>
      </c>
    </row>
    <row r="1290" spans="1:4">
      <c r="A1290" s="61"/>
      <c r="B1290" s="61"/>
      <c r="C1290" s="61"/>
      <c r="D1290" s="61" t="s">
        <v>528</v>
      </c>
    </row>
    <row r="1291" spans="1:4">
      <c r="A1291" s="61" t="s">
        <v>45</v>
      </c>
      <c r="B1291" s="61" t="s">
        <v>1251</v>
      </c>
      <c r="C1291" s="61" t="s">
        <v>1833</v>
      </c>
      <c r="D1291" s="61" t="s">
        <v>528</v>
      </c>
    </row>
    <row r="1292" spans="1:4">
      <c r="A1292" s="61" t="s">
        <v>1126</v>
      </c>
      <c r="B1292" s="61" t="s">
        <v>1273</v>
      </c>
      <c r="C1292" s="61" t="s">
        <v>1833</v>
      </c>
      <c r="D1292" s="61" t="s">
        <v>565</v>
      </c>
    </row>
    <row r="1293" spans="1:4">
      <c r="A1293" s="61"/>
      <c r="B1293" s="61"/>
      <c r="C1293" s="61"/>
      <c r="D1293" s="61" t="s">
        <v>1509</v>
      </c>
    </row>
    <row r="1294" spans="1:4">
      <c r="A1294" s="61"/>
      <c r="B1294" s="61"/>
      <c r="C1294" s="61"/>
      <c r="D1294" s="61" t="s">
        <v>1512</v>
      </c>
    </row>
    <row r="1295" spans="1:4">
      <c r="A1295" s="61"/>
      <c r="B1295" s="61"/>
      <c r="C1295" s="61"/>
      <c r="D1295" s="61" t="s">
        <v>1513</v>
      </c>
    </row>
    <row r="1296" spans="1:4">
      <c r="A1296" s="61"/>
      <c r="B1296" s="61"/>
      <c r="C1296" s="61"/>
      <c r="D1296" s="61" t="s">
        <v>528</v>
      </c>
    </row>
    <row r="1297" spans="1:4">
      <c r="A1297" s="61"/>
      <c r="B1297" s="61"/>
      <c r="C1297" s="61"/>
      <c r="D1297" s="61" t="s">
        <v>2139</v>
      </c>
    </row>
    <row r="1298" spans="1:4">
      <c r="A1298" s="61" t="s">
        <v>2220</v>
      </c>
      <c r="B1298" s="61" t="s">
        <v>1275</v>
      </c>
      <c r="C1298" s="61" t="s">
        <v>1833</v>
      </c>
      <c r="D1298" s="61" t="s">
        <v>565</v>
      </c>
    </row>
    <row r="1299" spans="1:4">
      <c r="A1299" s="61"/>
      <c r="B1299" s="61"/>
      <c r="C1299" s="61"/>
      <c r="D1299" s="61" t="s">
        <v>1509</v>
      </c>
    </row>
    <row r="1300" spans="1:4">
      <c r="A1300" s="61"/>
      <c r="B1300" s="61"/>
      <c r="C1300" s="61"/>
      <c r="D1300" s="61" t="s">
        <v>528</v>
      </c>
    </row>
    <row r="1301" spans="1:4">
      <c r="A1301" s="61" t="s">
        <v>1963</v>
      </c>
      <c r="B1301" s="61" t="s">
        <v>1276</v>
      </c>
      <c r="C1301" s="61" t="s">
        <v>1833</v>
      </c>
      <c r="D1301" s="61" t="s">
        <v>528</v>
      </c>
    </row>
    <row r="1302" spans="1:4">
      <c r="A1302" s="61" t="s">
        <v>2221</v>
      </c>
      <c r="B1302" s="61" t="s">
        <v>648</v>
      </c>
      <c r="C1302" s="61" t="s">
        <v>1833</v>
      </c>
      <c r="D1302" s="61" t="s">
        <v>528</v>
      </c>
    </row>
    <row r="1303" spans="1:4">
      <c r="A1303" s="61" t="s">
        <v>2222</v>
      </c>
      <c r="B1303" s="62" t="s">
        <v>448</v>
      </c>
      <c r="C1303" s="61" t="s">
        <v>1833</v>
      </c>
      <c r="D1303" s="62" t="s">
        <v>528</v>
      </c>
    </row>
    <row r="1304" spans="1:4">
      <c r="A1304" s="61" t="s">
        <v>1105</v>
      </c>
      <c r="B1304" s="61" t="s">
        <v>1252</v>
      </c>
      <c r="C1304" s="61" t="s">
        <v>1833</v>
      </c>
      <c r="D1304" s="61" t="s">
        <v>565</v>
      </c>
    </row>
    <row r="1305" spans="1:4">
      <c r="A1305" s="61"/>
      <c r="B1305" s="61"/>
      <c r="C1305" s="61"/>
      <c r="D1305" s="61" t="s">
        <v>1509</v>
      </c>
    </row>
    <row r="1306" spans="1:4">
      <c r="A1306" s="61"/>
      <c r="B1306" s="61"/>
      <c r="C1306" s="61"/>
      <c r="D1306" s="61" t="s">
        <v>1512</v>
      </c>
    </row>
    <row r="1307" spans="1:4">
      <c r="A1307" s="61"/>
      <c r="B1307" s="61"/>
      <c r="C1307" s="61"/>
      <c r="D1307" s="61" t="s">
        <v>1513</v>
      </c>
    </row>
    <row r="1308" spans="1:4">
      <c r="A1308" s="61"/>
      <c r="B1308" s="61"/>
      <c r="C1308" s="61"/>
      <c r="D1308" s="61" t="s">
        <v>528</v>
      </c>
    </row>
    <row r="1309" spans="1:4">
      <c r="A1309" s="61"/>
      <c r="B1309" s="61"/>
      <c r="C1309" s="61"/>
      <c r="D1309" s="61" t="s">
        <v>2139</v>
      </c>
    </row>
    <row r="1310" spans="1:4">
      <c r="A1310" s="61" t="s">
        <v>1106</v>
      </c>
      <c r="B1310" s="61" t="s">
        <v>1253</v>
      </c>
      <c r="C1310" s="61" t="s">
        <v>1833</v>
      </c>
      <c r="D1310" s="61" t="s">
        <v>528</v>
      </c>
    </row>
    <row r="1311" spans="1:4">
      <c r="A1311" s="61" t="s">
        <v>1395</v>
      </c>
      <c r="B1311" s="61" t="s">
        <v>1391</v>
      </c>
      <c r="C1311" s="61" t="s">
        <v>1833</v>
      </c>
      <c r="D1311" s="61" t="s">
        <v>1509</v>
      </c>
    </row>
    <row r="1312" spans="1:4">
      <c r="A1312" s="61"/>
      <c r="B1312" s="61"/>
      <c r="C1312" s="61"/>
      <c r="D1312" s="61" t="s">
        <v>1512</v>
      </c>
    </row>
    <row r="1313" spans="1:4">
      <c r="A1313" s="61"/>
      <c r="B1313" s="61"/>
      <c r="C1313" s="61"/>
      <c r="D1313" s="61" t="s">
        <v>1513</v>
      </c>
    </row>
    <row r="1314" spans="1:4">
      <c r="A1314" s="61" t="s">
        <v>1396</v>
      </c>
      <c r="B1314" s="61" t="s">
        <v>1392</v>
      </c>
      <c r="C1314" s="61" t="s">
        <v>1833</v>
      </c>
      <c r="D1314" s="61" t="s">
        <v>1512</v>
      </c>
    </row>
    <row r="1315" spans="1:4">
      <c r="A1315" s="61"/>
      <c r="B1315" s="61"/>
      <c r="C1315" s="61"/>
      <c r="D1315" s="61" t="s">
        <v>570</v>
      </c>
    </row>
    <row r="1316" spans="1:4">
      <c r="A1316" s="61" t="s">
        <v>1565</v>
      </c>
      <c r="B1316" s="61" t="s">
        <v>1569</v>
      </c>
      <c r="C1316" s="61" t="s">
        <v>1833</v>
      </c>
      <c r="D1316" s="61" t="s">
        <v>528</v>
      </c>
    </row>
    <row r="1317" spans="1:4">
      <c r="A1317" s="61" t="s">
        <v>1277</v>
      </c>
      <c r="B1317" s="61" t="s">
        <v>1278</v>
      </c>
      <c r="C1317" s="61" t="s">
        <v>1833</v>
      </c>
      <c r="D1317" s="61" t="s">
        <v>565</v>
      </c>
    </row>
    <row r="1318" spans="1:4">
      <c r="A1318" s="61"/>
      <c r="B1318" s="61"/>
      <c r="C1318" s="61"/>
      <c r="D1318" s="61" t="s">
        <v>1509</v>
      </c>
    </row>
    <row r="1319" spans="1:4">
      <c r="A1319" s="61"/>
      <c r="B1319" s="61"/>
      <c r="C1319" s="61"/>
      <c r="D1319" s="61" t="s">
        <v>528</v>
      </c>
    </row>
    <row r="1320" spans="1:4">
      <c r="A1320" s="61" t="s">
        <v>1279</v>
      </c>
      <c r="B1320" s="61" t="s">
        <v>1280</v>
      </c>
      <c r="C1320" s="61" t="s">
        <v>1833</v>
      </c>
      <c r="D1320" s="61" t="s">
        <v>565</v>
      </c>
    </row>
    <row r="1321" spans="1:4">
      <c r="A1321" s="61"/>
      <c r="B1321" s="61"/>
      <c r="C1321" s="61"/>
      <c r="D1321" s="61" t="s">
        <v>1509</v>
      </c>
    </row>
    <row r="1322" spans="1:4">
      <c r="A1322" s="61"/>
      <c r="B1322" s="61"/>
      <c r="C1322" s="61"/>
      <c r="D1322" s="61" t="s">
        <v>1510</v>
      </c>
    </row>
    <row r="1323" spans="1:4">
      <c r="A1323" s="61"/>
      <c r="B1323" s="61"/>
      <c r="C1323" s="61"/>
      <c r="D1323" s="61" t="s">
        <v>528</v>
      </c>
    </row>
    <row r="1324" spans="1:4">
      <c r="A1324" s="61" t="s">
        <v>1281</v>
      </c>
      <c r="B1324" s="61" t="s">
        <v>1282</v>
      </c>
      <c r="C1324" s="61" t="s">
        <v>1833</v>
      </c>
      <c r="D1324" s="61" t="s">
        <v>1509</v>
      </c>
    </row>
    <row r="1325" spans="1:4">
      <c r="A1325" s="61"/>
      <c r="B1325" s="61"/>
      <c r="C1325" s="61"/>
      <c r="D1325" s="61" t="s">
        <v>528</v>
      </c>
    </row>
    <row r="1326" spans="1:4">
      <c r="A1326" s="61" t="s">
        <v>1283</v>
      </c>
      <c r="B1326" s="61" t="s">
        <v>1284</v>
      </c>
      <c r="C1326" s="61" t="s">
        <v>1833</v>
      </c>
      <c r="D1326" s="61" t="s">
        <v>565</v>
      </c>
    </row>
    <row r="1327" spans="1:4">
      <c r="A1327" s="61"/>
      <c r="B1327" s="61"/>
      <c r="C1327" s="61"/>
      <c r="D1327" s="61" t="s">
        <v>1509</v>
      </c>
    </row>
    <row r="1328" spans="1:4">
      <c r="A1328" s="61"/>
      <c r="B1328" s="61"/>
      <c r="C1328" s="61"/>
      <c r="D1328" s="61" t="s">
        <v>1510</v>
      </c>
    </row>
    <row r="1329" spans="1:4">
      <c r="A1329" s="61"/>
      <c r="B1329" s="61"/>
      <c r="C1329" s="61"/>
      <c r="D1329" s="61" t="s">
        <v>528</v>
      </c>
    </row>
    <row r="1330" spans="1:4">
      <c r="A1330" s="61" t="s">
        <v>1285</v>
      </c>
      <c r="B1330" s="62" t="s">
        <v>1286</v>
      </c>
      <c r="C1330" s="61" t="s">
        <v>1833</v>
      </c>
      <c r="D1330" s="61" t="s">
        <v>1509</v>
      </c>
    </row>
    <row r="1331" spans="1:4">
      <c r="A1331" s="61"/>
      <c r="B1331" s="65"/>
      <c r="C1331" s="61"/>
      <c r="D1331" s="61" t="s">
        <v>528</v>
      </c>
    </row>
    <row r="1332" spans="1:4">
      <c r="A1332" s="61" t="s">
        <v>1287</v>
      </c>
      <c r="B1332" s="61" t="s">
        <v>1288</v>
      </c>
      <c r="C1332" s="61" t="s">
        <v>1833</v>
      </c>
      <c r="D1332" s="61" t="s">
        <v>1509</v>
      </c>
    </row>
    <row r="1333" spans="1:4">
      <c r="A1333" s="61"/>
      <c r="B1333" s="61"/>
      <c r="C1333" s="61"/>
      <c r="D1333" s="61" t="s">
        <v>528</v>
      </c>
    </row>
    <row r="1334" spans="1:4">
      <c r="A1334" s="61" t="s">
        <v>449</v>
      </c>
      <c r="B1334" s="61" t="s">
        <v>450</v>
      </c>
      <c r="C1334" s="61" t="s">
        <v>1833</v>
      </c>
      <c r="D1334" s="61" t="s">
        <v>1509</v>
      </c>
    </row>
    <row r="1335" spans="1:4">
      <c r="A1335" s="61"/>
      <c r="B1335" s="61"/>
      <c r="C1335" s="61"/>
      <c r="D1335" s="61" t="s">
        <v>528</v>
      </c>
    </row>
    <row r="1336" spans="1:4">
      <c r="A1336" s="61" t="s">
        <v>1289</v>
      </c>
      <c r="B1336" s="61" t="s">
        <v>1290</v>
      </c>
      <c r="C1336" s="61" t="s">
        <v>1833</v>
      </c>
      <c r="D1336" s="61" t="s">
        <v>528</v>
      </c>
    </row>
    <row r="1337" spans="1:4">
      <c r="A1337" s="61" t="s">
        <v>1298</v>
      </c>
      <c r="B1337" s="61" t="s">
        <v>1299</v>
      </c>
      <c r="C1337" s="61" t="s">
        <v>1833</v>
      </c>
      <c r="D1337" s="61" t="s">
        <v>565</v>
      </c>
    </row>
    <row r="1338" spans="1:4">
      <c r="A1338" s="61"/>
      <c r="B1338" s="61"/>
      <c r="C1338" s="61"/>
      <c r="D1338" s="61" t="s">
        <v>1509</v>
      </c>
    </row>
    <row r="1339" spans="1:4">
      <c r="A1339" s="61"/>
      <c r="B1339" s="61"/>
      <c r="C1339" s="61"/>
      <c r="D1339" s="61" t="s">
        <v>528</v>
      </c>
    </row>
    <row r="1340" spans="1:4">
      <c r="A1340" s="61" t="s">
        <v>1300</v>
      </c>
      <c r="B1340" s="61" t="s">
        <v>1301</v>
      </c>
      <c r="C1340" s="61" t="s">
        <v>1833</v>
      </c>
      <c r="D1340" s="61" t="s">
        <v>528</v>
      </c>
    </row>
    <row r="1341" spans="1:4">
      <c r="A1341" s="61" t="s">
        <v>2748</v>
      </c>
      <c r="B1341" s="61" t="s">
        <v>474</v>
      </c>
      <c r="C1341" s="61" t="s">
        <v>1833</v>
      </c>
      <c r="D1341" s="61" t="s">
        <v>1509</v>
      </c>
    </row>
    <row r="1342" spans="1:4">
      <c r="A1342" s="61"/>
      <c r="B1342" s="61"/>
      <c r="C1342" s="61"/>
      <c r="D1342" s="61" t="s">
        <v>528</v>
      </c>
    </row>
    <row r="1343" spans="1:4">
      <c r="A1343" s="61" t="s">
        <v>1302</v>
      </c>
      <c r="B1343" s="61" t="s">
        <v>1303</v>
      </c>
      <c r="C1343" s="61" t="s">
        <v>1833</v>
      </c>
      <c r="D1343" s="61" t="s">
        <v>1509</v>
      </c>
    </row>
    <row r="1344" spans="1:4">
      <c r="A1344" s="61"/>
      <c r="B1344" s="61"/>
      <c r="C1344" s="61"/>
      <c r="D1344" s="61" t="s">
        <v>528</v>
      </c>
    </row>
    <row r="1345" spans="1:4">
      <c r="A1345" s="61" t="s">
        <v>365</v>
      </c>
      <c r="B1345" s="61" t="s">
        <v>366</v>
      </c>
      <c r="C1345" s="61" t="s">
        <v>1833</v>
      </c>
      <c r="D1345" s="61" t="s">
        <v>528</v>
      </c>
    </row>
    <row r="1346" spans="1:4">
      <c r="A1346" s="61" t="s">
        <v>367</v>
      </c>
      <c r="B1346" s="61" t="s">
        <v>368</v>
      </c>
      <c r="C1346" s="61" t="s">
        <v>1833</v>
      </c>
      <c r="D1346" s="61" t="s">
        <v>565</v>
      </c>
    </row>
    <row r="1347" spans="1:4">
      <c r="A1347" s="61"/>
      <c r="B1347" s="61"/>
      <c r="C1347" s="61"/>
      <c r="D1347" s="61" t="s">
        <v>1509</v>
      </c>
    </row>
    <row r="1348" spans="1:4">
      <c r="A1348" s="61"/>
      <c r="B1348" s="61"/>
      <c r="C1348" s="61"/>
      <c r="D1348" s="61" t="s">
        <v>2424</v>
      </c>
    </row>
    <row r="1349" spans="1:4">
      <c r="A1349" s="61"/>
      <c r="B1349" s="61"/>
      <c r="C1349" s="61"/>
      <c r="D1349" s="61" t="s">
        <v>528</v>
      </c>
    </row>
    <row r="1350" spans="1:4">
      <c r="A1350" s="61" t="s">
        <v>2223</v>
      </c>
      <c r="B1350" s="61" t="s">
        <v>2224</v>
      </c>
      <c r="C1350" s="61" t="s">
        <v>1833</v>
      </c>
      <c r="D1350" s="61" t="s">
        <v>528</v>
      </c>
    </row>
    <row r="1351" spans="1:4">
      <c r="A1351" s="61" t="s">
        <v>971</v>
      </c>
      <c r="B1351" s="61" t="s">
        <v>972</v>
      </c>
      <c r="C1351" s="61" t="s">
        <v>1833</v>
      </c>
      <c r="D1351" s="61" t="s">
        <v>528</v>
      </c>
    </row>
    <row r="1352" spans="1:4">
      <c r="A1352" s="61" t="s">
        <v>811</v>
      </c>
      <c r="B1352" s="61" t="s">
        <v>369</v>
      </c>
      <c r="C1352" s="61" t="s">
        <v>1833</v>
      </c>
      <c r="D1352" s="61" t="s">
        <v>1515</v>
      </c>
    </row>
    <row r="1353" spans="1:4">
      <c r="A1353" s="61"/>
      <c r="B1353" s="61"/>
      <c r="C1353" s="61"/>
      <c r="D1353" s="61" t="s">
        <v>565</v>
      </c>
    </row>
    <row r="1354" spans="1:4">
      <c r="A1354" s="61"/>
      <c r="B1354" s="61"/>
      <c r="C1354" s="61"/>
      <c r="D1354" s="61" t="s">
        <v>1509</v>
      </c>
    </row>
    <row r="1355" spans="1:4">
      <c r="A1355" s="61"/>
      <c r="B1355" s="61"/>
      <c r="C1355" s="61"/>
      <c r="D1355" s="61" t="s">
        <v>1510</v>
      </c>
    </row>
    <row r="1356" spans="1:4">
      <c r="A1356" s="61"/>
      <c r="B1356" s="61"/>
      <c r="C1356" s="61"/>
      <c r="D1356" s="61" t="s">
        <v>528</v>
      </c>
    </row>
    <row r="1357" spans="1:4">
      <c r="A1357" s="61" t="s">
        <v>370</v>
      </c>
      <c r="B1357" s="61" t="s">
        <v>371</v>
      </c>
      <c r="C1357" s="61" t="s">
        <v>1833</v>
      </c>
      <c r="D1357" s="61" t="s">
        <v>565</v>
      </c>
    </row>
    <row r="1358" spans="1:4">
      <c r="A1358" s="61"/>
      <c r="B1358" s="61"/>
      <c r="C1358" s="61"/>
      <c r="D1358" s="61" t="s">
        <v>1509</v>
      </c>
    </row>
    <row r="1359" spans="1:4">
      <c r="A1359" s="61"/>
      <c r="B1359" s="61"/>
      <c r="C1359" s="61"/>
      <c r="D1359" s="61" t="s">
        <v>1512</v>
      </c>
    </row>
    <row r="1360" spans="1:4">
      <c r="A1360" s="61"/>
      <c r="B1360" s="61"/>
      <c r="C1360" s="61"/>
      <c r="D1360" s="61" t="s">
        <v>1513</v>
      </c>
    </row>
    <row r="1361" spans="1:4">
      <c r="A1361" s="61"/>
      <c r="B1361" s="61"/>
      <c r="C1361" s="61"/>
      <c r="D1361" s="61" t="s">
        <v>528</v>
      </c>
    </row>
    <row r="1362" spans="1:4">
      <c r="A1362" s="61" t="s">
        <v>2225</v>
      </c>
      <c r="B1362" s="61" t="s">
        <v>372</v>
      </c>
      <c r="C1362" s="61" t="s">
        <v>1833</v>
      </c>
      <c r="D1362" s="61" t="s">
        <v>1509</v>
      </c>
    </row>
    <row r="1363" spans="1:4">
      <c r="A1363" s="61"/>
      <c r="B1363" s="61"/>
      <c r="C1363" s="61"/>
      <c r="D1363" s="61" t="s">
        <v>1512</v>
      </c>
    </row>
    <row r="1364" spans="1:4">
      <c r="A1364" s="61"/>
      <c r="B1364" s="61"/>
      <c r="C1364" s="61"/>
      <c r="D1364" s="61" t="s">
        <v>1513</v>
      </c>
    </row>
    <row r="1365" spans="1:4">
      <c r="A1365" s="61"/>
      <c r="B1365" s="62"/>
      <c r="C1365" s="61"/>
      <c r="D1365" s="62" t="s">
        <v>528</v>
      </c>
    </row>
    <row r="1366" spans="1:4">
      <c r="A1366" s="61" t="s">
        <v>440</v>
      </c>
      <c r="B1366" s="61" t="s">
        <v>441</v>
      </c>
      <c r="C1366" s="61" t="s">
        <v>1833</v>
      </c>
      <c r="D1366" s="61" t="s">
        <v>528</v>
      </c>
    </row>
    <row r="1367" spans="1:4">
      <c r="A1367" s="61" t="s">
        <v>37</v>
      </c>
      <c r="B1367" s="61" t="s">
        <v>373</v>
      </c>
      <c r="C1367" s="61" t="s">
        <v>1833</v>
      </c>
      <c r="D1367" s="61" t="s">
        <v>565</v>
      </c>
    </row>
    <row r="1368" spans="1:4">
      <c r="A1368" s="61"/>
      <c r="B1368" s="61"/>
      <c r="C1368" s="61"/>
      <c r="D1368" s="61" t="s">
        <v>1509</v>
      </c>
    </row>
    <row r="1369" spans="1:4">
      <c r="A1369" s="61"/>
      <c r="B1369" s="61"/>
      <c r="C1369" s="61"/>
      <c r="D1369" s="61" t="s">
        <v>2424</v>
      </c>
    </row>
    <row r="1370" spans="1:4">
      <c r="A1370" s="61"/>
      <c r="B1370" s="61"/>
      <c r="C1370" s="61"/>
      <c r="D1370" s="61" t="s">
        <v>528</v>
      </c>
    </row>
    <row r="1371" spans="1:4">
      <c r="A1371" s="61" t="s">
        <v>2011</v>
      </c>
      <c r="B1371" s="61" t="s">
        <v>2012</v>
      </c>
      <c r="C1371" s="61" t="s">
        <v>1833</v>
      </c>
      <c r="D1371" s="61" t="s">
        <v>528</v>
      </c>
    </row>
    <row r="1372" spans="1:4">
      <c r="A1372" s="61" t="s">
        <v>461</v>
      </c>
      <c r="B1372" s="61" t="s">
        <v>462</v>
      </c>
      <c r="C1372" s="61" t="s">
        <v>1833</v>
      </c>
      <c r="D1372" s="61" t="s">
        <v>1509</v>
      </c>
    </row>
    <row r="1373" spans="1:4">
      <c r="A1373" s="61"/>
      <c r="B1373" s="61"/>
      <c r="C1373" s="61"/>
      <c r="D1373" s="61" t="s">
        <v>2424</v>
      </c>
    </row>
    <row r="1374" spans="1:4">
      <c r="A1374" s="61"/>
      <c r="B1374" s="61"/>
      <c r="C1374" s="61"/>
      <c r="D1374" s="61" t="s">
        <v>528</v>
      </c>
    </row>
    <row r="1375" spans="1:4">
      <c r="A1375" s="61" t="s">
        <v>463</v>
      </c>
      <c r="B1375" s="61" t="s">
        <v>464</v>
      </c>
      <c r="C1375" s="61" t="s">
        <v>1833</v>
      </c>
      <c r="D1375" s="61" t="s">
        <v>1509</v>
      </c>
    </row>
    <row r="1376" spans="1:4">
      <c r="A1376" s="61"/>
      <c r="B1376" s="61"/>
      <c r="C1376" s="61"/>
      <c r="D1376" s="61" t="s">
        <v>2424</v>
      </c>
    </row>
    <row r="1377" spans="1:4">
      <c r="A1377" s="61"/>
      <c r="B1377" s="61"/>
      <c r="C1377" s="61"/>
      <c r="D1377" s="61" t="s">
        <v>528</v>
      </c>
    </row>
    <row r="1378" spans="1:4">
      <c r="A1378" s="61" t="s">
        <v>868</v>
      </c>
      <c r="B1378" s="61" t="s">
        <v>1381</v>
      </c>
      <c r="C1378" s="61" t="s">
        <v>1833</v>
      </c>
      <c r="D1378" s="61" t="s">
        <v>1509</v>
      </c>
    </row>
    <row r="1379" spans="1:4">
      <c r="A1379" s="61"/>
      <c r="B1379" s="61"/>
      <c r="C1379" s="61"/>
      <c r="D1379" s="61" t="s">
        <v>1510</v>
      </c>
    </row>
    <row r="1380" spans="1:4">
      <c r="A1380" s="61"/>
      <c r="B1380" s="61"/>
      <c r="C1380" s="61"/>
      <c r="D1380" s="61" t="s">
        <v>528</v>
      </c>
    </row>
    <row r="1381" spans="1:4">
      <c r="A1381" s="61" t="s">
        <v>465</v>
      </c>
      <c r="B1381" s="61" t="s">
        <v>466</v>
      </c>
      <c r="C1381" s="61" t="s">
        <v>1833</v>
      </c>
      <c r="D1381" s="61" t="s">
        <v>565</v>
      </c>
    </row>
    <row r="1382" spans="1:4">
      <c r="A1382" s="61"/>
      <c r="B1382" s="61"/>
      <c r="C1382" s="61"/>
      <c r="D1382" s="61" t="s">
        <v>1510</v>
      </c>
    </row>
    <row r="1383" spans="1:4">
      <c r="A1383" s="61"/>
      <c r="B1383" s="61"/>
      <c r="C1383" s="61"/>
      <c r="D1383" s="61" t="s">
        <v>528</v>
      </c>
    </row>
    <row r="1384" spans="1:4">
      <c r="A1384" s="61"/>
      <c r="B1384" s="61"/>
      <c r="C1384" s="61"/>
      <c r="D1384" s="61" t="s">
        <v>2139</v>
      </c>
    </row>
    <row r="1385" spans="1:4">
      <c r="A1385" s="61" t="s">
        <v>467</v>
      </c>
      <c r="B1385" s="61" t="s">
        <v>468</v>
      </c>
      <c r="C1385" s="61" t="s">
        <v>1833</v>
      </c>
      <c r="D1385" s="61" t="s">
        <v>565</v>
      </c>
    </row>
    <row r="1386" spans="1:4">
      <c r="A1386" s="61"/>
      <c r="B1386" s="61"/>
      <c r="C1386" s="61"/>
      <c r="D1386" s="61" t="s">
        <v>1510</v>
      </c>
    </row>
    <row r="1387" spans="1:4">
      <c r="A1387" s="61"/>
      <c r="B1387" s="61"/>
      <c r="C1387" s="61"/>
      <c r="D1387" s="61" t="s">
        <v>528</v>
      </c>
    </row>
    <row r="1388" spans="1:4">
      <c r="A1388" s="61" t="s">
        <v>469</v>
      </c>
      <c r="B1388" s="61" t="s">
        <v>470</v>
      </c>
      <c r="C1388" s="61" t="s">
        <v>1833</v>
      </c>
      <c r="D1388" s="61" t="s">
        <v>565</v>
      </c>
    </row>
    <row r="1389" spans="1:4">
      <c r="A1389" s="61"/>
      <c r="B1389" s="61"/>
      <c r="C1389" s="61"/>
      <c r="D1389" s="61" t="s">
        <v>1510</v>
      </c>
    </row>
    <row r="1390" spans="1:4">
      <c r="A1390" s="61"/>
      <c r="B1390" s="61"/>
      <c r="C1390" s="61"/>
      <c r="D1390" s="61" t="s">
        <v>528</v>
      </c>
    </row>
    <row r="1391" spans="1:4">
      <c r="A1391" s="61"/>
      <c r="B1391" s="61"/>
      <c r="C1391" s="61"/>
      <c r="D1391" s="61" t="s">
        <v>2139</v>
      </c>
    </row>
    <row r="1392" spans="1:4">
      <c r="A1392" s="61" t="s">
        <v>471</v>
      </c>
      <c r="B1392" s="61" t="s">
        <v>472</v>
      </c>
      <c r="C1392" s="61" t="s">
        <v>1833</v>
      </c>
      <c r="D1392" s="61" t="s">
        <v>565</v>
      </c>
    </row>
    <row r="1393" spans="1:4">
      <c r="A1393" s="61"/>
      <c r="B1393" s="61"/>
      <c r="C1393" s="61"/>
      <c r="D1393" s="61" t="s">
        <v>2424</v>
      </c>
    </row>
    <row r="1394" spans="1:4">
      <c r="A1394" s="61"/>
      <c r="B1394" s="61"/>
      <c r="C1394" s="61"/>
      <c r="D1394" s="61" t="s">
        <v>528</v>
      </c>
    </row>
    <row r="1395" spans="1:4">
      <c r="A1395" s="61"/>
      <c r="B1395" s="61"/>
      <c r="C1395" s="61"/>
      <c r="D1395" s="61" t="s">
        <v>2139</v>
      </c>
    </row>
    <row r="1396" spans="1:4">
      <c r="A1396" s="61" t="s">
        <v>442</v>
      </c>
      <c r="B1396" s="61" t="s">
        <v>443</v>
      </c>
      <c r="C1396" s="61" t="s">
        <v>1833</v>
      </c>
      <c r="D1396" s="61" t="s">
        <v>528</v>
      </c>
    </row>
    <row r="1397" spans="1:4">
      <c r="A1397" s="61" t="s">
        <v>475</v>
      </c>
      <c r="B1397" s="61" t="s">
        <v>476</v>
      </c>
      <c r="C1397" s="61" t="s">
        <v>1833</v>
      </c>
      <c r="D1397" s="61" t="s">
        <v>1515</v>
      </c>
    </row>
    <row r="1398" spans="1:4">
      <c r="A1398" s="61"/>
      <c r="B1398" s="62"/>
      <c r="C1398" s="61"/>
      <c r="D1398" s="61" t="s">
        <v>565</v>
      </c>
    </row>
    <row r="1399" spans="1:4">
      <c r="A1399" s="61"/>
      <c r="B1399" s="65"/>
      <c r="C1399" s="61"/>
      <c r="D1399" s="61" t="s">
        <v>1509</v>
      </c>
    </row>
    <row r="1400" spans="1:4">
      <c r="A1400" s="61"/>
      <c r="B1400" s="61"/>
      <c r="C1400" s="61"/>
      <c r="D1400" s="61" t="s">
        <v>2424</v>
      </c>
    </row>
    <row r="1401" spans="1:4">
      <c r="A1401" s="61" t="s">
        <v>499</v>
      </c>
      <c r="B1401" s="61" t="s">
        <v>500</v>
      </c>
      <c r="C1401" s="61" t="s">
        <v>1833</v>
      </c>
      <c r="D1401" s="61" t="s">
        <v>565</v>
      </c>
    </row>
    <row r="1402" spans="1:4">
      <c r="A1402" s="61"/>
      <c r="B1402" s="61"/>
      <c r="C1402" s="61"/>
      <c r="D1402" s="61" t="s">
        <v>1509</v>
      </c>
    </row>
    <row r="1403" spans="1:4">
      <c r="A1403" s="61"/>
      <c r="B1403" s="61"/>
      <c r="C1403" s="61"/>
      <c r="D1403" s="61" t="s">
        <v>2424</v>
      </c>
    </row>
    <row r="1404" spans="1:4">
      <c r="A1404" s="61"/>
      <c r="B1404" s="61"/>
      <c r="C1404" s="61"/>
      <c r="D1404" s="61" t="s">
        <v>528</v>
      </c>
    </row>
    <row r="1405" spans="1:4">
      <c r="A1405" s="61" t="s">
        <v>819</v>
      </c>
      <c r="B1405" s="61" t="s">
        <v>1382</v>
      </c>
      <c r="C1405" s="61" t="s">
        <v>1833</v>
      </c>
      <c r="D1405" s="61" t="s">
        <v>2424</v>
      </c>
    </row>
    <row r="1406" spans="1:4">
      <c r="A1406" s="61"/>
      <c r="B1406" s="61"/>
      <c r="C1406" s="61"/>
      <c r="D1406" s="61" t="s">
        <v>528</v>
      </c>
    </row>
    <row r="1407" spans="1:4">
      <c r="A1407" s="61" t="s">
        <v>1376</v>
      </c>
      <c r="B1407" s="61" t="s">
        <v>1383</v>
      </c>
      <c r="C1407" s="61" t="s">
        <v>1833</v>
      </c>
      <c r="D1407" s="61" t="s">
        <v>1509</v>
      </c>
    </row>
    <row r="1408" spans="1:4">
      <c r="A1408" s="61"/>
      <c r="B1408" s="61"/>
      <c r="C1408" s="61"/>
      <c r="D1408" s="61" t="s">
        <v>2424</v>
      </c>
    </row>
    <row r="1409" spans="1:4">
      <c r="A1409" s="61"/>
      <c r="B1409" s="61"/>
      <c r="C1409" s="61"/>
      <c r="D1409" s="61" t="s">
        <v>528</v>
      </c>
    </row>
    <row r="1410" spans="1:4">
      <c r="A1410" s="61" t="s">
        <v>502</v>
      </c>
      <c r="B1410" s="61" t="s">
        <v>503</v>
      </c>
      <c r="C1410" s="61" t="s">
        <v>1833</v>
      </c>
      <c r="D1410" s="61" t="s">
        <v>565</v>
      </c>
    </row>
    <row r="1411" spans="1:4">
      <c r="A1411" s="61"/>
      <c r="B1411" s="61"/>
      <c r="C1411" s="61"/>
      <c r="D1411" s="61" t="s">
        <v>1509</v>
      </c>
    </row>
    <row r="1412" spans="1:4">
      <c r="A1412" s="61"/>
      <c r="B1412" s="61"/>
      <c r="C1412" s="61"/>
      <c r="D1412" s="61" t="s">
        <v>1510</v>
      </c>
    </row>
    <row r="1413" spans="1:4">
      <c r="A1413" s="61"/>
      <c r="B1413" s="61"/>
      <c r="C1413" s="61"/>
      <c r="D1413" s="61" t="s">
        <v>528</v>
      </c>
    </row>
    <row r="1414" spans="1:4">
      <c r="A1414" s="61" t="s">
        <v>444</v>
      </c>
      <c r="B1414" s="61" t="s">
        <v>445</v>
      </c>
      <c r="C1414" s="61" t="s">
        <v>1833</v>
      </c>
      <c r="D1414" s="61" t="s">
        <v>528</v>
      </c>
    </row>
    <row r="1415" spans="1:4">
      <c r="A1415" s="61" t="s">
        <v>504</v>
      </c>
      <c r="B1415" s="61" t="s">
        <v>505</v>
      </c>
      <c r="C1415" s="61" t="s">
        <v>1833</v>
      </c>
      <c r="D1415" s="61" t="s">
        <v>1515</v>
      </c>
    </row>
    <row r="1416" spans="1:4">
      <c r="A1416" s="61"/>
      <c r="B1416" s="61"/>
      <c r="C1416" s="61"/>
      <c r="D1416" s="61" t="s">
        <v>565</v>
      </c>
    </row>
    <row r="1417" spans="1:4">
      <c r="A1417" s="61"/>
      <c r="B1417" s="61"/>
      <c r="C1417" s="61"/>
      <c r="D1417" s="61" t="s">
        <v>1509</v>
      </c>
    </row>
    <row r="1418" spans="1:4">
      <c r="A1418" s="61"/>
      <c r="B1418" s="61"/>
      <c r="C1418" s="61"/>
      <c r="D1418" s="61" t="s">
        <v>2424</v>
      </c>
    </row>
    <row r="1419" spans="1:4">
      <c r="A1419" s="61"/>
      <c r="B1419" s="61"/>
      <c r="C1419" s="61"/>
      <c r="D1419" s="61" t="s">
        <v>1510</v>
      </c>
    </row>
    <row r="1420" spans="1:4">
      <c r="A1420" s="61"/>
      <c r="B1420" s="61"/>
      <c r="C1420" s="61"/>
      <c r="D1420" s="61" t="s">
        <v>528</v>
      </c>
    </row>
    <row r="1421" spans="1:4">
      <c r="A1421" s="61" t="s">
        <v>713</v>
      </c>
      <c r="B1421" s="61" t="s">
        <v>726</v>
      </c>
      <c r="C1421" s="61" t="s">
        <v>1833</v>
      </c>
      <c r="D1421" s="61" t="s">
        <v>528</v>
      </c>
    </row>
    <row r="1422" spans="1:4">
      <c r="A1422" s="61" t="s">
        <v>714</v>
      </c>
      <c r="B1422" s="61" t="s">
        <v>727</v>
      </c>
      <c r="C1422" s="61" t="s">
        <v>1833</v>
      </c>
      <c r="D1422" s="61" t="s">
        <v>528</v>
      </c>
    </row>
    <row r="1423" spans="1:4">
      <c r="A1423" s="61" t="s">
        <v>715</v>
      </c>
      <c r="B1423" s="61" t="s">
        <v>728</v>
      </c>
      <c r="C1423" s="61" t="s">
        <v>1833</v>
      </c>
      <c r="D1423" s="61" t="s">
        <v>1509</v>
      </c>
    </row>
    <row r="1424" spans="1:4">
      <c r="A1424" s="61"/>
      <c r="B1424" s="61"/>
      <c r="C1424" s="61"/>
      <c r="D1424" s="61" t="s">
        <v>528</v>
      </c>
    </row>
    <row r="1425" spans="1:4">
      <c r="A1425" s="61" t="s">
        <v>716</v>
      </c>
      <c r="B1425" s="61" t="s">
        <v>729</v>
      </c>
      <c r="C1425" s="61" t="s">
        <v>1833</v>
      </c>
      <c r="D1425" s="61" t="s">
        <v>528</v>
      </c>
    </row>
    <row r="1426" spans="1:4">
      <c r="A1426" s="61" t="s">
        <v>717</v>
      </c>
      <c r="B1426" s="61" t="s">
        <v>730</v>
      </c>
      <c r="C1426" s="61" t="s">
        <v>1833</v>
      </c>
      <c r="D1426" s="61" t="s">
        <v>528</v>
      </c>
    </row>
    <row r="1427" spans="1:4">
      <c r="A1427" s="61" t="s">
        <v>718</v>
      </c>
      <c r="B1427" s="61" t="s">
        <v>731</v>
      </c>
      <c r="C1427" s="61" t="s">
        <v>1833</v>
      </c>
      <c r="D1427" s="61" t="s">
        <v>528</v>
      </c>
    </row>
    <row r="1428" spans="1:4">
      <c r="A1428" s="61" t="s">
        <v>704</v>
      </c>
      <c r="B1428" s="61" t="s">
        <v>705</v>
      </c>
      <c r="C1428" s="61" t="s">
        <v>1833</v>
      </c>
      <c r="D1428" s="61" t="s">
        <v>528</v>
      </c>
    </row>
    <row r="1429" spans="1:4">
      <c r="A1429" s="61" t="s">
        <v>719</v>
      </c>
      <c r="B1429" s="61" t="s">
        <v>732</v>
      </c>
      <c r="C1429" s="61" t="s">
        <v>1833</v>
      </c>
      <c r="D1429" s="61" t="s">
        <v>528</v>
      </c>
    </row>
    <row r="1430" spans="1:4">
      <c r="A1430" s="61" t="s">
        <v>446</v>
      </c>
      <c r="B1430" s="61" t="s">
        <v>447</v>
      </c>
      <c r="C1430" s="61" t="s">
        <v>1833</v>
      </c>
      <c r="D1430" s="61" t="s">
        <v>528</v>
      </c>
    </row>
    <row r="1431" spans="1:4">
      <c r="A1431" s="61" t="s">
        <v>699</v>
      </c>
      <c r="B1431" s="61" t="s">
        <v>700</v>
      </c>
      <c r="C1431" s="61" t="s">
        <v>1833</v>
      </c>
      <c r="D1431" s="61" t="s">
        <v>528</v>
      </c>
    </row>
    <row r="1432" spans="1:4">
      <c r="A1432" s="61" t="s">
        <v>712</v>
      </c>
      <c r="B1432" s="61" t="s">
        <v>725</v>
      </c>
      <c r="C1432" s="61" t="s">
        <v>1833</v>
      </c>
      <c r="D1432" s="61" t="s">
        <v>528</v>
      </c>
    </row>
    <row r="1433" spans="1:4">
      <c r="A1433" s="61" t="s">
        <v>812</v>
      </c>
      <c r="B1433" s="62" t="s">
        <v>501</v>
      </c>
      <c r="C1433" s="61" t="s">
        <v>1833</v>
      </c>
      <c r="D1433" s="62" t="s">
        <v>565</v>
      </c>
    </row>
    <row r="1434" spans="1:4">
      <c r="A1434" s="61"/>
      <c r="B1434" s="61"/>
      <c r="C1434" s="61"/>
      <c r="D1434" s="61" t="s">
        <v>1509</v>
      </c>
    </row>
    <row r="1435" spans="1:4">
      <c r="A1435" s="61"/>
      <c r="B1435" s="61"/>
      <c r="C1435" s="61"/>
      <c r="D1435" s="61" t="s">
        <v>1512</v>
      </c>
    </row>
    <row r="1436" spans="1:4">
      <c r="A1436" s="61"/>
      <c r="B1436" s="61"/>
      <c r="C1436" s="61"/>
      <c r="D1436" s="61" t="s">
        <v>1510</v>
      </c>
    </row>
    <row r="1437" spans="1:4">
      <c r="A1437" s="61"/>
      <c r="B1437" s="61"/>
      <c r="C1437" s="61"/>
      <c r="D1437" s="61" t="s">
        <v>1513</v>
      </c>
    </row>
    <row r="1438" spans="1:4">
      <c r="A1438" s="61"/>
      <c r="B1438" s="61"/>
      <c r="C1438" s="61"/>
      <c r="D1438" s="61" t="s">
        <v>528</v>
      </c>
    </row>
    <row r="1439" spans="1:4">
      <c r="A1439" s="61" t="s">
        <v>506</v>
      </c>
      <c r="B1439" s="61" t="s">
        <v>507</v>
      </c>
      <c r="C1439" s="61" t="s">
        <v>1833</v>
      </c>
      <c r="D1439" s="61" t="s">
        <v>1509</v>
      </c>
    </row>
    <row r="1440" spans="1:4">
      <c r="A1440" s="61"/>
      <c r="B1440" s="61"/>
      <c r="C1440" s="61"/>
      <c r="D1440" s="61" t="s">
        <v>528</v>
      </c>
    </row>
    <row r="1441" spans="1:4">
      <c r="A1441" s="61" t="s">
        <v>1375</v>
      </c>
      <c r="B1441" s="61" t="s">
        <v>968</v>
      </c>
      <c r="C1441" s="61" t="s">
        <v>1833</v>
      </c>
      <c r="D1441" s="61" t="s">
        <v>1509</v>
      </c>
    </row>
    <row r="1442" spans="1:4">
      <c r="A1442" s="61"/>
      <c r="B1442" s="61"/>
      <c r="C1442" s="61"/>
      <c r="D1442" s="61" t="s">
        <v>528</v>
      </c>
    </row>
    <row r="1443" spans="1:4">
      <c r="A1443" s="61" t="s">
        <v>813</v>
      </c>
      <c r="B1443" s="61" t="s">
        <v>622</v>
      </c>
      <c r="C1443" s="61" t="s">
        <v>1833</v>
      </c>
      <c r="D1443" s="61" t="s">
        <v>528</v>
      </c>
    </row>
    <row r="1444" spans="1:4">
      <c r="A1444" s="61" t="s">
        <v>1389</v>
      </c>
      <c r="B1444" s="61" t="s">
        <v>119</v>
      </c>
      <c r="C1444" s="61" t="s">
        <v>1833</v>
      </c>
      <c r="D1444" s="61" t="s">
        <v>565</v>
      </c>
    </row>
    <row r="1445" spans="1:4">
      <c r="A1445" s="61"/>
      <c r="B1445" s="61"/>
      <c r="C1445" s="61"/>
      <c r="D1445" s="61" t="s">
        <v>1509</v>
      </c>
    </row>
    <row r="1446" spans="1:4">
      <c r="A1446" s="61"/>
      <c r="B1446" s="61"/>
      <c r="C1446" s="61"/>
      <c r="D1446" s="61" t="s">
        <v>2424</v>
      </c>
    </row>
    <row r="1447" spans="1:4">
      <c r="A1447" s="61"/>
      <c r="B1447" s="61"/>
      <c r="C1447" s="61"/>
      <c r="D1447" s="61" t="s">
        <v>528</v>
      </c>
    </row>
    <row r="1448" spans="1:4">
      <c r="A1448" s="61" t="s">
        <v>1887</v>
      </c>
      <c r="B1448" s="61" t="s">
        <v>1888</v>
      </c>
      <c r="C1448" s="61" t="s">
        <v>1833</v>
      </c>
      <c r="D1448" s="61" t="s">
        <v>1509</v>
      </c>
    </row>
    <row r="1449" spans="1:4">
      <c r="A1449" s="61"/>
      <c r="B1449" s="61"/>
      <c r="C1449" s="61"/>
      <c r="D1449" s="61" t="s">
        <v>1512</v>
      </c>
    </row>
    <row r="1450" spans="1:4">
      <c r="A1450" s="61"/>
      <c r="B1450" s="61"/>
      <c r="C1450" s="61"/>
      <c r="D1450" s="61" t="s">
        <v>1513</v>
      </c>
    </row>
    <row r="1451" spans="1:4">
      <c r="A1451" s="61"/>
      <c r="B1451" s="61"/>
      <c r="C1451" s="61"/>
      <c r="D1451" s="61" t="s">
        <v>528</v>
      </c>
    </row>
    <row r="1452" spans="1:4">
      <c r="A1452" s="61" t="s">
        <v>1889</v>
      </c>
      <c r="B1452" s="61" t="s">
        <v>1890</v>
      </c>
      <c r="C1452" s="61" t="s">
        <v>1833</v>
      </c>
      <c r="D1452" s="61" t="s">
        <v>528</v>
      </c>
    </row>
    <row r="1453" spans="1:4">
      <c r="A1453" s="61" t="s">
        <v>1891</v>
      </c>
      <c r="B1453" s="61" t="s">
        <v>1892</v>
      </c>
      <c r="C1453" s="61" t="s">
        <v>1833</v>
      </c>
      <c r="D1453" s="61" t="s">
        <v>528</v>
      </c>
    </row>
    <row r="1454" spans="1:4">
      <c r="A1454" s="61" t="s">
        <v>47</v>
      </c>
      <c r="B1454" s="61" t="s">
        <v>120</v>
      </c>
      <c r="C1454" s="61" t="s">
        <v>1833</v>
      </c>
      <c r="D1454" s="61" t="s">
        <v>1509</v>
      </c>
    </row>
    <row r="1455" spans="1:4">
      <c r="A1455" s="61"/>
      <c r="B1455" s="61"/>
      <c r="C1455" s="61"/>
      <c r="D1455" s="61" t="s">
        <v>528</v>
      </c>
    </row>
    <row r="1456" spans="1:4">
      <c r="A1456" s="61" t="s">
        <v>1107</v>
      </c>
      <c r="B1456" s="61" t="s">
        <v>1254</v>
      </c>
      <c r="C1456" s="61" t="s">
        <v>1833</v>
      </c>
      <c r="D1456" s="61" t="s">
        <v>565</v>
      </c>
    </row>
    <row r="1457" spans="1:4">
      <c r="A1457" s="61"/>
      <c r="B1457" s="61"/>
      <c r="C1457" s="61"/>
      <c r="D1457" s="61" t="s">
        <v>1509</v>
      </c>
    </row>
    <row r="1458" spans="1:4">
      <c r="A1458" s="61"/>
      <c r="B1458" s="61"/>
      <c r="C1458" s="61"/>
      <c r="D1458" s="61" t="s">
        <v>530</v>
      </c>
    </row>
    <row r="1459" spans="1:4">
      <c r="A1459" s="61"/>
      <c r="B1459" s="61"/>
      <c r="C1459" s="61"/>
      <c r="D1459" s="61" t="s">
        <v>528</v>
      </c>
    </row>
    <row r="1460" spans="1:4">
      <c r="A1460" s="61"/>
      <c r="B1460" s="61"/>
      <c r="C1460" s="61"/>
      <c r="D1460" s="61" t="s">
        <v>2139</v>
      </c>
    </row>
    <row r="1461" spans="1:4">
      <c r="A1461" s="61" t="s">
        <v>609</v>
      </c>
      <c r="B1461" s="61" t="s">
        <v>610</v>
      </c>
      <c r="C1461" s="61" t="s">
        <v>1833</v>
      </c>
      <c r="D1461" s="61" t="s">
        <v>528</v>
      </c>
    </row>
    <row r="1462" spans="1:4">
      <c r="A1462" s="61" t="s">
        <v>1108</v>
      </c>
      <c r="B1462" s="61" t="s">
        <v>1255</v>
      </c>
      <c r="C1462" s="61" t="s">
        <v>1833</v>
      </c>
      <c r="D1462" s="61" t="s">
        <v>1515</v>
      </c>
    </row>
    <row r="1463" spans="1:4">
      <c r="A1463" s="61"/>
      <c r="B1463" s="61"/>
      <c r="C1463" s="61"/>
      <c r="D1463" s="61" t="s">
        <v>565</v>
      </c>
    </row>
    <row r="1464" spans="1:4">
      <c r="A1464" s="61"/>
      <c r="B1464" s="61"/>
      <c r="C1464" s="61"/>
      <c r="D1464" s="61" t="s">
        <v>1509</v>
      </c>
    </row>
    <row r="1465" spans="1:4">
      <c r="A1465" s="61"/>
      <c r="B1465" s="61"/>
      <c r="C1465" s="61"/>
      <c r="D1465" s="61" t="s">
        <v>530</v>
      </c>
    </row>
    <row r="1466" spans="1:4">
      <c r="A1466" s="61"/>
      <c r="B1466" s="62"/>
      <c r="C1466" s="61"/>
      <c r="D1466" s="61" t="s">
        <v>528</v>
      </c>
    </row>
    <row r="1467" spans="1:4">
      <c r="A1467" s="61"/>
      <c r="B1467" s="65"/>
      <c r="C1467" s="61"/>
      <c r="D1467" s="61" t="s">
        <v>2139</v>
      </c>
    </row>
    <row r="1468" spans="1:4">
      <c r="A1468" s="61" t="s">
        <v>607</v>
      </c>
      <c r="B1468" s="61" t="s">
        <v>608</v>
      </c>
      <c r="C1468" s="61" t="s">
        <v>1833</v>
      </c>
      <c r="D1468" s="61" t="s">
        <v>528</v>
      </c>
    </row>
    <row r="1469" spans="1:4">
      <c r="A1469" s="61" t="s">
        <v>1109</v>
      </c>
      <c r="B1469" s="61" t="s">
        <v>1256</v>
      </c>
      <c r="C1469" s="61" t="s">
        <v>1833</v>
      </c>
      <c r="D1469" s="61" t="s">
        <v>565</v>
      </c>
    </row>
    <row r="1470" spans="1:4">
      <c r="A1470" s="61"/>
      <c r="B1470" s="61"/>
      <c r="C1470" s="61"/>
      <c r="D1470" s="61" t="s">
        <v>1509</v>
      </c>
    </row>
    <row r="1471" spans="1:4">
      <c r="A1471" s="61"/>
      <c r="B1471" s="61"/>
      <c r="C1471" s="61"/>
      <c r="D1471" s="61" t="s">
        <v>528</v>
      </c>
    </row>
    <row r="1472" spans="1:4">
      <c r="A1472" s="61"/>
      <c r="B1472" s="61"/>
      <c r="C1472" s="61"/>
      <c r="D1472" s="61" t="s">
        <v>2139</v>
      </c>
    </row>
    <row r="1473" spans="1:4">
      <c r="A1473" s="61" t="s">
        <v>599</v>
      </c>
      <c r="B1473" s="61" t="s">
        <v>600</v>
      </c>
      <c r="C1473" s="61" t="s">
        <v>1833</v>
      </c>
      <c r="D1473" s="61" t="s">
        <v>528</v>
      </c>
    </row>
    <row r="1474" spans="1:4">
      <c r="A1474" s="61" t="s">
        <v>1110</v>
      </c>
      <c r="B1474" s="61" t="s">
        <v>1257</v>
      </c>
      <c r="C1474" s="61" t="s">
        <v>1833</v>
      </c>
      <c r="D1474" s="61" t="s">
        <v>565</v>
      </c>
    </row>
    <row r="1475" spans="1:4">
      <c r="A1475" s="61"/>
      <c r="B1475" s="61"/>
      <c r="C1475" s="61"/>
      <c r="D1475" s="61" t="s">
        <v>1509</v>
      </c>
    </row>
    <row r="1476" spans="1:4">
      <c r="A1476" s="61"/>
      <c r="B1476" s="61"/>
      <c r="C1476" s="61"/>
      <c r="D1476" s="61" t="s">
        <v>528</v>
      </c>
    </row>
    <row r="1477" spans="1:4">
      <c r="A1477" s="61"/>
      <c r="B1477" s="61"/>
      <c r="C1477" s="61"/>
      <c r="D1477" s="61" t="s">
        <v>2139</v>
      </c>
    </row>
    <row r="1478" spans="1:4">
      <c r="A1478" s="61" t="s">
        <v>1111</v>
      </c>
      <c r="B1478" s="61" t="s">
        <v>1258</v>
      </c>
      <c r="C1478" s="61" t="s">
        <v>1833</v>
      </c>
      <c r="D1478" s="61" t="s">
        <v>565</v>
      </c>
    </row>
    <row r="1479" spans="1:4">
      <c r="A1479" s="61"/>
      <c r="B1479" s="61"/>
      <c r="C1479" s="61"/>
      <c r="D1479" s="61" t="s">
        <v>1509</v>
      </c>
    </row>
    <row r="1480" spans="1:4">
      <c r="A1480" s="61"/>
      <c r="B1480" s="61"/>
      <c r="C1480" s="61"/>
      <c r="D1480" s="61" t="s">
        <v>528</v>
      </c>
    </row>
    <row r="1481" spans="1:4">
      <c r="A1481" s="61"/>
      <c r="B1481" s="61"/>
      <c r="C1481" s="61"/>
      <c r="D1481" s="61" t="s">
        <v>2139</v>
      </c>
    </row>
    <row r="1482" spans="1:4">
      <c r="A1482" s="61" t="s">
        <v>572</v>
      </c>
      <c r="B1482" s="61" t="s">
        <v>802</v>
      </c>
      <c r="C1482" s="61" t="s">
        <v>1833</v>
      </c>
      <c r="D1482" s="61" t="s">
        <v>528</v>
      </c>
    </row>
    <row r="1483" spans="1:4">
      <c r="A1483" s="61" t="s">
        <v>1112</v>
      </c>
      <c r="B1483" s="61" t="s">
        <v>1259</v>
      </c>
      <c r="C1483" s="61" t="s">
        <v>1833</v>
      </c>
      <c r="D1483" s="61" t="s">
        <v>565</v>
      </c>
    </row>
    <row r="1484" spans="1:4">
      <c r="A1484" s="61"/>
      <c r="B1484" s="61"/>
      <c r="C1484" s="61"/>
      <c r="D1484" s="61" t="s">
        <v>1509</v>
      </c>
    </row>
    <row r="1485" spans="1:4">
      <c r="A1485" s="61"/>
      <c r="B1485" s="61"/>
      <c r="C1485" s="61"/>
      <c r="D1485" s="61" t="s">
        <v>528</v>
      </c>
    </row>
    <row r="1486" spans="1:4">
      <c r="A1486" s="61"/>
      <c r="B1486" s="61"/>
      <c r="C1486" s="61"/>
      <c r="D1486" s="61" t="s">
        <v>2139</v>
      </c>
    </row>
    <row r="1487" spans="1:4">
      <c r="A1487" s="61" t="s">
        <v>1113</v>
      </c>
      <c r="B1487" s="61" t="s">
        <v>1260</v>
      </c>
      <c r="C1487" s="61" t="s">
        <v>1833</v>
      </c>
      <c r="D1487" s="61" t="s">
        <v>565</v>
      </c>
    </row>
    <row r="1488" spans="1:4">
      <c r="A1488" s="61"/>
      <c r="B1488" s="61"/>
      <c r="C1488" s="61"/>
      <c r="D1488" s="61" t="s">
        <v>1509</v>
      </c>
    </row>
    <row r="1489" spans="1:4">
      <c r="A1489" s="61"/>
      <c r="B1489" s="61"/>
      <c r="C1489" s="61"/>
      <c r="D1489" s="61" t="s">
        <v>528</v>
      </c>
    </row>
    <row r="1490" spans="1:4">
      <c r="A1490" s="61"/>
      <c r="B1490" s="61"/>
      <c r="C1490" s="61"/>
      <c r="D1490" s="61" t="s">
        <v>2139</v>
      </c>
    </row>
    <row r="1491" spans="1:4">
      <c r="A1491" s="61" t="s">
        <v>1114</v>
      </c>
      <c r="B1491" s="61" t="s">
        <v>1261</v>
      </c>
      <c r="C1491" s="61" t="s">
        <v>1833</v>
      </c>
      <c r="D1491" s="61" t="s">
        <v>565</v>
      </c>
    </row>
    <row r="1492" spans="1:4">
      <c r="A1492" s="61"/>
      <c r="B1492" s="61"/>
      <c r="C1492" s="61"/>
      <c r="D1492" s="61" t="s">
        <v>1509</v>
      </c>
    </row>
    <row r="1493" spans="1:4">
      <c r="A1493" s="61"/>
      <c r="B1493" s="61"/>
      <c r="C1493" s="61"/>
      <c r="D1493" s="61" t="s">
        <v>528</v>
      </c>
    </row>
    <row r="1494" spans="1:4">
      <c r="A1494" s="61"/>
      <c r="B1494" s="61"/>
      <c r="C1494" s="61"/>
      <c r="D1494" s="61" t="s">
        <v>2139</v>
      </c>
    </row>
    <row r="1495" spans="1:4">
      <c r="A1495" s="61" t="s">
        <v>1115</v>
      </c>
      <c r="B1495" s="61" t="s">
        <v>1262</v>
      </c>
      <c r="C1495" s="61" t="s">
        <v>1833</v>
      </c>
      <c r="D1495" s="61" t="s">
        <v>565</v>
      </c>
    </row>
    <row r="1496" spans="1:4">
      <c r="A1496" s="61"/>
      <c r="B1496" s="61"/>
      <c r="C1496" s="61"/>
      <c r="D1496" s="61" t="s">
        <v>1509</v>
      </c>
    </row>
    <row r="1497" spans="1:4">
      <c r="A1497" s="61"/>
      <c r="B1497" s="61"/>
      <c r="C1497" s="61"/>
      <c r="D1497" s="61" t="s">
        <v>528</v>
      </c>
    </row>
    <row r="1498" spans="1:4">
      <c r="A1498" s="61"/>
      <c r="B1498" s="61"/>
      <c r="C1498" s="61"/>
      <c r="D1498" s="61" t="s">
        <v>2139</v>
      </c>
    </row>
    <row r="1499" spans="1:4">
      <c r="A1499" s="61" t="s">
        <v>1116</v>
      </c>
      <c r="B1499" s="61" t="s">
        <v>1263</v>
      </c>
      <c r="C1499" s="61" t="s">
        <v>1833</v>
      </c>
      <c r="D1499" s="61" t="s">
        <v>1515</v>
      </c>
    </row>
    <row r="1500" spans="1:4">
      <c r="A1500" s="61"/>
      <c r="B1500" s="61"/>
      <c r="C1500" s="61"/>
      <c r="D1500" s="61" t="s">
        <v>565</v>
      </c>
    </row>
    <row r="1501" spans="1:4">
      <c r="A1501" s="61"/>
      <c r="B1501" s="61"/>
      <c r="C1501" s="61"/>
      <c r="D1501" s="61" t="s">
        <v>1509</v>
      </c>
    </row>
    <row r="1502" spans="1:4">
      <c r="A1502" s="61"/>
      <c r="B1502" s="61"/>
      <c r="C1502" s="61"/>
      <c r="D1502" s="61" t="s">
        <v>528</v>
      </c>
    </row>
    <row r="1503" spans="1:4">
      <c r="A1503" s="61"/>
      <c r="B1503" s="61"/>
      <c r="C1503" s="61"/>
      <c r="D1503" s="61" t="s">
        <v>2139</v>
      </c>
    </row>
    <row r="1504" spans="1:4">
      <c r="A1504" s="61" t="s">
        <v>1117</v>
      </c>
      <c r="B1504" s="61" t="s">
        <v>1264</v>
      </c>
      <c r="C1504" s="61" t="s">
        <v>1833</v>
      </c>
      <c r="D1504" s="61" t="s">
        <v>565</v>
      </c>
    </row>
    <row r="1505" spans="1:4">
      <c r="A1505" s="61"/>
      <c r="B1505" s="61"/>
      <c r="C1505" s="61"/>
      <c r="D1505" s="61" t="s">
        <v>1509</v>
      </c>
    </row>
    <row r="1506" spans="1:4">
      <c r="A1506" s="61"/>
      <c r="B1506" s="61"/>
      <c r="C1506" s="61"/>
      <c r="D1506" s="61" t="s">
        <v>528</v>
      </c>
    </row>
    <row r="1507" spans="1:4">
      <c r="A1507" s="61"/>
      <c r="B1507" s="61"/>
      <c r="C1507" s="61"/>
      <c r="D1507" s="61" t="s">
        <v>2139</v>
      </c>
    </row>
    <row r="1508" spans="1:4">
      <c r="A1508" s="61" t="s">
        <v>1118</v>
      </c>
      <c r="B1508" s="61" t="s">
        <v>1265</v>
      </c>
      <c r="C1508" s="61" t="s">
        <v>1833</v>
      </c>
      <c r="D1508" s="61" t="s">
        <v>1515</v>
      </c>
    </row>
    <row r="1509" spans="1:4">
      <c r="A1509" s="61"/>
      <c r="B1509" s="61"/>
      <c r="C1509" s="61"/>
      <c r="D1509" s="61" t="s">
        <v>565</v>
      </c>
    </row>
    <row r="1510" spans="1:4">
      <c r="A1510" s="61"/>
      <c r="B1510" s="61"/>
      <c r="C1510" s="61"/>
      <c r="D1510" s="61" t="s">
        <v>1509</v>
      </c>
    </row>
    <row r="1511" spans="1:4">
      <c r="A1511" s="61"/>
      <c r="B1511" s="61"/>
      <c r="C1511" s="61"/>
      <c r="D1511" s="61" t="s">
        <v>530</v>
      </c>
    </row>
    <row r="1512" spans="1:4">
      <c r="A1512" s="61"/>
      <c r="B1512" s="61"/>
      <c r="C1512" s="61"/>
      <c r="D1512" s="61" t="s">
        <v>528</v>
      </c>
    </row>
    <row r="1513" spans="1:4">
      <c r="A1513" s="61"/>
      <c r="B1513" s="61"/>
      <c r="C1513" s="61"/>
      <c r="D1513" s="61" t="s">
        <v>2139</v>
      </c>
    </row>
    <row r="1514" spans="1:4">
      <c r="A1514" s="61" t="s">
        <v>601</v>
      </c>
      <c r="B1514" s="61" t="s">
        <v>602</v>
      </c>
      <c r="C1514" s="61" t="s">
        <v>1833</v>
      </c>
      <c r="D1514" s="61" t="s">
        <v>528</v>
      </c>
    </row>
    <row r="1515" spans="1:4">
      <c r="A1515" s="61" t="s">
        <v>1119</v>
      </c>
      <c r="B1515" s="61" t="s">
        <v>1266</v>
      </c>
      <c r="C1515" s="61" t="s">
        <v>1833</v>
      </c>
      <c r="D1515" s="61" t="s">
        <v>565</v>
      </c>
    </row>
    <row r="1516" spans="1:4">
      <c r="A1516" s="61"/>
      <c r="B1516" s="61"/>
      <c r="C1516" s="61"/>
      <c r="D1516" s="61" t="s">
        <v>1509</v>
      </c>
    </row>
    <row r="1517" spans="1:4">
      <c r="A1517" s="61"/>
      <c r="B1517" s="61"/>
      <c r="C1517" s="61"/>
      <c r="D1517" s="61" t="s">
        <v>528</v>
      </c>
    </row>
    <row r="1518" spans="1:4">
      <c r="A1518" s="61"/>
      <c r="B1518" s="61"/>
      <c r="C1518" s="61"/>
      <c r="D1518" s="61" t="s">
        <v>2139</v>
      </c>
    </row>
    <row r="1519" spans="1:4">
      <c r="A1519" s="61" t="s">
        <v>1120</v>
      </c>
      <c r="B1519" s="61" t="s">
        <v>1267</v>
      </c>
      <c r="C1519" s="61" t="s">
        <v>1833</v>
      </c>
      <c r="D1519" s="61" t="s">
        <v>565</v>
      </c>
    </row>
    <row r="1520" spans="1:4">
      <c r="A1520" s="61"/>
      <c r="B1520" s="61"/>
      <c r="C1520" s="61"/>
      <c r="D1520" s="61" t="s">
        <v>1509</v>
      </c>
    </row>
    <row r="1521" spans="1:4">
      <c r="A1521" s="61"/>
      <c r="B1521" s="61"/>
      <c r="C1521" s="61"/>
      <c r="D1521" s="61" t="s">
        <v>528</v>
      </c>
    </row>
    <row r="1522" spans="1:4">
      <c r="A1522" s="61"/>
      <c r="B1522" s="61"/>
      <c r="C1522" s="61"/>
      <c r="D1522" s="61" t="s">
        <v>2139</v>
      </c>
    </row>
    <row r="1523" spans="1:4">
      <c r="A1523" s="61" t="s">
        <v>1121</v>
      </c>
      <c r="B1523" s="61" t="s">
        <v>1268</v>
      </c>
      <c r="C1523" s="61" t="s">
        <v>1833</v>
      </c>
      <c r="D1523" s="61" t="s">
        <v>565</v>
      </c>
    </row>
    <row r="1524" spans="1:4">
      <c r="A1524" s="61"/>
      <c r="B1524" s="61"/>
      <c r="C1524" s="61"/>
      <c r="D1524" s="61" t="s">
        <v>1509</v>
      </c>
    </row>
    <row r="1525" spans="1:4">
      <c r="A1525" s="61"/>
      <c r="B1525" s="61"/>
      <c r="C1525" s="61"/>
      <c r="D1525" s="61" t="s">
        <v>528</v>
      </c>
    </row>
    <row r="1526" spans="1:4">
      <c r="A1526" s="61"/>
      <c r="B1526" s="61"/>
      <c r="C1526" s="61"/>
      <c r="D1526" s="61" t="s">
        <v>2139</v>
      </c>
    </row>
    <row r="1527" spans="1:4">
      <c r="A1527" s="61" t="s">
        <v>1122</v>
      </c>
      <c r="B1527" s="61" t="s">
        <v>1269</v>
      </c>
      <c r="C1527" s="61" t="s">
        <v>1833</v>
      </c>
      <c r="D1527" s="61" t="s">
        <v>565</v>
      </c>
    </row>
    <row r="1528" spans="1:4">
      <c r="A1528" s="61"/>
      <c r="B1528" s="61"/>
      <c r="C1528" s="61"/>
      <c r="D1528" s="61" t="s">
        <v>1509</v>
      </c>
    </row>
    <row r="1529" spans="1:4">
      <c r="A1529" s="61"/>
      <c r="B1529" s="61"/>
      <c r="C1529" s="61"/>
      <c r="D1529" s="61" t="s">
        <v>528</v>
      </c>
    </row>
    <row r="1530" spans="1:4">
      <c r="A1530" s="61"/>
      <c r="B1530" s="61"/>
      <c r="C1530" s="61"/>
      <c r="D1530" s="61" t="s">
        <v>2139</v>
      </c>
    </row>
    <row r="1531" spans="1:4">
      <c r="A1531" s="61" t="s">
        <v>1123</v>
      </c>
      <c r="B1531" s="61" t="s">
        <v>1270</v>
      </c>
      <c r="C1531" s="61" t="s">
        <v>1833</v>
      </c>
      <c r="D1531" s="61" t="s">
        <v>565</v>
      </c>
    </row>
    <row r="1532" spans="1:4">
      <c r="A1532" s="61"/>
      <c r="B1532" s="61"/>
      <c r="C1532" s="61"/>
      <c r="D1532" s="61" t="s">
        <v>1509</v>
      </c>
    </row>
    <row r="1533" spans="1:4">
      <c r="A1533" s="61"/>
      <c r="B1533" s="61"/>
      <c r="C1533" s="61"/>
      <c r="D1533" s="61" t="s">
        <v>528</v>
      </c>
    </row>
    <row r="1534" spans="1:4">
      <c r="A1534" s="61"/>
      <c r="B1534" s="61"/>
      <c r="C1534" s="61"/>
      <c r="D1534" s="61" t="s">
        <v>2139</v>
      </c>
    </row>
    <row r="1535" spans="1:4">
      <c r="A1535" s="61" t="s">
        <v>1124</v>
      </c>
      <c r="B1535" s="61" t="s">
        <v>1271</v>
      </c>
      <c r="C1535" s="61" t="s">
        <v>1833</v>
      </c>
      <c r="D1535" s="61" t="s">
        <v>565</v>
      </c>
    </row>
    <row r="1536" spans="1:4">
      <c r="A1536" s="61"/>
      <c r="B1536" s="61"/>
      <c r="C1536" s="61"/>
      <c r="D1536" s="61" t="s">
        <v>1509</v>
      </c>
    </row>
    <row r="1537" spans="1:4">
      <c r="A1537" s="61"/>
      <c r="B1537" s="61"/>
      <c r="C1537" s="61"/>
      <c r="D1537" s="61" t="s">
        <v>528</v>
      </c>
    </row>
    <row r="1538" spans="1:4">
      <c r="A1538" s="61"/>
      <c r="B1538" s="61"/>
      <c r="C1538" s="61"/>
      <c r="D1538" s="61" t="s">
        <v>2139</v>
      </c>
    </row>
    <row r="1539" spans="1:4">
      <c r="A1539" s="61" t="s">
        <v>1125</v>
      </c>
      <c r="B1539" s="61" t="s">
        <v>1272</v>
      </c>
      <c r="C1539" s="61" t="s">
        <v>1833</v>
      </c>
      <c r="D1539" s="61" t="s">
        <v>565</v>
      </c>
    </row>
    <row r="1540" spans="1:4">
      <c r="A1540" s="61"/>
      <c r="B1540" s="61"/>
      <c r="C1540" s="61"/>
      <c r="D1540" s="61" t="s">
        <v>1509</v>
      </c>
    </row>
    <row r="1541" spans="1:4">
      <c r="A1541" s="61"/>
      <c r="B1541" s="61"/>
      <c r="C1541" s="61"/>
      <c r="D1541" s="61" t="s">
        <v>528</v>
      </c>
    </row>
    <row r="1542" spans="1:4">
      <c r="A1542" s="61"/>
      <c r="B1542" s="61"/>
      <c r="C1542" s="61"/>
      <c r="D1542" s="61" t="s">
        <v>2139</v>
      </c>
    </row>
    <row r="1543" spans="1:4">
      <c r="A1543" s="61" t="s">
        <v>7</v>
      </c>
      <c r="B1543" s="61" t="s">
        <v>121</v>
      </c>
      <c r="C1543" s="61" t="s">
        <v>1833</v>
      </c>
      <c r="D1543" s="61" t="s">
        <v>565</v>
      </c>
    </row>
    <row r="1544" spans="1:4">
      <c r="A1544" s="61"/>
      <c r="B1544" s="61"/>
      <c r="C1544" s="61"/>
      <c r="D1544" s="61" t="s">
        <v>1509</v>
      </c>
    </row>
    <row r="1545" spans="1:4">
      <c r="A1545" s="61"/>
      <c r="B1545" s="61"/>
      <c r="C1545" s="61"/>
      <c r="D1545" s="61" t="s">
        <v>528</v>
      </c>
    </row>
    <row r="1546" spans="1:4">
      <c r="A1546" s="61" t="s">
        <v>122</v>
      </c>
      <c r="B1546" s="61" t="s">
        <v>123</v>
      </c>
      <c r="C1546" s="61" t="s">
        <v>1833</v>
      </c>
      <c r="D1546" s="61" t="s">
        <v>528</v>
      </c>
    </row>
    <row r="1547" spans="1:4">
      <c r="A1547" s="61" t="s">
        <v>1652</v>
      </c>
      <c r="B1547" s="61" t="s">
        <v>1653</v>
      </c>
      <c r="C1547" s="61" t="s">
        <v>1828</v>
      </c>
      <c r="D1547" s="61" t="s">
        <v>562</v>
      </c>
    </row>
    <row r="1548" spans="1:4">
      <c r="A1548" s="61" t="s">
        <v>2695</v>
      </c>
      <c r="B1548" s="61" t="s">
        <v>2696</v>
      </c>
      <c r="C1548" s="61" t="s">
        <v>1828</v>
      </c>
      <c r="D1548" s="61" t="s">
        <v>1510</v>
      </c>
    </row>
    <row r="1549" spans="1:4">
      <c r="A1549" s="61"/>
      <c r="B1549" s="61"/>
      <c r="C1549" s="61"/>
      <c r="D1549" s="61" t="s">
        <v>1511</v>
      </c>
    </row>
    <row r="1550" spans="1:4">
      <c r="A1550" s="61" t="s">
        <v>597</v>
      </c>
      <c r="B1550" s="61" t="s">
        <v>598</v>
      </c>
      <c r="C1550" s="61" t="s">
        <v>1828</v>
      </c>
      <c r="D1550" s="61" t="s">
        <v>1511</v>
      </c>
    </row>
    <row r="1551" spans="1:4">
      <c r="A1551" s="61" t="s">
        <v>1242</v>
      </c>
      <c r="B1551" s="61" t="s">
        <v>633</v>
      </c>
      <c r="C1551" s="61" t="s">
        <v>1828</v>
      </c>
      <c r="D1551" s="61" t="s">
        <v>1509</v>
      </c>
    </row>
    <row r="1552" spans="1:4">
      <c r="A1552" s="61"/>
      <c r="B1552" s="61"/>
      <c r="C1552" s="61"/>
      <c r="D1552" s="61" t="s">
        <v>1510</v>
      </c>
    </row>
    <row r="1553" spans="1:4">
      <c r="A1553" s="61"/>
      <c r="B1553" s="61"/>
      <c r="C1553" s="61"/>
      <c r="D1553" s="61" t="s">
        <v>1511</v>
      </c>
    </row>
    <row r="1554" spans="1:4">
      <c r="A1554" s="61" t="s">
        <v>1243</v>
      </c>
      <c r="B1554" s="61" t="s">
        <v>638</v>
      </c>
      <c r="C1554" s="61" t="s">
        <v>1828</v>
      </c>
      <c r="D1554" s="61" t="s">
        <v>1509</v>
      </c>
    </row>
    <row r="1555" spans="1:4">
      <c r="A1555" s="61"/>
      <c r="B1555" s="61"/>
      <c r="C1555" s="61"/>
      <c r="D1555" s="61" t="s">
        <v>1511</v>
      </c>
    </row>
    <row r="1556" spans="1:4">
      <c r="A1556" s="61" t="s">
        <v>1244</v>
      </c>
      <c r="B1556" s="61" t="s">
        <v>640</v>
      </c>
      <c r="C1556" s="61" t="s">
        <v>1828</v>
      </c>
      <c r="D1556" s="61" t="s">
        <v>1509</v>
      </c>
    </row>
    <row r="1557" spans="1:4">
      <c r="A1557" s="61"/>
      <c r="B1557" s="61"/>
      <c r="C1557" s="61"/>
      <c r="D1557" s="61" t="s">
        <v>1512</v>
      </c>
    </row>
    <row r="1558" spans="1:4">
      <c r="A1558" s="61"/>
      <c r="B1558" s="61"/>
      <c r="C1558" s="61"/>
      <c r="D1558" s="61" t="s">
        <v>1510</v>
      </c>
    </row>
    <row r="1559" spans="1:4">
      <c r="A1559" s="61"/>
      <c r="B1559" s="61"/>
      <c r="C1559" s="61"/>
      <c r="D1559" s="61" t="s">
        <v>1511</v>
      </c>
    </row>
    <row r="1560" spans="1:4">
      <c r="A1560" s="61" t="s">
        <v>1245</v>
      </c>
      <c r="B1560" s="61" t="s">
        <v>637</v>
      </c>
      <c r="C1560" s="61" t="s">
        <v>1828</v>
      </c>
      <c r="D1560" s="61" t="s">
        <v>1509</v>
      </c>
    </row>
    <row r="1561" spans="1:4">
      <c r="A1561" s="61"/>
      <c r="B1561" s="61"/>
      <c r="C1561" s="61"/>
      <c r="D1561" s="61" t="s">
        <v>1511</v>
      </c>
    </row>
    <row r="1562" spans="1:4">
      <c r="A1562" s="61" t="s">
        <v>403</v>
      </c>
      <c r="B1562" s="61" t="s">
        <v>404</v>
      </c>
      <c r="C1562" s="61" t="s">
        <v>2259</v>
      </c>
      <c r="D1562" s="61" t="s">
        <v>563</v>
      </c>
    </row>
    <row r="1563" spans="1:4">
      <c r="A1563" s="61"/>
      <c r="B1563" s="61"/>
      <c r="C1563" s="61"/>
      <c r="D1563" s="61" t="s">
        <v>568</v>
      </c>
    </row>
    <row r="1564" spans="1:4">
      <c r="A1564" s="61"/>
      <c r="B1564" s="61"/>
      <c r="C1564" s="61"/>
      <c r="D1564" s="61" t="s">
        <v>562</v>
      </c>
    </row>
    <row r="1565" spans="1:4">
      <c r="A1565" s="61" t="s">
        <v>2105</v>
      </c>
      <c r="B1565" s="61" t="s">
        <v>2106</v>
      </c>
      <c r="C1565" s="61" t="s">
        <v>2092</v>
      </c>
      <c r="D1565" s="61" t="s">
        <v>1510</v>
      </c>
    </row>
    <row r="1566" spans="1:4">
      <c r="A1566" s="61" t="s">
        <v>2226</v>
      </c>
      <c r="B1566" s="61" t="s">
        <v>2108</v>
      </c>
      <c r="C1566" s="61" t="s">
        <v>2092</v>
      </c>
      <c r="D1566" s="61" t="s">
        <v>1510</v>
      </c>
    </row>
    <row r="1567" spans="1:4">
      <c r="A1567" s="61" t="s">
        <v>2095</v>
      </c>
      <c r="B1567" s="61" t="s">
        <v>2096</v>
      </c>
      <c r="C1567" s="61" t="s">
        <v>2092</v>
      </c>
      <c r="D1567" s="61" t="s">
        <v>1510</v>
      </c>
    </row>
    <row r="1568" spans="1:4">
      <c r="A1568" s="61" t="s">
        <v>2090</v>
      </c>
      <c r="B1568" s="61" t="s">
        <v>2091</v>
      </c>
      <c r="C1568" s="61" t="s">
        <v>2092</v>
      </c>
      <c r="D1568" s="61" t="s">
        <v>1510</v>
      </c>
    </row>
    <row r="1569" spans="1:4">
      <c r="A1569" s="61" t="s">
        <v>2109</v>
      </c>
      <c r="B1569" s="61" t="s">
        <v>2110</v>
      </c>
      <c r="C1569" s="61" t="s">
        <v>2092</v>
      </c>
      <c r="D1569" s="61" t="s">
        <v>1510</v>
      </c>
    </row>
    <row r="1570" spans="1:4">
      <c r="A1570" s="61" t="s">
        <v>2089</v>
      </c>
      <c r="B1570" s="61" t="s">
        <v>1167</v>
      </c>
      <c r="C1570" s="61" t="s">
        <v>2829</v>
      </c>
      <c r="D1570" s="61" t="s">
        <v>1510</v>
      </c>
    </row>
    <row r="1571" spans="1:4">
      <c r="A1571" s="61"/>
      <c r="B1571" s="61"/>
      <c r="C1571" s="61"/>
      <c r="D1571" s="61" t="s">
        <v>1511</v>
      </c>
    </row>
    <row r="1572" spans="1:4">
      <c r="A1572" s="61" t="s">
        <v>170</v>
      </c>
      <c r="B1572" s="61" t="s">
        <v>171</v>
      </c>
      <c r="C1572" s="61" t="s">
        <v>1834</v>
      </c>
      <c r="D1572" s="61" t="s">
        <v>570</v>
      </c>
    </row>
    <row r="1573" spans="1:4">
      <c r="A1573" s="61" t="s">
        <v>172</v>
      </c>
      <c r="B1573" s="61" t="s">
        <v>173</v>
      </c>
      <c r="C1573" s="61" t="s">
        <v>1834</v>
      </c>
      <c r="D1573" s="61" t="s">
        <v>565</v>
      </c>
    </row>
    <row r="1574" spans="1:4">
      <c r="A1574" s="61"/>
      <c r="B1574" s="61"/>
      <c r="C1574" s="61"/>
      <c r="D1574" s="61" t="s">
        <v>1512</v>
      </c>
    </row>
    <row r="1575" spans="1:4">
      <c r="A1575" s="61"/>
      <c r="B1575" s="61"/>
      <c r="C1575" s="61"/>
      <c r="D1575" s="61" t="s">
        <v>1513</v>
      </c>
    </row>
    <row r="1576" spans="1:4">
      <c r="A1576" s="61"/>
      <c r="B1576" s="61"/>
      <c r="C1576" s="61"/>
      <c r="D1576" s="61" t="s">
        <v>2139</v>
      </c>
    </row>
    <row r="1577" spans="1:4">
      <c r="A1577" s="61" t="s">
        <v>881</v>
      </c>
      <c r="B1577" s="61" t="s">
        <v>878</v>
      </c>
      <c r="C1577" s="61" t="s">
        <v>1834</v>
      </c>
      <c r="D1577" s="61" t="s">
        <v>570</v>
      </c>
    </row>
    <row r="1578" spans="1:4">
      <c r="A1578" s="61" t="s">
        <v>379</v>
      </c>
      <c r="B1578" s="61" t="s">
        <v>169</v>
      </c>
      <c r="C1578" s="61" t="s">
        <v>1834</v>
      </c>
      <c r="D1578" s="61" t="s">
        <v>570</v>
      </c>
    </row>
    <row r="1579" spans="1:4">
      <c r="A1579" s="61" t="s">
        <v>174</v>
      </c>
      <c r="B1579" s="61" t="s">
        <v>175</v>
      </c>
      <c r="C1579" s="61" t="s">
        <v>1834</v>
      </c>
      <c r="D1579" s="61" t="s">
        <v>570</v>
      </c>
    </row>
    <row r="1580" spans="1:4">
      <c r="A1580" s="61" t="s">
        <v>176</v>
      </c>
      <c r="B1580" s="61" t="s">
        <v>177</v>
      </c>
      <c r="C1580" s="61" t="s">
        <v>1834</v>
      </c>
      <c r="D1580" s="61" t="s">
        <v>570</v>
      </c>
    </row>
    <row r="1581" spans="1:4">
      <c r="A1581" s="61" t="s">
        <v>390</v>
      </c>
      <c r="B1581" s="61" t="s">
        <v>168</v>
      </c>
      <c r="C1581" s="61" t="s">
        <v>1834</v>
      </c>
      <c r="D1581" s="61" t="s">
        <v>570</v>
      </c>
    </row>
    <row r="1582" spans="1:4">
      <c r="A1582" s="61" t="s">
        <v>178</v>
      </c>
      <c r="B1582" s="61" t="s">
        <v>179</v>
      </c>
      <c r="C1582" s="61" t="s">
        <v>1834</v>
      </c>
      <c r="D1582" s="61" t="s">
        <v>570</v>
      </c>
    </row>
    <row r="1583" spans="1:4">
      <c r="A1583" s="61" t="s">
        <v>180</v>
      </c>
      <c r="B1583" s="61" t="s">
        <v>181</v>
      </c>
      <c r="C1583" s="61" t="s">
        <v>1834</v>
      </c>
      <c r="D1583" s="61" t="s">
        <v>570</v>
      </c>
    </row>
    <row r="1584" spans="1:4">
      <c r="A1584" s="61" t="s">
        <v>182</v>
      </c>
      <c r="B1584" s="61" t="s">
        <v>183</v>
      </c>
      <c r="C1584" s="61" t="s">
        <v>1834</v>
      </c>
      <c r="D1584" s="61" t="s">
        <v>570</v>
      </c>
    </row>
    <row r="1585" spans="1:4">
      <c r="A1585" s="61" t="s">
        <v>184</v>
      </c>
      <c r="B1585" s="61" t="s">
        <v>185</v>
      </c>
      <c r="C1585" s="61" t="s">
        <v>1834</v>
      </c>
      <c r="D1585" s="61" t="s">
        <v>570</v>
      </c>
    </row>
    <row r="1586" spans="1:4">
      <c r="A1586" s="61" t="s">
        <v>186</v>
      </c>
      <c r="B1586" s="61" t="s">
        <v>187</v>
      </c>
      <c r="C1586" s="61" t="s">
        <v>1834</v>
      </c>
      <c r="D1586" s="61" t="s">
        <v>570</v>
      </c>
    </row>
    <row r="1587" spans="1:4">
      <c r="A1587" s="61" t="s">
        <v>2785</v>
      </c>
      <c r="B1587" s="61" t="s">
        <v>2786</v>
      </c>
      <c r="C1587" s="61" t="s">
        <v>1026</v>
      </c>
      <c r="D1587" s="61" t="s">
        <v>2527</v>
      </c>
    </row>
    <row r="1588" spans="1:4">
      <c r="A1588" s="61" t="s">
        <v>2749</v>
      </c>
      <c r="B1588" s="61" t="s">
        <v>2343</v>
      </c>
      <c r="C1588" s="61" t="s">
        <v>1026</v>
      </c>
      <c r="D1588" s="61" t="s">
        <v>2527</v>
      </c>
    </row>
    <row r="1589" spans="1:4">
      <c r="A1589" s="61" t="s">
        <v>2227</v>
      </c>
      <c r="B1589" s="61" t="s">
        <v>125</v>
      </c>
      <c r="C1589" s="61" t="s">
        <v>1026</v>
      </c>
      <c r="D1589" s="61" t="s">
        <v>2527</v>
      </c>
    </row>
    <row r="1590" spans="1:4">
      <c r="A1590" s="61" t="s">
        <v>2228</v>
      </c>
      <c r="B1590" s="61" t="s">
        <v>126</v>
      </c>
      <c r="C1590" s="61" t="s">
        <v>1026</v>
      </c>
      <c r="D1590" s="61" t="s">
        <v>2527</v>
      </c>
    </row>
    <row r="1591" spans="1:4">
      <c r="A1591" s="61" t="s">
        <v>1020</v>
      </c>
      <c r="B1591" s="61" t="s">
        <v>127</v>
      </c>
      <c r="C1591" s="61" t="s">
        <v>1026</v>
      </c>
      <c r="D1591" s="61" t="s">
        <v>2527</v>
      </c>
    </row>
    <row r="1592" spans="1:4">
      <c r="A1592" s="61" t="s">
        <v>1019</v>
      </c>
      <c r="B1592" s="61" t="s">
        <v>128</v>
      </c>
      <c r="C1592" s="61" t="s">
        <v>1026</v>
      </c>
      <c r="D1592" s="61" t="s">
        <v>2527</v>
      </c>
    </row>
    <row r="1593" spans="1:4">
      <c r="A1593" s="61" t="s">
        <v>1656</v>
      </c>
      <c r="B1593" s="61" t="s">
        <v>1657</v>
      </c>
      <c r="C1593" s="61" t="s">
        <v>1026</v>
      </c>
      <c r="D1593" s="61" t="s">
        <v>2527</v>
      </c>
    </row>
    <row r="1594" spans="1:4">
      <c r="A1594" s="61" t="s">
        <v>1670</v>
      </c>
      <c r="B1594" s="61" t="s">
        <v>1671</v>
      </c>
      <c r="C1594" s="61" t="s">
        <v>1026</v>
      </c>
      <c r="D1594" s="61" t="s">
        <v>2527</v>
      </c>
    </row>
    <row r="1595" spans="1:4">
      <c r="A1595" s="61"/>
      <c r="B1595" s="61"/>
      <c r="C1595" s="61"/>
      <c r="D1595" s="61" t="s">
        <v>570</v>
      </c>
    </row>
    <row r="1596" spans="1:4">
      <c r="A1596" s="61" t="s">
        <v>1021</v>
      </c>
      <c r="B1596" s="61" t="s">
        <v>129</v>
      </c>
      <c r="C1596" s="61" t="s">
        <v>1026</v>
      </c>
      <c r="D1596" s="61" t="s">
        <v>2527</v>
      </c>
    </row>
    <row r="1597" spans="1:4">
      <c r="A1597" s="61" t="s">
        <v>1018</v>
      </c>
      <c r="B1597" s="61" t="s">
        <v>130</v>
      </c>
      <c r="C1597" s="61" t="s">
        <v>1026</v>
      </c>
      <c r="D1597" s="61" t="s">
        <v>2527</v>
      </c>
    </row>
    <row r="1598" spans="1:4">
      <c r="A1598" s="61" t="s">
        <v>1666</v>
      </c>
      <c r="B1598" s="61" t="s">
        <v>1667</v>
      </c>
      <c r="C1598" s="61" t="s">
        <v>1026</v>
      </c>
      <c r="D1598" s="61" t="s">
        <v>2527</v>
      </c>
    </row>
    <row r="1599" spans="1:4">
      <c r="A1599" s="61"/>
      <c r="B1599" s="61"/>
      <c r="C1599" s="61"/>
      <c r="D1599" s="61" t="s">
        <v>570</v>
      </c>
    </row>
    <row r="1600" spans="1:4">
      <c r="A1600" s="61" t="s">
        <v>1668</v>
      </c>
      <c r="B1600" s="61" t="s">
        <v>1669</v>
      </c>
      <c r="C1600" s="61" t="s">
        <v>1026</v>
      </c>
      <c r="D1600" s="61" t="s">
        <v>2527</v>
      </c>
    </row>
    <row r="1601" spans="1:4">
      <c r="A1601" s="61"/>
      <c r="B1601" s="61"/>
      <c r="C1601" s="61"/>
      <c r="D1601" s="61" t="s">
        <v>570</v>
      </c>
    </row>
    <row r="1602" spans="1:4">
      <c r="A1602" s="61" t="s">
        <v>1681</v>
      </c>
      <c r="B1602" s="61" t="s">
        <v>1682</v>
      </c>
      <c r="C1602" s="61" t="s">
        <v>1026</v>
      </c>
      <c r="D1602" s="61" t="s">
        <v>2527</v>
      </c>
    </row>
    <row r="1603" spans="1:4">
      <c r="A1603" s="61"/>
      <c r="B1603" s="61"/>
      <c r="C1603" s="61"/>
      <c r="D1603" s="61" t="s">
        <v>570</v>
      </c>
    </row>
    <row r="1604" spans="1:4">
      <c r="A1604" s="61" t="s">
        <v>2378</v>
      </c>
      <c r="B1604" s="61" t="s">
        <v>2381</v>
      </c>
      <c r="C1604" s="61" t="s">
        <v>1026</v>
      </c>
      <c r="D1604" s="61" t="s">
        <v>2527</v>
      </c>
    </row>
    <row r="1605" spans="1:4">
      <c r="A1605" s="61" t="s">
        <v>2379</v>
      </c>
      <c r="B1605" s="65" t="s">
        <v>2382</v>
      </c>
      <c r="C1605" s="61" t="s">
        <v>1026</v>
      </c>
      <c r="D1605" s="61" t="s">
        <v>2527</v>
      </c>
    </row>
    <row r="1606" spans="1:4">
      <c r="A1606" s="61" t="s">
        <v>2376</v>
      </c>
      <c r="B1606" s="61" t="s">
        <v>2380</v>
      </c>
      <c r="C1606" s="61" t="s">
        <v>1026</v>
      </c>
      <c r="D1606" s="61" t="s">
        <v>2527</v>
      </c>
    </row>
    <row r="1607" spans="1:4">
      <c r="A1607" s="61" t="s">
        <v>2375</v>
      </c>
      <c r="B1607" s="62" t="s">
        <v>2692</v>
      </c>
      <c r="C1607" s="61" t="s">
        <v>1026</v>
      </c>
      <c r="D1607" s="61" t="s">
        <v>2527</v>
      </c>
    </row>
    <row r="1608" spans="1:4">
      <c r="A1608" s="61" t="s">
        <v>2377</v>
      </c>
      <c r="B1608" s="61" t="s">
        <v>2713</v>
      </c>
      <c r="C1608" s="61" t="s">
        <v>1026</v>
      </c>
      <c r="D1608" s="61" t="s">
        <v>2527</v>
      </c>
    </row>
    <row r="1609" spans="1:4">
      <c r="A1609" s="61" t="s">
        <v>1017</v>
      </c>
      <c r="B1609" s="61" t="s">
        <v>124</v>
      </c>
      <c r="C1609" s="61" t="s">
        <v>1026</v>
      </c>
      <c r="D1609" s="61" t="s">
        <v>2527</v>
      </c>
    </row>
    <row r="1610" spans="1:4">
      <c r="A1610" s="61" t="s">
        <v>1016</v>
      </c>
      <c r="B1610" s="61" t="s">
        <v>131</v>
      </c>
      <c r="C1610" s="61" t="s">
        <v>1026</v>
      </c>
      <c r="D1610" s="61" t="s">
        <v>2527</v>
      </c>
    </row>
    <row r="1611" spans="1:4">
      <c r="A1611" s="61" t="s">
        <v>1015</v>
      </c>
      <c r="B1611" s="61" t="s">
        <v>132</v>
      </c>
      <c r="C1611" s="61" t="s">
        <v>1026</v>
      </c>
      <c r="D1611" s="61" t="s">
        <v>2527</v>
      </c>
    </row>
    <row r="1612" spans="1:4">
      <c r="A1612" s="61" t="s">
        <v>1662</v>
      </c>
      <c r="B1612" s="61" t="s">
        <v>1663</v>
      </c>
      <c r="C1612" s="61" t="s">
        <v>1026</v>
      </c>
      <c r="D1612" s="61" t="s">
        <v>2527</v>
      </c>
    </row>
    <row r="1613" spans="1:4">
      <c r="A1613" s="61"/>
      <c r="B1613" s="61"/>
      <c r="C1613" s="61"/>
      <c r="D1613" s="61" t="s">
        <v>570</v>
      </c>
    </row>
    <row r="1614" spans="1:4">
      <c r="A1614" s="61" t="s">
        <v>1685</v>
      </c>
      <c r="B1614" s="61" t="s">
        <v>1686</v>
      </c>
      <c r="C1614" s="61" t="s">
        <v>1026</v>
      </c>
      <c r="D1614" s="61" t="s">
        <v>2527</v>
      </c>
    </row>
    <row r="1615" spans="1:4">
      <c r="A1615" s="61" t="s">
        <v>1683</v>
      </c>
      <c r="B1615" s="61" t="s">
        <v>1684</v>
      </c>
      <c r="C1615" s="61" t="s">
        <v>1026</v>
      </c>
      <c r="D1615" s="61" t="s">
        <v>2527</v>
      </c>
    </row>
    <row r="1616" spans="1:4">
      <c r="A1616" s="61" t="s">
        <v>1680</v>
      </c>
      <c r="B1616" s="61" t="s">
        <v>1694</v>
      </c>
      <c r="C1616" s="61" t="s">
        <v>1026</v>
      </c>
      <c r="D1616" s="61" t="s">
        <v>2527</v>
      </c>
    </row>
    <row r="1617" spans="1:4">
      <c r="A1617" s="61" t="s">
        <v>1638</v>
      </c>
      <c r="B1617" s="61" t="s">
        <v>1639</v>
      </c>
      <c r="C1617" s="61" t="s">
        <v>1026</v>
      </c>
      <c r="D1617" s="61" t="s">
        <v>2527</v>
      </c>
    </row>
    <row r="1618" spans="1:4">
      <c r="A1618" s="61" t="s">
        <v>1660</v>
      </c>
      <c r="B1618" s="61" t="s">
        <v>1661</v>
      </c>
      <c r="C1618" s="61" t="s">
        <v>1026</v>
      </c>
      <c r="D1618" s="61" t="s">
        <v>2527</v>
      </c>
    </row>
    <row r="1619" spans="1:4">
      <c r="A1619" s="61" t="s">
        <v>1025</v>
      </c>
      <c r="B1619" s="61" t="s">
        <v>167</v>
      </c>
      <c r="C1619" s="61" t="s">
        <v>1026</v>
      </c>
      <c r="D1619" s="61" t="s">
        <v>2527</v>
      </c>
    </row>
    <row r="1620" spans="1:4">
      <c r="A1620" s="61" t="s">
        <v>1687</v>
      </c>
      <c r="B1620" s="65" t="s">
        <v>1688</v>
      </c>
      <c r="C1620" s="61" t="s">
        <v>1026</v>
      </c>
      <c r="D1620" s="61" t="s">
        <v>2527</v>
      </c>
    </row>
    <row r="1621" spans="1:4">
      <c r="A1621" s="61" t="s">
        <v>1246</v>
      </c>
      <c r="B1621" s="61" t="s">
        <v>634</v>
      </c>
      <c r="C1621" s="61" t="s">
        <v>1828</v>
      </c>
      <c r="D1621" s="61" t="s">
        <v>1509</v>
      </c>
    </row>
    <row r="1622" spans="1:4">
      <c r="A1622" s="68"/>
      <c r="B1622" s="68"/>
      <c r="C1622" s="61"/>
      <c r="D1622" s="68" t="s">
        <v>1512</v>
      </c>
    </row>
    <row r="1623" spans="1:4">
      <c r="A1623" s="68"/>
      <c r="B1623" s="68"/>
      <c r="C1623" s="61"/>
      <c r="D1623" s="68" t="s">
        <v>1511</v>
      </c>
    </row>
    <row r="1624" spans="1:4">
      <c r="A1624" s="61" t="s">
        <v>2697</v>
      </c>
      <c r="B1624" s="61" t="s">
        <v>2698</v>
      </c>
      <c r="C1624" s="61" t="s">
        <v>1828</v>
      </c>
      <c r="D1624" s="61" t="s">
        <v>1511</v>
      </c>
    </row>
    <row r="1625" spans="1:4">
      <c r="A1625" s="61" t="s">
        <v>2693</v>
      </c>
      <c r="B1625" s="61" t="s">
        <v>2694</v>
      </c>
      <c r="C1625" s="61" t="s">
        <v>347</v>
      </c>
      <c r="D1625" s="61" t="s">
        <v>1509</v>
      </c>
    </row>
    <row r="1626" spans="1:4">
      <c r="A1626" s="61" t="s">
        <v>1703</v>
      </c>
      <c r="B1626" s="61" t="s">
        <v>1704</v>
      </c>
      <c r="C1626" s="61" t="s">
        <v>347</v>
      </c>
      <c r="D1626" s="61" t="s">
        <v>1509</v>
      </c>
    </row>
    <row r="1627" spans="1:4">
      <c r="A1627" s="61" t="s">
        <v>1733</v>
      </c>
      <c r="B1627" s="61" t="s">
        <v>1734</v>
      </c>
      <c r="C1627" s="61" t="s">
        <v>347</v>
      </c>
      <c r="D1627" s="61" t="s">
        <v>1509</v>
      </c>
    </row>
    <row r="1628" spans="1:4">
      <c r="A1628" s="61" t="s">
        <v>1735</v>
      </c>
      <c r="B1628" s="61" t="s">
        <v>1736</v>
      </c>
      <c r="C1628" s="61" t="s">
        <v>347</v>
      </c>
      <c r="D1628" s="61" t="s">
        <v>1509</v>
      </c>
    </row>
    <row r="1629" spans="1:4">
      <c r="A1629" s="61" t="s">
        <v>1709</v>
      </c>
      <c r="B1629" s="61" t="s">
        <v>1710</v>
      </c>
      <c r="C1629" s="61" t="s">
        <v>347</v>
      </c>
      <c r="D1629" s="61" t="s">
        <v>1509</v>
      </c>
    </row>
    <row r="1630" spans="1:4">
      <c r="A1630" s="61" t="s">
        <v>2099</v>
      </c>
      <c r="B1630" s="61" t="s">
        <v>2100</v>
      </c>
      <c r="C1630" s="61" t="s">
        <v>347</v>
      </c>
      <c r="D1630" s="61" t="s">
        <v>1509</v>
      </c>
    </row>
    <row r="1631" spans="1:4">
      <c r="A1631" s="61" t="s">
        <v>2101</v>
      </c>
      <c r="B1631" s="61" t="s">
        <v>2102</v>
      </c>
      <c r="C1631" s="61" t="s">
        <v>347</v>
      </c>
      <c r="D1631" s="61" t="s">
        <v>1509</v>
      </c>
    </row>
    <row r="1632" spans="1:4">
      <c r="A1632" s="61" t="s">
        <v>2103</v>
      </c>
      <c r="B1632" s="61" t="s">
        <v>2104</v>
      </c>
      <c r="C1632" s="61" t="s">
        <v>347</v>
      </c>
      <c r="D1632" s="61" t="s">
        <v>1509</v>
      </c>
    </row>
    <row r="1633" spans="1:4">
      <c r="A1633" s="61" t="s">
        <v>1725</v>
      </c>
      <c r="B1633" s="61" t="s">
        <v>1726</v>
      </c>
      <c r="C1633" s="61" t="s">
        <v>347</v>
      </c>
      <c r="D1633" s="61" t="s">
        <v>1509</v>
      </c>
    </row>
    <row r="1634" spans="1:4">
      <c r="A1634" s="61"/>
      <c r="B1634" s="61"/>
      <c r="C1634" s="61"/>
      <c r="D1634" s="61" t="s">
        <v>570</v>
      </c>
    </row>
    <row r="1635" spans="1:4">
      <c r="A1635" s="61" t="s">
        <v>1731</v>
      </c>
      <c r="B1635" s="61" t="s">
        <v>1732</v>
      </c>
      <c r="C1635" s="61" t="s">
        <v>347</v>
      </c>
      <c r="D1635" s="61" t="s">
        <v>1509</v>
      </c>
    </row>
    <row r="1636" spans="1:4">
      <c r="A1636" s="61"/>
      <c r="B1636" s="61"/>
      <c r="C1636" s="61"/>
      <c r="D1636" s="61" t="s">
        <v>570</v>
      </c>
    </row>
    <row r="1637" spans="1:4">
      <c r="A1637" s="61" t="s">
        <v>1699</v>
      </c>
      <c r="B1637" s="61" t="s">
        <v>1700</v>
      </c>
      <c r="C1637" s="61" t="s">
        <v>347</v>
      </c>
      <c r="D1637" s="61" t="s">
        <v>1509</v>
      </c>
    </row>
    <row r="1638" spans="1:4">
      <c r="A1638" s="61"/>
      <c r="B1638" s="61"/>
      <c r="C1638" s="61"/>
      <c r="D1638" s="61" t="s">
        <v>570</v>
      </c>
    </row>
    <row r="1639" spans="1:4">
      <c r="A1639" s="61" t="s">
        <v>1707</v>
      </c>
      <c r="B1639" s="61" t="s">
        <v>1708</v>
      </c>
      <c r="C1639" s="61" t="s">
        <v>347</v>
      </c>
      <c r="D1639" s="61" t="s">
        <v>1509</v>
      </c>
    </row>
    <row r="1640" spans="1:4">
      <c r="A1640" s="61"/>
      <c r="B1640" s="61"/>
      <c r="C1640" s="61"/>
      <c r="D1640" s="61" t="s">
        <v>570</v>
      </c>
    </row>
    <row r="1641" spans="1:4">
      <c r="A1641" s="61" t="s">
        <v>1705</v>
      </c>
      <c r="B1641" s="61" t="s">
        <v>1706</v>
      </c>
      <c r="C1641" s="61" t="s">
        <v>347</v>
      </c>
      <c r="D1641" s="61" t="s">
        <v>1509</v>
      </c>
    </row>
    <row r="1642" spans="1:4">
      <c r="A1642" s="61"/>
      <c r="B1642" s="61"/>
      <c r="C1642" s="61"/>
      <c r="D1642" s="61" t="s">
        <v>570</v>
      </c>
    </row>
    <row r="1643" spans="1:4">
      <c r="A1643" s="61" t="s">
        <v>1727</v>
      </c>
      <c r="B1643" s="61" t="s">
        <v>1728</v>
      </c>
      <c r="C1643" s="61" t="s">
        <v>347</v>
      </c>
      <c r="D1643" s="61" t="s">
        <v>1509</v>
      </c>
    </row>
    <row r="1644" spans="1:4">
      <c r="A1644" s="61"/>
      <c r="B1644" s="61"/>
      <c r="C1644" s="61"/>
      <c r="D1644" s="61" t="s">
        <v>570</v>
      </c>
    </row>
    <row r="1645" spans="1:4">
      <c r="A1645" s="61" t="s">
        <v>1717</v>
      </c>
      <c r="B1645" s="61" t="s">
        <v>1718</v>
      </c>
      <c r="C1645" s="61" t="s">
        <v>347</v>
      </c>
      <c r="D1645" s="61" t="s">
        <v>1509</v>
      </c>
    </row>
    <row r="1646" spans="1:4">
      <c r="A1646" s="61" t="s">
        <v>324</v>
      </c>
      <c r="B1646" s="61" t="s">
        <v>325</v>
      </c>
      <c r="C1646" s="61" t="s">
        <v>347</v>
      </c>
      <c r="D1646" s="61" t="s">
        <v>565</v>
      </c>
    </row>
    <row r="1647" spans="1:4">
      <c r="A1647" s="61"/>
      <c r="B1647" s="61"/>
      <c r="C1647" s="61"/>
      <c r="D1647" s="61" t="s">
        <v>1509</v>
      </c>
    </row>
    <row r="1648" spans="1:4">
      <c r="A1648" s="61" t="s">
        <v>326</v>
      </c>
      <c r="B1648" s="61" t="s">
        <v>327</v>
      </c>
      <c r="C1648" s="61" t="s">
        <v>347</v>
      </c>
      <c r="D1648" s="61" t="s">
        <v>565</v>
      </c>
    </row>
    <row r="1649" spans="1:4">
      <c r="A1649" s="61"/>
      <c r="B1649" s="61"/>
      <c r="C1649" s="61"/>
      <c r="D1649" s="61" t="s">
        <v>1509</v>
      </c>
    </row>
    <row r="1650" spans="1:4">
      <c r="A1650" s="61" t="s">
        <v>328</v>
      </c>
      <c r="B1650" s="61" t="s">
        <v>329</v>
      </c>
      <c r="C1650" s="61" t="s">
        <v>347</v>
      </c>
      <c r="D1650" s="61" t="s">
        <v>565</v>
      </c>
    </row>
    <row r="1651" spans="1:4">
      <c r="A1651" s="61"/>
      <c r="B1651" s="61"/>
      <c r="C1651" s="61"/>
      <c r="D1651" s="61" t="s">
        <v>1509</v>
      </c>
    </row>
    <row r="1652" spans="1:4">
      <c r="A1652" s="61" t="s">
        <v>320</v>
      </c>
      <c r="B1652" s="61" t="s">
        <v>321</v>
      </c>
      <c r="C1652" s="61" t="s">
        <v>347</v>
      </c>
      <c r="D1652" s="61" t="s">
        <v>565</v>
      </c>
    </row>
    <row r="1653" spans="1:4">
      <c r="A1653" s="61"/>
      <c r="B1653" s="61"/>
      <c r="C1653" s="61"/>
      <c r="D1653" s="61" t="s">
        <v>1509</v>
      </c>
    </row>
    <row r="1654" spans="1:4">
      <c r="A1654" s="61" t="s">
        <v>330</v>
      </c>
      <c r="B1654" s="61" t="s">
        <v>331</v>
      </c>
      <c r="C1654" s="61" t="s">
        <v>347</v>
      </c>
      <c r="D1654" s="61" t="s">
        <v>565</v>
      </c>
    </row>
    <row r="1655" spans="1:4">
      <c r="A1655" s="61"/>
      <c r="B1655" s="61"/>
      <c r="C1655" s="61"/>
      <c r="D1655" s="61" t="s">
        <v>1509</v>
      </c>
    </row>
    <row r="1656" spans="1:4">
      <c r="A1656" s="61" t="s">
        <v>332</v>
      </c>
      <c r="B1656" s="61" t="s">
        <v>333</v>
      </c>
      <c r="C1656" s="61" t="s">
        <v>347</v>
      </c>
      <c r="D1656" s="61" t="s">
        <v>565</v>
      </c>
    </row>
    <row r="1657" spans="1:4">
      <c r="A1657" s="61"/>
      <c r="B1657" s="61"/>
      <c r="C1657" s="61"/>
      <c r="D1657" s="61" t="s">
        <v>1509</v>
      </c>
    </row>
    <row r="1658" spans="1:4">
      <c r="A1658" s="61" t="s">
        <v>334</v>
      </c>
      <c r="B1658" s="61" t="s">
        <v>335</v>
      </c>
      <c r="C1658" s="61" t="s">
        <v>347</v>
      </c>
      <c r="D1658" s="61" t="s">
        <v>565</v>
      </c>
    </row>
    <row r="1659" spans="1:4">
      <c r="A1659" s="61"/>
      <c r="B1659" s="61"/>
      <c r="C1659" s="61"/>
      <c r="D1659" s="61" t="s">
        <v>1509</v>
      </c>
    </row>
    <row r="1660" spans="1:4">
      <c r="A1660" s="61" t="s">
        <v>336</v>
      </c>
      <c r="B1660" s="61" t="s">
        <v>337</v>
      </c>
      <c r="C1660" s="61" t="s">
        <v>347</v>
      </c>
      <c r="D1660" s="61" t="s">
        <v>565</v>
      </c>
    </row>
    <row r="1661" spans="1:4">
      <c r="A1661" s="61"/>
      <c r="B1661" s="61"/>
      <c r="C1661" s="61"/>
      <c r="D1661" s="61" t="s">
        <v>1509</v>
      </c>
    </row>
    <row r="1662" spans="1:4">
      <c r="A1662" s="61" t="s">
        <v>338</v>
      </c>
      <c r="B1662" s="61" t="s">
        <v>339</v>
      </c>
      <c r="C1662" s="61" t="s">
        <v>347</v>
      </c>
      <c r="D1662" s="61" t="s">
        <v>565</v>
      </c>
    </row>
    <row r="1663" spans="1:4">
      <c r="A1663" s="61"/>
      <c r="B1663" s="61"/>
      <c r="C1663" s="61"/>
      <c r="D1663" s="61" t="s">
        <v>1509</v>
      </c>
    </row>
    <row r="1664" spans="1:4">
      <c r="A1664" s="61" t="s">
        <v>322</v>
      </c>
      <c r="B1664" s="61" t="s">
        <v>323</v>
      </c>
      <c r="C1664" s="61" t="s">
        <v>347</v>
      </c>
      <c r="D1664" s="61" t="s">
        <v>565</v>
      </c>
    </row>
    <row r="1665" spans="1:4">
      <c r="A1665" s="61"/>
      <c r="B1665" s="61"/>
      <c r="C1665" s="61"/>
      <c r="D1665" s="61" t="s">
        <v>1509</v>
      </c>
    </row>
    <row r="1666" spans="1:4">
      <c r="A1666" s="61" t="s">
        <v>340</v>
      </c>
      <c r="B1666" s="61" t="s">
        <v>341</v>
      </c>
      <c r="C1666" s="61" t="s">
        <v>347</v>
      </c>
      <c r="D1666" s="61" t="s">
        <v>565</v>
      </c>
    </row>
    <row r="1667" spans="1:4">
      <c r="A1667" s="61"/>
      <c r="B1667" s="61"/>
      <c r="C1667" s="61"/>
      <c r="D1667" s="61" t="s">
        <v>1509</v>
      </c>
    </row>
    <row r="1668" spans="1:4">
      <c r="A1668" s="61" t="s">
        <v>342</v>
      </c>
      <c r="B1668" s="61" t="s">
        <v>343</v>
      </c>
      <c r="C1668" s="61" t="s">
        <v>347</v>
      </c>
      <c r="D1668" s="61" t="s">
        <v>565</v>
      </c>
    </row>
    <row r="1669" spans="1:4">
      <c r="A1669" s="61"/>
      <c r="B1669" s="61"/>
      <c r="C1669" s="61"/>
      <c r="D1669" s="61" t="s">
        <v>1509</v>
      </c>
    </row>
    <row r="1670" spans="1:4">
      <c r="A1670" s="61" t="s">
        <v>2543</v>
      </c>
      <c r="B1670" s="61" t="s">
        <v>2542</v>
      </c>
      <c r="C1670" s="61" t="s">
        <v>347</v>
      </c>
      <c r="D1670" s="61" t="s">
        <v>1509</v>
      </c>
    </row>
    <row r="1671" spans="1:4">
      <c r="A1671" s="61" t="s">
        <v>2545</v>
      </c>
      <c r="B1671" s="61" t="s">
        <v>2544</v>
      </c>
      <c r="C1671" s="61" t="s">
        <v>347</v>
      </c>
      <c r="D1671" s="61" t="s">
        <v>1509</v>
      </c>
    </row>
    <row r="1672" spans="1:4">
      <c r="A1672" s="61" t="s">
        <v>2229</v>
      </c>
      <c r="B1672" s="61" t="s">
        <v>635</v>
      </c>
      <c r="C1672" s="61" t="s">
        <v>1828</v>
      </c>
      <c r="D1672" s="61" t="s">
        <v>1509</v>
      </c>
    </row>
    <row r="1673" spans="1:4">
      <c r="A1673" s="61"/>
      <c r="B1673" s="61"/>
      <c r="C1673" s="61"/>
      <c r="D1673" s="61" t="s">
        <v>1512</v>
      </c>
    </row>
    <row r="1674" spans="1:4">
      <c r="A1674" s="61"/>
      <c r="B1674" s="61"/>
      <c r="C1674" s="61"/>
      <c r="D1674" s="61" t="s">
        <v>1511</v>
      </c>
    </row>
    <row r="1675" spans="1:4">
      <c r="A1675" s="61" t="s">
        <v>2230</v>
      </c>
      <c r="B1675" s="61" t="s">
        <v>492</v>
      </c>
      <c r="C1675" s="61" t="s">
        <v>1828</v>
      </c>
      <c r="D1675" s="61" t="s">
        <v>1509</v>
      </c>
    </row>
    <row r="1676" spans="1:4">
      <c r="A1676" s="61"/>
      <c r="B1676" s="61"/>
      <c r="C1676" s="61"/>
      <c r="D1676" s="61" t="s">
        <v>530</v>
      </c>
    </row>
    <row r="1677" spans="1:4">
      <c r="A1677" s="61"/>
      <c r="B1677" s="61"/>
      <c r="C1677" s="61"/>
      <c r="D1677" s="61" t="s">
        <v>1511</v>
      </c>
    </row>
    <row r="1678" spans="1:4">
      <c r="A1678" s="61" t="s">
        <v>2231</v>
      </c>
      <c r="B1678" s="61" t="s">
        <v>498</v>
      </c>
      <c r="C1678" s="61" t="s">
        <v>1828</v>
      </c>
      <c r="D1678" s="61" t="s">
        <v>1509</v>
      </c>
    </row>
    <row r="1679" spans="1:4">
      <c r="A1679" s="61"/>
      <c r="B1679" s="61"/>
      <c r="C1679" s="61"/>
      <c r="D1679" s="61" t="s">
        <v>1511</v>
      </c>
    </row>
    <row r="1680" spans="1:4">
      <c r="A1680" s="61" t="s">
        <v>2232</v>
      </c>
      <c r="B1680" s="61" t="s">
        <v>496</v>
      </c>
      <c r="C1680" s="61" t="s">
        <v>1828</v>
      </c>
      <c r="D1680" s="61" t="s">
        <v>1509</v>
      </c>
    </row>
    <row r="1681" spans="1:4">
      <c r="A1681" s="61"/>
      <c r="B1681" s="61"/>
      <c r="C1681" s="61"/>
      <c r="D1681" s="61" t="s">
        <v>530</v>
      </c>
    </row>
    <row r="1682" spans="1:4">
      <c r="A1682" s="61"/>
      <c r="B1682" s="61"/>
      <c r="C1682" s="61"/>
      <c r="D1682" s="61" t="s">
        <v>1511</v>
      </c>
    </row>
    <row r="1683" spans="1:4">
      <c r="A1683" s="61" t="s">
        <v>2233</v>
      </c>
      <c r="B1683" s="61" t="s">
        <v>491</v>
      </c>
      <c r="C1683" s="61" t="s">
        <v>1828</v>
      </c>
      <c r="D1683" s="61" t="s">
        <v>1509</v>
      </c>
    </row>
    <row r="1684" spans="1:4">
      <c r="A1684" s="61"/>
      <c r="B1684" s="61"/>
      <c r="C1684" s="61"/>
      <c r="D1684" s="61" t="s">
        <v>1511</v>
      </c>
    </row>
    <row r="1685" spans="1:4">
      <c r="A1685" s="61" t="s">
        <v>2234</v>
      </c>
      <c r="B1685" s="61" t="s">
        <v>490</v>
      </c>
      <c r="C1685" s="61" t="s">
        <v>1828</v>
      </c>
      <c r="D1685" s="61" t="s">
        <v>1509</v>
      </c>
    </row>
    <row r="1686" spans="1:4">
      <c r="A1686" s="61"/>
      <c r="B1686" s="61"/>
      <c r="C1686" s="61"/>
      <c r="D1686" s="61" t="s">
        <v>1511</v>
      </c>
    </row>
    <row r="1687" spans="1:4">
      <c r="A1687" s="61" t="s">
        <v>2235</v>
      </c>
      <c r="B1687" s="61" t="s">
        <v>489</v>
      </c>
      <c r="C1687" s="61" t="s">
        <v>1828</v>
      </c>
      <c r="D1687" s="61" t="s">
        <v>1509</v>
      </c>
    </row>
    <row r="1688" spans="1:4">
      <c r="A1688" s="61"/>
      <c r="B1688" s="61"/>
      <c r="C1688" s="61"/>
      <c r="D1688" s="61" t="s">
        <v>1511</v>
      </c>
    </row>
    <row r="1689" spans="1:4">
      <c r="A1689" s="61" t="s">
        <v>2236</v>
      </c>
      <c r="B1689" s="61" t="s">
        <v>488</v>
      </c>
      <c r="C1689" s="61" t="s">
        <v>1828</v>
      </c>
      <c r="D1689" s="61" t="s">
        <v>1509</v>
      </c>
    </row>
    <row r="1690" spans="1:4">
      <c r="A1690" s="61"/>
      <c r="B1690" s="61"/>
      <c r="C1690" s="61"/>
      <c r="D1690" s="61" t="s">
        <v>1511</v>
      </c>
    </row>
    <row r="1691" spans="1:4">
      <c r="A1691" s="61" t="s">
        <v>2237</v>
      </c>
      <c r="B1691" s="61" t="s">
        <v>482</v>
      </c>
      <c r="C1691" s="61" t="s">
        <v>1828</v>
      </c>
      <c r="D1691" s="61" t="s">
        <v>1509</v>
      </c>
    </row>
    <row r="1692" spans="1:4">
      <c r="A1692" s="61"/>
      <c r="B1692" s="61"/>
      <c r="C1692" s="61"/>
      <c r="D1692" s="61" t="s">
        <v>1511</v>
      </c>
    </row>
    <row r="1693" spans="1:4">
      <c r="A1693" s="61" t="s">
        <v>2238</v>
      </c>
      <c r="B1693" s="61" t="s">
        <v>483</v>
      </c>
      <c r="C1693" s="61" t="s">
        <v>1828</v>
      </c>
      <c r="D1693" s="61" t="s">
        <v>1509</v>
      </c>
    </row>
    <row r="1694" spans="1:4">
      <c r="A1694" s="61"/>
      <c r="B1694" s="61"/>
      <c r="C1694" s="61"/>
      <c r="D1694" s="61" t="s">
        <v>1511</v>
      </c>
    </row>
    <row r="1695" spans="1:4">
      <c r="A1695" s="61" t="s">
        <v>2239</v>
      </c>
      <c r="B1695" s="61" t="s">
        <v>494</v>
      </c>
      <c r="C1695" s="61" t="s">
        <v>1828</v>
      </c>
      <c r="D1695" s="61" t="s">
        <v>1509</v>
      </c>
    </row>
    <row r="1696" spans="1:4">
      <c r="A1696" s="61"/>
      <c r="B1696" s="61"/>
      <c r="C1696" s="61"/>
      <c r="D1696" s="61" t="s">
        <v>1511</v>
      </c>
    </row>
    <row r="1697" spans="1:4">
      <c r="A1697" s="61" t="s">
        <v>2240</v>
      </c>
      <c r="B1697" s="61" t="s">
        <v>487</v>
      </c>
      <c r="C1697" s="61" t="s">
        <v>1828</v>
      </c>
      <c r="D1697" s="61" t="s">
        <v>1509</v>
      </c>
    </row>
    <row r="1698" spans="1:4">
      <c r="A1698" s="61"/>
      <c r="B1698" s="61"/>
      <c r="C1698" s="61"/>
      <c r="D1698" s="61" t="s">
        <v>1511</v>
      </c>
    </row>
    <row r="1699" spans="1:4">
      <c r="A1699" s="61" t="s">
        <v>2241</v>
      </c>
      <c r="B1699" s="61" t="s">
        <v>497</v>
      </c>
      <c r="C1699" s="61" t="s">
        <v>1828</v>
      </c>
      <c r="D1699" s="61" t="s">
        <v>1509</v>
      </c>
    </row>
    <row r="1700" spans="1:4">
      <c r="A1700" s="61"/>
      <c r="B1700" s="61"/>
      <c r="C1700" s="61"/>
      <c r="D1700" s="61" t="s">
        <v>1511</v>
      </c>
    </row>
    <row r="1701" spans="1:4">
      <c r="A1701" s="61" t="s">
        <v>2242</v>
      </c>
      <c r="B1701" s="61" t="s">
        <v>486</v>
      </c>
      <c r="C1701" s="61" t="s">
        <v>1828</v>
      </c>
      <c r="D1701" s="61" t="s">
        <v>1509</v>
      </c>
    </row>
    <row r="1702" spans="1:4">
      <c r="A1702" s="61"/>
      <c r="B1702" s="61"/>
      <c r="C1702" s="61"/>
      <c r="D1702" s="61" t="s">
        <v>1511</v>
      </c>
    </row>
    <row r="1703" spans="1:4">
      <c r="A1703" s="61" t="s">
        <v>2243</v>
      </c>
      <c r="B1703" s="61" t="s">
        <v>485</v>
      </c>
      <c r="C1703" s="61" t="s">
        <v>1828</v>
      </c>
      <c r="D1703" s="61" t="s">
        <v>1509</v>
      </c>
    </row>
    <row r="1704" spans="1:4">
      <c r="A1704" s="61"/>
      <c r="B1704" s="61"/>
      <c r="C1704" s="61"/>
      <c r="D1704" s="61" t="s">
        <v>1511</v>
      </c>
    </row>
    <row r="1705" spans="1:4">
      <c r="A1705" s="61" t="s">
        <v>2244</v>
      </c>
      <c r="B1705" s="61" t="s">
        <v>495</v>
      </c>
      <c r="C1705" s="61" t="s">
        <v>1828</v>
      </c>
      <c r="D1705" s="61" t="s">
        <v>1509</v>
      </c>
    </row>
    <row r="1706" spans="1:4">
      <c r="A1706" s="61"/>
      <c r="B1706" s="61"/>
      <c r="C1706" s="61"/>
      <c r="D1706" s="61" t="s">
        <v>1511</v>
      </c>
    </row>
    <row r="1707" spans="1:4">
      <c r="A1707" s="61" t="s">
        <v>2245</v>
      </c>
      <c r="B1707" s="61" t="s">
        <v>484</v>
      </c>
      <c r="C1707" s="61" t="s">
        <v>1828</v>
      </c>
      <c r="D1707" s="61" t="s">
        <v>1509</v>
      </c>
    </row>
    <row r="1708" spans="1:4">
      <c r="A1708" s="61"/>
      <c r="B1708" s="61"/>
      <c r="C1708" s="61"/>
      <c r="D1708" s="61" t="s">
        <v>1511</v>
      </c>
    </row>
    <row r="1709" spans="1:4">
      <c r="A1709" s="61" t="s">
        <v>2246</v>
      </c>
      <c r="B1709" s="61" t="s">
        <v>59</v>
      </c>
      <c r="C1709" s="61" t="s">
        <v>1828</v>
      </c>
      <c r="D1709" s="61" t="s">
        <v>1509</v>
      </c>
    </row>
    <row r="1710" spans="1:4">
      <c r="A1710" s="61"/>
      <c r="B1710" s="61"/>
      <c r="C1710" s="61"/>
      <c r="D1710" s="61" t="s">
        <v>1511</v>
      </c>
    </row>
    <row r="1711" spans="1:4">
      <c r="A1711" s="61" t="s">
        <v>2247</v>
      </c>
      <c r="B1711" s="61" t="s">
        <v>493</v>
      </c>
      <c r="C1711" s="61" t="s">
        <v>1828</v>
      </c>
      <c r="D1711" s="61" t="s">
        <v>1509</v>
      </c>
    </row>
    <row r="1712" spans="1:4">
      <c r="A1712" s="61"/>
      <c r="B1712" s="61"/>
      <c r="C1712" s="61"/>
      <c r="D1712" s="61" t="s">
        <v>1511</v>
      </c>
    </row>
    <row r="1713" spans="1:4">
      <c r="A1713" s="61" t="s">
        <v>2248</v>
      </c>
      <c r="B1713" s="61" t="s">
        <v>631</v>
      </c>
      <c r="C1713" s="61" t="s">
        <v>1828</v>
      </c>
      <c r="D1713" s="61" t="s">
        <v>1509</v>
      </c>
    </row>
    <row r="1714" spans="1:4">
      <c r="A1714" s="61"/>
      <c r="B1714" s="61"/>
      <c r="C1714" s="61"/>
      <c r="D1714" s="61" t="s">
        <v>1510</v>
      </c>
    </row>
    <row r="1715" spans="1:4">
      <c r="A1715" s="61"/>
      <c r="B1715" s="61"/>
      <c r="C1715" s="61"/>
      <c r="D1715" s="61" t="s">
        <v>1511</v>
      </c>
    </row>
    <row r="1716" spans="1:4">
      <c r="A1716" s="61" t="s">
        <v>2249</v>
      </c>
      <c r="B1716" s="61" t="s">
        <v>639</v>
      </c>
      <c r="C1716" s="61" t="s">
        <v>1828</v>
      </c>
      <c r="D1716" s="61" t="s">
        <v>1509</v>
      </c>
    </row>
    <row r="1717" spans="1:4">
      <c r="A1717" s="61"/>
      <c r="B1717" s="61"/>
      <c r="C1717" s="61"/>
      <c r="D1717" s="61" t="s">
        <v>1511</v>
      </c>
    </row>
    <row r="1718" spans="1:4">
      <c r="A1718" s="61" t="s">
        <v>2250</v>
      </c>
      <c r="B1718" s="61" t="s">
        <v>630</v>
      </c>
      <c r="C1718" s="61" t="s">
        <v>1828</v>
      </c>
      <c r="D1718" s="61" t="s">
        <v>1509</v>
      </c>
    </row>
    <row r="1719" spans="1:4">
      <c r="A1719" s="61"/>
      <c r="B1719" s="61"/>
      <c r="C1719" s="61"/>
      <c r="D1719" s="61" t="s">
        <v>1511</v>
      </c>
    </row>
    <row r="1720" spans="1:4">
      <c r="A1720" s="61" t="s">
        <v>2251</v>
      </c>
      <c r="B1720" s="61" t="s">
        <v>1166</v>
      </c>
      <c r="C1720" s="61" t="s">
        <v>2081</v>
      </c>
      <c r="D1720" s="61" t="s">
        <v>1399</v>
      </c>
    </row>
    <row r="1721" spans="1:4">
      <c r="A1721" s="61" t="s">
        <v>2252</v>
      </c>
      <c r="B1721" s="61" t="s">
        <v>1168</v>
      </c>
      <c r="C1721" s="61" t="s">
        <v>2081</v>
      </c>
      <c r="D1721" s="61" t="s">
        <v>1399</v>
      </c>
    </row>
    <row r="1722" spans="1:4">
      <c r="A1722" s="61" t="s">
        <v>2253</v>
      </c>
      <c r="B1722" s="61" t="s">
        <v>1169</v>
      </c>
      <c r="C1722" s="61" t="s">
        <v>2081</v>
      </c>
      <c r="D1722" s="61" t="s">
        <v>1399</v>
      </c>
    </row>
    <row r="1723" spans="1:4">
      <c r="A1723" s="61" t="s">
        <v>985</v>
      </c>
      <c r="B1723" s="61" t="s">
        <v>986</v>
      </c>
      <c r="C1723" s="61" t="s">
        <v>2081</v>
      </c>
      <c r="D1723" s="61" t="s">
        <v>1399</v>
      </c>
    </row>
    <row r="1724" spans="1:4">
      <c r="A1724" s="61" t="s">
        <v>983</v>
      </c>
      <c r="B1724" s="61" t="s">
        <v>984</v>
      </c>
      <c r="C1724" s="61" t="s">
        <v>2081</v>
      </c>
      <c r="D1724" s="61" t="s">
        <v>1399</v>
      </c>
    </row>
    <row r="1725" spans="1:4">
      <c r="A1725" s="61" t="s">
        <v>306</v>
      </c>
      <c r="B1725" s="61" t="s">
        <v>314</v>
      </c>
      <c r="C1725" s="61" t="s">
        <v>2081</v>
      </c>
      <c r="D1725" s="61" t="s">
        <v>1399</v>
      </c>
    </row>
    <row r="1726" spans="1:4">
      <c r="A1726" s="61" t="s">
        <v>2140</v>
      </c>
      <c r="B1726" s="61" t="s">
        <v>2141</v>
      </c>
      <c r="C1726" s="61" t="s">
        <v>2081</v>
      </c>
      <c r="D1726" s="61" t="s">
        <v>1399</v>
      </c>
    </row>
    <row r="1727" spans="1:4">
      <c r="A1727" s="61" t="s">
        <v>2142</v>
      </c>
      <c r="B1727" s="61" t="s">
        <v>2143</v>
      </c>
      <c r="C1727" s="61" t="s">
        <v>2081</v>
      </c>
      <c r="D1727" s="61" t="s">
        <v>1399</v>
      </c>
    </row>
    <row r="1728" spans="1:4">
      <c r="A1728" s="61" t="s">
        <v>2144</v>
      </c>
      <c r="B1728" s="61" t="s">
        <v>2145</v>
      </c>
      <c r="C1728" s="61" t="s">
        <v>2081</v>
      </c>
      <c r="D1728" s="61" t="s">
        <v>1399</v>
      </c>
    </row>
    <row r="1729" spans="1:4">
      <c r="A1729" s="61" t="s">
        <v>2146</v>
      </c>
      <c r="B1729" s="61" t="s">
        <v>2147</v>
      </c>
      <c r="C1729" s="61" t="s">
        <v>2081</v>
      </c>
      <c r="D1729" s="61" t="s">
        <v>1399</v>
      </c>
    </row>
    <row r="1730" spans="1:4">
      <c r="A1730" s="61" t="s">
        <v>2254</v>
      </c>
      <c r="B1730" s="61" t="s">
        <v>1649</v>
      </c>
      <c r="C1730" s="61" t="s">
        <v>2081</v>
      </c>
      <c r="D1730" s="61" t="s">
        <v>1399</v>
      </c>
    </row>
    <row r="1731" spans="1:4">
      <c r="A1731" s="61" t="s">
        <v>2255</v>
      </c>
      <c r="B1731" s="61" t="s">
        <v>1647</v>
      </c>
      <c r="C1731" s="61" t="s">
        <v>2081</v>
      </c>
      <c r="D1731" s="61" t="s">
        <v>1399</v>
      </c>
    </row>
    <row r="1732" spans="1:4">
      <c r="A1732" s="61" t="s">
        <v>2256</v>
      </c>
      <c r="B1732" s="61" t="s">
        <v>1641</v>
      </c>
      <c r="C1732" s="61" t="s">
        <v>2081</v>
      </c>
      <c r="D1732" s="61" t="s">
        <v>1399</v>
      </c>
    </row>
    <row r="1733" spans="1:4">
      <c r="A1733" s="61" t="s">
        <v>2257</v>
      </c>
      <c r="B1733" s="61" t="s">
        <v>1643</v>
      </c>
      <c r="C1733" s="61" t="s">
        <v>2081</v>
      </c>
      <c r="D1733" s="61" t="s">
        <v>1399</v>
      </c>
    </row>
    <row r="1734" spans="1:4">
      <c r="A1734" s="61" t="s">
        <v>374</v>
      </c>
      <c r="B1734" s="61" t="s">
        <v>20</v>
      </c>
      <c r="C1734" s="61" t="s">
        <v>2081</v>
      </c>
      <c r="D1734" s="61" t="s">
        <v>1509</v>
      </c>
    </row>
    <row r="1735" spans="1:4">
      <c r="A1735" s="61" t="s">
        <v>1883</v>
      </c>
      <c r="B1735" s="61" t="s">
        <v>188</v>
      </c>
      <c r="C1735" s="61" t="s">
        <v>2081</v>
      </c>
      <c r="D1735" s="61" t="s">
        <v>1509</v>
      </c>
    </row>
    <row r="1736" spans="1:4">
      <c r="A1736" s="61"/>
      <c r="B1736" s="61"/>
      <c r="C1736" s="61"/>
      <c r="D1736" s="61" t="s">
        <v>1512</v>
      </c>
    </row>
    <row r="1737" spans="1:4">
      <c r="A1737" s="61"/>
      <c r="B1737" s="61"/>
      <c r="C1737" s="61"/>
      <c r="D1737" s="61" t="s">
        <v>2139</v>
      </c>
    </row>
    <row r="1738" spans="1:4">
      <c r="A1738" s="61" t="s">
        <v>1884</v>
      </c>
      <c r="B1738" s="61" t="s">
        <v>189</v>
      </c>
      <c r="C1738" s="61" t="s">
        <v>2081</v>
      </c>
      <c r="D1738" s="61" t="s">
        <v>1509</v>
      </c>
    </row>
    <row r="1739" spans="1:4">
      <c r="A1739" s="61" t="s">
        <v>193</v>
      </c>
      <c r="B1739" s="61" t="s">
        <v>194</v>
      </c>
      <c r="C1739" s="61" t="s">
        <v>2081</v>
      </c>
      <c r="D1739" s="61" t="s">
        <v>1509</v>
      </c>
    </row>
    <row r="1740" spans="1:4">
      <c r="A1740" s="61"/>
      <c r="B1740" s="61"/>
      <c r="C1740" s="61"/>
      <c r="D1740" s="61" t="s">
        <v>1512</v>
      </c>
    </row>
    <row r="1741" spans="1:4">
      <c r="A1741" s="61" t="s">
        <v>2547</v>
      </c>
      <c r="B1741" s="61" t="s">
        <v>2546</v>
      </c>
      <c r="C1741" s="61" t="s">
        <v>2081</v>
      </c>
      <c r="D1741" s="61" t="s">
        <v>1399</v>
      </c>
    </row>
    <row r="1742" spans="1:4">
      <c r="A1742" s="61" t="s">
        <v>2549</v>
      </c>
      <c r="B1742" s="61" t="s">
        <v>2548</v>
      </c>
      <c r="C1742" s="61" t="s">
        <v>2081</v>
      </c>
      <c r="D1742" s="61" t="s">
        <v>1399</v>
      </c>
    </row>
    <row r="1743" spans="1:4">
      <c r="A1743" s="61" t="s">
        <v>10</v>
      </c>
      <c r="B1743" s="61" t="s">
        <v>11</v>
      </c>
      <c r="C1743" s="61" t="s">
        <v>2081</v>
      </c>
      <c r="D1743" s="61" t="s">
        <v>1509</v>
      </c>
    </row>
    <row r="1744" spans="1:4">
      <c r="A1744" s="61" t="s">
        <v>377</v>
      </c>
      <c r="B1744" s="61" t="s">
        <v>378</v>
      </c>
      <c r="C1744" s="61" t="s">
        <v>2081</v>
      </c>
      <c r="D1744" s="61" t="s">
        <v>1509</v>
      </c>
    </row>
    <row r="1745" spans="1:4">
      <c r="A1745" s="61" t="s">
        <v>305</v>
      </c>
      <c r="B1745" s="61" t="s">
        <v>313</v>
      </c>
      <c r="C1745" s="61" t="s">
        <v>2081</v>
      </c>
      <c r="D1745" s="61" t="s">
        <v>1509</v>
      </c>
    </row>
    <row r="1746" spans="1:4">
      <c r="A1746" s="61" t="s">
        <v>309</v>
      </c>
      <c r="B1746" s="61" t="s">
        <v>317</v>
      </c>
      <c r="C1746" s="61" t="s">
        <v>2081</v>
      </c>
      <c r="D1746" s="61" t="s">
        <v>1509</v>
      </c>
    </row>
    <row r="1747" spans="1:4">
      <c r="A1747" s="61" t="s">
        <v>789</v>
      </c>
      <c r="B1747" s="61" t="s">
        <v>190</v>
      </c>
      <c r="C1747" s="61" t="s">
        <v>2081</v>
      </c>
      <c r="D1747" s="61" t="s">
        <v>1509</v>
      </c>
    </row>
    <row r="1748" spans="1:4">
      <c r="A1748" s="61" t="s">
        <v>375</v>
      </c>
      <c r="B1748" s="61" t="s">
        <v>376</v>
      </c>
      <c r="C1748" s="61" t="s">
        <v>2081</v>
      </c>
      <c r="D1748" s="61" t="s">
        <v>1509</v>
      </c>
    </row>
    <row r="1749" spans="1:4">
      <c r="A1749" s="61" t="s">
        <v>2551</v>
      </c>
      <c r="B1749" s="61" t="s">
        <v>2550</v>
      </c>
      <c r="C1749" s="61" t="s">
        <v>2081</v>
      </c>
      <c r="D1749" s="61" t="s">
        <v>1509</v>
      </c>
    </row>
    <row r="1750" spans="1:4">
      <c r="A1750" s="61" t="s">
        <v>2553</v>
      </c>
      <c r="B1750" s="61" t="s">
        <v>2552</v>
      </c>
      <c r="C1750" s="61" t="s">
        <v>2081</v>
      </c>
      <c r="D1750" s="61" t="s">
        <v>1509</v>
      </c>
    </row>
    <row r="1751" spans="1:4">
      <c r="A1751" s="61" t="s">
        <v>12</v>
      </c>
      <c r="B1751" s="61" t="s">
        <v>13</v>
      </c>
      <c r="C1751" s="61" t="s">
        <v>2081</v>
      </c>
      <c r="D1751" s="61" t="s">
        <v>1509</v>
      </c>
    </row>
    <row r="1752" spans="1:4">
      <c r="A1752" s="61" t="s">
        <v>2277</v>
      </c>
      <c r="B1752" s="61" t="s">
        <v>2267</v>
      </c>
      <c r="C1752" s="61" t="s">
        <v>2081</v>
      </c>
      <c r="D1752" s="61" t="s">
        <v>1509</v>
      </c>
    </row>
    <row r="1753" spans="1:4">
      <c r="A1753" s="61" t="s">
        <v>2278</v>
      </c>
      <c r="B1753" s="61" t="s">
        <v>2268</v>
      </c>
      <c r="C1753" s="61" t="s">
        <v>2081</v>
      </c>
      <c r="D1753" s="61" t="s">
        <v>1509</v>
      </c>
    </row>
    <row r="1754" spans="1:4">
      <c r="A1754" s="61" t="s">
        <v>14</v>
      </c>
      <c r="B1754" s="61" t="s">
        <v>15</v>
      </c>
      <c r="C1754" s="61" t="s">
        <v>2081</v>
      </c>
      <c r="D1754" s="61" t="s">
        <v>1509</v>
      </c>
    </row>
    <row r="1755" spans="1:4">
      <c r="A1755" s="61" t="s">
        <v>2555</v>
      </c>
      <c r="B1755" s="61" t="s">
        <v>2554</v>
      </c>
      <c r="C1755" s="61" t="s">
        <v>2081</v>
      </c>
      <c r="D1755" s="61" t="s">
        <v>1509</v>
      </c>
    </row>
    <row r="1756" spans="1:4">
      <c r="A1756" s="61" t="s">
        <v>2557</v>
      </c>
      <c r="B1756" s="61" t="s">
        <v>2556</v>
      </c>
      <c r="C1756" s="61" t="s">
        <v>2081</v>
      </c>
      <c r="D1756" s="61" t="s">
        <v>1509</v>
      </c>
    </row>
    <row r="1757" spans="1:4">
      <c r="A1757" s="61" t="s">
        <v>2258</v>
      </c>
      <c r="B1757" s="61" t="s">
        <v>192</v>
      </c>
      <c r="C1757" s="61" t="s">
        <v>2081</v>
      </c>
      <c r="D1757" s="61" t="s">
        <v>565</v>
      </c>
    </row>
    <row r="1758" spans="1:4">
      <c r="A1758" s="61"/>
      <c r="B1758" s="61"/>
      <c r="C1758" s="61"/>
      <c r="D1758" s="61" t="s">
        <v>1509</v>
      </c>
    </row>
    <row r="1759" spans="1:4">
      <c r="A1759" s="61" t="s">
        <v>814</v>
      </c>
      <c r="B1759" s="61" t="s">
        <v>815</v>
      </c>
      <c r="C1759" s="61" t="s">
        <v>2081</v>
      </c>
      <c r="D1759" s="61" t="s">
        <v>1509</v>
      </c>
    </row>
    <row r="1760" spans="1:4">
      <c r="A1760" s="61" t="s">
        <v>2559</v>
      </c>
      <c r="B1760" s="61" t="s">
        <v>2558</v>
      </c>
      <c r="C1760" s="61" t="s">
        <v>2081</v>
      </c>
      <c r="D1760" s="61" t="s">
        <v>1509</v>
      </c>
    </row>
    <row r="1761" spans="1:4">
      <c r="A1761" s="61" t="s">
        <v>2561</v>
      </c>
      <c r="B1761" s="61" t="s">
        <v>2560</v>
      </c>
      <c r="C1761" s="61" t="s">
        <v>2081</v>
      </c>
      <c r="D1761" s="61" t="s">
        <v>1509</v>
      </c>
    </row>
    <row r="1762" spans="1:4">
      <c r="A1762" s="61" t="s">
        <v>2275</v>
      </c>
      <c r="B1762" s="61" t="s">
        <v>2265</v>
      </c>
      <c r="C1762" s="61" t="s">
        <v>2081</v>
      </c>
      <c r="D1762" s="61" t="s">
        <v>1509</v>
      </c>
    </row>
    <row r="1763" spans="1:4">
      <c r="A1763" s="61" t="s">
        <v>2276</v>
      </c>
      <c r="B1763" s="61" t="s">
        <v>2266</v>
      </c>
      <c r="C1763" s="61" t="s">
        <v>2081</v>
      </c>
      <c r="D1763" s="61" t="s">
        <v>1509</v>
      </c>
    </row>
    <row r="1764" spans="1:4">
      <c r="A1764" s="61" t="s">
        <v>18</v>
      </c>
      <c r="B1764" s="61" t="s">
        <v>19</v>
      </c>
      <c r="C1764" s="61" t="s">
        <v>2081</v>
      </c>
      <c r="D1764" s="61" t="s">
        <v>1509</v>
      </c>
    </row>
    <row r="1765" spans="1:4">
      <c r="A1765" s="61" t="s">
        <v>2279</v>
      </c>
      <c r="B1765" s="61" t="s">
        <v>2269</v>
      </c>
      <c r="C1765" s="61" t="s">
        <v>2081</v>
      </c>
      <c r="D1765" s="61" t="s">
        <v>1509</v>
      </c>
    </row>
    <row r="1766" spans="1:4">
      <c r="A1766" s="61" t="s">
        <v>2280</v>
      </c>
      <c r="B1766" s="61" t="s">
        <v>2270</v>
      </c>
      <c r="C1766" s="61" t="s">
        <v>2081</v>
      </c>
      <c r="D1766" s="61" t="s">
        <v>1509</v>
      </c>
    </row>
    <row r="1767" spans="1:4">
      <c r="A1767" s="61" t="s">
        <v>2271</v>
      </c>
      <c r="B1767" s="61" t="s">
        <v>2261</v>
      </c>
      <c r="C1767" s="61" t="s">
        <v>2081</v>
      </c>
      <c r="D1767" s="61" t="s">
        <v>1509</v>
      </c>
    </row>
    <row r="1768" spans="1:4">
      <c r="A1768" s="61" t="s">
        <v>2272</v>
      </c>
      <c r="B1768" s="61" t="s">
        <v>2262</v>
      </c>
      <c r="C1768" s="61" t="s">
        <v>2081</v>
      </c>
      <c r="D1768" s="61" t="s">
        <v>1509</v>
      </c>
    </row>
    <row r="1769" spans="1:4">
      <c r="A1769" s="61" t="s">
        <v>791</v>
      </c>
      <c r="B1769" s="61" t="s">
        <v>191</v>
      </c>
      <c r="C1769" s="61" t="s">
        <v>2081</v>
      </c>
      <c r="D1769" s="61" t="s">
        <v>1509</v>
      </c>
    </row>
    <row r="1770" spans="1:4">
      <c r="A1770" s="61" t="s">
        <v>8</v>
      </c>
      <c r="B1770" s="61" t="s">
        <v>9</v>
      </c>
      <c r="C1770" s="61" t="s">
        <v>2081</v>
      </c>
      <c r="D1770" s="61" t="s">
        <v>1509</v>
      </c>
    </row>
    <row r="1771" spans="1:4">
      <c r="A1771" s="61" t="s">
        <v>2750</v>
      </c>
      <c r="B1771" s="61" t="s">
        <v>801</v>
      </c>
      <c r="C1771" s="61" t="s">
        <v>2081</v>
      </c>
      <c r="D1771" s="61" t="s">
        <v>1509</v>
      </c>
    </row>
    <row r="1772" spans="1:4">
      <c r="A1772" s="61" t="s">
        <v>16</v>
      </c>
      <c r="B1772" s="61" t="s">
        <v>17</v>
      </c>
      <c r="C1772" s="61" t="s">
        <v>2081</v>
      </c>
      <c r="D1772" s="61" t="s">
        <v>1509</v>
      </c>
    </row>
    <row r="1773" spans="1:4">
      <c r="A1773" s="62" t="s">
        <v>2273</v>
      </c>
      <c r="B1773" s="62" t="s">
        <v>2263</v>
      </c>
      <c r="C1773" s="62" t="s">
        <v>2081</v>
      </c>
      <c r="D1773" s="62" t="s">
        <v>1509</v>
      </c>
    </row>
    <row r="1774" spans="1:4">
      <c r="A1774" s="62" t="s">
        <v>2274</v>
      </c>
      <c r="B1774" s="62" t="s">
        <v>2264</v>
      </c>
      <c r="C1774" s="62" t="s">
        <v>2081</v>
      </c>
      <c r="D1774" s="62" t="s">
        <v>1509</v>
      </c>
    </row>
    <row r="1775" spans="1:4">
      <c r="A1775" s="62" t="s">
        <v>2563</v>
      </c>
      <c r="B1775" s="62" t="s">
        <v>2562</v>
      </c>
      <c r="C1775" s="62" t="s">
        <v>2081</v>
      </c>
      <c r="D1775" s="62" t="s">
        <v>1509</v>
      </c>
    </row>
    <row r="1776" spans="1:4">
      <c r="A1776" s="63" t="s">
        <v>2565</v>
      </c>
      <c r="B1776" s="63" t="s">
        <v>2564</v>
      </c>
      <c r="C1776" s="63" t="s">
        <v>2081</v>
      </c>
      <c r="D1776" s="63" t="s">
        <v>1509</v>
      </c>
    </row>
    <row r="1777" spans="1:4">
      <c r="A1777" s="78"/>
      <c r="B1777" s="78"/>
      <c r="C1777" s="78"/>
      <c r="D1777" s="78"/>
    </row>
    <row r="1778" spans="1:4">
      <c r="A1778" s="78"/>
      <c r="B1778" s="78"/>
      <c r="C1778" s="78"/>
      <c r="D1778" s="78"/>
    </row>
    <row r="1779" spans="1:4">
      <c r="A1779" s="125" t="s">
        <v>1514</v>
      </c>
      <c r="B1779" s="126" t="s">
        <v>201</v>
      </c>
      <c r="C1779" s="127" t="s">
        <v>1855</v>
      </c>
      <c r="D1779" s="127" t="s">
        <v>1508</v>
      </c>
    </row>
    <row r="1780" spans="1:4">
      <c r="A1780" s="58"/>
      <c r="B1780" s="58"/>
      <c r="C1780" s="59"/>
      <c r="D1780" s="59"/>
    </row>
    <row r="1781" spans="1:4">
      <c r="A1781" s="61" t="s">
        <v>2714</v>
      </c>
      <c r="B1781" s="61" t="s">
        <v>2722</v>
      </c>
      <c r="C1781" s="61" t="s">
        <v>2385</v>
      </c>
      <c r="D1781" s="61" t="s">
        <v>1509</v>
      </c>
    </row>
    <row r="1782" spans="1:4">
      <c r="A1782" s="61" t="s">
        <v>2716</v>
      </c>
      <c r="B1782" s="61" t="s">
        <v>2724</v>
      </c>
      <c r="C1782" s="61" t="s">
        <v>2385</v>
      </c>
      <c r="D1782" s="61" t="s">
        <v>1509</v>
      </c>
    </row>
    <row r="1783" spans="1:4">
      <c r="A1783" s="61" t="s">
        <v>2383</v>
      </c>
      <c r="B1783" s="61" t="s">
        <v>2384</v>
      </c>
      <c r="C1783" s="61" t="s">
        <v>2385</v>
      </c>
      <c r="D1783" s="61" t="s">
        <v>1509</v>
      </c>
    </row>
    <row r="1784" spans="1:4">
      <c r="A1784" s="61" t="s">
        <v>2388</v>
      </c>
      <c r="B1784" s="61" t="s">
        <v>2389</v>
      </c>
      <c r="C1784" s="61" t="s">
        <v>2385</v>
      </c>
      <c r="D1784" s="61" t="s">
        <v>1509</v>
      </c>
    </row>
    <row r="1785" spans="1:4">
      <c r="A1785" s="61" t="s">
        <v>2718</v>
      </c>
      <c r="B1785" s="61" t="s">
        <v>2726</v>
      </c>
      <c r="C1785" s="61" t="s">
        <v>2385</v>
      </c>
      <c r="D1785" s="61" t="s">
        <v>1509</v>
      </c>
    </row>
    <row r="1786" spans="1:4">
      <c r="A1786" s="61" t="s">
        <v>2720</v>
      </c>
      <c r="B1786" s="61" t="s">
        <v>2728</v>
      </c>
      <c r="C1786" s="61" t="s">
        <v>2385</v>
      </c>
      <c r="D1786" s="61" t="s">
        <v>1509</v>
      </c>
    </row>
    <row r="1787" spans="1:4">
      <c r="A1787" s="61" t="s">
        <v>2392</v>
      </c>
      <c r="B1787" s="61" t="s">
        <v>2393</v>
      </c>
      <c r="C1787" s="61" t="s">
        <v>2385</v>
      </c>
      <c r="D1787" s="61" t="s">
        <v>1509</v>
      </c>
    </row>
    <row r="1788" spans="1:4">
      <c r="A1788" s="61" t="s">
        <v>2396</v>
      </c>
      <c r="B1788" s="61" t="s">
        <v>2397</v>
      </c>
      <c r="C1788" s="61" t="s">
        <v>2385</v>
      </c>
      <c r="D1788" s="61" t="s">
        <v>1509</v>
      </c>
    </row>
    <row r="1789" spans="1:4">
      <c r="A1789" s="61" t="s">
        <v>2715</v>
      </c>
      <c r="B1789" s="61" t="s">
        <v>2723</v>
      </c>
      <c r="C1789" s="61" t="s">
        <v>2385</v>
      </c>
      <c r="D1789" s="61" t="s">
        <v>1509</v>
      </c>
    </row>
    <row r="1790" spans="1:4">
      <c r="A1790" s="61" t="s">
        <v>2717</v>
      </c>
      <c r="B1790" s="61" t="s">
        <v>2725</v>
      </c>
      <c r="C1790" s="61" t="s">
        <v>2385</v>
      </c>
      <c r="D1790" s="61" t="s">
        <v>1509</v>
      </c>
    </row>
    <row r="1791" spans="1:4">
      <c r="A1791" s="61" t="s">
        <v>2386</v>
      </c>
      <c r="B1791" s="61" t="s">
        <v>2387</v>
      </c>
      <c r="C1791" s="61" t="s">
        <v>2385</v>
      </c>
      <c r="D1791" s="61" t="s">
        <v>1509</v>
      </c>
    </row>
    <row r="1792" spans="1:4">
      <c r="A1792" s="61" t="s">
        <v>2390</v>
      </c>
      <c r="B1792" s="61" t="s">
        <v>2391</v>
      </c>
      <c r="C1792" s="61" t="s">
        <v>2385</v>
      </c>
      <c r="D1792" s="61" t="s">
        <v>1509</v>
      </c>
    </row>
    <row r="1793" spans="1:4">
      <c r="A1793" s="61" t="s">
        <v>2719</v>
      </c>
      <c r="B1793" s="61" t="s">
        <v>2727</v>
      </c>
      <c r="C1793" s="61" t="s">
        <v>2385</v>
      </c>
      <c r="D1793" s="61" t="s">
        <v>1509</v>
      </c>
    </row>
    <row r="1794" spans="1:4">
      <c r="A1794" s="61" t="s">
        <v>2721</v>
      </c>
      <c r="B1794" s="61" t="s">
        <v>2729</v>
      </c>
      <c r="C1794" s="61" t="s">
        <v>2385</v>
      </c>
      <c r="D1794" s="61" t="s">
        <v>1509</v>
      </c>
    </row>
    <row r="1795" spans="1:4">
      <c r="A1795" s="61" t="s">
        <v>2394</v>
      </c>
      <c r="B1795" s="61" t="s">
        <v>2395</v>
      </c>
      <c r="C1795" s="61" t="s">
        <v>2385</v>
      </c>
      <c r="D1795" s="61" t="s">
        <v>1509</v>
      </c>
    </row>
    <row r="1796" spans="1:4">
      <c r="A1796" s="61" t="s">
        <v>2398</v>
      </c>
      <c r="B1796" s="61" t="s">
        <v>2399</v>
      </c>
      <c r="C1796" s="61" t="s">
        <v>2385</v>
      </c>
      <c r="D1796" s="61" t="s">
        <v>1509</v>
      </c>
    </row>
    <row r="1797" spans="1:4">
      <c r="A1797" s="61" t="s">
        <v>2752</v>
      </c>
      <c r="B1797" s="61" t="s">
        <v>2751</v>
      </c>
      <c r="C1797" s="61" t="s">
        <v>2385</v>
      </c>
      <c r="D1797" s="61" t="s">
        <v>1509</v>
      </c>
    </row>
    <row r="1798" spans="1:4">
      <c r="A1798" s="61" t="s">
        <v>2754</v>
      </c>
      <c r="B1798" s="61" t="s">
        <v>2753</v>
      </c>
      <c r="C1798" s="61" t="s">
        <v>2385</v>
      </c>
      <c r="D1798" s="61" t="s">
        <v>1509</v>
      </c>
    </row>
    <row r="1799" spans="1:4">
      <c r="A1799" s="61" t="s">
        <v>2756</v>
      </c>
      <c r="B1799" s="61" t="s">
        <v>2755</v>
      </c>
      <c r="C1799" s="61" t="s">
        <v>2385</v>
      </c>
      <c r="D1799" s="61" t="s">
        <v>1509</v>
      </c>
    </row>
    <row r="1800" spans="1:4">
      <c r="A1800" s="61" t="s">
        <v>2758</v>
      </c>
      <c r="B1800" s="61" t="s">
        <v>2757</v>
      </c>
      <c r="C1800" s="61" t="s">
        <v>2385</v>
      </c>
      <c r="D1800" s="61" t="s">
        <v>1509</v>
      </c>
    </row>
    <row r="1801" spans="1:4">
      <c r="A1801" s="61" t="s">
        <v>2760</v>
      </c>
      <c r="B1801" s="61" t="s">
        <v>2759</v>
      </c>
      <c r="C1801" s="61" t="s">
        <v>2385</v>
      </c>
      <c r="D1801" s="61" t="s">
        <v>1509</v>
      </c>
    </row>
    <row r="1802" spans="1:4">
      <c r="A1802" s="61" t="s">
        <v>2762</v>
      </c>
      <c r="B1802" s="61" t="s">
        <v>2761</v>
      </c>
      <c r="C1802" s="61" t="s">
        <v>2385</v>
      </c>
      <c r="D1802" s="61" t="s">
        <v>1509</v>
      </c>
    </row>
    <row r="1803" spans="1:4">
      <c r="A1803" s="61" t="s">
        <v>2764</v>
      </c>
      <c r="B1803" s="61" t="s">
        <v>2763</v>
      </c>
      <c r="C1803" s="61" t="s">
        <v>2385</v>
      </c>
      <c r="D1803" s="61" t="s">
        <v>1509</v>
      </c>
    </row>
    <row r="1804" spans="1:4">
      <c r="A1804" s="61" t="s">
        <v>2766</v>
      </c>
      <c r="B1804" s="61" t="s">
        <v>2765</v>
      </c>
      <c r="C1804" s="61" t="s">
        <v>2385</v>
      </c>
      <c r="D1804" s="61" t="s">
        <v>1509</v>
      </c>
    </row>
    <row r="1805" spans="1:4">
      <c r="A1805" s="61" t="s">
        <v>2300</v>
      </c>
      <c r="B1805" s="61" t="s">
        <v>1130</v>
      </c>
      <c r="C1805" s="61" t="s">
        <v>2830</v>
      </c>
      <c r="D1805" s="61" t="s">
        <v>563</v>
      </c>
    </row>
    <row r="1806" spans="1:4">
      <c r="A1806" s="61" t="s">
        <v>1808</v>
      </c>
      <c r="B1806" s="61" t="s">
        <v>1810</v>
      </c>
      <c r="C1806" s="61" t="s">
        <v>2830</v>
      </c>
      <c r="D1806" s="61" t="s">
        <v>563</v>
      </c>
    </row>
    <row r="1807" spans="1:4">
      <c r="A1807" s="61" t="s">
        <v>2306</v>
      </c>
      <c r="B1807" s="61" t="s">
        <v>244</v>
      </c>
      <c r="C1807" s="61" t="s">
        <v>2830</v>
      </c>
      <c r="D1807" s="61" t="s">
        <v>563</v>
      </c>
    </row>
    <row r="1808" spans="1:4">
      <c r="A1808" s="61" t="s">
        <v>2299</v>
      </c>
      <c r="B1808" s="61" t="s">
        <v>1131</v>
      </c>
      <c r="C1808" s="61" t="s">
        <v>2830</v>
      </c>
      <c r="D1808" s="61" t="s">
        <v>563</v>
      </c>
    </row>
    <row r="1809" spans="1:4">
      <c r="A1809" s="61" t="s">
        <v>2567</v>
      </c>
      <c r="B1809" s="61" t="s">
        <v>2566</v>
      </c>
      <c r="C1809" s="61" t="s">
        <v>2830</v>
      </c>
      <c r="D1809" s="61" t="s">
        <v>563</v>
      </c>
    </row>
    <row r="1810" spans="1:4">
      <c r="A1810" s="61" t="s">
        <v>2302</v>
      </c>
      <c r="B1810" s="61" t="s">
        <v>1129</v>
      </c>
      <c r="C1810" s="61" t="s">
        <v>2830</v>
      </c>
      <c r="D1810" s="61" t="s">
        <v>563</v>
      </c>
    </row>
    <row r="1811" spans="1:4">
      <c r="A1811" s="61" t="s">
        <v>2301</v>
      </c>
      <c r="B1811" s="61" t="s">
        <v>1128</v>
      </c>
      <c r="C1811" s="61" t="s">
        <v>2830</v>
      </c>
      <c r="D1811" s="61" t="s">
        <v>563</v>
      </c>
    </row>
    <row r="1812" spans="1:4">
      <c r="A1812" s="61" t="s">
        <v>2307</v>
      </c>
      <c r="B1812" s="61" t="s">
        <v>247</v>
      </c>
      <c r="C1812" s="61" t="s">
        <v>2830</v>
      </c>
      <c r="D1812" s="61" t="s">
        <v>563</v>
      </c>
    </row>
    <row r="1813" spans="1:4">
      <c r="A1813" s="61" t="s">
        <v>643</v>
      </c>
      <c r="B1813" s="61" t="s">
        <v>644</v>
      </c>
      <c r="C1813" s="61" t="s">
        <v>2830</v>
      </c>
      <c r="D1813" s="61" t="s">
        <v>563</v>
      </c>
    </row>
    <row r="1814" spans="1:4">
      <c r="A1814" s="61" t="s">
        <v>2569</v>
      </c>
      <c r="B1814" s="61" t="s">
        <v>2568</v>
      </c>
      <c r="C1814" s="61" t="s">
        <v>2830</v>
      </c>
      <c r="D1814" s="61" t="s">
        <v>563</v>
      </c>
    </row>
    <row r="1815" spans="1:4">
      <c r="A1815" s="61" t="s">
        <v>2571</v>
      </c>
      <c r="B1815" s="61" t="s">
        <v>2570</v>
      </c>
      <c r="C1815" s="61" t="s">
        <v>2830</v>
      </c>
      <c r="D1815" s="61" t="s">
        <v>563</v>
      </c>
    </row>
    <row r="1816" spans="1:4">
      <c r="A1816" s="61" t="s">
        <v>2573</v>
      </c>
      <c r="B1816" s="61" t="s">
        <v>2572</v>
      </c>
      <c r="C1816" s="61" t="s">
        <v>2830</v>
      </c>
      <c r="D1816" s="61" t="s">
        <v>563</v>
      </c>
    </row>
    <row r="1817" spans="1:4">
      <c r="A1817" s="61" t="s">
        <v>2575</v>
      </c>
      <c r="B1817" s="61" t="s">
        <v>2574</v>
      </c>
      <c r="C1817" s="61" t="s">
        <v>2830</v>
      </c>
      <c r="D1817" s="61" t="s">
        <v>563</v>
      </c>
    </row>
    <row r="1818" spans="1:4">
      <c r="A1818" s="61" t="s">
        <v>2577</v>
      </c>
      <c r="B1818" s="61" t="s">
        <v>2576</v>
      </c>
      <c r="C1818" s="61" t="s">
        <v>2830</v>
      </c>
      <c r="D1818" s="61" t="s">
        <v>563</v>
      </c>
    </row>
    <row r="1819" spans="1:4">
      <c r="A1819" s="61" t="s">
        <v>2579</v>
      </c>
      <c r="B1819" s="61" t="s">
        <v>2578</v>
      </c>
      <c r="C1819" s="61" t="s">
        <v>2830</v>
      </c>
      <c r="D1819" s="61" t="s">
        <v>563</v>
      </c>
    </row>
    <row r="1820" spans="1:4">
      <c r="A1820" s="61" t="s">
        <v>2304</v>
      </c>
      <c r="B1820" s="61" t="s">
        <v>245</v>
      </c>
      <c r="C1820" s="61" t="s">
        <v>2830</v>
      </c>
      <c r="D1820" s="61" t="s">
        <v>563</v>
      </c>
    </row>
    <row r="1821" spans="1:4">
      <c r="A1821" s="61" t="s">
        <v>2581</v>
      </c>
      <c r="B1821" s="61" t="s">
        <v>2580</v>
      </c>
      <c r="C1821" s="61" t="s">
        <v>2830</v>
      </c>
      <c r="D1821" s="61" t="s">
        <v>563</v>
      </c>
    </row>
    <row r="1822" spans="1:4">
      <c r="A1822" s="61" t="s">
        <v>2305</v>
      </c>
      <c r="B1822" s="61" t="s">
        <v>246</v>
      </c>
      <c r="C1822" s="61" t="s">
        <v>2830</v>
      </c>
      <c r="D1822" s="61" t="s">
        <v>563</v>
      </c>
    </row>
    <row r="1823" spans="1:4">
      <c r="A1823" s="61" t="s">
        <v>2583</v>
      </c>
      <c r="B1823" s="61" t="s">
        <v>2582</v>
      </c>
      <c r="C1823" s="61" t="s">
        <v>2830</v>
      </c>
      <c r="D1823" s="61" t="s">
        <v>563</v>
      </c>
    </row>
    <row r="1824" spans="1:4">
      <c r="A1824" s="61" t="s">
        <v>2585</v>
      </c>
      <c r="B1824" s="61" t="s">
        <v>2584</v>
      </c>
      <c r="C1824" s="61" t="s">
        <v>2830</v>
      </c>
      <c r="D1824" s="61" t="s">
        <v>563</v>
      </c>
    </row>
    <row r="1825" spans="1:4">
      <c r="A1825" s="61" t="s">
        <v>2587</v>
      </c>
      <c r="B1825" s="61" t="s">
        <v>2586</v>
      </c>
      <c r="C1825" s="61" t="s">
        <v>2830</v>
      </c>
      <c r="D1825" s="61" t="s">
        <v>563</v>
      </c>
    </row>
    <row r="1826" spans="1:4">
      <c r="A1826" s="61" t="s">
        <v>2303</v>
      </c>
      <c r="B1826" s="61" t="s">
        <v>1127</v>
      </c>
      <c r="C1826" s="61" t="s">
        <v>2830</v>
      </c>
      <c r="D1826" s="61" t="s">
        <v>563</v>
      </c>
    </row>
    <row r="1827" spans="1:4">
      <c r="A1827" s="61" t="s">
        <v>2297</v>
      </c>
      <c r="B1827" s="61" t="s">
        <v>733</v>
      </c>
      <c r="C1827" s="61" t="s">
        <v>2830</v>
      </c>
      <c r="D1827" s="61" t="s">
        <v>563</v>
      </c>
    </row>
    <row r="1828" spans="1:4">
      <c r="A1828" s="61" t="s">
        <v>2293</v>
      </c>
      <c r="B1828" s="61" t="s">
        <v>1350</v>
      </c>
      <c r="C1828" s="61" t="s">
        <v>2830</v>
      </c>
      <c r="D1828" s="61" t="s">
        <v>563</v>
      </c>
    </row>
    <row r="1829" spans="1:4">
      <c r="A1829" s="61" t="s">
        <v>2296</v>
      </c>
      <c r="B1829" s="61" t="s">
        <v>383</v>
      </c>
      <c r="C1829" s="61" t="s">
        <v>2830</v>
      </c>
      <c r="D1829" s="61" t="s">
        <v>563</v>
      </c>
    </row>
    <row r="1830" spans="1:4">
      <c r="A1830" s="61" t="s">
        <v>2295</v>
      </c>
      <c r="B1830" s="61" t="s">
        <v>382</v>
      </c>
      <c r="C1830" s="61" t="s">
        <v>2830</v>
      </c>
      <c r="D1830" s="61" t="s">
        <v>563</v>
      </c>
    </row>
    <row r="1831" spans="1:4">
      <c r="A1831" s="61" t="s">
        <v>1809</v>
      </c>
      <c r="B1831" s="61" t="s">
        <v>1811</v>
      </c>
      <c r="C1831" s="61" t="s">
        <v>2830</v>
      </c>
      <c r="D1831" s="61" t="s">
        <v>563</v>
      </c>
    </row>
    <row r="1832" spans="1:4">
      <c r="A1832" s="61" t="s">
        <v>2298</v>
      </c>
      <c r="B1832" s="61" t="s">
        <v>734</v>
      </c>
      <c r="C1832" s="61" t="s">
        <v>2830</v>
      </c>
      <c r="D1832" s="61" t="s">
        <v>563</v>
      </c>
    </row>
    <row r="1833" spans="1:4">
      <c r="A1833" s="61" t="s">
        <v>2294</v>
      </c>
      <c r="B1833" s="61" t="s">
        <v>1351</v>
      </c>
      <c r="C1833" s="61" t="s">
        <v>2830</v>
      </c>
      <c r="D1833" s="61" t="s">
        <v>563</v>
      </c>
    </row>
    <row r="1834" spans="1:4">
      <c r="A1834" s="61" t="s">
        <v>2589</v>
      </c>
      <c r="B1834" s="61" t="s">
        <v>2588</v>
      </c>
      <c r="C1834" s="61" t="s">
        <v>2830</v>
      </c>
      <c r="D1834" s="61" t="s">
        <v>563</v>
      </c>
    </row>
    <row r="1835" spans="1:4">
      <c r="A1835" s="61" t="s">
        <v>1588</v>
      </c>
      <c r="B1835" s="61" t="s">
        <v>1420</v>
      </c>
      <c r="C1835" s="61" t="s">
        <v>1831</v>
      </c>
      <c r="D1835" s="61" t="s">
        <v>1510</v>
      </c>
    </row>
    <row r="1836" spans="1:4">
      <c r="A1836" s="61"/>
      <c r="B1836" s="61"/>
      <c r="C1836" s="61"/>
      <c r="D1836" s="61" t="s">
        <v>1511</v>
      </c>
    </row>
    <row r="1837" spans="1:4">
      <c r="A1837" s="61"/>
      <c r="B1837" s="61"/>
      <c r="C1837" s="61"/>
      <c r="D1837" s="61" t="s">
        <v>570</v>
      </c>
    </row>
    <row r="1838" spans="1:4">
      <c r="A1838" s="61" t="s">
        <v>1626</v>
      </c>
      <c r="B1838" s="61" t="s">
        <v>1458</v>
      </c>
      <c r="C1838" s="61" t="s">
        <v>1831</v>
      </c>
      <c r="D1838" s="61" t="s">
        <v>1510</v>
      </c>
    </row>
    <row r="1839" spans="1:4">
      <c r="A1839" s="61"/>
      <c r="B1839" s="61"/>
      <c r="C1839" s="61"/>
      <c r="D1839" s="61" t="s">
        <v>1511</v>
      </c>
    </row>
    <row r="1840" spans="1:4">
      <c r="A1840" s="61"/>
      <c r="B1840" s="61"/>
      <c r="C1840" s="61"/>
      <c r="D1840" s="61" t="s">
        <v>570</v>
      </c>
    </row>
    <row r="1841" spans="1:4">
      <c r="A1841" s="61" t="s">
        <v>1619</v>
      </c>
      <c r="B1841" s="61" t="s">
        <v>1451</v>
      </c>
      <c r="C1841" s="61" t="s">
        <v>1831</v>
      </c>
      <c r="D1841" s="61" t="s">
        <v>1510</v>
      </c>
    </row>
    <row r="1842" spans="1:4">
      <c r="A1842" s="61"/>
      <c r="B1842" s="61"/>
      <c r="C1842" s="61"/>
      <c r="D1842" s="61" t="s">
        <v>1511</v>
      </c>
    </row>
    <row r="1843" spans="1:4">
      <c r="A1843" s="61"/>
      <c r="B1843" s="61"/>
      <c r="C1843" s="61"/>
      <c r="D1843" s="61" t="s">
        <v>570</v>
      </c>
    </row>
    <row r="1844" spans="1:4">
      <c r="A1844" s="61" t="s">
        <v>2590</v>
      </c>
      <c r="B1844" s="61" t="s">
        <v>1416</v>
      </c>
      <c r="C1844" s="61" t="s">
        <v>1831</v>
      </c>
      <c r="D1844" s="61" t="s">
        <v>1510</v>
      </c>
    </row>
    <row r="1845" spans="1:4">
      <c r="A1845" s="61"/>
      <c r="B1845" s="61"/>
      <c r="C1845" s="61"/>
      <c r="D1845" s="61" t="s">
        <v>570</v>
      </c>
    </row>
    <row r="1846" spans="1:4">
      <c r="A1846" s="61" t="s">
        <v>1765</v>
      </c>
      <c r="B1846" s="61" t="s">
        <v>1494</v>
      </c>
      <c r="C1846" s="61" t="s">
        <v>1831</v>
      </c>
      <c r="D1846" s="61" t="s">
        <v>1510</v>
      </c>
    </row>
    <row r="1847" spans="1:4">
      <c r="A1847" s="61"/>
      <c r="B1847" s="61"/>
      <c r="C1847" s="61"/>
      <c r="D1847" s="61" t="s">
        <v>570</v>
      </c>
    </row>
    <row r="1848" spans="1:4">
      <c r="A1848" s="61" t="s">
        <v>1598</v>
      </c>
      <c r="B1848" s="61" t="s">
        <v>1430</v>
      </c>
      <c r="C1848" s="61" t="s">
        <v>1831</v>
      </c>
      <c r="D1848" s="61" t="s">
        <v>1510</v>
      </c>
    </row>
    <row r="1849" spans="1:4">
      <c r="A1849" s="61"/>
      <c r="B1849" s="61"/>
      <c r="C1849" s="61"/>
      <c r="D1849" s="61" t="s">
        <v>570</v>
      </c>
    </row>
    <row r="1850" spans="1:4">
      <c r="A1850" s="61" t="s">
        <v>1627</v>
      </c>
      <c r="B1850" s="61" t="s">
        <v>1459</v>
      </c>
      <c r="C1850" s="61" t="s">
        <v>1831</v>
      </c>
      <c r="D1850" s="61" t="s">
        <v>1510</v>
      </c>
    </row>
    <row r="1851" spans="1:4">
      <c r="A1851" s="61"/>
      <c r="B1851" s="61"/>
      <c r="C1851" s="61"/>
      <c r="D1851" s="61" t="s">
        <v>570</v>
      </c>
    </row>
    <row r="1852" spans="1:4">
      <c r="A1852" s="61" t="s">
        <v>1745</v>
      </c>
      <c r="B1852" s="61" t="s">
        <v>1474</v>
      </c>
      <c r="C1852" s="61" t="s">
        <v>1831</v>
      </c>
      <c r="D1852" s="61" t="s">
        <v>1510</v>
      </c>
    </row>
    <row r="1853" spans="1:4">
      <c r="A1853" s="61"/>
      <c r="B1853" s="61"/>
      <c r="C1853" s="61"/>
      <c r="D1853" s="61" t="s">
        <v>570</v>
      </c>
    </row>
    <row r="1854" spans="1:4">
      <c r="A1854" s="61" t="s">
        <v>1585</v>
      </c>
      <c r="B1854" s="61" t="s">
        <v>1417</v>
      </c>
      <c r="C1854" s="61" t="s">
        <v>1831</v>
      </c>
      <c r="D1854" s="61" t="s">
        <v>1510</v>
      </c>
    </row>
    <row r="1855" spans="1:4">
      <c r="A1855" s="61"/>
      <c r="B1855" s="61"/>
      <c r="C1855" s="61"/>
      <c r="D1855" s="61" t="s">
        <v>1511</v>
      </c>
    </row>
    <row r="1856" spans="1:4">
      <c r="A1856" s="61"/>
      <c r="B1856" s="61"/>
      <c r="C1856" s="61"/>
      <c r="D1856" s="61" t="s">
        <v>570</v>
      </c>
    </row>
    <row r="1857" spans="1:4">
      <c r="A1857" s="61" t="s">
        <v>1597</v>
      </c>
      <c r="B1857" s="61" t="s">
        <v>1429</v>
      </c>
      <c r="C1857" s="61" t="s">
        <v>1831</v>
      </c>
      <c r="D1857" s="61" t="s">
        <v>1510</v>
      </c>
    </row>
    <row r="1858" spans="1:4">
      <c r="A1858" s="61"/>
      <c r="B1858" s="61"/>
      <c r="C1858" s="61"/>
      <c r="D1858" s="61" t="s">
        <v>1511</v>
      </c>
    </row>
    <row r="1859" spans="1:4">
      <c r="A1859" s="61"/>
      <c r="B1859" s="61"/>
      <c r="C1859" s="61"/>
      <c r="D1859" s="61" t="s">
        <v>570</v>
      </c>
    </row>
    <row r="1860" spans="1:4">
      <c r="A1860" s="61" t="s">
        <v>1625</v>
      </c>
      <c r="B1860" s="61" t="s">
        <v>1457</v>
      </c>
      <c r="C1860" s="61" t="s">
        <v>1831</v>
      </c>
      <c r="D1860" s="61" t="s">
        <v>1510</v>
      </c>
    </row>
    <row r="1861" spans="1:4">
      <c r="A1861" s="61"/>
      <c r="B1861" s="61"/>
      <c r="C1861" s="61"/>
      <c r="D1861" s="61" t="s">
        <v>570</v>
      </c>
    </row>
    <row r="1862" spans="1:4">
      <c r="A1862" s="61" t="s">
        <v>1743</v>
      </c>
      <c r="B1862" s="61" t="s">
        <v>1472</v>
      </c>
      <c r="C1862" s="61" t="s">
        <v>1831</v>
      </c>
      <c r="D1862" s="61" t="s">
        <v>570</v>
      </c>
    </row>
    <row r="1863" spans="1:4">
      <c r="A1863" s="61" t="s">
        <v>1760</v>
      </c>
      <c r="B1863" s="61" t="s">
        <v>1489</v>
      </c>
      <c r="C1863" s="61" t="s">
        <v>1831</v>
      </c>
      <c r="D1863" s="61" t="s">
        <v>570</v>
      </c>
    </row>
    <row r="1864" spans="1:4">
      <c r="A1864" s="61" t="s">
        <v>1817</v>
      </c>
      <c r="B1864" s="61" t="s">
        <v>1552</v>
      </c>
      <c r="C1864" s="61" t="s">
        <v>1831</v>
      </c>
      <c r="D1864" s="61" t="s">
        <v>570</v>
      </c>
    </row>
    <row r="1865" spans="1:4">
      <c r="A1865" s="61" t="s">
        <v>1783</v>
      </c>
      <c r="B1865" s="61" t="s">
        <v>1522</v>
      </c>
      <c r="C1865" s="61" t="s">
        <v>1831</v>
      </c>
      <c r="D1865" s="61" t="s">
        <v>570</v>
      </c>
    </row>
    <row r="1866" spans="1:4">
      <c r="A1866" s="61" t="s">
        <v>1799</v>
      </c>
      <c r="B1866" s="61" t="s">
        <v>1538</v>
      </c>
      <c r="C1866" s="61" t="s">
        <v>1831</v>
      </c>
      <c r="D1866" s="61" t="s">
        <v>570</v>
      </c>
    </row>
    <row r="1867" spans="1:4">
      <c r="A1867" s="61" t="s">
        <v>1756</v>
      </c>
      <c r="B1867" s="61" t="s">
        <v>1485</v>
      </c>
      <c r="C1867" s="61" t="s">
        <v>1831</v>
      </c>
      <c r="D1867" s="61" t="s">
        <v>570</v>
      </c>
    </row>
    <row r="1868" spans="1:4">
      <c r="A1868" s="61" t="s">
        <v>1769</v>
      </c>
      <c r="B1868" s="61" t="s">
        <v>1498</v>
      </c>
      <c r="C1868" s="61" t="s">
        <v>1831</v>
      </c>
      <c r="D1868" s="61" t="s">
        <v>570</v>
      </c>
    </row>
    <row r="1869" spans="1:4">
      <c r="A1869" s="61" t="s">
        <v>1816</v>
      </c>
      <c r="B1869" s="61" t="s">
        <v>1551</v>
      </c>
      <c r="C1869" s="61" t="s">
        <v>1831</v>
      </c>
      <c r="D1869" s="61" t="s">
        <v>570</v>
      </c>
    </row>
    <row r="1870" spans="1:4">
      <c r="A1870" s="61" t="s">
        <v>1814</v>
      </c>
      <c r="B1870" s="61" t="s">
        <v>1549</v>
      </c>
      <c r="C1870" s="61" t="s">
        <v>1831</v>
      </c>
      <c r="D1870" s="61" t="s">
        <v>570</v>
      </c>
    </row>
    <row r="1871" spans="1:4">
      <c r="A1871" s="61" t="s">
        <v>1815</v>
      </c>
      <c r="B1871" s="61" t="s">
        <v>1550</v>
      </c>
      <c r="C1871" s="61" t="s">
        <v>1831</v>
      </c>
      <c r="D1871" s="61" t="s">
        <v>570</v>
      </c>
    </row>
    <row r="1872" spans="1:4">
      <c r="A1872" s="61" t="s">
        <v>1788</v>
      </c>
      <c r="B1872" s="61" t="s">
        <v>1527</v>
      </c>
      <c r="C1872" s="61" t="s">
        <v>1831</v>
      </c>
      <c r="D1872" s="61" t="s">
        <v>1510</v>
      </c>
    </row>
    <row r="1873" spans="1:4">
      <c r="A1873" s="61"/>
      <c r="B1873" s="61"/>
      <c r="C1873" s="61"/>
      <c r="D1873" s="61" t="s">
        <v>570</v>
      </c>
    </row>
    <row r="1874" spans="1:4">
      <c r="A1874" s="61" t="s">
        <v>1611</v>
      </c>
      <c r="B1874" s="61" t="s">
        <v>1443</v>
      </c>
      <c r="C1874" s="61" t="s">
        <v>1831</v>
      </c>
      <c r="D1874" s="61" t="s">
        <v>1510</v>
      </c>
    </row>
    <row r="1875" spans="1:4">
      <c r="A1875" s="61"/>
      <c r="B1875" s="61"/>
      <c r="C1875" s="61"/>
      <c r="D1875" s="61" t="s">
        <v>570</v>
      </c>
    </row>
    <row r="1876" spans="1:4">
      <c r="A1876" s="61" t="s">
        <v>1616</v>
      </c>
      <c r="B1876" s="61" t="s">
        <v>1448</v>
      </c>
      <c r="C1876" s="61" t="s">
        <v>1831</v>
      </c>
      <c r="D1876" s="61" t="s">
        <v>1510</v>
      </c>
    </row>
    <row r="1877" spans="1:4">
      <c r="A1877" s="61"/>
      <c r="B1877" s="61"/>
      <c r="C1877" s="61"/>
      <c r="D1877" s="61" t="s">
        <v>570</v>
      </c>
    </row>
    <row r="1878" spans="1:4">
      <c r="A1878" s="61" t="s">
        <v>1766</v>
      </c>
      <c r="B1878" s="61" t="s">
        <v>1495</v>
      </c>
      <c r="C1878" s="61" t="s">
        <v>1831</v>
      </c>
      <c r="D1878" s="61" t="s">
        <v>1510</v>
      </c>
    </row>
    <row r="1879" spans="1:4">
      <c r="A1879" s="61"/>
      <c r="B1879" s="61"/>
      <c r="C1879" s="61"/>
      <c r="D1879" s="61" t="s">
        <v>570</v>
      </c>
    </row>
    <row r="1880" spans="1:4">
      <c r="A1880" s="61" t="s">
        <v>1608</v>
      </c>
      <c r="B1880" s="61" t="s">
        <v>1440</v>
      </c>
      <c r="C1880" s="61" t="s">
        <v>1831</v>
      </c>
      <c r="D1880" s="61" t="s">
        <v>1510</v>
      </c>
    </row>
    <row r="1881" spans="1:4">
      <c r="A1881" s="61"/>
      <c r="B1881" s="61"/>
      <c r="C1881" s="61"/>
      <c r="D1881" s="61" t="s">
        <v>1511</v>
      </c>
    </row>
    <row r="1882" spans="1:4">
      <c r="A1882" s="61"/>
      <c r="B1882" s="61"/>
      <c r="C1882" s="61"/>
      <c r="D1882" s="61" t="s">
        <v>570</v>
      </c>
    </row>
    <row r="1883" spans="1:4">
      <c r="A1883" s="61" t="s">
        <v>1753</v>
      </c>
      <c r="B1883" s="61" t="s">
        <v>1482</v>
      </c>
      <c r="C1883" s="61" t="s">
        <v>1831</v>
      </c>
      <c r="D1883" s="61" t="s">
        <v>1510</v>
      </c>
    </row>
    <row r="1884" spans="1:4">
      <c r="A1884" s="61"/>
      <c r="B1884" s="61"/>
      <c r="C1884" s="61"/>
      <c r="D1884" s="61" t="s">
        <v>570</v>
      </c>
    </row>
    <row r="1885" spans="1:4">
      <c r="A1885" s="61" t="s">
        <v>1631</v>
      </c>
      <c r="B1885" s="61" t="s">
        <v>1463</v>
      </c>
      <c r="C1885" s="61" t="s">
        <v>1831</v>
      </c>
      <c r="D1885" s="61" t="s">
        <v>570</v>
      </c>
    </row>
    <row r="1886" spans="1:4">
      <c r="A1886" s="61" t="s">
        <v>1754</v>
      </c>
      <c r="B1886" s="61" t="s">
        <v>1483</v>
      </c>
      <c r="C1886" s="61" t="s">
        <v>1831</v>
      </c>
      <c r="D1886" s="61" t="s">
        <v>570</v>
      </c>
    </row>
    <row r="1887" spans="1:4">
      <c r="A1887" s="61" t="s">
        <v>2591</v>
      </c>
      <c r="B1887" s="61" t="s">
        <v>1479</v>
      </c>
      <c r="C1887" s="61" t="s">
        <v>1831</v>
      </c>
      <c r="D1887" s="61" t="s">
        <v>1511</v>
      </c>
    </row>
    <row r="1888" spans="1:4">
      <c r="A1888" s="61"/>
      <c r="B1888" s="61"/>
      <c r="C1888" s="61"/>
      <c r="D1888" s="61" t="s">
        <v>570</v>
      </c>
    </row>
    <row r="1889" spans="1:4">
      <c r="A1889" s="61" t="s">
        <v>2592</v>
      </c>
      <c r="B1889" s="61" t="s">
        <v>1535</v>
      </c>
      <c r="C1889" s="61" t="s">
        <v>1831</v>
      </c>
      <c r="D1889" s="61" t="s">
        <v>570</v>
      </c>
    </row>
    <row r="1890" spans="1:4">
      <c r="A1890" s="61" t="s">
        <v>2593</v>
      </c>
      <c r="B1890" s="61" t="s">
        <v>1467</v>
      </c>
      <c r="C1890" s="61" t="s">
        <v>1831</v>
      </c>
      <c r="D1890" s="61" t="s">
        <v>570</v>
      </c>
    </row>
    <row r="1891" spans="1:4">
      <c r="A1891" s="61" t="s">
        <v>2594</v>
      </c>
      <c r="B1891" s="61" t="s">
        <v>1444</v>
      </c>
      <c r="C1891" s="61" t="s">
        <v>1831</v>
      </c>
      <c r="D1891" s="61" t="s">
        <v>570</v>
      </c>
    </row>
    <row r="1892" spans="1:4">
      <c r="A1892" s="61" t="s">
        <v>2691</v>
      </c>
      <c r="B1892" s="61" t="s">
        <v>1475</v>
      </c>
      <c r="C1892" s="61" t="s">
        <v>1831</v>
      </c>
      <c r="D1892" s="61" t="s">
        <v>570</v>
      </c>
    </row>
    <row r="1893" spans="1:4">
      <c r="A1893" s="61" t="s">
        <v>2595</v>
      </c>
      <c r="B1893" s="61" t="s">
        <v>1533</v>
      </c>
      <c r="C1893" s="61" t="s">
        <v>1831</v>
      </c>
      <c r="D1893" s="61" t="s">
        <v>570</v>
      </c>
    </row>
    <row r="1894" spans="1:4">
      <c r="A1894" s="61" t="s">
        <v>2596</v>
      </c>
      <c r="B1894" s="61" t="s">
        <v>1414</v>
      </c>
      <c r="C1894" s="61" t="s">
        <v>1831</v>
      </c>
      <c r="D1894" s="61" t="s">
        <v>1512</v>
      </c>
    </row>
    <row r="1895" spans="1:4">
      <c r="A1895" s="61"/>
      <c r="B1895" s="61"/>
      <c r="C1895" s="61"/>
      <c r="D1895" s="61" t="s">
        <v>1510</v>
      </c>
    </row>
    <row r="1896" spans="1:4">
      <c r="A1896" s="61"/>
      <c r="B1896" s="61"/>
      <c r="C1896" s="61"/>
      <c r="D1896" s="61" t="s">
        <v>570</v>
      </c>
    </row>
    <row r="1897" spans="1:4">
      <c r="A1897" s="61" t="s">
        <v>1759</v>
      </c>
      <c r="B1897" s="61" t="s">
        <v>1488</v>
      </c>
      <c r="C1897" s="61" t="s">
        <v>1831</v>
      </c>
      <c r="D1897" s="61" t="s">
        <v>570</v>
      </c>
    </row>
    <row r="1898" spans="1:4">
      <c r="A1898" s="61" t="s">
        <v>0</v>
      </c>
      <c r="B1898" s="61" t="s">
        <v>1562</v>
      </c>
      <c r="C1898" s="61" t="s">
        <v>1831</v>
      </c>
      <c r="D1898" s="61" t="s">
        <v>570</v>
      </c>
    </row>
    <row r="1899" spans="1:4">
      <c r="A1899" s="61" t="s">
        <v>2597</v>
      </c>
      <c r="B1899" s="61" t="s">
        <v>1521</v>
      </c>
      <c r="C1899" s="61" t="s">
        <v>1831</v>
      </c>
      <c r="D1899" s="61" t="s">
        <v>570</v>
      </c>
    </row>
    <row r="1900" spans="1:4">
      <c r="A1900" s="61" t="s">
        <v>2598</v>
      </c>
      <c r="B1900" s="61" t="s">
        <v>1427</v>
      </c>
      <c r="C1900" s="61" t="s">
        <v>1831</v>
      </c>
      <c r="D1900" s="61" t="s">
        <v>570</v>
      </c>
    </row>
    <row r="1901" spans="1:4">
      <c r="A1901" s="61" t="s">
        <v>1744</v>
      </c>
      <c r="B1901" s="61" t="s">
        <v>1473</v>
      </c>
      <c r="C1901" s="61" t="s">
        <v>1831</v>
      </c>
      <c r="D1901" s="61" t="s">
        <v>570</v>
      </c>
    </row>
    <row r="1902" spans="1:4">
      <c r="A1902" s="61" t="s">
        <v>2599</v>
      </c>
      <c r="B1902" s="61" t="s">
        <v>1524</v>
      </c>
      <c r="C1902" s="61" t="s">
        <v>1831</v>
      </c>
      <c r="D1902" s="61" t="s">
        <v>570</v>
      </c>
    </row>
    <row r="1903" spans="1:4">
      <c r="A1903" s="61" t="s">
        <v>1764</v>
      </c>
      <c r="B1903" s="61" t="s">
        <v>1493</v>
      </c>
      <c r="C1903" s="61" t="s">
        <v>1831</v>
      </c>
      <c r="D1903" s="61" t="s">
        <v>570</v>
      </c>
    </row>
    <row r="1904" spans="1:4">
      <c r="A1904" s="61" t="s">
        <v>2600</v>
      </c>
      <c r="B1904" s="61" t="s">
        <v>1471</v>
      </c>
      <c r="C1904" s="61" t="s">
        <v>1831</v>
      </c>
      <c r="D1904" s="61" t="s">
        <v>570</v>
      </c>
    </row>
    <row r="1905" spans="1:4">
      <c r="A1905" s="61" t="s">
        <v>2601</v>
      </c>
      <c r="B1905" s="61" t="s">
        <v>1525</v>
      </c>
      <c r="C1905" s="61" t="s">
        <v>1831</v>
      </c>
      <c r="D1905" s="61" t="s">
        <v>570</v>
      </c>
    </row>
    <row r="1906" spans="1:4">
      <c r="A1906" s="61" t="s">
        <v>2602</v>
      </c>
      <c r="B1906" s="61" t="s">
        <v>1519</v>
      </c>
      <c r="C1906" s="61" t="s">
        <v>1831</v>
      </c>
      <c r="D1906" s="61" t="s">
        <v>570</v>
      </c>
    </row>
    <row r="1907" spans="1:4">
      <c r="A1907" s="61" t="s">
        <v>1</v>
      </c>
      <c r="B1907" s="61" t="s">
        <v>1563</v>
      </c>
      <c r="C1907" s="61" t="s">
        <v>1831</v>
      </c>
      <c r="D1907" s="61" t="s">
        <v>570</v>
      </c>
    </row>
    <row r="1908" spans="1:4">
      <c r="A1908" s="61" t="s">
        <v>2603</v>
      </c>
      <c r="B1908" s="61" t="s">
        <v>1413</v>
      </c>
      <c r="C1908" s="61" t="s">
        <v>1831</v>
      </c>
      <c r="D1908" s="61" t="s">
        <v>1510</v>
      </c>
    </row>
    <row r="1909" spans="1:4">
      <c r="A1909" s="61"/>
      <c r="B1909" s="61"/>
      <c r="C1909" s="61"/>
      <c r="D1909" s="61" t="s">
        <v>570</v>
      </c>
    </row>
    <row r="1910" spans="1:4">
      <c r="A1910" s="61" t="s">
        <v>2604</v>
      </c>
      <c r="B1910" s="61" t="s">
        <v>1468</v>
      </c>
      <c r="C1910" s="61" t="s">
        <v>1831</v>
      </c>
      <c r="D1910" s="61" t="s">
        <v>570</v>
      </c>
    </row>
    <row r="1911" spans="1:4">
      <c r="A1911" s="61" t="s">
        <v>1752</v>
      </c>
      <c r="B1911" s="61" t="s">
        <v>1481</v>
      </c>
      <c r="C1911" s="61" t="s">
        <v>1831</v>
      </c>
      <c r="D1911" s="61" t="s">
        <v>570</v>
      </c>
    </row>
    <row r="1912" spans="1:4">
      <c r="A1912" s="61" t="s">
        <v>1609</v>
      </c>
      <c r="B1912" s="61" t="s">
        <v>1441</v>
      </c>
      <c r="C1912" s="61" t="s">
        <v>1831</v>
      </c>
      <c r="D1912" s="61" t="s">
        <v>570</v>
      </c>
    </row>
    <row r="1913" spans="1:4">
      <c r="A1913" s="61" t="s">
        <v>1773</v>
      </c>
      <c r="B1913" s="61" t="s">
        <v>1502</v>
      </c>
      <c r="C1913" s="61" t="s">
        <v>1831</v>
      </c>
      <c r="D1913" s="61" t="s">
        <v>570</v>
      </c>
    </row>
    <row r="1914" spans="1:4">
      <c r="A1914" s="61" t="s">
        <v>2605</v>
      </c>
      <c r="B1914" s="61" t="s">
        <v>1423</v>
      </c>
      <c r="C1914" s="61" t="s">
        <v>1831</v>
      </c>
      <c r="D1914" s="61" t="s">
        <v>1510</v>
      </c>
    </row>
    <row r="1915" spans="1:4">
      <c r="A1915" s="61"/>
      <c r="B1915" s="61"/>
      <c r="C1915" s="61"/>
      <c r="D1915" s="61" t="s">
        <v>570</v>
      </c>
    </row>
    <row r="1916" spans="1:4">
      <c r="A1916" s="61" t="s">
        <v>1800</v>
      </c>
      <c r="B1916" s="61" t="s">
        <v>1539</v>
      </c>
      <c r="C1916" s="61" t="s">
        <v>1831</v>
      </c>
      <c r="D1916" s="61" t="s">
        <v>570</v>
      </c>
    </row>
    <row r="1917" spans="1:4">
      <c r="A1917" s="61" t="s">
        <v>2606</v>
      </c>
      <c r="B1917" s="61" t="s">
        <v>1486</v>
      </c>
      <c r="C1917" s="61" t="s">
        <v>1831</v>
      </c>
      <c r="D1917" s="61" t="s">
        <v>570</v>
      </c>
    </row>
    <row r="1918" spans="1:4">
      <c r="A1918" s="61" t="s">
        <v>2607</v>
      </c>
      <c r="B1918" s="61" t="s">
        <v>1454</v>
      </c>
      <c r="C1918" s="61" t="s">
        <v>1831</v>
      </c>
      <c r="D1918" s="61" t="s">
        <v>1510</v>
      </c>
    </row>
    <row r="1919" spans="1:4">
      <c r="A1919" s="61"/>
      <c r="B1919" s="61"/>
      <c r="C1919" s="61"/>
      <c r="D1919" s="61" t="s">
        <v>570</v>
      </c>
    </row>
    <row r="1920" spans="1:4">
      <c r="A1920" s="61" t="s">
        <v>2608</v>
      </c>
      <c r="B1920" s="61" t="s">
        <v>1492</v>
      </c>
      <c r="C1920" s="61" t="s">
        <v>1831</v>
      </c>
      <c r="D1920" s="61" t="s">
        <v>570</v>
      </c>
    </row>
    <row r="1921" spans="1:4">
      <c r="A1921" s="61" t="s">
        <v>2609</v>
      </c>
      <c r="B1921" s="61" t="s">
        <v>1501</v>
      </c>
      <c r="C1921" s="61" t="s">
        <v>1831</v>
      </c>
      <c r="D1921" s="61" t="s">
        <v>570</v>
      </c>
    </row>
    <row r="1922" spans="1:4">
      <c r="A1922" s="61" t="s">
        <v>2610</v>
      </c>
      <c r="B1922" s="61" t="s">
        <v>1452</v>
      </c>
      <c r="C1922" s="61" t="s">
        <v>1831</v>
      </c>
      <c r="D1922" s="61" t="s">
        <v>570</v>
      </c>
    </row>
    <row r="1923" spans="1:4">
      <c r="A1923" s="61" t="s">
        <v>2611</v>
      </c>
      <c r="B1923" s="61" t="s">
        <v>1462</v>
      </c>
      <c r="C1923" s="61" t="s">
        <v>1831</v>
      </c>
      <c r="D1923" s="61" t="s">
        <v>570</v>
      </c>
    </row>
    <row r="1924" spans="1:4">
      <c r="A1924" s="61" t="s">
        <v>1747</v>
      </c>
      <c r="B1924" s="61" t="s">
        <v>1476</v>
      </c>
      <c r="C1924" s="61" t="s">
        <v>1831</v>
      </c>
      <c r="D1924" s="61" t="s">
        <v>1510</v>
      </c>
    </row>
    <row r="1925" spans="1:4">
      <c r="A1925" s="61"/>
      <c r="B1925" s="61"/>
      <c r="C1925" s="61"/>
      <c r="D1925" s="61" t="s">
        <v>570</v>
      </c>
    </row>
    <row r="1926" spans="1:4">
      <c r="A1926" s="61" t="s">
        <v>1748</v>
      </c>
      <c r="B1926" s="61" t="s">
        <v>1477</v>
      </c>
      <c r="C1926" s="61" t="s">
        <v>1831</v>
      </c>
      <c r="D1926" s="61" t="s">
        <v>1510</v>
      </c>
    </row>
    <row r="1927" spans="1:4">
      <c r="A1927" s="61"/>
      <c r="B1927" s="61"/>
      <c r="C1927" s="61"/>
      <c r="D1927" s="61" t="s">
        <v>570</v>
      </c>
    </row>
    <row r="1928" spans="1:4">
      <c r="A1928" s="61" t="s">
        <v>1580</v>
      </c>
      <c r="B1928" s="61" t="s">
        <v>1404</v>
      </c>
      <c r="C1928" s="61" t="s">
        <v>1831</v>
      </c>
      <c r="D1928" s="61" t="s">
        <v>1510</v>
      </c>
    </row>
    <row r="1929" spans="1:4">
      <c r="A1929" s="61"/>
      <c r="B1929" s="61"/>
      <c r="C1929" s="61"/>
      <c r="D1929" s="61" t="s">
        <v>1511</v>
      </c>
    </row>
    <row r="1930" spans="1:4">
      <c r="A1930" s="61"/>
      <c r="B1930" s="61"/>
      <c r="C1930" s="61"/>
      <c r="D1930" s="61" t="s">
        <v>570</v>
      </c>
    </row>
    <row r="1931" spans="1:4">
      <c r="A1931" s="61" t="s">
        <v>1621</v>
      </c>
      <c r="B1931" s="61" t="s">
        <v>1453</v>
      </c>
      <c r="C1931" s="61" t="s">
        <v>1831</v>
      </c>
      <c r="D1931" s="61" t="s">
        <v>1510</v>
      </c>
    </row>
    <row r="1932" spans="1:4">
      <c r="A1932" s="61"/>
      <c r="B1932" s="61"/>
      <c r="C1932" s="61"/>
      <c r="D1932" s="61" t="s">
        <v>570</v>
      </c>
    </row>
    <row r="1933" spans="1:4">
      <c r="A1933" s="61" t="s">
        <v>1767</v>
      </c>
      <c r="B1933" s="61" t="s">
        <v>1496</v>
      </c>
      <c r="C1933" s="61" t="s">
        <v>1831</v>
      </c>
      <c r="D1933" s="61" t="s">
        <v>1510</v>
      </c>
    </row>
    <row r="1934" spans="1:4">
      <c r="A1934" s="61"/>
      <c r="B1934" s="61"/>
      <c r="C1934" s="61"/>
      <c r="D1934" s="61" t="s">
        <v>570</v>
      </c>
    </row>
    <row r="1935" spans="1:4">
      <c r="A1935" s="61" t="s">
        <v>2148</v>
      </c>
      <c r="B1935" s="61" t="s">
        <v>2149</v>
      </c>
      <c r="C1935" s="61" t="s">
        <v>1831</v>
      </c>
      <c r="D1935" s="61" t="s">
        <v>570</v>
      </c>
    </row>
    <row r="1936" spans="1:4">
      <c r="A1936" s="61" t="s">
        <v>1579</v>
      </c>
      <c r="B1936" s="61" t="s">
        <v>1403</v>
      </c>
      <c r="C1936" s="61" t="s">
        <v>1831</v>
      </c>
      <c r="D1936" s="61" t="s">
        <v>1512</v>
      </c>
    </row>
    <row r="1937" spans="1:4">
      <c r="A1937" s="61"/>
      <c r="B1937" s="61"/>
      <c r="C1937" s="61"/>
      <c r="D1937" s="61" t="s">
        <v>1510</v>
      </c>
    </row>
    <row r="1938" spans="1:4">
      <c r="A1938" s="61"/>
      <c r="B1938" s="61"/>
      <c r="C1938" s="61"/>
      <c r="D1938" s="61" t="s">
        <v>570</v>
      </c>
    </row>
    <row r="1939" spans="1:4">
      <c r="A1939" s="61" t="s">
        <v>1605</v>
      </c>
      <c r="B1939" s="61" t="s">
        <v>1437</v>
      </c>
      <c r="C1939" s="61" t="s">
        <v>1831</v>
      </c>
      <c r="D1939" s="61" t="s">
        <v>1511</v>
      </c>
    </row>
    <row r="1940" spans="1:4">
      <c r="A1940" s="61"/>
      <c r="B1940" s="61"/>
      <c r="C1940" s="61"/>
      <c r="D1940" s="61" t="s">
        <v>570</v>
      </c>
    </row>
    <row r="1941" spans="1:4">
      <c r="A1941" s="61" t="s">
        <v>1583</v>
      </c>
      <c r="B1941" s="61" t="s">
        <v>1415</v>
      </c>
      <c r="C1941" s="61" t="s">
        <v>1831</v>
      </c>
      <c r="D1941" s="61" t="s">
        <v>1510</v>
      </c>
    </row>
    <row r="1942" spans="1:4">
      <c r="A1942" s="61"/>
      <c r="B1942" s="61"/>
      <c r="C1942" s="61"/>
      <c r="D1942" s="61" t="s">
        <v>1511</v>
      </c>
    </row>
    <row r="1943" spans="1:4">
      <c r="A1943" s="61"/>
      <c r="B1943" s="61"/>
      <c r="C1943" s="61"/>
      <c r="D1943" s="61" t="s">
        <v>570</v>
      </c>
    </row>
    <row r="1944" spans="1:4">
      <c r="A1944" s="61" t="s">
        <v>1602</v>
      </c>
      <c r="B1944" s="61" t="s">
        <v>1434</v>
      </c>
      <c r="C1944" s="61" t="s">
        <v>1831</v>
      </c>
      <c r="D1944" s="61" t="s">
        <v>1510</v>
      </c>
    </row>
    <row r="1945" spans="1:4">
      <c r="A1945" s="61"/>
      <c r="B1945" s="61"/>
      <c r="C1945" s="61"/>
      <c r="D1945" s="61" t="s">
        <v>1511</v>
      </c>
    </row>
    <row r="1946" spans="1:4">
      <c r="A1946" s="61"/>
      <c r="B1946" s="61"/>
      <c r="C1946" s="61"/>
      <c r="D1946" s="61" t="s">
        <v>570</v>
      </c>
    </row>
    <row r="1947" spans="1:4">
      <c r="A1947" s="61" t="s">
        <v>1578</v>
      </c>
      <c r="B1947" s="61" t="s">
        <v>1401</v>
      </c>
      <c r="C1947" s="61" t="s">
        <v>1831</v>
      </c>
      <c r="D1947" s="61" t="s">
        <v>1512</v>
      </c>
    </row>
    <row r="1948" spans="1:4">
      <c r="A1948" s="61"/>
      <c r="B1948" s="61"/>
      <c r="C1948" s="61"/>
      <c r="D1948" s="61" t="s">
        <v>1510</v>
      </c>
    </row>
    <row r="1949" spans="1:4">
      <c r="A1949" s="61"/>
      <c r="B1949" s="61"/>
      <c r="C1949" s="61"/>
      <c r="D1949" s="61" t="s">
        <v>1511</v>
      </c>
    </row>
    <row r="1950" spans="1:4">
      <c r="A1950" s="61"/>
      <c r="B1950" s="61"/>
      <c r="C1950" s="61"/>
      <c r="D1950" s="61" t="s">
        <v>570</v>
      </c>
    </row>
    <row r="1951" spans="1:4">
      <c r="A1951" s="61" t="s">
        <v>2612</v>
      </c>
      <c r="B1951" s="61" t="s">
        <v>1445</v>
      </c>
      <c r="C1951" s="61" t="s">
        <v>1831</v>
      </c>
      <c r="D1951" s="61" t="s">
        <v>1510</v>
      </c>
    </row>
    <row r="1952" spans="1:4">
      <c r="A1952" s="61"/>
      <c r="B1952" s="61"/>
      <c r="C1952" s="61"/>
      <c r="D1952" s="61" t="s">
        <v>570</v>
      </c>
    </row>
    <row r="1953" spans="1:4">
      <c r="A1953" s="61" t="s">
        <v>1587</v>
      </c>
      <c r="B1953" s="61" t="s">
        <v>1419</v>
      </c>
      <c r="C1953" s="61" t="s">
        <v>1831</v>
      </c>
      <c r="D1953" s="61" t="s">
        <v>1510</v>
      </c>
    </row>
    <row r="1954" spans="1:4">
      <c r="A1954" s="61"/>
      <c r="B1954" s="61"/>
      <c r="C1954" s="61"/>
      <c r="D1954" s="61" t="s">
        <v>570</v>
      </c>
    </row>
    <row r="1955" spans="1:4">
      <c r="A1955" s="61" t="s">
        <v>1790</v>
      </c>
      <c r="B1955" s="61" t="s">
        <v>1529</v>
      </c>
      <c r="C1955" s="61" t="s">
        <v>1831</v>
      </c>
      <c r="D1955" s="61" t="s">
        <v>570</v>
      </c>
    </row>
    <row r="1956" spans="1:4">
      <c r="A1956" s="61" t="s">
        <v>1784</v>
      </c>
      <c r="B1956" s="61" t="s">
        <v>1523</v>
      </c>
      <c r="C1956" s="61" t="s">
        <v>1831</v>
      </c>
      <c r="D1956" s="61" t="s">
        <v>570</v>
      </c>
    </row>
    <row r="1957" spans="1:4">
      <c r="A1957" s="61" t="s">
        <v>2613</v>
      </c>
      <c r="B1957" s="61" t="s">
        <v>1557</v>
      </c>
      <c r="C1957" s="61" t="s">
        <v>1831</v>
      </c>
      <c r="D1957" s="61" t="s">
        <v>570</v>
      </c>
    </row>
    <row r="1958" spans="1:4">
      <c r="A1958" s="61" t="s">
        <v>2614</v>
      </c>
      <c r="B1958" s="61" t="s">
        <v>1499</v>
      </c>
      <c r="C1958" s="61" t="s">
        <v>1831</v>
      </c>
      <c r="D1958" s="61" t="s">
        <v>570</v>
      </c>
    </row>
    <row r="1959" spans="1:4">
      <c r="A1959" s="61" t="s">
        <v>2615</v>
      </c>
      <c r="B1959" s="61" t="s">
        <v>1520</v>
      </c>
      <c r="C1959" s="61" t="s">
        <v>1831</v>
      </c>
      <c r="D1959" s="61" t="s">
        <v>570</v>
      </c>
    </row>
    <row r="1960" spans="1:4">
      <c r="A1960" s="61" t="s">
        <v>1594</v>
      </c>
      <c r="B1960" s="61" t="s">
        <v>1426</v>
      </c>
      <c r="C1960" s="61" t="s">
        <v>1831</v>
      </c>
      <c r="D1960" s="61" t="s">
        <v>570</v>
      </c>
    </row>
    <row r="1961" spans="1:4">
      <c r="A1961" s="61" t="s">
        <v>2616</v>
      </c>
      <c r="B1961" s="61" t="s">
        <v>1532</v>
      </c>
      <c r="C1961" s="61" t="s">
        <v>1831</v>
      </c>
      <c r="D1961" s="61" t="s">
        <v>570</v>
      </c>
    </row>
    <row r="1962" spans="1:4">
      <c r="A1962" s="61" t="s">
        <v>2617</v>
      </c>
      <c r="B1962" s="61" t="s">
        <v>1507</v>
      </c>
      <c r="C1962" s="61" t="s">
        <v>1831</v>
      </c>
      <c r="D1962" s="61" t="s">
        <v>570</v>
      </c>
    </row>
    <row r="1963" spans="1:4">
      <c r="A1963" s="61" t="s">
        <v>2618</v>
      </c>
      <c r="B1963" s="61" t="s">
        <v>1435</v>
      </c>
      <c r="C1963" s="61" t="s">
        <v>1831</v>
      </c>
      <c r="D1963" s="61" t="s">
        <v>570</v>
      </c>
    </row>
    <row r="1964" spans="1:4">
      <c r="A1964" s="61" t="s">
        <v>1751</v>
      </c>
      <c r="B1964" s="61" t="s">
        <v>1480</v>
      </c>
      <c r="C1964" s="61" t="s">
        <v>1831</v>
      </c>
      <c r="D1964" s="61" t="s">
        <v>570</v>
      </c>
    </row>
    <row r="1965" spans="1:4">
      <c r="A1965" s="61" t="s">
        <v>1818</v>
      </c>
      <c r="B1965" s="61" t="s">
        <v>1553</v>
      </c>
      <c r="C1965" s="61" t="s">
        <v>1831</v>
      </c>
      <c r="D1965" s="61" t="s">
        <v>570</v>
      </c>
    </row>
    <row r="1966" spans="1:4">
      <c r="A1966" s="61" t="s">
        <v>2619</v>
      </c>
      <c r="B1966" s="61" t="s">
        <v>1558</v>
      </c>
      <c r="C1966" s="61" t="s">
        <v>1831</v>
      </c>
      <c r="D1966" s="61" t="s">
        <v>570</v>
      </c>
    </row>
    <row r="1967" spans="1:4">
      <c r="A1967" s="61" t="s">
        <v>2620</v>
      </c>
      <c r="B1967" s="61" t="s">
        <v>1432</v>
      </c>
      <c r="C1967" s="61" t="s">
        <v>1831</v>
      </c>
      <c r="D1967" s="61" t="s">
        <v>570</v>
      </c>
    </row>
    <row r="1968" spans="1:4">
      <c r="A1968" s="61" t="s">
        <v>1819</v>
      </c>
      <c r="B1968" s="61" t="s">
        <v>1554</v>
      </c>
      <c r="C1968" s="61" t="s">
        <v>1831</v>
      </c>
      <c r="D1968" s="61" t="s">
        <v>570</v>
      </c>
    </row>
    <row r="1969" spans="1:4">
      <c r="A1969" s="61" t="s">
        <v>2621</v>
      </c>
      <c r="B1969" s="61" t="s">
        <v>1559</v>
      </c>
      <c r="C1969" s="61" t="s">
        <v>1831</v>
      </c>
      <c r="D1969" s="61" t="s">
        <v>570</v>
      </c>
    </row>
    <row r="1970" spans="1:4">
      <c r="A1970" s="61" t="s">
        <v>1695</v>
      </c>
      <c r="B1970" s="61" t="s">
        <v>1464</v>
      </c>
      <c r="C1970" s="61" t="s">
        <v>1831</v>
      </c>
      <c r="D1970" s="61" t="s">
        <v>570</v>
      </c>
    </row>
    <row r="1971" spans="1:4">
      <c r="A1971" s="61" t="s">
        <v>2622</v>
      </c>
      <c r="B1971" s="61" t="s">
        <v>1504</v>
      </c>
      <c r="C1971" s="61" t="s">
        <v>1831</v>
      </c>
      <c r="D1971" s="61" t="s">
        <v>570</v>
      </c>
    </row>
    <row r="1972" spans="1:4">
      <c r="A1972" s="61" t="s">
        <v>2623</v>
      </c>
      <c r="B1972" s="61" t="s">
        <v>1536</v>
      </c>
      <c r="C1972" s="61" t="s">
        <v>1831</v>
      </c>
      <c r="D1972" s="61" t="s">
        <v>570</v>
      </c>
    </row>
    <row r="1973" spans="1:4">
      <c r="A1973" s="61" t="s">
        <v>2624</v>
      </c>
      <c r="B1973" s="61" t="s">
        <v>1560</v>
      </c>
      <c r="C1973" s="61" t="s">
        <v>1831</v>
      </c>
      <c r="D1973" s="61" t="s">
        <v>570</v>
      </c>
    </row>
    <row r="1974" spans="1:4">
      <c r="A1974" s="61" t="s">
        <v>1820</v>
      </c>
      <c r="B1974" s="61" t="s">
        <v>1555</v>
      </c>
      <c r="C1974" s="61" t="s">
        <v>1831</v>
      </c>
      <c r="D1974" s="61" t="s">
        <v>570</v>
      </c>
    </row>
    <row r="1975" spans="1:4">
      <c r="A1975" s="61" t="s">
        <v>2625</v>
      </c>
      <c r="B1975" s="61" t="s">
        <v>1447</v>
      </c>
      <c r="C1975" s="61" t="s">
        <v>1831</v>
      </c>
      <c r="D1975" s="61" t="s">
        <v>570</v>
      </c>
    </row>
    <row r="1976" spans="1:4">
      <c r="A1976" s="61" t="s">
        <v>2626</v>
      </c>
      <c r="B1976" s="61" t="s">
        <v>1484</v>
      </c>
      <c r="C1976" s="61" t="s">
        <v>1831</v>
      </c>
      <c r="D1976" s="61" t="s">
        <v>570</v>
      </c>
    </row>
    <row r="1977" spans="1:4">
      <c r="A1977" s="61" t="s">
        <v>1758</v>
      </c>
      <c r="B1977" s="61" t="s">
        <v>1487</v>
      </c>
      <c r="C1977" s="61" t="s">
        <v>1831</v>
      </c>
      <c r="D1977" s="61" t="s">
        <v>570</v>
      </c>
    </row>
    <row r="1978" spans="1:4">
      <c r="A1978" s="61" t="s">
        <v>1774</v>
      </c>
      <c r="B1978" s="61" t="s">
        <v>1503</v>
      </c>
      <c r="C1978" s="61" t="s">
        <v>1831</v>
      </c>
      <c r="D1978" s="61" t="s">
        <v>570</v>
      </c>
    </row>
    <row r="1979" spans="1:4">
      <c r="A1979" s="61" t="s">
        <v>1792</v>
      </c>
      <c r="B1979" s="61" t="s">
        <v>1531</v>
      </c>
      <c r="C1979" s="61" t="s">
        <v>1831</v>
      </c>
      <c r="D1979" s="61" t="s">
        <v>570</v>
      </c>
    </row>
    <row r="1980" spans="1:4">
      <c r="A1980" s="61" t="s">
        <v>2627</v>
      </c>
      <c r="B1980" s="61" t="s">
        <v>1439</v>
      </c>
      <c r="C1980" s="61" t="s">
        <v>1831</v>
      </c>
      <c r="D1980" s="61" t="s">
        <v>570</v>
      </c>
    </row>
    <row r="1981" spans="1:4">
      <c r="A1981" s="61" t="s">
        <v>1821</v>
      </c>
      <c r="B1981" s="61" t="s">
        <v>1556</v>
      </c>
      <c r="C1981" s="61" t="s">
        <v>1831</v>
      </c>
      <c r="D1981" s="61" t="s">
        <v>570</v>
      </c>
    </row>
    <row r="1982" spans="1:4">
      <c r="A1982" s="61" t="s">
        <v>2628</v>
      </c>
      <c r="B1982" s="61" t="s">
        <v>1561</v>
      </c>
      <c r="C1982" s="61" t="s">
        <v>1831</v>
      </c>
      <c r="D1982" s="61" t="s">
        <v>570</v>
      </c>
    </row>
    <row r="1983" spans="1:4">
      <c r="A1983" s="61" t="s">
        <v>2629</v>
      </c>
      <c r="B1983" s="61" t="s">
        <v>1537</v>
      </c>
      <c r="C1983" s="61" t="s">
        <v>1831</v>
      </c>
      <c r="D1983" s="61" t="s">
        <v>570</v>
      </c>
    </row>
    <row r="1984" spans="1:4">
      <c r="A1984" s="61" t="s">
        <v>2630</v>
      </c>
      <c r="B1984" s="61" t="s">
        <v>1470</v>
      </c>
      <c r="C1984" s="61" t="s">
        <v>1831</v>
      </c>
      <c r="D1984" s="61" t="s">
        <v>570</v>
      </c>
    </row>
    <row r="1985" spans="1:4">
      <c r="A1985" s="61" t="s">
        <v>2631</v>
      </c>
      <c r="B1985" s="61" t="s">
        <v>1528</v>
      </c>
      <c r="C1985" s="61" t="s">
        <v>1831</v>
      </c>
      <c r="D1985" s="61" t="s">
        <v>570</v>
      </c>
    </row>
    <row r="1986" spans="1:4">
      <c r="A1986" s="61" t="s">
        <v>2632</v>
      </c>
      <c r="B1986" s="61" t="s">
        <v>1461</v>
      </c>
      <c r="C1986" s="61" t="s">
        <v>1831</v>
      </c>
      <c r="D1986" s="61" t="s">
        <v>570</v>
      </c>
    </row>
    <row r="1987" spans="1:4">
      <c r="A1987" s="61" t="s">
        <v>2633</v>
      </c>
      <c r="B1987" s="61" t="s">
        <v>1500</v>
      </c>
      <c r="C1987" s="61" t="s">
        <v>1831</v>
      </c>
      <c r="D1987" s="61" t="s">
        <v>570</v>
      </c>
    </row>
    <row r="1988" spans="1:4">
      <c r="A1988" s="61" t="s">
        <v>1601</v>
      </c>
      <c r="B1988" s="61" t="s">
        <v>1433</v>
      </c>
      <c r="C1988" s="61" t="s">
        <v>1831</v>
      </c>
      <c r="D1988" s="61" t="s">
        <v>1510</v>
      </c>
    </row>
    <row r="1989" spans="1:4">
      <c r="A1989" s="61"/>
      <c r="B1989" s="61"/>
      <c r="C1989" s="61"/>
      <c r="D1989" s="61" t="s">
        <v>570</v>
      </c>
    </row>
    <row r="1990" spans="1:4">
      <c r="A1990" s="61" t="s">
        <v>1623</v>
      </c>
      <c r="B1990" s="61" t="s">
        <v>1455</v>
      </c>
      <c r="C1990" s="61" t="s">
        <v>1831</v>
      </c>
      <c r="D1990" s="61" t="s">
        <v>1510</v>
      </c>
    </row>
    <row r="1991" spans="1:4">
      <c r="A1991" s="61"/>
      <c r="B1991" s="61"/>
      <c r="C1991" s="61"/>
      <c r="D1991" s="61" t="s">
        <v>570</v>
      </c>
    </row>
    <row r="1992" spans="1:4">
      <c r="A1992" s="61" t="s">
        <v>1777</v>
      </c>
      <c r="B1992" s="61" t="s">
        <v>1506</v>
      </c>
      <c r="C1992" s="61" t="s">
        <v>1831</v>
      </c>
      <c r="D1992" s="61" t="s">
        <v>1510</v>
      </c>
    </row>
    <row r="1993" spans="1:4">
      <c r="A1993" s="61"/>
      <c r="B1993" s="61"/>
      <c r="C1993" s="61"/>
      <c r="D1993" s="61" t="s">
        <v>570</v>
      </c>
    </row>
    <row r="1994" spans="1:4">
      <c r="A1994" s="61" t="s">
        <v>1776</v>
      </c>
      <c r="B1994" s="61" t="s">
        <v>1505</v>
      </c>
      <c r="C1994" s="61" t="s">
        <v>1831</v>
      </c>
      <c r="D1994" s="61" t="s">
        <v>1510</v>
      </c>
    </row>
    <row r="1995" spans="1:4">
      <c r="A1995" s="61"/>
      <c r="B1995" s="61"/>
      <c r="C1995" s="61"/>
      <c r="D1995" s="61" t="s">
        <v>570</v>
      </c>
    </row>
    <row r="1996" spans="1:4">
      <c r="A1996" s="61" t="s">
        <v>1696</v>
      </c>
      <c r="B1996" s="61" t="s">
        <v>1465</v>
      </c>
      <c r="C1996" s="61" t="s">
        <v>1831</v>
      </c>
      <c r="D1996" s="61" t="s">
        <v>1510</v>
      </c>
    </row>
    <row r="1997" spans="1:4">
      <c r="A1997" s="61"/>
      <c r="B1997" s="61"/>
      <c r="C1997" s="61"/>
      <c r="D1997" s="61" t="s">
        <v>570</v>
      </c>
    </row>
    <row r="1998" spans="1:4">
      <c r="A1998" s="61" t="s">
        <v>1606</v>
      </c>
      <c r="B1998" s="61" t="s">
        <v>1438</v>
      </c>
      <c r="C1998" s="61" t="s">
        <v>1831</v>
      </c>
      <c r="D1998" s="61" t="s">
        <v>1510</v>
      </c>
    </row>
    <row r="1999" spans="1:4">
      <c r="A1999" s="61"/>
      <c r="B1999" s="61"/>
      <c r="C1999" s="61"/>
      <c r="D1999" s="61" t="s">
        <v>570</v>
      </c>
    </row>
    <row r="2000" spans="1:4">
      <c r="A2000" s="61" t="s">
        <v>2634</v>
      </c>
      <c r="B2000" s="61" t="s">
        <v>1421</v>
      </c>
      <c r="C2000" s="61" t="s">
        <v>1831</v>
      </c>
      <c r="D2000" s="61" t="s">
        <v>1510</v>
      </c>
    </row>
    <row r="2001" spans="1:4">
      <c r="A2001" s="61"/>
      <c r="B2001" s="61"/>
      <c r="C2001" s="61"/>
      <c r="D2001" s="61" t="s">
        <v>570</v>
      </c>
    </row>
    <row r="2002" spans="1:4">
      <c r="A2002" s="61" t="s">
        <v>1740</v>
      </c>
      <c r="B2002" s="61" t="s">
        <v>1469</v>
      </c>
      <c r="C2002" s="61" t="s">
        <v>1831</v>
      </c>
      <c r="D2002" s="61" t="s">
        <v>1510</v>
      </c>
    </row>
    <row r="2003" spans="1:4">
      <c r="A2003" s="61"/>
      <c r="B2003" s="61"/>
      <c r="C2003" s="61"/>
      <c r="D2003" s="61" t="s">
        <v>570</v>
      </c>
    </row>
    <row r="2004" spans="1:4">
      <c r="A2004" s="61" t="s">
        <v>1577</v>
      </c>
      <c r="B2004" s="61" t="s">
        <v>1400</v>
      </c>
      <c r="C2004" s="61" t="s">
        <v>1831</v>
      </c>
      <c r="D2004" s="61" t="s">
        <v>1512</v>
      </c>
    </row>
    <row r="2005" spans="1:4">
      <c r="A2005" s="61"/>
      <c r="B2005" s="61"/>
      <c r="C2005" s="61"/>
      <c r="D2005" s="61" t="s">
        <v>1510</v>
      </c>
    </row>
    <row r="2006" spans="1:4">
      <c r="A2006" s="61"/>
      <c r="B2006" s="61"/>
      <c r="C2006" s="61"/>
      <c r="D2006" s="61" t="s">
        <v>570</v>
      </c>
    </row>
    <row r="2007" spans="1:4">
      <c r="A2007" s="61" t="s">
        <v>1801</v>
      </c>
      <c r="B2007" s="61" t="s">
        <v>1540</v>
      </c>
      <c r="C2007" s="61" t="s">
        <v>2831</v>
      </c>
      <c r="D2007" s="61" t="s">
        <v>1510</v>
      </c>
    </row>
    <row r="2008" spans="1:4">
      <c r="A2008" s="61"/>
      <c r="B2008" s="61"/>
      <c r="C2008" s="61"/>
      <c r="D2008" s="61" t="s">
        <v>570</v>
      </c>
    </row>
    <row r="2009" spans="1:4">
      <c r="A2009" s="61" t="s">
        <v>1806</v>
      </c>
      <c r="B2009" s="61" t="s">
        <v>1545</v>
      </c>
      <c r="C2009" s="61" t="s">
        <v>2831</v>
      </c>
      <c r="D2009" s="61" t="s">
        <v>1510</v>
      </c>
    </row>
    <row r="2010" spans="1:4">
      <c r="A2010" s="61"/>
      <c r="B2010" s="61"/>
      <c r="C2010" s="61"/>
      <c r="D2010" s="61" t="s">
        <v>570</v>
      </c>
    </row>
    <row r="2011" spans="1:4">
      <c r="A2011" s="61" t="s">
        <v>1805</v>
      </c>
      <c r="B2011" s="61" t="s">
        <v>1544</v>
      </c>
      <c r="C2011" s="61" t="s">
        <v>2831</v>
      </c>
      <c r="D2011" s="61" t="s">
        <v>1510</v>
      </c>
    </row>
    <row r="2012" spans="1:4">
      <c r="A2012" s="61"/>
      <c r="B2012" s="61"/>
      <c r="C2012" s="61"/>
      <c r="D2012" s="61" t="s">
        <v>570</v>
      </c>
    </row>
    <row r="2013" spans="1:4">
      <c r="A2013" s="61" t="s">
        <v>1807</v>
      </c>
      <c r="B2013" s="61" t="s">
        <v>1546</v>
      </c>
      <c r="C2013" s="61" t="s">
        <v>2831</v>
      </c>
      <c r="D2013" s="61" t="s">
        <v>1510</v>
      </c>
    </row>
    <row r="2014" spans="1:4">
      <c r="A2014" s="61"/>
      <c r="B2014" s="61"/>
      <c r="C2014" s="61"/>
      <c r="D2014" s="61" t="s">
        <v>570</v>
      </c>
    </row>
    <row r="2015" spans="1:4">
      <c r="A2015" s="61" t="s">
        <v>1802</v>
      </c>
      <c r="B2015" s="61" t="s">
        <v>1541</v>
      </c>
      <c r="C2015" s="61" t="s">
        <v>2831</v>
      </c>
      <c r="D2015" s="61" t="s">
        <v>1510</v>
      </c>
    </row>
    <row r="2016" spans="1:4">
      <c r="A2016" s="61"/>
      <c r="B2016" s="61"/>
      <c r="C2016" s="61"/>
      <c r="D2016" s="61" t="s">
        <v>570</v>
      </c>
    </row>
    <row r="2017" spans="1:4">
      <c r="A2017" s="61" t="s">
        <v>1813</v>
      </c>
      <c r="B2017" s="61" t="s">
        <v>1548</v>
      </c>
      <c r="C2017" s="61" t="s">
        <v>2831</v>
      </c>
      <c r="D2017" s="61" t="s">
        <v>1510</v>
      </c>
    </row>
    <row r="2018" spans="1:4">
      <c r="A2018" s="61"/>
      <c r="B2018" s="61"/>
      <c r="C2018" s="61"/>
      <c r="D2018" s="61" t="s">
        <v>570</v>
      </c>
    </row>
    <row r="2019" spans="1:4">
      <c r="A2019" s="61" t="s">
        <v>1803</v>
      </c>
      <c r="B2019" s="61" t="s">
        <v>1542</v>
      </c>
      <c r="C2019" s="61" t="s">
        <v>2831</v>
      </c>
      <c r="D2019" s="61" t="s">
        <v>1510</v>
      </c>
    </row>
    <row r="2020" spans="1:4">
      <c r="A2020" s="61"/>
      <c r="B2020" s="61"/>
      <c r="C2020" s="61"/>
      <c r="D2020" s="61" t="s">
        <v>570</v>
      </c>
    </row>
    <row r="2021" spans="1:4">
      <c r="A2021" s="61" t="s">
        <v>1812</v>
      </c>
      <c r="B2021" s="61" t="s">
        <v>1547</v>
      </c>
      <c r="C2021" s="61" t="s">
        <v>2831</v>
      </c>
      <c r="D2021" s="61" t="s">
        <v>1510</v>
      </c>
    </row>
    <row r="2022" spans="1:4">
      <c r="A2022" s="61"/>
      <c r="B2022" s="61"/>
      <c r="C2022" s="61"/>
      <c r="D2022" s="61" t="s">
        <v>570</v>
      </c>
    </row>
    <row r="2023" spans="1:4">
      <c r="A2023" s="61" t="s">
        <v>1804</v>
      </c>
      <c r="B2023" s="61" t="s">
        <v>1543</v>
      </c>
      <c r="C2023" s="61" t="s">
        <v>2831</v>
      </c>
      <c r="D2023" s="61" t="s">
        <v>1510</v>
      </c>
    </row>
    <row r="2024" spans="1:4">
      <c r="A2024" s="61"/>
      <c r="B2024" s="61"/>
      <c r="C2024" s="61"/>
      <c r="D2024" s="61" t="s">
        <v>570</v>
      </c>
    </row>
    <row r="2025" spans="1:4">
      <c r="A2025" s="61" t="s">
        <v>2308</v>
      </c>
      <c r="B2025" s="61" t="s">
        <v>1132</v>
      </c>
      <c r="C2025" s="61" t="s">
        <v>1026</v>
      </c>
      <c r="D2025" s="61" t="s">
        <v>2527</v>
      </c>
    </row>
    <row r="2026" spans="1:4">
      <c r="A2026" s="61" t="s">
        <v>2309</v>
      </c>
      <c r="B2026" s="61" t="s">
        <v>1349</v>
      </c>
      <c r="C2026" s="61" t="s">
        <v>1026</v>
      </c>
      <c r="D2026" s="61" t="s">
        <v>2527</v>
      </c>
    </row>
    <row r="2027" spans="1:4">
      <c r="A2027" s="61" t="s">
        <v>2284</v>
      </c>
      <c r="B2027" s="61" t="s">
        <v>1134</v>
      </c>
      <c r="C2027" s="61" t="s">
        <v>1026</v>
      </c>
      <c r="D2027" s="61" t="s">
        <v>2527</v>
      </c>
    </row>
    <row r="2028" spans="1:4">
      <c r="A2028" s="61" t="s">
        <v>2287</v>
      </c>
      <c r="B2028" s="61" t="s">
        <v>1137</v>
      </c>
      <c r="C2028" s="61" t="s">
        <v>1026</v>
      </c>
      <c r="D2028" s="61" t="s">
        <v>2527</v>
      </c>
    </row>
    <row r="2029" spans="1:4">
      <c r="A2029" s="61" t="s">
        <v>2286</v>
      </c>
      <c r="B2029" s="61" t="s">
        <v>1136</v>
      </c>
      <c r="C2029" s="61" t="s">
        <v>1026</v>
      </c>
      <c r="D2029" s="61" t="s">
        <v>2527</v>
      </c>
    </row>
    <row r="2030" spans="1:4">
      <c r="A2030" s="61" t="s">
        <v>2283</v>
      </c>
      <c r="B2030" s="61" t="s">
        <v>1133</v>
      </c>
      <c r="C2030" s="61" t="s">
        <v>1026</v>
      </c>
      <c r="D2030" s="61" t="s">
        <v>2527</v>
      </c>
    </row>
    <row r="2031" spans="1:4">
      <c r="A2031" s="61" t="s">
        <v>2285</v>
      </c>
      <c r="B2031" s="61" t="s">
        <v>1135</v>
      </c>
      <c r="C2031" s="61" t="s">
        <v>1026</v>
      </c>
      <c r="D2031" s="61" t="s">
        <v>2527</v>
      </c>
    </row>
    <row r="2032" spans="1:4">
      <c r="A2032" s="61" t="s">
        <v>2289</v>
      </c>
      <c r="B2032" s="61" t="s">
        <v>1139</v>
      </c>
      <c r="C2032" s="61" t="s">
        <v>1026</v>
      </c>
      <c r="D2032" s="61" t="s">
        <v>2527</v>
      </c>
    </row>
    <row r="2033" spans="1:4">
      <c r="A2033" s="61" t="s">
        <v>2288</v>
      </c>
      <c r="B2033" s="61" t="s">
        <v>1138</v>
      </c>
      <c r="C2033" s="61" t="s">
        <v>1026</v>
      </c>
      <c r="D2033" s="61" t="s">
        <v>2527</v>
      </c>
    </row>
    <row r="2034" spans="1:4">
      <c r="A2034" s="61" t="s">
        <v>2290</v>
      </c>
      <c r="B2034" s="61" t="s">
        <v>1140</v>
      </c>
      <c r="C2034" s="61" t="s">
        <v>1026</v>
      </c>
      <c r="D2034" s="61" t="s">
        <v>2527</v>
      </c>
    </row>
    <row r="2035" spans="1:4">
      <c r="A2035" s="61" t="s">
        <v>2291</v>
      </c>
      <c r="B2035" s="61" t="s">
        <v>1141</v>
      </c>
      <c r="C2035" s="61" t="s">
        <v>1026</v>
      </c>
      <c r="D2035" s="61" t="s">
        <v>2527</v>
      </c>
    </row>
    <row r="2036" spans="1:4">
      <c r="A2036" s="61" t="s">
        <v>2292</v>
      </c>
      <c r="B2036" s="61" t="s">
        <v>1142</v>
      </c>
      <c r="C2036" s="61" t="s">
        <v>1026</v>
      </c>
      <c r="D2036" s="61" t="s">
        <v>2527</v>
      </c>
    </row>
    <row r="2037" spans="1:4">
      <c r="A2037" s="61" t="s">
        <v>1617</v>
      </c>
      <c r="B2037" s="61" t="s">
        <v>1449</v>
      </c>
      <c r="C2037" s="61" t="s">
        <v>1828</v>
      </c>
      <c r="D2037" s="61" t="s">
        <v>1511</v>
      </c>
    </row>
    <row r="2038" spans="1:4">
      <c r="A2038" s="61" t="s">
        <v>1628</v>
      </c>
      <c r="B2038" s="61" t="s">
        <v>1460</v>
      </c>
      <c r="C2038" s="61" t="s">
        <v>1828</v>
      </c>
      <c r="D2038" s="61" t="s">
        <v>1511</v>
      </c>
    </row>
    <row r="2039" spans="1:4">
      <c r="A2039" s="61" t="s">
        <v>1624</v>
      </c>
      <c r="B2039" s="61" t="s">
        <v>1456</v>
      </c>
      <c r="C2039" s="61" t="s">
        <v>1828</v>
      </c>
      <c r="D2039" s="61" t="s">
        <v>1511</v>
      </c>
    </row>
    <row r="2040" spans="1:4">
      <c r="A2040" s="61" t="s">
        <v>1762</v>
      </c>
      <c r="B2040" s="61" t="s">
        <v>1491</v>
      </c>
      <c r="C2040" s="61" t="s">
        <v>1828</v>
      </c>
      <c r="D2040" s="61" t="s">
        <v>1511</v>
      </c>
    </row>
    <row r="2041" spans="1:4">
      <c r="A2041" s="61" t="s">
        <v>1586</v>
      </c>
      <c r="B2041" s="61" t="s">
        <v>1418</v>
      </c>
      <c r="C2041" s="61" t="s">
        <v>1828</v>
      </c>
      <c r="D2041" s="61" t="s">
        <v>1511</v>
      </c>
    </row>
    <row r="2042" spans="1:4">
      <c r="A2042" s="61" t="s">
        <v>1768</v>
      </c>
      <c r="B2042" s="61" t="s">
        <v>1497</v>
      </c>
      <c r="C2042" s="61" t="s">
        <v>1828</v>
      </c>
      <c r="D2042" s="61" t="s">
        <v>1511</v>
      </c>
    </row>
    <row r="2043" spans="1:4">
      <c r="A2043" s="61" t="s">
        <v>1599</v>
      </c>
      <c r="B2043" s="61" t="s">
        <v>1431</v>
      </c>
      <c r="C2043" s="61" t="s">
        <v>1828</v>
      </c>
      <c r="D2043" s="61" t="s">
        <v>1512</v>
      </c>
    </row>
    <row r="2044" spans="1:4">
      <c r="A2044" s="61"/>
      <c r="B2044" s="61"/>
      <c r="C2044" s="61"/>
      <c r="D2044" s="61" t="s">
        <v>1511</v>
      </c>
    </row>
    <row r="2045" spans="1:4">
      <c r="A2045" s="61" t="s">
        <v>1787</v>
      </c>
      <c r="B2045" s="61" t="s">
        <v>1526</v>
      </c>
      <c r="C2045" s="61" t="s">
        <v>1828</v>
      </c>
      <c r="D2045" s="61" t="s">
        <v>1511</v>
      </c>
    </row>
    <row r="2046" spans="1:4">
      <c r="A2046" s="61" t="s">
        <v>1596</v>
      </c>
      <c r="B2046" s="61" t="s">
        <v>1428</v>
      </c>
      <c r="C2046" s="61" t="s">
        <v>1828</v>
      </c>
      <c r="D2046" s="61" t="s">
        <v>1511</v>
      </c>
    </row>
    <row r="2047" spans="1:4">
      <c r="A2047" s="61" t="s">
        <v>1592</v>
      </c>
      <c r="B2047" s="61" t="s">
        <v>1424</v>
      </c>
      <c r="C2047" s="61" t="s">
        <v>1828</v>
      </c>
      <c r="D2047" s="61" t="s">
        <v>1512</v>
      </c>
    </row>
    <row r="2048" spans="1:4">
      <c r="A2048" s="61"/>
      <c r="B2048" s="61"/>
      <c r="C2048" s="61"/>
      <c r="D2048" s="61" t="s">
        <v>1511</v>
      </c>
    </row>
    <row r="2049" spans="1:4">
      <c r="A2049" s="61" t="s">
        <v>1604</v>
      </c>
      <c r="B2049" s="61" t="s">
        <v>1436</v>
      </c>
      <c r="C2049" s="61" t="s">
        <v>1828</v>
      </c>
      <c r="D2049" s="61" t="s">
        <v>1511</v>
      </c>
    </row>
    <row r="2050" spans="1:4">
      <c r="A2050" s="61" t="s">
        <v>1618</v>
      </c>
      <c r="B2050" s="61" t="s">
        <v>1450</v>
      </c>
      <c r="C2050" s="61" t="s">
        <v>1828</v>
      </c>
      <c r="D2050" s="61" t="s">
        <v>1511</v>
      </c>
    </row>
    <row r="2051" spans="1:4">
      <c r="A2051" s="61" t="s">
        <v>1749</v>
      </c>
      <c r="B2051" s="61" t="s">
        <v>1478</v>
      </c>
      <c r="C2051" s="61" t="s">
        <v>1828</v>
      </c>
      <c r="D2051" s="61" t="s">
        <v>1511</v>
      </c>
    </row>
    <row r="2052" spans="1:4">
      <c r="A2052" s="61" t="s">
        <v>1697</v>
      </c>
      <c r="B2052" s="61" t="s">
        <v>1466</v>
      </c>
      <c r="C2052" s="61" t="s">
        <v>1828</v>
      </c>
      <c r="D2052" s="61" t="s">
        <v>1511</v>
      </c>
    </row>
    <row r="2053" spans="1:4">
      <c r="A2053" s="61" t="s">
        <v>1614</v>
      </c>
      <c r="B2053" s="61" t="s">
        <v>1446</v>
      </c>
      <c r="C2053" s="61" t="s">
        <v>1828</v>
      </c>
      <c r="D2053" s="61" t="s">
        <v>1511</v>
      </c>
    </row>
    <row r="2054" spans="1:4">
      <c r="A2054" s="61" t="s">
        <v>2</v>
      </c>
      <c r="B2054" s="61" t="s">
        <v>1564</v>
      </c>
      <c r="C2054" s="61" t="s">
        <v>1828</v>
      </c>
      <c r="D2054" s="61" t="s">
        <v>1511</v>
      </c>
    </row>
    <row r="2055" spans="1:4">
      <c r="A2055" s="61" t="s">
        <v>1795</v>
      </c>
      <c r="B2055" s="61" t="s">
        <v>1534</v>
      </c>
      <c r="C2055" s="61" t="s">
        <v>1828</v>
      </c>
      <c r="D2055" s="61" t="s">
        <v>1511</v>
      </c>
    </row>
    <row r="2056" spans="1:4">
      <c r="A2056" s="61" t="s">
        <v>4</v>
      </c>
      <c r="B2056" s="61" t="s">
        <v>1573</v>
      </c>
      <c r="C2056" s="61" t="s">
        <v>1828</v>
      </c>
      <c r="D2056" s="61" t="s">
        <v>1511</v>
      </c>
    </row>
    <row r="2057" spans="1:4">
      <c r="A2057" s="61" t="s">
        <v>5</v>
      </c>
      <c r="B2057" s="61" t="s">
        <v>1574</v>
      </c>
      <c r="C2057" s="61" t="s">
        <v>1828</v>
      </c>
      <c r="D2057" s="61" t="s">
        <v>1511</v>
      </c>
    </row>
    <row r="2058" spans="1:4">
      <c r="A2058" s="61" t="s">
        <v>1593</v>
      </c>
      <c r="B2058" s="61" t="s">
        <v>1425</v>
      </c>
      <c r="C2058" s="61" t="s">
        <v>1828</v>
      </c>
      <c r="D2058" s="61" t="s">
        <v>1511</v>
      </c>
    </row>
    <row r="2059" spans="1:4">
      <c r="A2059" s="61" t="s">
        <v>1610</v>
      </c>
      <c r="B2059" s="61" t="s">
        <v>1442</v>
      </c>
      <c r="C2059" s="61" t="s">
        <v>1828</v>
      </c>
      <c r="D2059" s="61" t="s">
        <v>1511</v>
      </c>
    </row>
    <row r="2060" spans="1:4">
      <c r="A2060" s="61" t="s">
        <v>1779</v>
      </c>
      <c r="B2060" s="61" t="s">
        <v>1518</v>
      </c>
      <c r="C2060" s="61" t="s">
        <v>1828</v>
      </c>
      <c r="D2060" s="61" t="s">
        <v>1511</v>
      </c>
    </row>
    <row r="2061" spans="1:4">
      <c r="A2061" s="61" t="s">
        <v>1590</v>
      </c>
      <c r="B2061" s="61" t="s">
        <v>1422</v>
      </c>
      <c r="C2061" s="61" t="s">
        <v>1828</v>
      </c>
      <c r="D2061" s="61" t="s">
        <v>1511</v>
      </c>
    </row>
    <row r="2062" spans="1:4">
      <c r="A2062" s="61" t="s">
        <v>1761</v>
      </c>
      <c r="B2062" s="61" t="s">
        <v>1490</v>
      </c>
      <c r="C2062" s="61" t="s">
        <v>1828</v>
      </c>
      <c r="D2062" s="61" t="s">
        <v>1511</v>
      </c>
    </row>
    <row r="2063" spans="1:4">
      <c r="A2063" s="61" t="s">
        <v>6</v>
      </c>
      <c r="B2063" s="61" t="s">
        <v>1575</v>
      </c>
      <c r="C2063" s="61" t="s">
        <v>1828</v>
      </c>
      <c r="D2063" s="61" t="s">
        <v>1511</v>
      </c>
    </row>
    <row r="2064" spans="1:4">
      <c r="A2064" s="61" t="s">
        <v>1791</v>
      </c>
      <c r="B2064" s="61" t="s">
        <v>1530</v>
      </c>
      <c r="C2064" s="61" t="s">
        <v>1828</v>
      </c>
      <c r="D2064" s="61" t="s">
        <v>1511</v>
      </c>
    </row>
    <row r="2065" spans="1:4">
      <c r="A2065" s="61" t="s">
        <v>3</v>
      </c>
      <c r="B2065" s="61" t="s">
        <v>1572</v>
      </c>
      <c r="C2065" s="61" t="s">
        <v>1828</v>
      </c>
      <c r="D2065" s="61" t="s">
        <v>1511</v>
      </c>
    </row>
    <row r="2066" spans="1:4">
      <c r="A2066" s="61" t="s">
        <v>1576</v>
      </c>
      <c r="B2066" s="61" t="s">
        <v>1390</v>
      </c>
      <c r="C2066" s="61" t="s">
        <v>2260</v>
      </c>
      <c r="D2066" s="61" t="s">
        <v>563</v>
      </c>
    </row>
    <row r="2067" spans="1:4">
      <c r="A2067" s="61"/>
      <c r="B2067" s="61"/>
      <c r="C2067" s="61"/>
      <c r="D2067" s="61" t="s">
        <v>1512</v>
      </c>
    </row>
    <row r="2068" spans="1:4">
      <c r="A2068" s="63"/>
      <c r="B2068" s="63"/>
      <c r="C2068" s="63"/>
      <c r="D2068" s="63" t="s">
        <v>1511</v>
      </c>
    </row>
    <row r="2069" spans="1:4">
      <c r="A2069" s="78"/>
      <c r="B2069" s="78"/>
      <c r="C2069" s="78"/>
      <c r="D2069" s="212"/>
    </row>
    <row r="2070" spans="1:4">
      <c r="A2070" s="78"/>
      <c r="B2070" s="78"/>
      <c r="C2070" s="78"/>
      <c r="D2070" s="212"/>
    </row>
    <row r="2071" spans="1:4">
      <c r="A2071" s="55" t="s">
        <v>1516</v>
      </c>
      <c r="B2071" s="56" t="s">
        <v>201</v>
      </c>
      <c r="C2071" s="57" t="s">
        <v>1855</v>
      </c>
      <c r="D2071" s="57" t="s">
        <v>1508</v>
      </c>
    </row>
    <row r="2072" spans="1:4">
      <c r="A2072" s="58"/>
      <c r="B2072" s="58"/>
      <c r="C2072" s="59"/>
      <c r="D2072" s="59"/>
    </row>
    <row r="2073" spans="1:4">
      <c r="A2073" s="61" t="s">
        <v>2806</v>
      </c>
      <c r="B2073" s="61" t="s">
        <v>2807</v>
      </c>
      <c r="C2073" s="61" t="s">
        <v>2385</v>
      </c>
      <c r="D2073" s="61" t="s">
        <v>1509</v>
      </c>
    </row>
    <row r="2074" spans="1:4">
      <c r="A2074" s="61" t="s">
        <v>2812</v>
      </c>
      <c r="B2074" s="61" t="s">
        <v>2813</v>
      </c>
      <c r="C2074" s="61" t="s">
        <v>2385</v>
      </c>
      <c r="D2074" s="61" t="s">
        <v>1509</v>
      </c>
    </row>
    <row r="2075" spans="1:4">
      <c r="A2075" s="61" t="s">
        <v>2818</v>
      </c>
      <c r="B2075" s="61" t="s">
        <v>2819</v>
      </c>
      <c r="C2075" s="61" t="s">
        <v>2385</v>
      </c>
      <c r="D2075" s="61" t="s">
        <v>1509</v>
      </c>
    </row>
    <row r="2076" spans="1:4">
      <c r="A2076" s="61" t="s">
        <v>2824</v>
      </c>
      <c r="B2076" s="61" t="s">
        <v>2825</v>
      </c>
      <c r="C2076" s="61" t="s">
        <v>2385</v>
      </c>
      <c r="D2076" s="61" t="s">
        <v>1509</v>
      </c>
    </row>
    <row r="2077" spans="1:4">
      <c r="A2077" s="61" t="s">
        <v>2808</v>
      </c>
      <c r="B2077" s="61" t="s">
        <v>2809</v>
      </c>
      <c r="C2077" s="61" t="s">
        <v>2385</v>
      </c>
      <c r="D2077" s="61" t="s">
        <v>1509</v>
      </c>
    </row>
    <row r="2078" spans="1:4">
      <c r="A2078" s="61" t="s">
        <v>2814</v>
      </c>
      <c r="B2078" s="61" t="s">
        <v>2815</v>
      </c>
      <c r="C2078" s="61" t="s">
        <v>2385</v>
      </c>
      <c r="D2078" s="61" t="s">
        <v>1509</v>
      </c>
    </row>
    <row r="2079" spans="1:4">
      <c r="A2079" s="61" t="s">
        <v>2820</v>
      </c>
      <c r="B2079" s="61" t="s">
        <v>2821</v>
      </c>
      <c r="C2079" s="61" t="s">
        <v>2385</v>
      </c>
      <c r="D2079" s="61" t="s">
        <v>1509</v>
      </c>
    </row>
    <row r="2080" spans="1:4">
      <c r="A2080" s="61" t="s">
        <v>2826</v>
      </c>
      <c r="B2080" s="61" t="s">
        <v>2827</v>
      </c>
      <c r="C2080" s="61" t="s">
        <v>2385</v>
      </c>
      <c r="D2080" s="61" t="s">
        <v>1509</v>
      </c>
    </row>
    <row r="2081" spans="1:4">
      <c r="A2081" s="61" t="s">
        <v>2400</v>
      </c>
      <c r="B2081" s="61" t="s">
        <v>2401</v>
      </c>
      <c r="C2081" s="61" t="s">
        <v>2385</v>
      </c>
      <c r="D2081" s="61" t="s">
        <v>1509</v>
      </c>
    </row>
    <row r="2082" spans="1:4">
      <c r="A2082" s="61" t="s">
        <v>2404</v>
      </c>
      <c r="B2082" s="61" t="s">
        <v>2405</v>
      </c>
      <c r="C2082" s="61" t="s">
        <v>2385</v>
      </c>
      <c r="D2082" s="61" t="s">
        <v>1509</v>
      </c>
    </row>
    <row r="2083" spans="1:4">
      <c r="A2083" s="61" t="s">
        <v>2636</v>
      </c>
      <c r="B2083" s="61" t="s">
        <v>2635</v>
      </c>
      <c r="C2083" s="61" t="s">
        <v>2385</v>
      </c>
      <c r="D2083" s="61" t="s">
        <v>1509</v>
      </c>
    </row>
    <row r="2084" spans="1:4">
      <c r="A2084" s="61" t="s">
        <v>2638</v>
      </c>
      <c r="B2084" s="61" t="s">
        <v>2637</v>
      </c>
      <c r="C2084" s="61" t="s">
        <v>2385</v>
      </c>
      <c r="D2084" s="61" t="s">
        <v>1509</v>
      </c>
    </row>
    <row r="2085" spans="1:4">
      <c r="A2085" s="61" t="s">
        <v>2739</v>
      </c>
      <c r="B2085" s="61" t="s">
        <v>2740</v>
      </c>
      <c r="C2085" s="61" t="s">
        <v>2385</v>
      </c>
      <c r="D2085" s="61" t="s">
        <v>1509</v>
      </c>
    </row>
    <row r="2086" spans="1:4">
      <c r="A2086" s="61" t="s">
        <v>2743</v>
      </c>
      <c r="B2086" s="61" t="s">
        <v>2744</v>
      </c>
      <c r="C2086" s="61" t="s">
        <v>2385</v>
      </c>
      <c r="D2086" s="61" t="s">
        <v>1509</v>
      </c>
    </row>
    <row r="2087" spans="1:4">
      <c r="A2087" s="61" t="s">
        <v>2731</v>
      </c>
      <c r="B2087" s="61" t="s">
        <v>2732</v>
      </c>
      <c r="C2087" s="61" t="s">
        <v>2385</v>
      </c>
      <c r="D2087" s="61" t="s">
        <v>1509</v>
      </c>
    </row>
    <row r="2088" spans="1:4">
      <c r="A2088" s="61" t="s">
        <v>2735</v>
      </c>
      <c r="B2088" s="61" t="s">
        <v>2736</v>
      </c>
      <c r="C2088" s="61" t="s">
        <v>2385</v>
      </c>
      <c r="D2088" s="61" t="s">
        <v>1509</v>
      </c>
    </row>
    <row r="2089" spans="1:4">
      <c r="A2089" s="61" t="s">
        <v>2408</v>
      </c>
      <c r="B2089" s="61" t="s">
        <v>2409</v>
      </c>
      <c r="C2089" s="61" t="s">
        <v>2385</v>
      </c>
      <c r="D2089" s="61" t="s">
        <v>1509</v>
      </c>
    </row>
    <row r="2090" spans="1:4">
      <c r="A2090" s="61" t="s">
        <v>2412</v>
      </c>
      <c r="B2090" s="61" t="s">
        <v>2413</v>
      </c>
      <c r="C2090" s="61" t="s">
        <v>2385</v>
      </c>
      <c r="D2090" s="61" t="s">
        <v>1509</v>
      </c>
    </row>
    <row r="2091" spans="1:4">
      <c r="A2091" s="61" t="s">
        <v>2640</v>
      </c>
      <c r="B2091" s="61" t="s">
        <v>2639</v>
      </c>
      <c r="C2091" s="61" t="s">
        <v>2385</v>
      </c>
      <c r="D2091" s="61" t="s">
        <v>1509</v>
      </c>
    </row>
    <row r="2092" spans="1:4">
      <c r="A2092" s="61" t="s">
        <v>2642</v>
      </c>
      <c r="B2092" s="61" t="s">
        <v>2641</v>
      </c>
      <c r="C2092" s="61" t="s">
        <v>2385</v>
      </c>
      <c r="D2092" s="61" t="s">
        <v>1509</v>
      </c>
    </row>
    <row r="2093" spans="1:4">
      <c r="A2093" s="61" t="s">
        <v>2644</v>
      </c>
      <c r="B2093" s="61" t="s">
        <v>2643</v>
      </c>
      <c r="C2093" s="61" t="s">
        <v>2385</v>
      </c>
      <c r="D2093" s="61" t="s">
        <v>1509</v>
      </c>
    </row>
    <row r="2094" spans="1:4">
      <c r="A2094" s="61" t="s">
        <v>2646</v>
      </c>
      <c r="B2094" s="61" t="s">
        <v>2645</v>
      </c>
      <c r="C2094" s="61" t="s">
        <v>2385</v>
      </c>
      <c r="D2094" s="61" t="s">
        <v>1509</v>
      </c>
    </row>
    <row r="2095" spans="1:4">
      <c r="A2095" s="61" t="s">
        <v>2648</v>
      </c>
      <c r="B2095" s="61" t="s">
        <v>2647</v>
      </c>
      <c r="C2095" s="61" t="s">
        <v>2385</v>
      </c>
      <c r="D2095" s="61" t="s">
        <v>1509</v>
      </c>
    </row>
    <row r="2096" spans="1:4">
      <c r="A2096" s="61" t="s">
        <v>2650</v>
      </c>
      <c r="B2096" s="61" t="s">
        <v>2649</v>
      </c>
      <c r="C2096" s="61" t="s">
        <v>2385</v>
      </c>
      <c r="D2096" s="61" t="s">
        <v>1509</v>
      </c>
    </row>
    <row r="2097" spans="1:4">
      <c r="A2097" s="61" t="s">
        <v>2652</v>
      </c>
      <c r="B2097" s="61" t="s">
        <v>2651</v>
      </c>
      <c r="C2097" s="61" t="s">
        <v>2385</v>
      </c>
      <c r="D2097" s="61" t="s">
        <v>1509</v>
      </c>
    </row>
    <row r="2098" spans="1:4">
      <c r="A2098" s="61" t="s">
        <v>2654</v>
      </c>
      <c r="B2098" s="61" t="s">
        <v>2653</v>
      </c>
      <c r="C2098" s="61" t="s">
        <v>2385</v>
      </c>
      <c r="D2098" s="61" t="s">
        <v>1509</v>
      </c>
    </row>
    <row r="2099" spans="1:4">
      <c r="A2099" s="61" t="s">
        <v>2416</v>
      </c>
      <c r="B2099" s="61" t="s">
        <v>2417</v>
      </c>
      <c r="C2099" s="61" t="s">
        <v>2385</v>
      </c>
      <c r="D2099" s="61" t="s">
        <v>1509</v>
      </c>
    </row>
    <row r="2100" spans="1:4">
      <c r="A2100" s="61" t="s">
        <v>2420</v>
      </c>
      <c r="B2100" s="61" t="s">
        <v>2421</v>
      </c>
      <c r="C2100" s="61" t="s">
        <v>2385</v>
      </c>
      <c r="D2100" s="61" t="s">
        <v>1509</v>
      </c>
    </row>
    <row r="2101" spans="1:4">
      <c r="A2101" s="61" t="s">
        <v>2656</v>
      </c>
      <c r="B2101" s="61" t="s">
        <v>2655</v>
      </c>
      <c r="C2101" s="61" t="s">
        <v>2385</v>
      </c>
      <c r="D2101" s="61" t="s">
        <v>1509</v>
      </c>
    </row>
    <row r="2102" spans="1:4">
      <c r="A2102" s="61" t="s">
        <v>2658</v>
      </c>
      <c r="B2102" s="61" t="s">
        <v>2657</v>
      </c>
      <c r="C2102" s="61" t="s">
        <v>2385</v>
      </c>
      <c r="D2102" s="61" t="s">
        <v>1509</v>
      </c>
    </row>
    <row r="2103" spans="1:4">
      <c r="A2103" s="61" t="s">
        <v>2660</v>
      </c>
      <c r="B2103" s="61" t="s">
        <v>2659</v>
      </c>
      <c r="C2103" s="61" t="s">
        <v>2385</v>
      </c>
      <c r="D2103" s="61" t="s">
        <v>1509</v>
      </c>
    </row>
    <row r="2104" spans="1:4">
      <c r="A2104" s="61" t="s">
        <v>2662</v>
      </c>
      <c r="B2104" s="61" t="s">
        <v>2661</v>
      </c>
      <c r="C2104" s="61" t="s">
        <v>2385</v>
      </c>
      <c r="D2104" s="61" t="s">
        <v>1509</v>
      </c>
    </row>
    <row r="2105" spans="1:4">
      <c r="A2105" s="61" t="s">
        <v>2402</v>
      </c>
      <c r="B2105" s="61" t="s">
        <v>2403</v>
      </c>
      <c r="C2105" s="61" t="s">
        <v>2385</v>
      </c>
      <c r="D2105" s="61" t="s">
        <v>1509</v>
      </c>
    </row>
    <row r="2106" spans="1:4">
      <c r="A2106" s="61" t="s">
        <v>2406</v>
      </c>
      <c r="B2106" s="61" t="s">
        <v>2407</v>
      </c>
      <c r="C2106" s="61" t="s">
        <v>2385</v>
      </c>
      <c r="D2106" s="61" t="s">
        <v>1509</v>
      </c>
    </row>
    <row r="2107" spans="1:4">
      <c r="A2107" s="61" t="s">
        <v>2664</v>
      </c>
      <c r="B2107" s="61" t="s">
        <v>2663</v>
      </c>
      <c r="C2107" s="61" t="s">
        <v>2385</v>
      </c>
      <c r="D2107" s="61" t="s">
        <v>1509</v>
      </c>
    </row>
    <row r="2108" spans="1:4">
      <c r="A2108" s="61" t="s">
        <v>2666</v>
      </c>
      <c r="B2108" s="61" t="s">
        <v>2665</v>
      </c>
      <c r="C2108" s="61" t="s">
        <v>2385</v>
      </c>
      <c r="D2108" s="61" t="s">
        <v>1509</v>
      </c>
    </row>
    <row r="2109" spans="1:4">
      <c r="A2109" s="61" t="s">
        <v>2741</v>
      </c>
      <c r="B2109" s="61" t="s">
        <v>2742</v>
      </c>
      <c r="C2109" s="61" t="s">
        <v>2385</v>
      </c>
      <c r="D2109" s="61" t="s">
        <v>1509</v>
      </c>
    </row>
    <row r="2110" spans="1:4">
      <c r="A2110" s="61" t="s">
        <v>2745</v>
      </c>
      <c r="B2110" s="61" t="s">
        <v>2746</v>
      </c>
      <c r="C2110" s="61" t="s">
        <v>2385</v>
      </c>
      <c r="D2110" s="61" t="s">
        <v>1509</v>
      </c>
    </row>
    <row r="2111" spans="1:4">
      <c r="A2111" s="61" t="s">
        <v>2733</v>
      </c>
      <c r="B2111" s="61" t="s">
        <v>2734</v>
      </c>
      <c r="C2111" s="61" t="s">
        <v>2385</v>
      </c>
      <c r="D2111" s="61" t="s">
        <v>1509</v>
      </c>
    </row>
    <row r="2112" spans="1:4">
      <c r="A2112" s="61" t="s">
        <v>2737</v>
      </c>
      <c r="B2112" s="61" t="s">
        <v>2738</v>
      </c>
      <c r="C2112" s="61" t="s">
        <v>2385</v>
      </c>
      <c r="D2112" s="61" t="s">
        <v>1509</v>
      </c>
    </row>
    <row r="2113" spans="1:4">
      <c r="A2113" s="61" t="s">
        <v>2410</v>
      </c>
      <c r="B2113" s="61" t="s">
        <v>2411</v>
      </c>
      <c r="C2113" s="61" t="s">
        <v>2385</v>
      </c>
      <c r="D2113" s="61" t="s">
        <v>1509</v>
      </c>
    </row>
    <row r="2114" spans="1:4">
      <c r="A2114" s="61" t="s">
        <v>2414</v>
      </c>
      <c r="B2114" s="61" t="s">
        <v>2415</v>
      </c>
      <c r="C2114" s="61" t="s">
        <v>2385</v>
      </c>
      <c r="D2114" s="61" t="s">
        <v>1509</v>
      </c>
    </row>
    <row r="2115" spans="1:4">
      <c r="A2115" s="61" t="s">
        <v>2668</v>
      </c>
      <c r="B2115" s="61" t="s">
        <v>2667</v>
      </c>
      <c r="C2115" s="61" t="s">
        <v>2385</v>
      </c>
      <c r="D2115" s="61" t="s">
        <v>1509</v>
      </c>
    </row>
    <row r="2116" spans="1:4">
      <c r="A2116" s="61" t="s">
        <v>2670</v>
      </c>
      <c r="B2116" s="61" t="s">
        <v>2669</v>
      </c>
      <c r="C2116" s="61" t="s">
        <v>2385</v>
      </c>
      <c r="D2116" s="61" t="s">
        <v>1509</v>
      </c>
    </row>
    <row r="2117" spans="1:4">
      <c r="A2117" s="61" t="s">
        <v>2672</v>
      </c>
      <c r="B2117" s="61" t="s">
        <v>2671</v>
      </c>
      <c r="C2117" s="61" t="s">
        <v>2385</v>
      </c>
      <c r="D2117" s="61" t="s">
        <v>1509</v>
      </c>
    </row>
    <row r="2118" spans="1:4">
      <c r="A2118" s="61" t="s">
        <v>2674</v>
      </c>
      <c r="B2118" s="61" t="s">
        <v>2673</v>
      </c>
      <c r="C2118" s="61" t="s">
        <v>2385</v>
      </c>
      <c r="D2118" s="61" t="s">
        <v>1509</v>
      </c>
    </row>
    <row r="2119" spans="1:4">
      <c r="A2119" s="61" t="s">
        <v>2676</v>
      </c>
      <c r="B2119" s="61" t="s">
        <v>2675</v>
      </c>
      <c r="C2119" s="61" t="s">
        <v>2385</v>
      </c>
      <c r="D2119" s="61" t="s">
        <v>1509</v>
      </c>
    </row>
    <row r="2120" spans="1:4">
      <c r="A2120" s="61" t="s">
        <v>2678</v>
      </c>
      <c r="B2120" s="61" t="s">
        <v>2677</v>
      </c>
      <c r="C2120" s="61" t="s">
        <v>2385</v>
      </c>
      <c r="D2120" s="61" t="s">
        <v>1509</v>
      </c>
    </row>
    <row r="2121" spans="1:4">
      <c r="A2121" s="61" t="s">
        <v>2680</v>
      </c>
      <c r="B2121" s="61" t="s">
        <v>2679</v>
      </c>
      <c r="C2121" s="61" t="s">
        <v>2385</v>
      </c>
      <c r="D2121" s="61" t="s">
        <v>1509</v>
      </c>
    </row>
    <row r="2122" spans="1:4">
      <c r="A2122" s="61" t="s">
        <v>2682</v>
      </c>
      <c r="B2122" s="61" t="s">
        <v>2681</v>
      </c>
      <c r="C2122" s="61" t="s">
        <v>2385</v>
      </c>
      <c r="D2122" s="61" t="s">
        <v>1509</v>
      </c>
    </row>
    <row r="2123" spans="1:4">
      <c r="A2123" s="61" t="s">
        <v>2418</v>
      </c>
      <c r="B2123" s="61" t="s">
        <v>2419</v>
      </c>
      <c r="C2123" s="61" t="s">
        <v>2385</v>
      </c>
      <c r="D2123" s="61" t="s">
        <v>1509</v>
      </c>
    </row>
    <row r="2124" spans="1:4">
      <c r="A2124" s="61" t="s">
        <v>2422</v>
      </c>
      <c r="B2124" s="61" t="s">
        <v>2423</v>
      </c>
      <c r="C2124" s="61" t="s">
        <v>2385</v>
      </c>
      <c r="D2124" s="61" t="s">
        <v>1509</v>
      </c>
    </row>
    <row r="2125" spans="1:4">
      <c r="A2125" s="61" t="s">
        <v>2684</v>
      </c>
      <c r="B2125" s="61" t="s">
        <v>2683</v>
      </c>
      <c r="C2125" s="61" t="s">
        <v>2385</v>
      </c>
      <c r="D2125" s="61" t="s">
        <v>1509</v>
      </c>
    </row>
    <row r="2126" spans="1:4">
      <c r="A2126" s="61" t="s">
        <v>2686</v>
      </c>
      <c r="B2126" s="61" t="s">
        <v>2685</v>
      </c>
      <c r="C2126" s="61" t="s">
        <v>2385</v>
      </c>
      <c r="D2126" s="61" t="s">
        <v>1509</v>
      </c>
    </row>
    <row r="2127" spans="1:4">
      <c r="A2127" s="61" t="s">
        <v>2688</v>
      </c>
      <c r="B2127" s="61" t="s">
        <v>2687</v>
      </c>
      <c r="C2127" s="61" t="s">
        <v>2385</v>
      </c>
      <c r="D2127" s="61" t="s">
        <v>1509</v>
      </c>
    </row>
    <row r="2128" spans="1:4">
      <c r="A2128" s="61" t="s">
        <v>2690</v>
      </c>
      <c r="B2128" s="61" t="s">
        <v>2689</v>
      </c>
      <c r="C2128" s="61" t="s">
        <v>2385</v>
      </c>
      <c r="D2128" s="61" t="s">
        <v>1509</v>
      </c>
    </row>
    <row r="2129" spans="1:4">
      <c r="A2129" s="61" t="s">
        <v>2767</v>
      </c>
      <c r="B2129" s="61" t="s">
        <v>2768</v>
      </c>
      <c r="C2129" s="61" t="s">
        <v>2385</v>
      </c>
      <c r="D2129" s="61" t="s">
        <v>1509</v>
      </c>
    </row>
    <row r="2130" spans="1:4">
      <c r="A2130" s="61" t="s">
        <v>2771</v>
      </c>
      <c r="B2130" s="61" t="s">
        <v>2772</v>
      </c>
      <c r="C2130" s="61" t="s">
        <v>2385</v>
      </c>
      <c r="D2130" s="61" t="s">
        <v>1509</v>
      </c>
    </row>
    <row r="2131" spans="1:4">
      <c r="A2131" s="61" t="s">
        <v>2788</v>
      </c>
      <c r="B2131" s="61" t="s">
        <v>2789</v>
      </c>
      <c r="C2131" s="61" t="s">
        <v>2385</v>
      </c>
      <c r="D2131" s="61" t="s">
        <v>1509</v>
      </c>
    </row>
    <row r="2132" spans="1:4">
      <c r="A2132" s="61" t="s">
        <v>2792</v>
      </c>
      <c r="B2132" s="61" t="s">
        <v>2793</v>
      </c>
      <c r="C2132" s="61" t="s">
        <v>2385</v>
      </c>
      <c r="D2132" s="61" t="s">
        <v>1509</v>
      </c>
    </row>
    <row r="2133" spans="1:4">
      <c r="A2133" s="61" t="s">
        <v>2775</v>
      </c>
      <c r="B2133" s="61" t="s">
        <v>2776</v>
      </c>
      <c r="C2133" s="61" t="s">
        <v>2385</v>
      </c>
      <c r="D2133" s="61" t="s">
        <v>1509</v>
      </c>
    </row>
    <row r="2134" spans="1:4">
      <c r="A2134" s="61" t="s">
        <v>2779</v>
      </c>
      <c r="B2134" s="61" t="s">
        <v>2780</v>
      </c>
      <c r="C2134" s="61" t="s">
        <v>2385</v>
      </c>
      <c r="D2134" s="61" t="s">
        <v>1509</v>
      </c>
    </row>
    <row r="2135" spans="1:4">
      <c r="A2135" s="61" t="s">
        <v>2796</v>
      </c>
      <c r="B2135" s="61" t="s">
        <v>2797</v>
      </c>
      <c r="C2135" s="61" t="s">
        <v>2385</v>
      </c>
      <c r="D2135" s="61" t="s">
        <v>1509</v>
      </c>
    </row>
    <row r="2136" spans="1:4">
      <c r="A2136" s="61" t="s">
        <v>2800</v>
      </c>
      <c r="B2136" s="61" t="s">
        <v>2801</v>
      </c>
      <c r="C2136" s="61" t="s">
        <v>2385</v>
      </c>
      <c r="D2136" s="61" t="s">
        <v>1509</v>
      </c>
    </row>
    <row r="2137" spans="1:4">
      <c r="A2137" s="61" t="s">
        <v>2769</v>
      </c>
      <c r="B2137" s="61" t="s">
        <v>2770</v>
      </c>
      <c r="C2137" s="61" t="s">
        <v>2385</v>
      </c>
      <c r="D2137" s="61" t="s">
        <v>1509</v>
      </c>
    </row>
    <row r="2138" spans="1:4">
      <c r="A2138" s="61" t="s">
        <v>2773</v>
      </c>
      <c r="B2138" s="61" t="s">
        <v>2774</v>
      </c>
      <c r="C2138" s="61" t="s">
        <v>2385</v>
      </c>
      <c r="D2138" s="61" t="s">
        <v>1509</v>
      </c>
    </row>
    <row r="2139" spans="1:4">
      <c r="A2139" s="61" t="s">
        <v>2790</v>
      </c>
      <c r="B2139" s="61" t="s">
        <v>2791</v>
      </c>
      <c r="C2139" s="61" t="s">
        <v>2385</v>
      </c>
      <c r="D2139" s="61" t="s">
        <v>1509</v>
      </c>
    </row>
    <row r="2140" spans="1:4">
      <c r="A2140" s="61" t="s">
        <v>2794</v>
      </c>
      <c r="B2140" s="61" t="s">
        <v>2795</v>
      </c>
      <c r="C2140" s="61" t="s">
        <v>2385</v>
      </c>
      <c r="D2140" s="61" t="s">
        <v>1509</v>
      </c>
    </row>
    <row r="2141" spans="1:4">
      <c r="A2141" s="61" t="s">
        <v>2777</v>
      </c>
      <c r="B2141" s="61" t="s">
        <v>2778</v>
      </c>
      <c r="C2141" s="61" t="s">
        <v>2385</v>
      </c>
      <c r="D2141" s="61" t="s">
        <v>1509</v>
      </c>
    </row>
    <row r="2142" spans="1:4">
      <c r="A2142" s="61" t="s">
        <v>2781</v>
      </c>
      <c r="B2142" s="61" t="s">
        <v>2782</v>
      </c>
      <c r="C2142" s="61" t="s">
        <v>2385</v>
      </c>
      <c r="D2142" s="61" t="s">
        <v>1509</v>
      </c>
    </row>
    <row r="2143" spans="1:4">
      <c r="A2143" s="61" t="s">
        <v>2798</v>
      </c>
      <c r="B2143" s="61" t="s">
        <v>2799</v>
      </c>
      <c r="C2143" s="61" t="s">
        <v>2385</v>
      </c>
      <c r="D2143" s="61" t="s">
        <v>1509</v>
      </c>
    </row>
    <row r="2144" spans="1:4">
      <c r="A2144" s="61" t="s">
        <v>2802</v>
      </c>
      <c r="B2144" s="61" t="s">
        <v>2803</v>
      </c>
      <c r="C2144" s="61" t="s">
        <v>2385</v>
      </c>
      <c r="D2144" s="61" t="s">
        <v>1509</v>
      </c>
    </row>
    <row r="2145" spans="1:4">
      <c r="A2145" s="61" t="s">
        <v>2804</v>
      </c>
      <c r="B2145" s="61" t="s">
        <v>2805</v>
      </c>
      <c r="C2145" s="61" t="s">
        <v>2385</v>
      </c>
      <c r="D2145" s="61" t="s">
        <v>1509</v>
      </c>
    </row>
    <row r="2146" spans="1:4">
      <c r="A2146" s="61" t="s">
        <v>2810</v>
      </c>
      <c r="B2146" s="61" t="s">
        <v>2811</v>
      </c>
      <c r="C2146" s="61" t="s">
        <v>2385</v>
      </c>
      <c r="D2146" s="61" t="s">
        <v>1509</v>
      </c>
    </row>
    <row r="2147" spans="1:4">
      <c r="A2147" s="61" t="s">
        <v>2816</v>
      </c>
      <c r="B2147" s="61" t="s">
        <v>2817</v>
      </c>
      <c r="C2147" s="61" t="s">
        <v>2385</v>
      </c>
      <c r="D2147" s="61" t="s">
        <v>1509</v>
      </c>
    </row>
    <row r="2148" spans="1:4">
      <c r="A2148" s="61" t="s">
        <v>2822</v>
      </c>
      <c r="B2148" s="61" t="s">
        <v>2823</v>
      </c>
      <c r="C2148" s="61" t="s">
        <v>2385</v>
      </c>
      <c r="D2148" s="61" t="s">
        <v>1509</v>
      </c>
    </row>
    <row r="2149" spans="1:4">
      <c r="A2149" s="61" t="s">
        <v>1364</v>
      </c>
      <c r="B2149" s="61" t="s">
        <v>1352</v>
      </c>
      <c r="C2149" s="61" t="s">
        <v>1831</v>
      </c>
      <c r="D2149" s="61" t="s">
        <v>1510</v>
      </c>
    </row>
    <row r="2150" spans="1:4">
      <c r="A2150" s="61"/>
      <c r="B2150" s="61"/>
      <c r="C2150" s="61"/>
      <c r="D2150" s="61" t="s">
        <v>570</v>
      </c>
    </row>
    <row r="2151" spans="1:4">
      <c r="A2151" s="61" t="s">
        <v>1365</v>
      </c>
      <c r="B2151" s="61" t="s">
        <v>1353</v>
      </c>
      <c r="C2151" s="61" t="s">
        <v>1831</v>
      </c>
      <c r="D2151" s="61" t="s">
        <v>1510</v>
      </c>
    </row>
    <row r="2152" spans="1:4">
      <c r="A2152" s="61"/>
      <c r="B2152" s="61"/>
      <c r="C2152" s="61"/>
      <c r="D2152" s="61" t="s">
        <v>570</v>
      </c>
    </row>
    <row r="2153" spans="1:4">
      <c r="A2153" s="61" t="s">
        <v>936</v>
      </c>
      <c r="B2153" s="61" t="s">
        <v>917</v>
      </c>
      <c r="C2153" s="61" t="s">
        <v>1831</v>
      </c>
      <c r="D2153" s="61" t="s">
        <v>1510</v>
      </c>
    </row>
    <row r="2154" spans="1:4">
      <c r="A2154" s="61"/>
      <c r="B2154" s="61"/>
      <c r="C2154" s="61"/>
      <c r="D2154" s="61" t="s">
        <v>570</v>
      </c>
    </row>
    <row r="2155" spans="1:4">
      <c r="A2155" s="61" t="s">
        <v>1366</v>
      </c>
      <c r="B2155" s="61" t="s">
        <v>1354</v>
      </c>
      <c r="C2155" s="61" t="s">
        <v>1831</v>
      </c>
      <c r="D2155" s="61" t="s">
        <v>570</v>
      </c>
    </row>
    <row r="2156" spans="1:4">
      <c r="A2156" s="61" t="s">
        <v>940</v>
      </c>
      <c r="B2156" s="61" t="s">
        <v>921</v>
      </c>
      <c r="C2156" s="61" t="s">
        <v>1831</v>
      </c>
      <c r="D2156" s="61" t="s">
        <v>1510</v>
      </c>
    </row>
    <row r="2157" spans="1:4">
      <c r="A2157" s="61"/>
      <c r="B2157" s="61"/>
      <c r="C2157" s="61"/>
      <c r="D2157" s="61" t="s">
        <v>570</v>
      </c>
    </row>
    <row r="2158" spans="1:4">
      <c r="A2158" s="61" t="s">
        <v>1367</v>
      </c>
      <c r="B2158" s="61" t="s">
        <v>1355</v>
      </c>
      <c r="C2158" s="61" t="s">
        <v>1831</v>
      </c>
      <c r="D2158" s="61" t="s">
        <v>570</v>
      </c>
    </row>
    <row r="2159" spans="1:4">
      <c r="A2159" s="61" t="s">
        <v>941</v>
      </c>
      <c r="B2159" s="61" t="s">
        <v>922</v>
      </c>
      <c r="C2159" s="61" t="s">
        <v>1831</v>
      </c>
      <c r="D2159" s="61" t="s">
        <v>1510</v>
      </c>
    </row>
    <row r="2160" spans="1:4">
      <c r="A2160" s="61"/>
      <c r="B2160" s="61"/>
      <c r="C2160" s="61"/>
      <c r="D2160" s="61" t="s">
        <v>570</v>
      </c>
    </row>
    <row r="2161" spans="1:4">
      <c r="A2161" s="61" t="s">
        <v>937</v>
      </c>
      <c r="B2161" s="61" t="s">
        <v>918</v>
      </c>
      <c r="C2161" s="61" t="s">
        <v>1831</v>
      </c>
      <c r="D2161" s="61" t="s">
        <v>1510</v>
      </c>
    </row>
    <row r="2162" spans="1:4">
      <c r="A2162" s="61"/>
      <c r="B2162" s="61"/>
      <c r="C2162" s="61"/>
      <c r="D2162" s="61" t="s">
        <v>570</v>
      </c>
    </row>
    <row r="2163" spans="1:4">
      <c r="A2163" s="61" t="s">
        <v>1368</v>
      </c>
      <c r="B2163" s="61" t="s">
        <v>1356</v>
      </c>
      <c r="C2163" s="61" t="s">
        <v>1831</v>
      </c>
      <c r="D2163" s="61" t="s">
        <v>1510</v>
      </c>
    </row>
    <row r="2164" spans="1:4">
      <c r="A2164" s="61"/>
      <c r="B2164" s="61"/>
      <c r="C2164" s="61"/>
      <c r="D2164" s="61" t="s">
        <v>570</v>
      </c>
    </row>
    <row r="2165" spans="1:4">
      <c r="A2165" s="61" t="s">
        <v>942</v>
      </c>
      <c r="B2165" s="61" t="s">
        <v>923</v>
      </c>
      <c r="C2165" s="61" t="s">
        <v>1831</v>
      </c>
      <c r="D2165" s="61" t="s">
        <v>1510</v>
      </c>
    </row>
    <row r="2166" spans="1:4">
      <c r="A2166" s="61"/>
      <c r="B2166" s="61"/>
      <c r="C2166" s="61"/>
      <c r="D2166" s="61" t="s">
        <v>570</v>
      </c>
    </row>
    <row r="2167" spans="1:4">
      <c r="A2167" s="61" t="s">
        <v>1369</v>
      </c>
      <c r="B2167" s="61" t="s">
        <v>1357</v>
      </c>
      <c r="C2167" s="61" t="s">
        <v>1831</v>
      </c>
      <c r="D2167" s="61" t="s">
        <v>1510</v>
      </c>
    </row>
    <row r="2168" spans="1:4">
      <c r="A2168" s="61"/>
      <c r="B2168" s="61"/>
      <c r="C2168" s="61"/>
      <c r="D2168" s="61" t="s">
        <v>570</v>
      </c>
    </row>
    <row r="2169" spans="1:4">
      <c r="A2169" s="61" t="s">
        <v>1517</v>
      </c>
      <c r="B2169" s="61" t="s">
        <v>1358</v>
      </c>
      <c r="C2169" s="61" t="s">
        <v>1831</v>
      </c>
      <c r="D2169" s="61" t="s">
        <v>1510</v>
      </c>
    </row>
    <row r="2170" spans="1:4">
      <c r="A2170" s="61"/>
      <c r="B2170" s="61"/>
      <c r="C2170" s="61"/>
      <c r="D2170" s="61" t="s">
        <v>570</v>
      </c>
    </row>
    <row r="2171" spans="1:4">
      <c r="A2171" s="61" t="s">
        <v>1370</v>
      </c>
      <c r="B2171" s="61" t="s">
        <v>1359</v>
      </c>
      <c r="C2171" s="61" t="s">
        <v>1831</v>
      </c>
      <c r="D2171" s="61" t="s">
        <v>1510</v>
      </c>
    </row>
    <row r="2172" spans="1:4">
      <c r="A2172" s="61"/>
      <c r="B2172" s="61"/>
      <c r="C2172" s="61"/>
      <c r="D2172" s="61" t="s">
        <v>570</v>
      </c>
    </row>
    <row r="2173" spans="1:4">
      <c r="A2173" s="61" t="s">
        <v>938</v>
      </c>
      <c r="B2173" s="61" t="s">
        <v>919</v>
      </c>
      <c r="C2173" s="61" t="s">
        <v>1831</v>
      </c>
      <c r="D2173" s="61" t="s">
        <v>1510</v>
      </c>
    </row>
    <row r="2174" spans="1:4">
      <c r="A2174" s="61"/>
      <c r="B2174" s="61"/>
      <c r="C2174" s="61"/>
      <c r="D2174" s="61" t="s">
        <v>570</v>
      </c>
    </row>
    <row r="2175" spans="1:4">
      <c r="A2175" s="61" t="s">
        <v>1371</v>
      </c>
      <c r="B2175" s="61" t="s">
        <v>1360</v>
      </c>
      <c r="C2175" s="61" t="s">
        <v>1831</v>
      </c>
      <c r="D2175" s="61" t="s">
        <v>570</v>
      </c>
    </row>
    <row r="2176" spans="1:4">
      <c r="A2176" s="61" t="s">
        <v>935</v>
      </c>
      <c r="B2176" s="61" t="s">
        <v>916</v>
      </c>
      <c r="C2176" s="61" t="s">
        <v>1831</v>
      </c>
      <c r="D2176" s="61" t="s">
        <v>1510</v>
      </c>
    </row>
    <row r="2177" spans="1:4">
      <c r="A2177" s="61"/>
      <c r="B2177" s="61"/>
      <c r="C2177" s="61"/>
      <c r="D2177" s="61" t="s">
        <v>570</v>
      </c>
    </row>
    <row r="2178" spans="1:4">
      <c r="A2178" s="61" t="s">
        <v>1372</v>
      </c>
      <c r="B2178" s="61" t="s">
        <v>1361</v>
      </c>
      <c r="C2178" s="61" t="s">
        <v>1831</v>
      </c>
      <c r="D2178" s="61" t="s">
        <v>570</v>
      </c>
    </row>
    <row r="2179" spans="1:4">
      <c r="A2179" s="61" t="s">
        <v>939</v>
      </c>
      <c r="B2179" s="61" t="s">
        <v>920</v>
      </c>
      <c r="C2179" s="61" t="s">
        <v>1831</v>
      </c>
      <c r="D2179" s="61" t="s">
        <v>1510</v>
      </c>
    </row>
    <row r="2180" spans="1:4">
      <c r="A2180" s="61"/>
      <c r="B2180" s="61"/>
      <c r="C2180" s="61"/>
      <c r="D2180" s="61" t="s">
        <v>570</v>
      </c>
    </row>
    <row r="2181" spans="1:4">
      <c r="A2181" s="61" t="s">
        <v>944</v>
      </c>
      <c r="B2181" s="61" t="s">
        <v>927</v>
      </c>
      <c r="C2181" s="61" t="s">
        <v>1831</v>
      </c>
      <c r="D2181" s="61" t="s">
        <v>1510</v>
      </c>
    </row>
    <row r="2182" spans="1:4">
      <c r="A2182" s="61"/>
      <c r="B2182" s="61"/>
      <c r="C2182" s="61"/>
      <c r="D2182" s="61" t="s">
        <v>570</v>
      </c>
    </row>
    <row r="2183" spans="1:4">
      <c r="A2183" s="61" t="s">
        <v>1373</v>
      </c>
      <c r="B2183" s="61" t="s">
        <v>1362</v>
      </c>
      <c r="C2183" s="61" t="s">
        <v>1831</v>
      </c>
      <c r="D2183" s="61" t="s">
        <v>1510</v>
      </c>
    </row>
    <row r="2184" spans="1:4">
      <c r="A2184" s="61"/>
      <c r="B2184" s="61"/>
      <c r="C2184" s="61"/>
      <c r="D2184" s="61" t="s">
        <v>570</v>
      </c>
    </row>
    <row r="2185" spans="1:4">
      <c r="A2185" s="61" t="s">
        <v>945</v>
      </c>
      <c r="B2185" s="61" t="s">
        <v>928</v>
      </c>
      <c r="C2185" s="61" t="s">
        <v>1831</v>
      </c>
      <c r="D2185" s="61" t="s">
        <v>1510</v>
      </c>
    </row>
    <row r="2186" spans="1:4">
      <c r="A2186" s="61"/>
      <c r="B2186" s="61"/>
      <c r="C2186" s="61"/>
      <c r="D2186" s="61" t="s">
        <v>570</v>
      </c>
    </row>
    <row r="2187" spans="1:4">
      <c r="A2187" s="61" t="s">
        <v>1374</v>
      </c>
      <c r="B2187" s="61" t="s">
        <v>1363</v>
      </c>
      <c r="C2187" s="61" t="s">
        <v>1831</v>
      </c>
      <c r="D2187" s="61" t="s">
        <v>1510</v>
      </c>
    </row>
    <row r="2188" spans="1:4">
      <c r="A2188" s="61"/>
      <c r="B2188" s="61"/>
      <c r="C2188" s="61"/>
      <c r="D2188" s="61" t="s">
        <v>570</v>
      </c>
    </row>
    <row r="2189" spans="1:4">
      <c r="A2189" s="61" t="s">
        <v>934</v>
      </c>
      <c r="B2189" s="61" t="s">
        <v>915</v>
      </c>
      <c r="C2189" s="61" t="s">
        <v>2832</v>
      </c>
      <c r="D2189" s="61" t="s">
        <v>573</v>
      </c>
    </row>
    <row r="2190" spans="1:4">
      <c r="A2190" s="61" t="s">
        <v>946</v>
      </c>
      <c r="B2190" s="61" t="s">
        <v>929</v>
      </c>
      <c r="C2190" s="61" t="s">
        <v>2833</v>
      </c>
      <c r="D2190" s="61" t="s">
        <v>1510</v>
      </c>
    </row>
    <row r="2191" spans="1:4">
      <c r="A2191" s="61"/>
      <c r="B2191" s="61"/>
      <c r="C2191" s="61"/>
      <c r="D2191" s="61" t="s">
        <v>570</v>
      </c>
    </row>
    <row r="2192" spans="1:4">
      <c r="A2192" s="61" t="s">
        <v>943</v>
      </c>
      <c r="B2192" s="61" t="s">
        <v>926</v>
      </c>
      <c r="C2192" s="61" t="s">
        <v>2833</v>
      </c>
      <c r="D2192" s="61" t="s">
        <v>1510</v>
      </c>
    </row>
    <row r="2193" spans="1:4">
      <c r="A2193" s="61"/>
      <c r="B2193" s="61"/>
      <c r="C2193" s="61"/>
      <c r="D2193" s="61" t="s">
        <v>570</v>
      </c>
    </row>
    <row r="2194" spans="1:4">
      <c r="A2194" s="61" t="s">
        <v>645</v>
      </c>
      <c r="B2194" s="61" t="s">
        <v>646</v>
      </c>
      <c r="C2194" s="61" t="s">
        <v>2833</v>
      </c>
      <c r="D2194" s="61" t="s">
        <v>1510</v>
      </c>
    </row>
    <row r="2195" spans="1:4">
      <c r="A2195" s="61"/>
      <c r="B2195" s="61"/>
      <c r="C2195" s="61"/>
      <c r="D2195" s="61" t="s">
        <v>570</v>
      </c>
    </row>
    <row r="2196" spans="1:4">
      <c r="A2196" s="61" t="s">
        <v>933</v>
      </c>
      <c r="B2196" s="61" t="s">
        <v>914</v>
      </c>
      <c r="C2196" s="61" t="s">
        <v>2833</v>
      </c>
      <c r="D2196" s="61" t="s">
        <v>1510</v>
      </c>
    </row>
    <row r="2197" spans="1:4">
      <c r="A2197" s="61"/>
      <c r="B2197" s="61"/>
      <c r="C2197" s="61"/>
      <c r="D2197" s="61" t="s">
        <v>570</v>
      </c>
    </row>
    <row r="2198" spans="1:4">
      <c r="A2198" s="61" t="s">
        <v>385</v>
      </c>
      <c r="B2198" s="61" t="s">
        <v>388</v>
      </c>
      <c r="C2198" s="61" t="s">
        <v>2834</v>
      </c>
      <c r="D2198" s="61" t="s">
        <v>2527</v>
      </c>
    </row>
    <row r="2199" spans="1:4">
      <c r="A2199" s="61" t="s">
        <v>386</v>
      </c>
      <c r="B2199" s="61" t="s">
        <v>389</v>
      </c>
      <c r="C2199" s="61" t="s">
        <v>2834</v>
      </c>
      <c r="D2199" s="61" t="s">
        <v>2527</v>
      </c>
    </row>
    <row r="2200" spans="1:4">
      <c r="A2200" s="61" t="s">
        <v>574</v>
      </c>
      <c r="B2200" s="61" t="s">
        <v>932</v>
      </c>
      <c r="C2200" s="61" t="s">
        <v>2834</v>
      </c>
      <c r="D2200" s="61" t="s">
        <v>2527</v>
      </c>
    </row>
    <row r="2201" spans="1:4">
      <c r="A2201" s="61" t="s">
        <v>384</v>
      </c>
      <c r="B2201" s="61" t="s">
        <v>387</v>
      </c>
      <c r="C2201" s="61" t="s">
        <v>2834</v>
      </c>
      <c r="D2201" s="61" t="s">
        <v>2527</v>
      </c>
    </row>
    <row r="2202" spans="1:4">
      <c r="A2202" s="61" t="s">
        <v>575</v>
      </c>
      <c r="B2202" s="61" t="s">
        <v>924</v>
      </c>
      <c r="C2202" s="61" t="s">
        <v>2834</v>
      </c>
      <c r="D2202" s="61" t="s">
        <v>2527</v>
      </c>
    </row>
    <row r="2203" spans="1:4">
      <c r="A2203" s="61" t="s">
        <v>576</v>
      </c>
      <c r="B2203" s="61" t="s">
        <v>930</v>
      </c>
      <c r="C2203" s="61" t="s">
        <v>2834</v>
      </c>
      <c r="D2203" s="61" t="s">
        <v>2527</v>
      </c>
    </row>
    <row r="2204" spans="1:4">
      <c r="A2204" s="61" t="s">
        <v>577</v>
      </c>
      <c r="B2204" s="61" t="s">
        <v>931</v>
      </c>
      <c r="C2204" s="61" t="s">
        <v>2834</v>
      </c>
      <c r="D2204" s="61" t="s">
        <v>2527</v>
      </c>
    </row>
    <row r="2205" spans="1:4">
      <c r="A2205" s="63" t="s">
        <v>578</v>
      </c>
      <c r="B2205" s="63" t="s">
        <v>925</v>
      </c>
      <c r="C2205" s="63" t="s">
        <v>2834</v>
      </c>
      <c r="D2205" s="63" t="s">
        <v>2527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2012-01-12T09:15:42Z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