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/>
  </bookViews>
  <sheets>
    <sheet name="Summary" sheetId="5" r:id="rId1"/>
    <sheet name="XTF Exchange Traded Funds" sheetId="15" r:id="rId2"/>
    <sheet name="XTF - Cascade OTC" sheetId="7" r:id="rId3"/>
    <sheet name="Exchange Traded Commodities" sheetId="13" r:id="rId4"/>
    <sheet name="Exchange Traded Notes" sheetId="14" r:id="rId5"/>
    <sheet name="Designated Sponsors" sheetId="9" r:id="rId6"/>
  </sheets>
  <definedNames>
    <definedName name="_xlnm._FilterDatabase" localSheetId="3" hidden="1">'Exchange Traded Commodities'!$A$5:$M$241</definedName>
    <definedName name="_xlnm._FilterDatabase" localSheetId="4" hidden="1">'Exchange Traded Notes'!$A$5:$H$118</definedName>
    <definedName name="_xlnm._FilterDatabase" localSheetId="2" hidden="1">'XTF - Cascade OTC'!$A$6:$L$928</definedName>
    <definedName name="_xlnm._FilterDatabase" localSheetId="1" hidden="1">'XTF Exchange Traded Funds'!$A$6:$K$928</definedName>
    <definedName name="_xlnm.Print_Titles" localSheetId="2">'XTF - Cascade OTC'!$5:$6</definedName>
    <definedName name="_xlnm.Print_Titles" localSheetId="1">'XTF Exchange Traded Funds'!$5:$6</definedName>
  </definedNames>
  <calcPr calcId="145621" calcOnSave="0"/>
</workbook>
</file>

<file path=xl/calcChain.xml><?xml version="1.0" encoding="utf-8"?>
<calcChain xmlns="http://schemas.openxmlformats.org/spreadsheetml/2006/main">
  <c r="M224" i="13" l="1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318" i="7"/>
  <c r="L698" i="7"/>
  <c r="L608" i="7"/>
  <c r="H368" i="15" l="1"/>
  <c r="H345" i="15"/>
  <c r="H269" i="15"/>
  <c r="H174" i="15"/>
  <c r="H261" i="15"/>
  <c r="H108" i="15"/>
  <c r="H82" i="15"/>
  <c r="H236" i="15"/>
  <c r="H313" i="15"/>
  <c r="H309" i="15"/>
  <c r="H531" i="15"/>
  <c r="H534" i="15"/>
  <c r="H792" i="15"/>
  <c r="H673" i="15"/>
  <c r="H76" i="15"/>
  <c r="H101" i="15"/>
  <c r="H650" i="15"/>
  <c r="H56" i="15"/>
  <c r="H717" i="15"/>
  <c r="H171" i="15"/>
  <c r="H137" i="15"/>
  <c r="H167" i="15"/>
  <c r="H349" i="15"/>
  <c r="H898" i="15"/>
  <c r="H899" i="15"/>
  <c r="H562" i="15"/>
  <c r="H546" i="15"/>
  <c r="H611" i="15"/>
  <c r="H93" i="15"/>
  <c r="H96" i="15"/>
  <c r="H74" i="15"/>
  <c r="H187" i="15"/>
  <c r="H225" i="15"/>
  <c r="H104" i="15"/>
  <c r="H61" i="15"/>
  <c r="H13" i="15"/>
  <c r="H21" i="15"/>
  <c r="H11" i="15"/>
  <c r="H60" i="15"/>
  <c r="H271" i="15"/>
  <c r="H142" i="15"/>
  <c r="H247" i="15"/>
  <c r="H285" i="15"/>
  <c r="H273" i="15"/>
  <c r="H297" i="15"/>
  <c r="H77" i="15"/>
  <c r="H147" i="15"/>
  <c r="H237" i="15"/>
  <c r="H84" i="15"/>
  <c r="H86" i="15"/>
  <c r="H603" i="15"/>
  <c r="H626" i="15"/>
  <c r="H95" i="15"/>
  <c r="H176" i="15"/>
  <c r="H217" i="15"/>
  <c r="H177" i="15"/>
  <c r="H579" i="15"/>
  <c r="H441" i="15"/>
  <c r="H20" i="15"/>
  <c r="H327" i="15"/>
  <c r="H118" i="15"/>
  <c r="H700" i="15"/>
  <c r="H440" i="15"/>
  <c r="H510" i="15"/>
  <c r="H259" i="15"/>
  <c r="H53" i="15"/>
  <c r="H134" i="15"/>
  <c r="H102" i="15"/>
  <c r="H55" i="15"/>
  <c r="H595" i="15"/>
  <c r="H804" i="15"/>
  <c r="H565" i="15"/>
  <c r="H185" i="15"/>
  <c r="H193" i="15"/>
  <c r="H9" i="15"/>
  <c r="H18" i="15"/>
  <c r="H36" i="15"/>
  <c r="H119" i="15"/>
  <c r="H34" i="15"/>
  <c r="H26" i="15"/>
  <c r="H514" i="15"/>
  <c r="H351" i="15"/>
  <c r="H407" i="15"/>
  <c r="H664" i="15"/>
  <c r="H799" i="15"/>
  <c r="H451" i="15"/>
  <c r="H191" i="15"/>
  <c r="H136" i="15"/>
  <c r="H219" i="15"/>
  <c r="H670" i="15"/>
  <c r="H276" i="15"/>
  <c r="H687" i="15"/>
  <c r="H467" i="15"/>
  <c r="H16" i="15"/>
  <c r="H15" i="15"/>
  <c r="H138" i="15"/>
  <c r="H491" i="15"/>
  <c r="H656" i="15"/>
  <c r="H283" i="15"/>
  <c r="H617" i="15"/>
  <c r="H490" i="15"/>
  <c r="H352" i="15"/>
  <c r="H192" i="15"/>
  <c r="H238" i="15"/>
  <c r="H415" i="15"/>
  <c r="H200" i="15"/>
  <c r="H227" i="15"/>
  <c r="H627" i="15"/>
  <c r="H278" i="15"/>
  <c r="H372" i="15"/>
  <c r="H862" i="15"/>
  <c r="H863" i="15"/>
  <c r="H864" i="15"/>
  <c r="H543" i="15"/>
  <c r="H655" i="15"/>
  <c r="H688" i="15"/>
  <c r="H735" i="15"/>
  <c r="H576" i="15"/>
  <c r="H410" i="15"/>
  <c r="H423" i="15"/>
  <c r="H79" i="15"/>
  <c r="H566" i="15"/>
  <c r="H264" i="15"/>
  <c r="H740" i="15"/>
  <c r="H763" i="15"/>
  <c r="H232" i="15"/>
  <c r="H57" i="15"/>
  <c r="H230" i="15"/>
  <c r="H253" i="15"/>
  <c r="H421" i="15"/>
  <c r="H553" i="15"/>
  <c r="H551" i="15"/>
  <c r="H435" i="15"/>
  <c r="H509" i="15"/>
  <c r="H369" i="15"/>
  <c r="H690" i="15"/>
  <c r="H182" i="15"/>
  <c r="H356" i="15"/>
  <c r="H343" i="15"/>
  <c r="H449" i="15"/>
  <c r="H359" i="15"/>
  <c r="H120" i="15"/>
  <c r="H406" i="15"/>
  <c r="H411" i="15"/>
  <c r="H256" i="15"/>
  <c r="H234" i="15"/>
  <c r="H408" i="15"/>
  <c r="H280" i="15"/>
  <c r="H48" i="15"/>
  <c r="H73" i="15"/>
  <c r="H304" i="15"/>
  <c r="H194" i="15"/>
  <c r="H166" i="15"/>
  <c r="H114" i="15"/>
  <c r="H311" i="15"/>
  <c r="H865" i="15"/>
  <c r="H379" i="15"/>
  <c r="H588" i="15"/>
  <c r="H154" i="15"/>
  <c r="H694" i="15"/>
  <c r="H661" i="15"/>
  <c r="H447" i="15"/>
  <c r="H299" i="15"/>
  <c r="H296" i="15"/>
  <c r="H923" i="15"/>
  <c r="H347" i="15"/>
  <c r="H380" i="15"/>
  <c r="H532" i="15"/>
  <c r="H445" i="15"/>
  <c r="H388" i="15"/>
  <c r="H924" i="15"/>
  <c r="H680" i="15"/>
  <c r="H559" i="15"/>
  <c r="H323" i="15"/>
  <c r="H211" i="15"/>
  <c r="H925" i="15"/>
  <c r="H606" i="15"/>
  <c r="H569" i="15"/>
  <c r="H387" i="15"/>
  <c r="H336" i="15"/>
  <c r="H433" i="15"/>
  <c r="H434" i="15"/>
  <c r="H926" i="15"/>
  <c r="H520" i="15"/>
  <c r="H608" i="15"/>
  <c r="H781" i="15"/>
  <c r="H556" i="15"/>
  <c r="H399" i="15"/>
  <c r="H866" i="15"/>
  <c r="H654" i="15"/>
  <c r="H450" i="15"/>
  <c r="H305" i="15"/>
  <c r="H816" i="15"/>
  <c r="H277" i="15"/>
  <c r="H397" i="15"/>
  <c r="H806" i="15"/>
  <c r="H867" i="15"/>
  <c r="H508" i="15"/>
  <c r="H830" i="15"/>
  <c r="H868" i="15"/>
  <c r="H517" i="15"/>
  <c r="H728" i="15"/>
  <c r="H702" i="15"/>
  <c r="H528" i="15"/>
  <c r="H900" i="15"/>
  <c r="H750" i="15"/>
  <c r="H901" i="15"/>
  <c r="H635" i="15"/>
  <c r="H458" i="15"/>
  <c r="H739" i="15"/>
  <c r="H464" i="15"/>
  <c r="H334" i="15"/>
  <c r="H869" i="15"/>
  <c r="H870" i="15"/>
  <c r="H902" i="15"/>
  <c r="H903" i="15"/>
  <c r="H634" i="15"/>
  <c r="H772" i="15"/>
  <c r="H722" i="15"/>
  <c r="H709" i="15"/>
  <c r="H768" i="15"/>
  <c r="H904" i="15"/>
  <c r="H401" i="15"/>
  <c r="H521" i="15"/>
  <c r="H871" i="15"/>
  <c r="H808" i="15"/>
  <c r="H121" i="15"/>
  <c r="H872" i="15"/>
  <c r="H752" i="15"/>
  <c r="H737" i="15"/>
  <c r="H475" i="15"/>
  <c r="H575" i="15"/>
  <c r="H699" i="15"/>
  <c r="H873" i="15"/>
  <c r="H636" i="15"/>
  <c r="H639" i="15"/>
  <c r="H828" i="15"/>
  <c r="H705" i="15"/>
  <c r="H644" i="15"/>
  <c r="H796" i="15"/>
  <c r="H658" i="15"/>
  <c r="H145" i="15"/>
  <c r="H14" i="15"/>
  <c r="H70" i="15"/>
  <c r="H874" i="15"/>
  <c r="H875" i="15"/>
  <c r="H876" i="15"/>
  <c r="H877" i="15"/>
  <c r="H821" i="15"/>
  <c r="H755" i="15"/>
  <c r="H267" i="15"/>
  <c r="H775" i="15"/>
  <c r="H817" i="15"/>
  <c r="H905" i="15"/>
  <c r="H906" i="15"/>
  <c r="H485" i="15"/>
  <c r="H681" i="15"/>
  <c r="H601" i="15"/>
  <c r="H822" i="15"/>
  <c r="H878" i="15"/>
  <c r="H907" i="15"/>
  <c r="H638" i="15"/>
  <c r="H723" i="15"/>
  <c r="H505" i="15"/>
  <c r="H390" i="15"/>
  <c r="H613" i="15"/>
  <c r="H414" i="15"/>
  <c r="H366" i="15"/>
  <c r="H512" i="15"/>
  <c r="H141" i="15"/>
  <c r="H716" i="15"/>
  <c r="H90" i="15"/>
  <c r="H560" i="15"/>
  <c r="H598" i="15"/>
  <c r="H811" i="15"/>
  <c r="H642" i="15"/>
  <c r="H765" i="15"/>
  <c r="H793" i="15"/>
  <c r="H908" i="15"/>
  <c r="H802" i="15"/>
  <c r="H909" i="15"/>
  <c r="H910" i="15"/>
  <c r="H602" i="15"/>
  <c r="H437" i="15"/>
  <c r="H840" i="15"/>
  <c r="H645" i="15"/>
  <c r="H841" i="15"/>
  <c r="H842" i="15"/>
  <c r="H391" i="15"/>
  <c r="H298" i="15"/>
  <c r="H486" i="15"/>
  <c r="H879" i="15"/>
  <c r="H880" i="15"/>
  <c r="H586" i="15"/>
  <c r="H881" i="15"/>
  <c r="H363" i="15"/>
  <c r="H557" i="15"/>
  <c r="H126" i="15"/>
  <c r="H473" i="15"/>
  <c r="H882" i="15"/>
  <c r="H803" i="15"/>
  <c r="H425" i="15"/>
  <c r="H303" i="15"/>
  <c r="H170" i="15"/>
  <c r="H911" i="15"/>
  <c r="H912" i="15"/>
  <c r="H913" i="15"/>
  <c r="H914" i="15"/>
  <c r="H915" i="15"/>
  <c r="H800" i="15"/>
  <c r="H916" i="15"/>
  <c r="H527" i="15"/>
  <c r="H504" i="15"/>
  <c r="H201" i="15"/>
  <c r="H338" i="15"/>
  <c r="H564" i="15"/>
  <c r="H686" i="15"/>
  <c r="H530" i="15"/>
  <c r="H647" i="15"/>
  <c r="H883" i="15"/>
  <c r="H383" i="15"/>
  <c r="H677" i="15"/>
  <c r="H413" i="15"/>
  <c r="H431" i="15"/>
  <c r="H245" i="15"/>
  <c r="H542" i="15"/>
  <c r="H884" i="15"/>
  <c r="H682" i="15"/>
  <c r="H885" i="15"/>
  <c r="H607" i="15"/>
  <c r="H589" i="15"/>
  <c r="H886" i="15"/>
  <c r="H675" i="15"/>
  <c r="H476" i="15"/>
  <c r="H659" i="15"/>
  <c r="H381" i="15"/>
  <c r="H348" i="15"/>
  <c r="H235" i="15"/>
  <c r="H266" i="15"/>
  <c r="H255" i="15"/>
  <c r="H98" i="15"/>
  <c r="H685" i="15"/>
  <c r="H424" i="15"/>
  <c r="H630" i="15"/>
  <c r="H455" i="15"/>
  <c r="H676" i="15"/>
  <c r="H771" i="15"/>
  <c r="H561" i="15"/>
  <c r="H652" i="15"/>
  <c r="H115" i="15"/>
  <c r="H489" i="15"/>
  <c r="H776" i="15"/>
  <c r="H65" i="15"/>
  <c r="H228" i="15"/>
  <c r="H224" i="15"/>
  <c r="H116" i="15"/>
  <c r="H27" i="15"/>
  <c r="H578" i="15"/>
  <c r="H373" i="15"/>
  <c r="H357" i="15"/>
  <c r="H284" i="15"/>
  <c r="H47" i="15"/>
  <c r="H795" i="15"/>
  <c r="H279" i="15"/>
  <c r="H663" i="15"/>
  <c r="H748" i="15"/>
  <c r="H263" i="15"/>
  <c r="H809" i="15"/>
  <c r="H506" i="15"/>
  <c r="H139" i="15"/>
  <c r="H146" i="15"/>
  <c r="H268" i="15"/>
  <c r="H382" i="15"/>
  <c r="H436" i="15"/>
  <c r="H281" i="15"/>
  <c r="H72" i="15"/>
  <c r="H161" i="15"/>
  <c r="H596" i="15"/>
  <c r="H385" i="15"/>
  <c r="H377" i="15"/>
  <c r="H206" i="15"/>
  <c r="H460" i="15"/>
  <c r="H320" i="15"/>
  <c r="H355" i="15"/>
  <c r="H186" i="15"/>
  <c r="H213" i="15"/>
  <c r="H469" i="15"/>
  <c r="H250" i="15"/>
  <c r="H361" i="15"/>
  <c r="H392" i="15"/>
  <c r="H286" i="15"/>
  <c r="H207" i="15"/>
  <c r="H89" i="15"/>
  <c r="H59" i="15"/>
  <c r="H214" i="15"/>
  <c r="H144" i="15"/>
  <c r="H113" i="15"/>
  <c r="H109" i="15"/>
  <c r="H58" i="15"/>
  <c r="H555" i="15"/>
  <c r="H66" i="15"/>
  <c r="H155" i="15"/>
  <c r="H329" i="15"/>
  <c r="H623" i="15"/>
  <c r="H333" i="15"/>
  <c r="H769" i="15"/>
  <c r="H751" i="15"/>
  <c r="H488" i="15"/>
  <c r="H741" i="15"/>
  <c r="H548" i="15"/>
  <c r="H127" i="15"/>
  <c r="H522" i="15"/>
  <c r="H198" i="15"/>
  <c r="H621" i="15"/>
  <c r="H189" i="15"/>
  <c r="H129" i="15"/>
  <c r="H30" i="15"/>
  <c r="H212" i="15"/>
  <c r="H631" i="15"/>
  <c r="H785" i="15"/>
  <c r="H825" i="15"/>
  <c r="H887" i="15"/>
  <c r="H726" i="15"/>
  <c r="H660" i="15"/>
  <c r="H310" i="15"/>
  <c r="H584" i="15"/>
  <c r="H888" i="15"/>
  <c r="H818" i="15"/>
  <c r="H917" i="15"/>
  <c r="H918" i="15"/>
  <c r="H919" i="15"/>
  <c r="H920" i="15"/>
  <c r="H294" i="15"/>
  <c r="H684" i="15"/>
  <c r="H112" i="15"/>
  <c r="H226" i="15"/>
  <c r="H175" i="15"/>
  <c r="H519" i="15"/>
  <c r="H622" i="15"/>
  <c r="H481" i="15"/>
  <c r="H812" i="15"/>
  <c r="H503" i="15"/>
  <c r="H789" i="15"/>
  <c r="H395" i="15"/>
  <c r="H691" i="15"/>
  <c r="H371" i="15"/>
  <c r="H150" i="15"/>
  <c r="H662" i="15"/>
  <c r="H133" i="15"/>
  <c r="H326" i="15"/>
  <c r="H106" i="15"/>
  <c r="H132" i="15"/>
  <c r="H592" i="15"/>
  <c r="H742" i="15"/>
  <c r="H376" i="15"/>
  <c r="H732" i="15"/>
  <c r="H580" i="15"/>
  <c r="H540" i="15"/>
  <c r="H209" i="15"/>
  <c r="H190" i="15"/>
  <c r="H254" i="15"/>
  <c r="H515" i="15"/>
  <c r="H62" i="15"/>
  <c r="H758" i="15"/>
  <c r="H774" i="15"/>
  <c r="H779" i="15"/>
  <c r="H69" i="15"/>
  <c r="H12" i="15"/>
  <c r="H747" i="15"/>
  <c r="H921" i="15"/>
  <c r="H889" i="15"/>
  <c r="H890" i="15"/>
  <c r="H487" i="15"/>
  <c r="H568" i="15"/>
  <c r="H786" i="15"/>
  <c r="H365" i="15"/>
  <c r="H412" i="15"/>
  <c r="H891" i="15"/>
  <c r="H832" i="15"/>
  <c r="H829" i="15"/>
  <c r="H292" i="15"/>
  <c r="H337" i="15"/>
  <c r="H123" i="15"/>
  <c r="H788" i="15"/>
  <c r="H402" i="15"/>
  <c r="H314" i="15"/>
  <c r="H516" i="15"/>
  <c r="H549" i="15"/>
  <c r="H100" i="15"/>
  <c r="H409" i="15"/>
  <c r="H257" i="15"/>
  <c r="H554" i="15"/>
  <c r="H492" i="15"/>
  <c r="H497" i="15"/>
  <c r="H426" i="15"/>
  <c r="H470" i="15"/>
  <c r="H478" i="15"/>
  <c r="H468" i="15"/>
  <c r="H689" i="15"/>
  <c r="H181" i="15"/>
  <c r="H149" i="15"/>
  <c r="H422" i="15"/>
  <c r="H128" i="15"/>
  <c r="H40" i="15"/>
  <c r="H416" i="15"/>
  <c r="H339" i="15"/>
  <c r="H744" i="15"/>
  <c r="H322" i="15"/>
  <c r="H624" i="15"/>
  <c r="H274" i="15"/>
  <c r="H272" i="15"/>
  <c r="H657" i="15"/>
  <c r="H375" i="15"/>
  <c r="H301" i="15"/>
  <c r="H396" i="15"/>
  <c r="H282" i="15"/>
  <c r="H29" i="15"/>
  <c r="H32" i="15"/>
  <c r="H265" i="15"/>
  <c r="H724" i="15"/>
  <c r="H582" i="15"/>
  <c r="H163" i="15"/>
  <c r="H537" i="15"/>
  <c r="H260" i="15"/>
  <c r="H78" i="15"/>
  <c r="H442" i="15"/>
  <c r="H430" i="15"/>
  <c r="H461" i="15"/>
  <c r="H374" i="15"/>
  <c r="H471" i="15"/>
  <c r="H438" i="15"/>
  <c r="H270" i="15"/>
  <c r="H790" i="15"/>
  <c r="H472" i="15"/>
  <c r="H794" i="15"/>
  <c r="H498" i="15"/>
  <c r="H552" i="15"/>
  <c r="H648" i="15"/>
  <c r="H719" i="15"/>
  <c r="H778" i="15"/>
  <c r="H760" i="15"/>
  <c r="H805" i="15"/>
  <c r="H39" i="15"/>
  <c r="H346" i="15"/>
  <c r="H63" i="15"/>
  <c r="H202" i="15"/>
  <c r="H199" i="15"/>
  <c r="H777" i="15"/>
  <c r="H757" i="15"/>
  <c r="H813" i="15"/>
  <c r="H204" i="15"/>
  <c r="H587" i="15"/>
  <c r="H612" i="15"/>
  <c r="H563" i="15"/>
  <c r="H159" i="15"/>
  <c r="H91" i="15"/>
  <c r="H482" i="15"/>
  <c r="H262" i="15"/>
  <c r="H393" i="15"/>
  <c r="H208" i="15"/>
  <c r="H195" i="15"/>
  <c r="H604" i="15"/>
  <c r="H398" i="15"/>
  <c r="H535" i="15"/>
  <c r="H205" i="15"/>
  <c r="H312" i="15"/>
  <c r="H80" i="15"/>
  <c r="H344" i="15"/>
  <c r="H178" i="15"/>
  <c r="H581" i="15"/>
  <c r="H87" i="15"/>
  <c r="H71" i="15"/>
  <c r="H210" i="15"/>
  <c r="H23" i="15"/>
  <c r="H105" i="15"/>
  <c r="H33" i="15"/>
  <c r="H248" i="15"/>
  <c r="H258" i="15"/>
  <c r="H429" i="15"/>
  <c r="H180" i="15"/>
  <c r="H290" i="15"/>
  <c r="H302" i="15"/>
  <c r="H67" i="15"/>
  <c r="H158" i="15"/>
  <c r="H216" i="15"/>
  <c r="H287" i="15"/>
  <c r="H293" i="15"/>
  <c r="H439" i="15"/>
  <c r="H291" i="15"/>
  <c r="H162" i="15"/>
  <c r="H107" i="15"/>
  <c r="H574" i="15"/>
  <c r="H196" i="15"/>
  <c r="H246" i="15"/>
  <c r="H173" i="15"/>
  <c r="H484" i="15"/>
  <c r="H240" i="15"/>
  <c r="H122" i="15"/>
  <c r="H183" i="15"/>
  <c r="H766" i="15"/>
  <c r="H243" i="15"/>
  <c r="H315" i="15"/>
  <c r="H168" i="15"/>
  <c r="H462" i="15"/>
  <c r="H539" i="15"/>
  <c r="H452" i="15"/>
  <c r="H358" i="15"/>
  <c r="H117" i="15"/>
  <c r="H64" i="15"/>
  <c r="H45" i="15"/>
  <c r="H130" i="15"/>
  <c r="H231" i="15"/>
  <c r="H88" i="15"/>
  <c r="H220" i="15"/>
  <c r="H164" i="15"/>
  <c r="H252" i="15"/>
  <c r="H94" i="15"/>
  <c r="H428" i="15"/>
  <c r="H179" i="15"/>
  <c r="H501" i="15"/>
  <c r="H653" i="15"/>
  <c r="H360" i="15"/>
  <c r="H103" i="15"/>
  <c r="H99" i="15"/>
  <c r="H143" i="15"/>
  <c r="H730" i="15"/>
  <c r="H54" i="15"/>
  <c r="H28" i="15"/>
  <c r="H44" i="15"/>
  <c r="H25" i="15"/>
  <c r="H35" i="15"/>
  <c r="H125" i="15"/>
  <c r="H43" i="15"/>
  <c r="H321" i="15"/>
  <c r="H340" i="15"/>
  <c r="H524" i="15"/>
  <c r="H354" i="15"/>
  <c r="H22" i="15"/>
  <c r="H465" i="15"/>
  <c r="H558" i="15"/>
  <c r="H197" i="15"/>
  <c r="H218" i="15"/>
  <c r="H10" i="15"/>
  <c r="H37" i="15"/>
  <c r="H7" i="15"/>
  <c r="H19" i="15"/>
  <c r="H17" i="15"/>
  <c r="H31" i="15"/>
  <c r="H479" i="15"/>
  <c r="H184" i="15"/>
  <c r="H49" i="15"/>
  <c r="H51" i="15"/>
  <c r="H38" i="15"/>
  <c r="H835" i="15"/>
  <c r="H836" i="15"/>
  <c r="H837" i="15"/>
  <c r="H838" i="15"/>
  <c r="H892" i="15"/>
  <c r="H843" i="15"/>
  <c r="H844" i="15"/>
  <c r="H693" i="15"/>
  <c r="H669" i="15"/>
  <c r="H845" i="15"/>
  <c r="H797" i="15"/>
  <c r="H692" i="15"/>
  <c r="H571" i="15"/>
  <c r="H572" i="15"/>
  <c r="H846" i="15"/>
  <c r="H847" i="15"/>
  <c r="H848" i="15"/>
  <c r="H849" i="15"/>
  <c r="H850" i="15"/>
  <c r="H745" i="15"/>
  <c r="H632" i="15"/>
  <c r="H643" i="15"/>
  <c r="H695" i="15"/>
  <c r="H710" i="15"/>
  <c r="H306" i="15"/>
  <c r="H851" i="15"/>
  <c r="H814" i="15"/>
  <c r="H852" i="15"/>
  <c r="H853" i="15"/>
  <c r="H646" i="15"/>
  <c r="H754" i="15"/>
  <c r="H770" i="15"/>
  <c r="H457" i="15"/>
  <c r="H620" i="15"/>
  <c r="H529" i="15"/>
  <c r="H698" i="15"/>
  <c r="H318" i="15"/>
  <c r="H893" i="15"/>
  <c r="H894" i="15"/>
  <c r="H927" i="15"/>
  <c r="H801" i="15"/>
  <c r="H756" i="15"/>
  <c r="H523" i="15"/>
  <c r="H52" i="15"/>
  <c r="H590" i="15"/>
  <c r="H854" i="15"/>
  <c r="H855" i="15"/>
  <c r="H317" i="15"/>
  <c r="H605" i="15"/>
  <c r="H733" i="15"/>
  <c r="H831" i="15"/>
  <c r="H616" i="15"/>
  <c r="H721" i="15"/>
  <c r="H567" i="15"/>
  <c r="H729" i="15"/>
  <c r="H738" i="15"/>
  <c r="H736" i="15"/>
  <c r="H856" i="15"/>
  <c r="H857" i="15"/>
  <c r="H764" i="15"/>
  <c r="H782" i="15"/>
  <c r="H731" i="15"/>
  <c r="H649" i="15"/>
  <c r="H773" i="15"/>
  <c r="H525" i="15"/>
  <c r="H495" i="15"/>
  <c r="H511" i="15"/>
  <c r="H734" i="15"/>
  <c r="H762" i="15"/>
  <c r="H834" i="15"/>
  <c r="H547" i="15"/>
  <c r="H783" i="15"/>
  <c r="H839" i="15"/>
  <c r="H583" i="15"/>
  <c r="H629" i="15"/>
  <c r="H459" i="15"/>
  <c r="H432" i="15"/>
  <c r="H725" i="15"/>
  <c r="H858" i="15"/>
  <c r="H787" i="15"/>
  <c r="H665" i="15"/>
  <c r="H859" i="15"/>
  <c r="H718" i="15"/>
  <c r="H759" i="15"/>
  <c r="H674" i="15"/>
  <c r="H727" i="15"/>
  <c r="H483" i="15"/>
  <c r="H823" i="15"/>
  <c r="H712" i="15"/>
  <c r="H651" i="15"/>
  <c r="H720" i="15"/>
  <c r="H619" i="15"/>
  <c r="H860" i="15"/>
  <c r="H683" i="15"/>
  <c r="H826" i="15"/>
  <c r="H573" i="15"/>
  <c r="H628" i="15"/>
  <c r="H827" i="15"/>
  <c r="H610" i="15"/>
  <c r="H229" i="15"/>
  <c r="H300" i="15"/>
  <c r="H713" i="15"/>
  <c r="H743" i="15"/>
  <c r="H453" i="15"/>
  <c r="H861" i="15"/>
  <c r="H641" i="15"/>
  <c r="H526" i="15"/>
  <c r="H463" i="15"/>
  <c r="H288" i="15"/>
  <c r="H394" i="15"/>
  <c r="H330" i="15"/>
  <c r="H496" i="15"/>
  <c r="H708" i="15"/>
  <c r="H83" i="15"/>
  <c r="H221" i="15"/>
  <c r="H41" i="15"/>
  <c r="H477" i="15"/>
  <c r="H753" i="15"/>
  <c r="H325" i="15"/>
  <c r="H784" i="15"/>
  <c r="H798" i="15"/>
  <c r="H895" i="15"/>
  <c r="H536" i="15"/>
  <c r="H585" i="15"/>
  <c r="H75" i="15"/>
  <c r="H499" i="15"/>
  <c r="H324" i="15"/>
  <c r="H614" i="15"/>
  <c r="H810" i="15"/>
  <c r="H833" i="15"/>
  <c r="H824" i="15"/>
  <c r="H156" i="15"/>
  <c r="H97" i="15"/>
  <c r="H697" i="15"/>
  <c r="H203" i="15"/>
  <c r="H896" i="15"/>
  <c r="H148" i="15"/>
  <c r="H244" i="15"/>
  <c r="H364" i="15"/>
  <c r="H493" i="15"/>
  <c r="H111" i="15"/>
  <c r="H405" i="15"/>
  <c r="H188" i="15"/>
  <c r="H633" i="15"/>
  <c r="H222" i="15"/>
  <c r="H81" i="15"/>
  <c r="H157" i="15"/>
  <c r="H342" i="15"/>
  <c r="H518" i="15"/>
  <c r="H403" i="15"/>
  <c r="H289" i="15"/>
  <c r="H577" i="15"/>
  <c r="H715" i="15"/>
  <c r="H599" i="15"/>
  <c r="H480" i="15"/>
  <c r="H761" i="15"/>
  <c r="H378" i="15"/>
  <c r="H618" i="15"/>
  <c r="H594" i="15"/>
  <c r="H308" i="15"/>
  <c r="H791" i="15"/>
  <c r="H897" i="15"/>
  <c r="H819" i="15"/>
  <c r="H494" i="15"/>
  <c r="H706" i="15"/>
  <c r="H667" i="15"/>
  <c r="H454" i="15"/>
  <c r="H404" i="15"/>
  <c r="H703" i="15"/>
  <c r="H820" i="15"/>
  <c r="H746" i="15"/>
  <c r="H513" i="15"/>
  <c r="H251" i="15"/>
  <c r="H502" i="15"/>
  <c r="H384" i="15"/>
  <c r="H668" i="15"/>
  <c r="H466" i="15"/>
  <c r="H446" i="15"/>
  <c r="H215" i="15"/>
  <c r="H815" i="15"/>
  <c r="H591" i="15"/>
  <c r="H500" i="15"/>
  <c r="H538" i="15"/>
  <c r="H541" i="15"/>
  <c r="H625" i="15"/>
  <c r="H353" i="15"/>
  <c r="H427" i="15"/>
  <c r="H671" i="15"/>
  <c r="H386" i="15"/>
  <c r="H637" i="15"/>
  <c r="H50" i="15"/>
  <c r="H42" i="15"/>
  <c r="H418" i="15"/>
  <c r="H223" i="15"/>
  <c r="H92" i="15"/>
  <c r="H749" i="15"/>
  <c r="H609" i="15"/>
  <c r="H448" i="15"/>
  <c r="H444" i="15"/>
  <c r="H678" i="15"/>
  <c r="H328" i="15"/>
  <c r="H367" i="15"/>
  <c r="H443" i="15"/>
  <c r="H341" i="15"/>
  <c r="H332" i="15"/>
  <c r="H456" i="15"/>
  <c r="H239" i="15"/>
  <c r="H331" i="15"/>
  <c r="H666" i="15"/>
  <c r="H474" i="15"/>
  <c r="H615" i="15"/>
  <c r="H350" i="15"/>
  <c r="H533" i="15"/>
  <c r="H370" i="15"/>
  <c r="H110" i="15"/>
  <c r="H46" i="15"/>
  <c r="H362" i="15"/>
  <c r="H707" i="15"/>
  <c r="H570" i="15"/>
  <c r="H597" i="15"/>
  <c r="H922" i="15"/>
  <c r="H672" i="15"/>
  <c r="H319" i="15"/>
  <c r="H544" i="15"/>
  <c r="H389" i="15"/>
  <c r="H8" i="15"/>
  <c r="H275" i="15"/>
  <c r="H68" i="15"/>
  <c r="H249" i="15"/>
  <c r="H419" i="15"/>
  <c r="H307" i="15"/>
  <c r="H335" i="15"/>
  <c r="H165" i="15"/>
  <c r="H152" i="15"/>
  <c r="H714" i="15"/>
  <c r="H172" i="15"/>
  <c r="H169" i="15"/>
  <c r="H807" i="15"/>
  <c r="H593" i="15"/>
  <c r="H545" i="15"/>
  <c r="H316" i="15"/>
  <c r="H242" i="15"/>
  <c r="H233" i="15"/>
  <c r="H704" i="15"/>
  <c r="H160" i="15"/>
  <c r="H135" i="15"/>
  <c r="H140" i="15"/>
  <c r="H124" i="15"/>
  <c r="H420" i="15"/>
  <c r="H550" i="15"/>
  <c r="H24" i="15"/>
  <c r="H600" i="15"/>
  <c r="H131" i="15"/>
  <c r="H507" i="15"/>
  <c r="H151" i="15"/>
  <c r="H85" i="15"/>
  <c r="H679" i="15"/>
  <c r="H711" i="15"/>
  <c r="H696" i="15"/>
  <c r="H640" i="15"/>
  <c r="H241" i="15"/>
  <c r="H417" i="15"/>
  <c r="H400" i="15"/>
  <c r="H767" i="15"/>
  <c r="H701" i="15"/>
  <c r="H153" i="15"/>
  <c r="H295" i="15"/>
  <c r="E94" i="14" l="1"/>
  <c r="E30" i="14"/>
  <c r="E95" i="14"/>
  <c r="E27" i="14"/>
  <c r="E96" i="14"/>
  <c r="E97" i="14"/>
  <c r="E98" i="14"/>
  <c r="E35" i="14"/>
  <c r="E99" i="14"/>
  <c r="E100" i="14"/>
  <c r="E101" i="14"/>
  <c r="E31" i="14"/>
  <c r="E102" i="14"/>
  <c r="E36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B118" i="14"/>
  <c r="L217" i="13"/>
  <c r="L105" i="13"/>
  <c r="L194" i="13"/>
  <c r="L87" i="13"/>
  <c r="L218" i="13"/>
  <c r="L65" i="13"/>
  <c r="L219" i="13"/>
  <c r="L127" i="13"/>
  <c r="L220" i="13"/>
  <c r="L155" i="13"/>
  <c r="L221" i="13"/>
  <c r="L156" i="13"/>
  <c r="L222" i="13"/>
  <c r="L147" i="13"/>
  <c r="L223" i="13"/>
  <c r="M217" i="13"/>
  <c r="M105" i="13"/>
  <c r="M194" i="13"/>
  <c r="M87" i="13"/>
  <c r="M218" i="13"/>
  <c r="M65" i="13"/>
  <c r="M219" i="13"/>
  <c r="M127" i="13"/>
  <c r="M220" i="13"/>
  <c r="M155" i="13"/>
  <c r="M221" i="13"/>
  <c r="M156" i="13"/>
  <c r="M222" i="13"/>
  <c r="M147" i="13"/>
  <c r="M223" i="13"/>
  <c r="E217" i="13"/>
  <c r="E105" i="13"/>
  <c r="E194" i="13"/>
  <c r="E87" i="13"/>
  <c r="E218" i="13"/>
  <c r="E65" i="13"/>
  <c r="E219" i="13"/>
  <c r="E127" i="13"/>
  <c r="E220" i="13"/>
  <c r="E155" i="13"/>
  <c r="E221" i="13"/>
  <c r="E156" i="13"/>
  <c r="E222" i="13"/>
  <c r="E147" i="13"/>
  <c r="E223" i="13"/>
  <c r="K157" i="7"/>
  <c r="L780" i="7" l="1"/>
  <c r="H780" i="15" l="1"/>
  <c r="E79" i="14" l="1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34" i="14"/>
  <c r="E32" i="14"/>
  <c r="E93" i="14"/>
  <c r="M165" i="13"/>
  <c r="M58" i="13"/>
  <c r="M43" i="13"/>
  <c r="M129" i="13"/>
  <c r="M95" i="13"/>
  <c r="M190" i="13"/>
  <c r="M80" i="13"/>
  <c r="M114" i="13"/>
  <c r="M70" i="13"/>
  <c r="M117" i="13"/>
  <c r="M93" i="13"/>
  <c r="M206" i="13"/>
  <c r="L206" i="13"/>
  <c r="L93" i="13"/>
  <c r="L117" i="13"/>
  <c r="L70" i="13"/>
  <c r="L114" i="13"/>
  <c r="L80" i="13"/>
  <c r="L190" i="13"/>
  <c r="L95" i="13"/>
  <c r="L129" i="13"/>
  <c r="L43" i="13"/>
  <c r="L58" i="13"/>
  <c r="L165" i="13"/>
  <c r="E165" i="13"/>
  <c r="E58" i="13"/>
  <c r="E43" i="13"/>
  <c r="E129" i="13"/>
  <c r="E95" i="13"/>
  <c r="E190" i="13"/>
  <c r="E80" i="13"/>
  <c r="E114" i="13"/>
  <c r="E70" i="13"/>
  <c r="E117" i="13"/>
  <c r="E93" i="13"/>
  <c r="E206" i="13"/>
  <c r="E204" i="13"/>
  <c r="E180" i="13"/>
  <c r="L669" i="7"/>
  <c r="L693" i="7"/>
  <c r="L627" i="7"/>
  <c r="L725" i="7"/>
  <c r="L695" i="7"/>
  <c r="L710" i="7"/>
  <c r="L775" i="7"/>
  <c r="L381" i="7"/>
  <c r="L35" i="7"/>
  <c r="L39" i="7"/>
  <c r="L42" i="7"/>
  <c r="L61" i="7"/>
  <c r="L76" i="7"/>
  <c r="K35" i="7"/>
  <c r="K39" i="7"/>
  <c r="K42" i="7"/>
  <c r="H278" i="7"/>
  <c r="H306" i="7"/>
  <c r="J928" i="15"/>
  <c r="G241" i="13" l="1"/>
  <c r="L278" i="7" l="1"/>
  <c r="L372" i="7"/>
  <c r="L306" i="7"/>
  <c r="L643" i="7"/>
  <c r="K278" i="7"/>
  <c r="K306" i="7"/>
  <c r="E169" i="13"/>
  <c r="E168" i="13"/>
  <c r="E216" i="13"/>
  <c r="E152" i="13"/>
  <c r="E212" i="13"/>
  <c r="E172" i="13"/>
  <c r="E177" i="13"/>
  <c r="E136" i="13"/>
  <c r="E201" i="13"/>
  <c r="E91" i="13"/>
  <c r="E203" i="13"/>
  <c r="E198" i="13"/>
  <c r="E96" i="13"/>
  <c r="E210" i="13"/>
  <c r="E185" i="13"/>
  <c r="E211" i="13"/>
  <c r="E208" i="13"/>
  <c r="G118" i="14"/>
  <c r="D118" i="14" l="1"/>
  <c r="E41" i="14"/>
  <c r="E40" i="14"/>
  <c r="E46" i="14"/>
  <c r="E37" i="14"/>
  <c r="E49" i="14"/>
  <c r="E50" i="14"/>
  <c r="E51" i="14"/>
  <c r="E20" i="14"/>
  <c r="E52" i="14"/>
  <c r="E42" i="14"/>
  <c r="E53" i="14"/>
  <c r="E43" i="14"/>
  <c r="E54" i="14"/>
  <c r="E33" i="14"/>
  <c r="E44" i="14"/>
  <c r="E55" i="14"/>
  <c r="E56" i="14"/>
  <c r="E57" i="14"/>
  <c r="E58" i="14"/>
  <c r="E59" i="14"/>
  <c r="E3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C118" i="14" l="1"/>
  <c r="F94" i="14" l="1"/>
  <c r="F95" i="14"/>
  <c r="F96" i="14"/>
  <c r="F98" i="14"/>
  <c r="F99" i="14"/>
  <c r="F101" i="14"/>
  <c r="F102" i="14"/>
  <c r="F103" i="14"/>
  <c r="F105" i="14"/>
  <c r="F107" i="14"/>
  <c r="F109" i="14"/>
  <c r="F111" i="14"/>
  <c r="F113" i="14"/>
  <c r="F115" i="14"/>
  <c r="F30" i="14"/>
  <c r="F27" i="14"/>
  <c r="F97" i="14"/>
  <c r="F35" i="14"/>
  <c r="F100" i="14"/>
  <c r="F31" i="14"/>
  <c r="F36" i="14"/>
  <c r="F104" i="14"/>
  <c r="F106" i="14"/>
  <c r="F108" i="14"/>
  <c r="F110" i="14"/>
  <c r="F112" i="14"/>
  <c r="F114" i="14"/>
  <c r="F116" i="14"/>
  <c r="F62" i="14"/>
  <c r="F80" i="14"/>
  <c r="F82" i="14"/>
  <c r="F84" i="14"/>
  <c r="F86" i="14"/>
  <c r="F79" i="14"/>
  <c r="F81" i="14"/>
  <c r="F83" i="14"/>
  <c r="F85" i="14"/>
  <c r="F87" i="14"/>
  <c r="F78" i="14"/>
  <c r="F70" i="14"/>
  <c r="F32" i="14"/>
  <c r="F34" i="14"/>
  <c r="F66" i="14"/>
  <c r="F74" i="14"/>
  <c r="F90" i="14"/>
  <c r="F69" i="14"/>
  <c r="F75" i="14"/>
  <c r="F61" i="14"/>
  <c r="F77" i="14"/>
  <c r="F67" i="14"/>
  <c r="F91" i="14"/>
  <c r="F64" i="14"/>
  <c r="F68" i="14"/>
  <c r="F72" i="14"/>
  <c r="F76" i="14"/>
  <c r="F88" i="14"/>
  <c r="F92" i="14"/>
  <c r="F117" i="14"/>
  <c r="F65" i="14"/>
  <c r="F73" i="14"/>
  <c r="F89" i="14"/>
  <c r="F63" i="14"/>
  <c r="F71" i="14"/>
  <c r="F93" i="14"/>
  <c r="G928" i="15" l="1"/>
  <c r="F928" i="15"/>
  <c r="B928" i="15"/>
  <c r="I7" i="15"/>
  <c r="I569" i="15" l="1"/>
  <c r="I747" i="15"/>
  <c r="I894" i="15"/>
  <c r="I893" i="15"/>
  <c r="I698" i="15"/>
  <c r="I921" i="15"/>
  <c r="I837" i="15"/>
  <c r="I835" i="15"/>
  <c r="I875" i="15"/>
  <c r="I877" i="15"/>
  <c r="I821" i="15"/>
  <c r="I850" i="15"/>
  <c r="I11" i="15"/>
  <c r="I9" i="15"/>
  <c r="I14" i="15"/>
  <c r="I12" i="15"/>
  <c r="I13" i="15"/>
  <c r="I21" i="15"/>
  <c r="I17" i="15"/>
  <c r="I15" i="15"/>
  <c r="I32" i="15"/>
  <c r="I23" i="15"/>
  <c r="I24" i="15"/>
  <c r="I19" i="15"/>
  <c r="I33" i="15"/>
  <c r="I39" i="15"/>
  <c r="I36" i="15"/>
  <c r="I34" i="15"/>
  <c r="I267" i="15"/>
  <c r="I52" i="15"/>
  <c r="I38" i="15"/>
  <c r="I69" i="15"/>
  <c r="I50" i="15"/>
  <c r="I22" i="15"/>
  <c r="I45" i="15"/>
  <c r="I75" i="15"/>
  <c r="I85" i="15"/>
  <c r="I131" i="15"/>
  <c r="I73" i="15"/>
  <c r="I65" i="15"/>
  <c r="I128" i="15"/>
  <c r="I55" i="15"/>
  <c r="I132" i="15"/>
  <c r="I117" i="15"/>
  <c r="I48" i="15"/>
  <c r="I54" i="15"/>
  <c r="I51" i="15"/>
  <c r="I82" i="15"/>
  <c r="I91" i="15"/>
  <c r="I438" i="15"/>
  <c r="I88" i="15"/>
  <c r="I104" i="15"/>
  <c r="I283" i="15"/>
  <c r="I398" i="15"/>
  <c r="I53" i="15"/>
  <c r="I109" i="15"/>
  <c r="I60" i="15"/>
  <c r="I793" i="15"/>
  <c r="I87" i="15"/>
  <c r="I93" i="15"/>
  <c r="I102" i="15"/>
  <c r="I232" i="15"/>
  <c r="I191" i="15"/>
  <c r="I254" i="15"/>
  <c r="I71" i="15"/>
  <c r="I343" i="15"/>
  <c r="I243" i="15"/>
  <c r="I134" i="15"/>
  <c r="I285" i="15"/>
  <c r="I304" i="15"/>
  <c r="I173" i="15"/>
  <c r="I585" i="15"/>
  <c r="I189" i="15"/>
  <c r="I315" i="15"/>
  <c r="I108" i="15"/>
  <c r="I178" i="15"/>
  <c r="I205" i="15"/>
  <c r="I101" i="15"/>
  <c r="I118" i="15"/>
  <c r="I158" i="15"/>
  <c r="I90" i="15"/>
  <c r="I293" i="15"/>
  <c r="I96" i="15"/>
  <c r="I123" i="15"/>
  <c r="I163" i="15"/>
  <c r="I923" i="15"/>
  <c r="I927" i="15"/>
  <c r="I892" i="15"/>
  <c r="I836" i="15"/>
  <c r="I876" i="15"/>
  <c r="I745" i="15"/>
  <c r="I10" i="15"/>
  <c r="I20" i="15"/>
  <c r="I28" i="15"/>
  <c r="I25" i="15"/>
  <c r="I44" i="15"/>
  <c r="I31" i="15"/>
  <c r="I141" i="15"/>
  <c r="I115" i="15"/>
  <c r="I76" i="15"/>
  <c r="I27" i="15"/>
  <c r="I68" i="15"/>
  <c r="I99" i="15"/>
  <c r="I70" i="15"/>
  <c r="I46" i="15"/>
  <c r="I74" i="15"/>
  <c r="I59" i="15"/>
  <c r="I37" i="15"/>
  <c r="I61" i="15"/>
  <c r="I84" i="15"/>
  <c r="I66" i="15"/>
  <c r="I145" i="15"/>
  <c r="I86" i="15"/>
  <c r="I195" i="15"/>
  <c r="I137" i="15"/>
  <c r="I119" i="15"/>
  <c r="I179" i="15"/>
  <c r="I143" i="15"/>
  <c r="I177" i="15"/>
  <c r="I182" i="15"/>
  <c r="I56" i="15"/>
  <c r="I258" i="15"/>
  <c r="I265" i="15"/>
  <c r="I268" i="15"/>
  <c r="I290" i="15"/>
  <c r="I222" i="15"/>
  <c r="I105" i="15"/>
  <c r="I249" i="15"/>
  <c r="I58" i="15"/>
  <c r="I146" i="15"/>
  <c r="I95" i="15"/>
  <c r="I198" i="15"/>
  <c r="I136" i="15"/>
  <c r="I103" i="15"/>
  <c r="I78" i="15"/>
  <c r="I183" i="15"/>
  <c r="I261" i="15"/>
  <c r="I147" i="15"/>
  <c r="I94" i="15"/>
  <c r="I713" i="15"/>
  <c r="I475" i="15"/>
  <c r="I322" i="15"/>
  <c r="I214" i="15"/>
  <c r="I113" i="15"/>
  <c r="I185" i="15"/>
  <c r="I371" i="15"/>
  <c r="I348" i="15"/>
  <c r="I80" i="15"/>
  <c r="I204" i="15"/>
  <c r="I326" i="15"/>
  <c r="I209" i="15"/>
  <c r="I420" i="15"/>
  <c r="I156" i="15"/>
  <c r="I252" i="15"/>
  <c r="I396" i="15"/>
  <c r="I107" i="15"/>
  <c r="I122" i="15"/>
  <c r="I512" i="15"/>
  <c r="I226" i="15"/>
  <c r="I217" i="15"/>
  <c r="I257" i="15"/>
  <c r="I237" i="15"/>
  <c r="I206" i="15"/>
  <c r="I301" i="15"/>
  <c r="I231" i="15"/>
  <c r="I358" i="15"/>
  <c r="I120" i="15"/>
  <c r="I266" i="15"/>
  <c r="I346" i="15"/>
  <c r="I216" i="15"/>
  <c r="I142" i="15"/>
  <c r="I236" i="15"/>
  <c r="I200" i="15"/>
  <c r="I286" i="15"/>
  <c r="I153" i="15"/>
  <c r="I196" i="15"/>
  <c r="I202" i="15"/>
  <c r="I229" i="15"/>
  <c r="I431" i="15"/>
  <c r="I413" i="15"/>
  <c r="I188" i="15"/>
  <c r="I135" i="15"/>
  <c r="I212" i="15"/>
  <c r="I280" i="15"/>
  <c r="I194" i="15"/>
  <c r="I255" i="15"/>
  <c r="I221" i="15"/>
  <c r="I271" i="15"/>
  <c r="I227" i="15"/>
  <c r="I402" i="15"/>
  <c r="I501" i="15"/>
  <c r="I368" i="15"/>
  <c r="I190" i="15"/>
  <c r="I210" i="15"/>
  <c r="I436" i="15"/>
  <c r="I125" i="15"/>
  <c r="I667" i="15"/>
  <c r="I220" i="15"/>
  <c r="I138" i="15"/>
  <c r="I676" i="15"/>
  <c r="I453" i="15"/>
  <c r="I423" i="15"/>
  <c r="I657" i="15"/>
  <c r="I445" i="15"/>
  <c r="I321" i="15"/>
  <c r="I251" i="15"/>
  <c r="I203" i="15"/>
  <c r="I344" i="15"/>
  <c r="I162" i="15"/>
  <c r="I515" i="15"/>
  <c r="I110" i="15"/>
  <c r="I355" i="15"/>
  <c r="I149" i="15"/>
  <c r="I262" i="15"/>
  <c r="I352" i="15"/>
  <c r="I175" i="15"/>
  <c r="I225" i="15"/>
  <c r="I240" i="15"/>
  <c r="I432" i="15"/>
  <c r="I187" i="15"/>
  <c r="I389" i="15"/>
  <c r="I370" i="15"/>
  <c r="I300" i="15"/>
  <c r="I495" i="15"/>
  <c r="I722" i="15"/>
  <c r="I302" i="15"/>
  <c r="I429" i="15"/>
  <c r="I239" i="15"/>
  <c r="I496" i="15"/>
  <c r="I277" i="15"/>
  <c r="I497" i="15"/>
  <c r="I534" i="15"/>
  <c r="I386" i="15"/>
  <c r="I464" i="15"/>
  <c r="I535" i="15"/>
  <c r="I673" i="15"/>
  <c r="I377" i="15"/>
  <c r="I303" i="15"/>
  <c r="I248" i="15"/>
  <c r="I586" i="15"/>
  <c r="I384" i="15"/>
  <c r="I316" i="15"/>
  <c r="I439" i="15"/>
  <c r="I504" i="15"/>
  <c r="I273" i="15"/>
  <c r="I172" i="15"/>
  <c r="I374" i="15"/>
  <c r="I730" i="15"/>
  <c r="I486" i="15"/>
  <c r="I417" i="15"/>
  <c r="I425" i="15"/>
  <c r="I288" i="15"/>
  <c r="I479" i="15"/>
  <c r="I404" i="15"/>
  <c r="I576" i="15"/>
  <c r="I318" i="15"/>
  <c r="I874" i="15"/>
  <c r="I608" i="15"/>
  <c r="I16" i="15"/>
  <c r="I30" i="15"/>
  <c r="I29" i="15"/>
  <c r="I42" i="15"/>
  <c r="I35" i="15"/>
  <c r="I77" i="15"/>
  <c r="I89" i="15"/>
  <c r="I72" i="15"/>
  <c r="I40" i="15"/>
  <c r="I63" i="15"/>
  <c r="I112" i="15"/>
  <c r="I64" i="15"/>
  <c r="I218" i="15"/>
  <c r="I167" i="15"/>
  <c r="I47" i="15"/>
  <c r="I174" i="15"/>
  <c r="I130" i="15"/>
  <c r="I57" i="15"/>
  <c r="I533" i="15"/>
  <c r="I411" i="15"/>
  <c r="I313" i="15"/>
  <c r="I215" i="15"/>
  <c r="I121" i="15"/>
  <c r="I81" i="15"/>
  <c r="I148" i="15"/>
  <c r="I462" i="15"/>
  <c r="I327" i="15"/>
  <c r="I139" i="15"/>
  <c r="I234" i="15"/>
  <c r="I197" i="15"/>
  <c r="I345" i="15"/>
  <c r="I558" i="15"/>
  <c r="I169" i="15"/>
  <c r="I297" i="15"/>
  <c r="I111" i="15"/>
  <c r="I449" i="15"/>
  <c r="I157" i="15"/>
  <c r="I186" i="15"/>
  <c r="I241" i="15"/>
  <c r="I247" i="15"/>
  <c r="I207" i="15"/>
  <c r="I126" i="15"/>
  <c r="I228" i="15"/>
  <c r="I230" i="15"/>
  <c r="I278" i="15"/>
  <c r="I259" i="15"/>
  <c r="I360" i="15"/>
  <c r="I129" i="15"/>
  <c r="I242" i="15"/>
  <c r="I481" i="15"/>
  <c r="I488" i="15"/>
  <c r="I741" i="15"/>
  <c r="I260" i="15"/>
  <c r="I263" i="15"/>
  <c r="I193" i="15"/>
  <c r="I192" i="15"/>
  <c r="I382" i="15"/>
  <c r="I325" i="15"/>
  <c r="I317" i="15"/>
  <c r="I499" i="15"/>
  <c r="I555" i="15"/>
  <c r="I347" i="15"/>
  <c r="I164" i="15"/>
  <c r="I298" i="15"/>
  <c r="I329" i="15"/>
  <c r="I421" i="15"/>
  <c r="I556" i="15"/>
  <c r="I336" i="15"/>
  <c r="I463" i="15"/>
  <c r="I405" i="15"/>
  <c r="I618" i="15"/>
  <c r="I140" i="15"/>
  <c r="I476" i="15"/>
  <c r="I513" i="15"/>
  <c r="I287" i="15"/>
  <c r="I418" i="15"/>
  <c r="I498" i="15"/>
  <c r="I600" i="15"/>
  <c r="I553" i="15"/>
  <c r="I452" i="15"/>
  <c r="I359" i="15"/>
  <c r="I689" i="15"/>
  <c r="I801" i="15"/>
  <c r="I838" i="15"/>
  <c r="I755" i="15"/>
  <c r="I8" i="15"/>
  <c r="I18" i="15"/>
  <c r="I26" i="15"/>
  <c r="I41" i="15"/>
  <c r="I49" i="15"/>
  <c r="I98" i="15"/>
  <c r="I43" i="15"/>
  <c r="I106" i="15"/>
  <c r="I79" i="15"/>
  <c r="I133" i="15"/>
  <c r="I62" i="15"/>
  <c r="I184" i="15"/>
  <c r="I67" i="15"/>
  <c r="I176" i="15"/>
  <c r="I150" i="15"/>
  <c r="I116" i="15"/>
  <c r="I92" i="15"/>
  <c r="I161" i="15"/>
  <c r="I144" i="15"/>
  <c r="I151" i="15"/>
  <c r="I180" i="15"/>
  <c r="I264" i="15"/>
  <c r="I199" i="15"/>
  <c r="I168" i="15"/>
  <c r="I256" i="15"/>
  <c r="I299" i="15"/>
  <c r="I208" i="15"/>
  <c r="I566" i="15"/>
  <c r="I309" i="15"/>
  <c r="I181" i="15"/>
  <c r="I155" i="15"/>
  <c r="I245" i="15"/>
  <c r="I246" i="15"/>
  <c r="I159" i="15"/>
  <c r="I400" i="15"/>
  <c r="I83" i="15"/>
  <c r="I375" i="15"/>
  <c r="I171" i="15"/>
  <c r="I662" i="15"/>
  <c r="I235" i="15"/>
  <c r="I269" i="15"/>
  <c r="I465" i="15"/>
  <c r="I100" i="15"/>
  <c r="I292" i="15"/>
  <c r="I201" i="15"/>
  <c r="I308" i="15"/>
  <c r="I410" i="15"/>
  <c r="I166" i="15"/>
  <c r="I284" i="15"/>
  <c r="I311" i="15"/>
  <c r="I276" i="15"/>
  <c r="I503" i="15"/>
  <c r="I275" i="15"/>
  <c r="I578" i="15"/>
  <c r="I219" i="15"/>
  <c r="I253" i="15"/>
  <c r="I223" i="15"/>
  <c r="I581" i="15"/>
  <c r="I351" i="15"/>
  <c r="I294" i="15"/>
  <c r="I376" i="15"/>
  <c r="I323" i="15"/>
  <c r="I392" i="15"/>
  <c r="I270" i="15"/>
  <c r="I416" i="15"/>
  <c r="I369" i="15"/>
  <c r="I383" i="15"/>
  <c r="I272" i="15"/>
  <c r="I349" i="15"/>
  <c r="I337" i="15"/>
  <c r="I395" i="15"/>
  <c r="I338" i="15"/>
  <c r="I428" i="15"/>
  <c r="I282" i="15"/>
  <c r="I484" i="15"/>
  <c r="I244" i="15"/>
  <c r="I573" i="15"/>
  <c r="I440" i="15"/>
  <c r="I319" i="15"/>
  <c r="I312" i="15"/>
  <c r="I367" i="15"/>
  <c r="I766" i="15"/>
  <c r="I296" i="15"/>
  <c r="I356" i="15"/>
  <c r="I279" i="15"/>
  <c r="I295" i="15"/>
  <c r="I542" i="15"/>
  <c r="I540" i="15"/>
  <c r="I314" i="15"/>
  <c r="I924" i="15"/>
  <c r="I412" i="15"/>
  <c r="I353" i="15"/>
  <c r="I291" i="15"/>
  <c r="I160" i="15"/>
  <c r="I415" i="15"/>
  <c r="I393" i="15"/>
  <c r="I394" i="15"/>
  <c r="I514" i="15"/>
  <c r="I530" i="15"/>
  <c r="I473" i="15"/>
  <c r="I574" i="15"/>
  <c r="I274" i="15"/>
  <c r="I366" i="15"/>
  <c r="I391" i="15"/>
  <c r="I340" i="15"/>
  <c r="I489" i="15"/>
  <c r="I437" i="15"/>
  <c r="I762" i="15"/>
  <c r="I485" i="15"/>
  <c r="I652" i="15"/>
  <c r="I492" i="15"/>
  <c r="I580" i="15"/>
  <c r="I614" i="15"/>
  <c r="I624" i="15"/>
  <c r="I544" i="15"/>
  <c r="I500" i="15"/>
  <c r="I447" i="15"/>
  <c r="I459" i="15"/>
  <c r="I694" i="15"/>
  <c r="I510" i="15"/>
  <c r="I523" i="15"/>
  <c r="I469" i="15"/>
  <c r="I596" i="15"/>
  <c r="I630" i="15"/>
  <c r="I471" i="15"/>
  <c r="I799" i="15"/>
  <c r="I684" i="15"/>
  <c r="I811" i="15"/>
  <c r="I373" i="15"/>
  <c r="I427" i="15"/>
  <c r="I250" i="15"/>
  <c r="I884" i="15"/>
  <c r="I659" i="15"/>
  <c r="I446" i="15"/>
  <c r="I587" i="15"/>
  <c r="I362" i="15"/>
  <c r="I666" i="15"/>
  <c r="I810" i="15"/>
  <c r="I490" i="15"/>
  <c r="I508" i="15"/>
  <c r="I526" i="15"/>
  <c r="I470" i="15"/>
  <c r="I708" i="15"/>
  <c r="I794" i="15"/>
  <c r="I165" i="15"/>
  <c r="I792" i="15"/>
  <c r="I505" i="15"/>
  <c r="I430" i="15"/>
  <c r="I621" i="15"/>
  <c r="I567" i="15"/>
  <c r="I551" i="15"/>
  <c r="I605" i="15"/>
  <c r="I487" i="15"/>
  <c r="I707" i="15"/>
  <c r="I617" i="15"/>
  <c r="I583" i="15"/>
  <c r="I890" i="15"/>
  <c r="I547" i="15"/>
  <c r="I419" i="15"/>
  <c r="I354" i="15"/>
  <c r="I604" i="15"/>
  <c r="I517" i="15"/>
  <c r="I548" i="15"/>
  <c r="I561" i="15"/>
  <c r="I539" i="15"/>
  <c r="I865" i="15"/>
  <c r="I434" i="15"/>
  <c r="I154" i="15"/>
  <c r="I525" i="15"/>
  <c r="I579" i="15"/>
  <c r="I643" i="15"/>
  <c r="I887" i="15"/>
  <c r="I679" i="15"/>
  <c r="I691" i="15"/>
  <c r="I588" i="15"/>
  <c r="I808" i="15"/>
  <c r="I803" i="15"/>
  <c r="I609" i="15"/>
  <c r="I467" i="15"/>
  <c r="I634" i="15"/>
  <c r="I760" i="15"/>
  <c r="I363" i="15"/>
  <c r="I611" i="15"/>
  <c r="I701" i="15"/>
  <c r="I690" i="15"/>
  <c r="I830" i="15"/>
  <c r="I519" i="15"/>
  <c r="I710" i="15"/>
  <c r="I616" i="15"/>
  <c r="I474" i="15"/>
  <c r="I665" i="15"/>
  <c r="I612" i="15"/>
  <c r="I531" i="15"/>
  <c r="I809" i="15"/>
  <c r="I724" i="15"/>
  <c r="I669" i="15"/>
  <c r="I680" i="15"/>
  <c r="I648" i="15"/>
  <c r="I572" i="15"/>
  <c r="I644" i="15"/>
  <c r="I527" i="15"/>
  <c r="I595" i="15"/>
  <c r="I654" i="15"/>
  <c r="I919" i="15"/>
  <c r="I331" i="15"/>
  <c r="I681" i="15"/>
  <c r="I524" i="15"/>
  <c r="I324" i="15"/>
  <c r="I568" i="15"/>
  <c r="I695" i="15"/>
  <c r="I635" i="15"/>
  <c r="I658" i="15"/>
  <c r="I764" i="15"/>
  <c r="I443" i="15"/>
  <c r="I633" i="15"/>
  <c r="I767" i="15"/>
  <c r="I310" i="15"/>
  <c r="I720" i="15"/>
  <c r="I902" i="15"/>
  <c r="I651" i="15"/>
  <c r="I559" i="15"/>
  <c r="I768" i="15"/>
  <c r="I458" i="15"/>
  <c r="I494" i="15"/>
  <c r="I732" i="15"/>
  <c r="I480" i="15"/>
  <c r="I619" i="15"/>
  <c r="I749" i="15"/>
  <c r="I757" i="15"/>
  <c r="I756" i="15"/>
  <c r="I714" i="15"/>
  <c r="I758" i="15"/>
  <c r="I815" i="15"/>
  <c r="I238" i="15"/>
  <c r="I812" i="15"/>
  <c r="I631" i="15"/>
  <c r="I575" i="15"/>
  <c r="I639" i="15"/>
  <c r="I674" i="15"/>
  <c r="I780" i="15"/>
  <c r="I702" i="15"/>
  <c r="I891" i="15"/>
  <c r="I719" i="15"/>
  <c r="I781" i="15"/>
  <c r="I592" i="15"/>
  <c r="I729" i="15"/>
  <c r="I711" i="15"/>
  <c r="I737" i="15"/>
  <c r="I805" i="15"/>
  <c r="I789" i="15"/>
  <c r="I899" i="15"/>
  <c r="I783" i="15"/>
  <c r="I920" i="15"/>
  <c r="I678" i="15"/>
  <c r="I773" i="15"/>
  <c r="I640" i="15"/>
  <c r="I866" i="15"/>
  <c r="I752" i="15"/>
  <c r="I880" i="15"/>
  <c r="I746" i="15"/>
  <c r="I844" i="15"/>
  <c r="I817" i="15"/>
  <c r="I339" i="15"/>
  <c r="I700" i="15"/>
  <c r="I660" i="15"/>
  <c r="I699" i="15"/>
  <c r="I822" i="15"/>
  <c r="I642" i="15"/>
  <c r="I787" i="15"/>
  <c r="I825" i="15"/>
  <c r="I856" i="15"/>
  <c r="I854" i="15"/>
  <c r="I776" i="15"/>
  <c r="I637" i="15"/>
  <c r="I824" i="15"/>
  <c r="I668" i="15"/>
  <c r="I842" i="15"/>
  <c r="I841" i="15"/>
  <c r="I882" i="15"/>
  <c r="I881" i="15"/>
  <c r="I878" i="15"/>
  <c r="I883" i="15"/>
  <c r="I342" i="15"/>
  <c r="I613" i="15"/>
  <c r="I855" i="15"/>
  <c r="I786" i="15"/>
  <c r="I871" i="15"/>
  <c r="I733" i="15"/>
  <c r="I754" i="15"/>
  <c r="I770" i="15"/>
  <c r="I457" i="15"/>
  <c r="I638" i="15"/>
  <c r="I843" i="15"/>
  <c r="I851" i="15"/>
  <c r="I511" i="15"/>
  <c r="I834" i="15"/>
  <c r="I763" i="15"/>
  <c r="I584" i="15"/>
  <c r="I861" i="15"/>
  <c r="I777" i="15"/>
  <c r="I693" i="15"/>
  <c r="I845" i="15"/>
  <c r="I888" i="15"/>
  <c r="I782" i="15"/>
  <c r="I862" i="15"/>
  <c r="I778" i="15"/>
  <c r="I403" i="15"/>
  <c r="I867" i="15"/>
  <c r="I832" i="15"/>
  <c r="I775" i="15"/>
  <c r="I870" i="15"/>
  <c r="I869" i="15"/>
  <c r="I620" i="15"/>
  <c r="I594" i="15"/>
  <c r="I170" i="15"/>
  <c r="I917" i="15"/>
  <c r="I819" i="15"/>
  <c r="I791" i="15"/>
  <c r="I806" i="15"/>
  <c r="I901" i="15"/>
  <c r="I914" i="15"/>
  <c r="I528" i="15"/>
  <c r="I910" i="15"/>
  <c r="I912" i="15"/>
  <c r="I915" i="15"/>
  <c r="I750" i="15"/>
  <c r="I903" i="15"/>
  <c r="I804" i="15"/>
  <c r="I632" i="15"/>
  <c r="I925" i="15"/>
  <c r="I441" i="15"/>
  <c r="I124" i="15"/>
  <c r="I686" i="15"/>
  <c r="I422" i="15"/>
  <c r="I687" i="15"/>
  <c r="I361" i="15"/>
  <c r="I761" i="15"/>
  <c r="I478" i="15"/>
  <c r="I114" i="15"/>
  <c r="I520" i="15"/>
  <c r="I717" i="15"/>
  <c r="I380" i="15"/>
  <c r="I281" i="15"/>
  <c r="I426" i="15"/>
  <c r="I532" i="15"/>
  <c r="I406" i="15"/>
  <c r="I740" i="15"/>
  <c r="I335" i="15"/>
  <c r="I577" i="15"/>
  <c r="I97" i="15"/>
  <c r="I372" i="15"/>
  <c r="I493" i="15"/>
  <c r="I734" i="15"/>
  <c r="I334" i="15"/>
  <c r="I650" i="15"/>
  <c r="I502" i="15"/>
  <c r="I454" i="15"/>
  <c r="I127" i="15"/>
  <c r="I522" i="15"/>
  <c r="I332" i="15"/>
  <c r="I552" i="15"/>
  <c r="I491" i="15"/>
  <c r="I549" i="15"/>
  <c r="I590" i="15"/>
  <c r="I796" i="15"/>
  <c r="I509" i="15"/>
  <c r="I622" i="15"/>
  <c r="I424" i="15"/>
  <c r="I677" i="15"/>
  <c r="I541" i="15"/>
  <c r="I550" i="15"/>
  <c r="I442" i="15"/>
  <c r="I451" i="15"/>
  <c r="I444" i="15"/>
  <c r="I606" i="15"/>
  <c r="I435" i="15"/>
  <c r="I726" i="15"/>
  <c r="I554" i="15"/>
  <c r="I704" i="15"/>
  <c r="I672" i="15"/>
  <c r="I683" i="15"/>
  <c r="I610" i="15"/>
  <c r="I603" i="15"/>
  <c r="I696" i="15"/>
  <c r="I152" i="15"/>
  <c r="I723" i="15"/>
  <c r="I379" i="15"/>
  <c r="I306" i="15"/>
  <c r="I565" i="15"/>
  <c r="I388" i="15"/>
  <c r="I233" i="15"/>
  <c r="I703" i="15"/>
  <c r="I774" i="15"/>
  <c r="I570" i="15"/>
  <c r="I307" i="15"/>
  <c r="I653" i="15"/>
  <c r="I771" i="15"/>
  <c r="I715" i="15"/>
  <c r="I692" i="15"/>
  <c r="I466" i="15"/>
  <c r="I663" i="15"/>
  <c r="I448" i="15"/>
  <c r="I390" i="15"/>
  <c r="I748" i="15"/>
  <c r="I772" i="15"/>
  <c r="I779" i="15"/>
  <c r="I601" i="15"/>
  <c r="I802" i="15"/>
  <c r="I381" i="15"/>
  <c r="I807" i="15"/>
  <c r="I328" i="15"/>
  <c r="I820" i="15"/>
  <c r="I795" i="15"/>
  <c r="I906" i="15"/>
  <c r="I907" i="15"/>
  <c r="I341" i="15"/>
  <c r="I736" i="15"/>
  <c r="I759" i="15"/>
  <c r="I765" i="15"/>
  <c r="I516" i="15"/>
  <c r="I546" i="15"/>
  <c r="I712" i="15"/>
  <c r="I784" i="15"/>
  <c r="I798" i="15"/>
  <c r="I886" i="15"/>
  <c r="I833" i="15"/>
  <c r="I839" i="15"/>
  <c r="I564" i="15"/>
  <c r="I647" i="15"/>
  <c r="I675" i="15"/>
  <c r="I602" i="15"/>
  <c r="I518" i="15"/>
  <c r="I852" i="15"/>
  <c r="I853" i="15"/>
  <c r="I846" i="15"/>
  <c r="I847" i="15"/>
  <c r="I831" i="15"/>
  <c r="I872" i="15"/>
  <c r="I849" i="15"/>
  <c r="I829" i="15"/>
  <c r="I721" i="15"/>
  <c r="I731" i="15"/>
  <c r="I738" i="15"/>
  <c r="I873" i="15"/>
  <c r="I529" i="15"/>
  <c r="I725" i="15"/>
  <c r="I895" i="15"/>
  <c r="I800" i="15"/>
  <c r="I913" i="15"/>
  <c r="I742" i="15"/>
  <c r="I816" i="15"/>
  <c r="I896" i="15"/>
  <c r="I922" i="15"/>
  <c r="I408" i="15"/>
  <c r="I557" i="15"/>
  <c r="I407" i="15"/>
  <c r="I625" i="15"/>
  <c r="I461" i="15"/>
  <c r="I364" i="15"/>
  <c r="I397" i="15"/>
  <c r="I716" i="15"/>
  <c r="I387" i="15"/>
  <c r="I477" i="15"/>
  <c r="I472" i="15"/>
  <c r="I320" i="15"/>
  <c r="I543" i="15"/>
  <c r="I409" i="15"/>
  <c r="I213" i="15"/>
  <c r="I563" i="15"/>
  <c r="I305" i="15"/>
  <c r="I826" i="15"/>
  <c r="I482" i="15"/>
  <c r="I455" i="15"/>
  <c r="I629" i="15"/>
  <c r="I224" i="15"/>
  <c r="I365" i="15"/>
  <c r="I483" i="15"/>
  <c r="I536" i="15"/>
  <c r="I537" i="15"/>
  <c r="I289" i="15"/>
  <c r="I664" i="15"/>
  <c r="I628" i="15"/>
  <c r="I333" i="15"/>
  <c r="I521" i="15"/>
  <c r="I626" i="15"/>
  <c r="I739" i="15"/>
  <c r="I506" i="15"/>
  <c r="I785" i="15"/>
  <c r="I769" i="15"/>
  <c r="I571" i="15"/>
  <c r="I468" i="15"/>
  <c r="I607" i="15"/>
  <c r="I385" i="15"/>
  <c r="I641" i="15"/>
  <c r="I661" i="15"/>
  <c r="I507" i="15"/>
  <c r="I623" i="15"/>
  <c r="I597" i="15"/>
  <c r="I433" i="15"/>
  <c r="I656" i="15"/>
  <c r="I728" i="15"/>
  <c r="I688" i="15"/>
  <c r="I538" i="15"/>
  <c r="I744" i="15"/>
  <c r="I562" i="15"/>
  <c r="I649" i="15"/>
  <c r="I615" i="15"/>
  <c r="I671" i="15"/>
  <c r="I350" i="15"/>
  <c r="I904" i="15"/>
  <c r="I743" i="15"/>
  <c r="I598" i="15"/>
  <c r="I450" i="15"/>
  <c r="I378" i="15"/>
  <c r="I868" i="15"/>
  <c r="I727" i="15"/>
  <c r="I627" i="15"/>
  <c r="I685" i="15"/>
  <c r="I330" i="15"/>
  <c r="I357" i="15"/>
  <c r="I645" i="15"/>
  <c r="I706" i="15"/>
  <c r="I735" i="15"/>
  <c r="I636" i="15"/>
  <c r="I655" i="15"/>
  <c r="I456" i="15"/>
  <c r="I582" i="15"/>
  <c r="I898" i="15"/>
  <c r="I718" i="15"/>
  <c r="I593" i="15"/>
  <c r="I414" i="15"/>
  <c r="I545" i="15"/>
  <c r="I560" i="15"/>
  <c r="I753" i="15"/>
  <c r="I211" i="15"/>
  <c r="I788" i="15"/>
  <c r="I818" i="15"/>
  <c r="I399" i="15"/>
  <c r="I860" i="15"/>
  <c r="I813" i="15"/>
  <c r="I591" i="15"/>
  <c r="I828" i="15"/>
  <c r="I858" i="15"/>
  <c r="I705" i="15"/>
  <c r="I797" i="15"/>
  <c r="I790" i="15"/>
  <c r="I909" i="15"/>
  <c r="I460" i="15"/>
  <c r="I879" i="15"/>
  <c r="I401" i="15"/>
  <c r="I840" i="15"/>
  <c r="I885" i="15"/>
  <c r="I589" i="15"/>
  <c r="I682" i="15"/>
  <c r="I599" i="15"/>
  <c r="I709" i="15"/>
  <c r="I646" i="15"/>
  <c r="I670" i="15"/>
  <c r="I814" i="15"/>
  <c r="I864" i="15"/>
  <c r="I827" i="15"/>
  <c r="I697" i="15"/>
  <c r="I848" i="15"/>
  <c r="I857" i="15"/>
  <c r="I863" i="15"/>
  <c r="I889" i="15"/>
  <c r="I751" i="15"/>
  <c r="I859" i="15"/>
  <c r="I823" i="15"/>
  <c r="I918" i="15"/>
  <c r="I897" i="15"/>
  <c r="I911" i="15"/>
  <c r="I908" i="15"/>
  <c r="I905" i="15"/>
  <c r="I900" i="15"/>
  <c r="I916" i="15"/>
  <c r="I926" i="15"/>
  <c r="H928" i="15"/>
  <c r="E23" i="14"/>
  <c r="M169" i="13"/>
  <c r="M168" i="13"/>
  <c r="M216" i="13"/>
  <c r="M152" i="13"/>
  <c r="M212" i="13"/>
  <c r="M172" i="13"/>
  <c r="M177" i="13"/>
  <c r="M136" i="13"/>
  <c r="M201" i="13"/>
  <c r="M91" i="13"/>
  <c r="M203" i="13"/>
  <c r="M198" i="13"/>
  <c r="M214" i="13"/>
  <c r="M193" i="13"/>
  <c r="M96" i="13"/>
  <c r="M210" i="13"/>
  <c r="M185" i="13"/>
  <c r="M211" i="13"/>
  <c r="M208" i="13"/>
  <c r="M204" i="13"/>
  <c r="M180" i="13"/>
  <c r="L169" i="13"/>
  <c r="L168" i="13"/>
  <c r="L216" i="13"/>
  <c r="L152" i="13"/>
  <c r="L212" i="13"/>
  <c r="L172" i="13"/>
  <c r="L177" i="13"/>
  <c r="L136" i="13"/>
  <c r="L201" i="13"/>
  <c r="L91" i="13"/>
  <c r="L203" i="13"/>
  <c r="L198" i="13"/>
  <c r="L214" i="13"/>
  <c r="L193" i="13"/>
  <c r="L96" i="13"/>
  <c r="L210" i="13"/>
  <c r="L185" i="13"/>
  <c r="L211" i="13"/>
  <c r="L208" i="13"/>
  <c r="L204" i="13"/>
  <c r="L180" i="13"/>
  <c r="L28" i="7"/>
  <c r="L46" i="7"/>
  <c r="L34" i="7"/>
  <c r="L32" i="7"/>
  <c r="L33" i="7"/>
  <c r="L62" i="7"/>
  <c r="L44" i="7"/>
  <c r="L60" i="7"/>
  <c r="L37" i="7"/>
  <c r="L36" i="7"/>
  <c r="L22" i="7"/>
  <c r="L68" i="7"/>
  <c r="L85" i="7"/>
  <c r="L82" i="7"/>
  <c r="L48" i="7"/>
  <c r="L50" i="7"/>
  <c r="L239" i="7"/>
  <c r="L115" i="7"/>
  <c r="L54" i="7"/>
  <c r="L70" i="7"/>
  <c r="L89" i="7"/>
  <c r="L396" i="7"/>
  <c r="L97" i="7"/>
  <c r="L86" i="7"/>
  <c r="L174" i="7"/>
  <c r="L49" i="7"/>
  <c r="L71" i="7"/>
  <c r="L182" i="7"/>
  <c r="L190" i="7"/>
  <c r="L64" i="7"/>
  <c r="L88" i="7"/>
  <c r="L74" i="7"/>
  <c r="L72" i="7"/>
  <c r="L98" i="7"/>
  <c r="L65" i="7"/>
  <c r="L77" i="7"/>
  <c r="L175" i="7"/>
  <c r="L141" i="7"/>
  <c r="L51" i="7"/>
  <c r="L43" i="7"/>
  <c r="L56" i="7"/>
  <c r="L30" i="7"/>
  <c r="L106" i="7"/>
  <c r="L129" i="7"/>
  <c r="L183" i="7"/>
  <c r="L99" i="7"/>
  <c r="L84" i="7"/>
  <c r="L117" i="7"/>
  <c r="L197" i="7"/>
  <c r="L166" i="7"/>
  <c r="L133" i="7"/>
  <c r="L151" i="7"/>
  <c r="L38" i="7"/>
  <c r="L147" i="7"/>
  <c r="L338" i="7"/>
  <c r="L96" i="7"/>
  <c r="L108" i="7"/>
  <c r="L104" i="7"/>
  <c r="L41" i="7"/>
  <c r="L63" i="7"/>
  <c r="L180" i="7"/>
  <c r="L91" i="7"/>
  <c r="L134" i="7"/>
  <c r="L179" i="7"/>
  <c r="L73" i="7"/>
  <c r="L178" i="7"/>
  <c r="L90" i="7"/>
  <c r="L184" i="7"/>
  <c r="L55" i="7"/>
  <c r="L332" i="7"/>
  <c r="L167" i="7"/>
  <c r="L155" i="7"/>
  <c r="L286" i="7"/>
  <c r="L350" i="7"/>
  <c r="L150" i="7"/>
  <c r="L176" i="7"/>
  <c r="L235" i="7"/>
  <c r="L177" i="7"/>
  <c r="L66" i="7"/>
  <c r="L93" i="7"/>
  <c r="L59" i="7"/>
  <c r="L161" i="7"/>
  <c r="L237" i="7"/>
  <c r="L265" i="7"/>
  <c r="L191" i="7"/>
  <c r="L57" i="7"/>
  <c r="L53" i="7"/>
  <c r="L142" i="7"/>
  <c r="L105" i="7"/>
  <c r="L113" i="7"/>
  <c r="L258" i="7"/>
  <c r="L143" i="7"/>
  <c r="L131" i="7"/>
  <c r="L192" i="7"/>
  <c r="L111" i="7"/>
  <c r="L360" i="7"/>
  <c r="L215" i="7"/>
  <c r="L326" i="7"/>
  <c r="L95" i="7"/>
  <c r="L243" i="7"/>
  <c r="L227" i="7"/>
  <c r="L210" i="7"/>
  <c r="L47" i="7"/>
  <c r="L281" i="7"/>
  <c r="L323" i="7"/>
  <c r="L202" i="7"/>
  <c r="L267" i="7"/>
  <c r="L185" i="7"/>
  <c r="L266" i="7"/>
  <c r="L196" i="7"/>
  <c r="L118" i="7"/>
  <c r="L132" i="7"/>
  <c r="L371" i="7"/>
  <c r="L315" i="7"/>
  <c r="L207" i="7"/>
  <c r="L149" i="7"/>
  <c r="L119" i="7"/>
  <c r="L83" i="7"/>
  <c r="L256" i="7"/>
  <c r="L67" i="7"/>
  <c r="L109" i="7"/>
  <c r="L295" i="7"/>
  <c r="L146" i="7"/>
  <c r="L200" i="7"/>
  <c r="L124" i="7"/>
  <c r="L102" i="7"/>
  <c r="L209" i="7"/>
  <c r="L45" i="7"/>
  <c r="L137" i="7"/>
  <c r="L160" i="7"/>
  <c r="L145" i="7"/>
  <c r="L94" i="7"/>
  <c r="L40" i="7"/>
  <c r="L107" i="7"/>
  <c r="L187" i="7"/>
  <c r="L654" i="7"/>
  <c r="L261" i="7"/>
  <c r="L186" i="7"/>
  <c r="L136" i="7"/>
  <c r="L130" i="7"/>
  <c r="L285" i="7"/>
  <c r="L544" i="7"/>
  <c r="L231" i="7"/>
  <c r="L116" i="7"/>
  <c r="L123" i="7"/>
  <c r="L100" i="7"/>
  <c r="L208" i="7"/>
  <c r="L144" i="7"/>
  <c r="L92" i="7"/>
  <c r="L414" i="7"/>
  <c r="L268" i="7"/>
  <c r="L159" i="7"/>
  <c r="L309" i="7"/>
  <c r="L337" i="7"/>
  <c r="L101" i="7"/>
  <c r="L464" i="7"/>
  <c r="L138" i="7"/>
  <c r="L366" i="7"/>
  <c r="L578" i="7"/>
  <c r="L389" i="7"/>
  <c r="L217" i="7"/>
  <c r="L221" i="7"/>
  <c r="L213" i="7"/>
  <c r="L249" i="7"/>
  <c r="L163" i="7"/>
  <c r="L465" i="7"/>
  <c r="L79" i="7"/>
  <c r="L262" i="7"/>
  <c r="L206" i="7"/>
  <c r="L158" i="7"/>
  <c r="L282" i="7"/>
  <c r="L382" i="7"/>
  <c r="L229" i="7"/>
  <c r="L75" i="7"/>
  <c r="L236" i="7"/>
  <c r="L198" i="7"/>
  <c r="L170" i="7"/>
  <c r="L405" i="7"/>
  <c r="L321" i="7"/>
  <c r="L189" i="7"/>
  <c r="L351" i="7"/>
  <c r="L486" i="7"/>
  <c r="L297" i="7"/>
  <c r="L246" i="7"/>
  <c r="L304" i="7"/>
  <c r="L320" i="7"/>
  <c r="L193" i="7"/>
  <c r="L230" i="7"/>
  <c r="L228" i="7"/>
  <c r="L434" i="7"/>
  <c r="L408" i="7"/>
  <c r="L223" i="7"/>
  <c r="L498" i="7"/>
  <c r="L383" i="7"/>
  <c r="L425" i="7"/>
  <c r="L218" i="7"/>
  <c r="L367" i="7"/>
  <c r="L283" i="7"/>
  <c r="L81" i="7"/>
  <c r="L139" i="7"/>
  <c r="L58" i="7"/>
  <c r="L290" i="7"/>
  <c r="L199" i="7"/>
  <c r="L103" i="7"/>
  <c r="L538" i="7"/>
  <c r="L391" i="7"/>
  <c r="L204" i="7"/>
  <c r="L621" i="7"/>
  <c r="L413" i="7"/>
  <c r="L248" i="7"/>
  <c r="L580" i="7"/>
  <c r="L276" i="7"/>
  <c r="L156" i="7"/>
  <c r="L453" i="7"/>
  <c r="L293" i="7"/>
  <c r="L302" i="7"/>
  <c r="L522" i="7"/>
  <c r="L475" i="7"/>
  <c r="L271" i="7"/>
  <c r="L428" i="7"/>
  <c r="L284" i="7"/>
  <c r="L501" i="7"/>
  <c r="L259" i="7"/>
  <c r="L241" i="7"/>
  <c r="L242" i="7"/>
  <c r="L194" i="7"/>
  <c r="L264" i="7"/>
  <c r="L173" i="7"/>
  <c r="L533" i="7"/>
  <c r="L423" i="7"/>
  <c r="L222" i="7"/>
  <c r="L327" i="7"/>
  <c r="L325" i="7"/>
  <c r="L171" i="7"/>
  <c r="L664" i="7"/>
  <c r="L127" i="7"/>
  <c r="L122" i="7"/>
  <c r="L500" i="7"/>
  <c r="L361" i="7"/>
  <c r="L313" i="7"/>
  <c r="L121" i="7"/>
  <c r="L322" i="7"/>
  <c r="L269" i="7"/>
  <c r="L126" i="7"/>
  <c r="L349" i="7"/>
  <c r="L316" i="7"/>
  <c r="L472" i="7"/>
  <c r="L438" i="7"/>
  <c r="L354" i="7"/>
  <c r="L398" i="7"/>
  <c r="L440" i="7"/>
  <c r="L120" i="7"/>
  <c r="L301" i="7"/>
  <c r="L234" i="7"/>
  <c r="L110" i="7"/>
  <c r="L384" i="7"/>
  <c r="L680" i="7"/>
  <c r="L214" i="7"/>
  <c r="L303" i="7"/>
  <c r="L418" i="7"/>
  <c r="L263" i="7"/>
  <c r="L369" i="7"/>
  <c r="L247" i="7"/>
  <c r="L255" i="7"/>
  <c r="L87" i="7"/>
  <c r="L252" i="7"/>
  <c r="L343" i="7"/>
  <c r="L300" i="7"/>
  <c r="L348" i="7"/>
  <c r="L344" i="7"/>
  <c r="L260" i="7"/>
  <c r="L452" i="7"/>
  <c r="L219" i="7"/>
  <c r="L431" i="7"/>
  <c r="L279" i="7"/>
  <c r="L402" i="7"/>
  <c r="L162" i="7"/>
  <c r="L319" i="7"/>
  <c r="L387" i="7"/>
  <c r="L257" i="7"/>
  <c r="L128" i="7"/>
  <c r="L792" i="7"/>
  <c r="L479" i="7"/>
  <c r="L346" i="7"/>
  <c r="L614" i="7"/>
  <c r="L353" i="7"/>
  <c r="L355" i="7"/>
  <c r="L436" i="7"/>
  <c r="L742" i="7"/>
  <c r="L225" i="7"/>
  <c r="L686" i="7"/>
  <c r="L245" i="7"/>
  <c r="L499" i="7"/>
  <c r="L541" i="7"/>
  <c r="L469" i="7"/>
  <c r="L624" i="7"/>
  <c r="L407" i="7"/>
  <c r="L335" i="7"/>
  <c r="L205" i="7"/>
  <c r="L125" i="7"/>
  <c r="L730" i="7"/>
  <c r="L677" i="7"/>
  <c r="L410" i="7"/>
  <c r="L481" i="7"/>
  <c r="L299" i="7"/>
  <c r="L515" i="7"/>
  <c r="L251" i="7"/>
  <c r="L169" i="7"/>
  <c r="L377" i="7"/>
  <c r="L411" i="7"/>
  <c r="L534" i="7"/>
  <c r="L601" i="7"/>
  <c r="L333" i="7"/>
  <c r="L232" i="7"/>
  <c r="L484" i="7"/>
  <c r="L566" i="7"/>
  <c r="L713" i="7"/>
  <c r="L506" i="7"/>
  <c r="L592" i="7"/>
  <c r="L80" i="7"/>
  <c r="L449" i="7"/>
  <c r="L280" i="7"/>
  <c r="L370" i="7"/>
  <c r="L421" i="7"/>
  <c r="L445" i="7"/>
  <c r="L448" i="7"/>
  <c r="L442" i="7"/>
  <c r="L563" i="7"/>
  <c r="L358" i="7"/>
  <c r="L376" i="7"/>
  <c r="L385" i="7"/>
  <c r="L419" i="7"/>
  <c r="L363" i="7"/>
  <c r="L392" i="7"/>
  <c r="L600" i="7"/>
  <c r="L482" i="7"/>
  <c r="L388" i="7"/>
  <c r="L220" i="7"/>
  <c r="L443" i="7"/>
  <c r="L395" i="7"/>
  <c r="L409" i="7"/>
  <c r="L466" i="7"/>
  <c r="L581" i="7"/>
  <c r="L519" i="7"/>
  <c r="L216" i="7"/>
  <c r="L375" i="7"/>
  <c r="L292" i="7"/>
  <c r="L417" i="7"/>
  <c r="L78" i="7"/>
  <c r="L368" i="7"/>
  <c r="L734" i="7"/>
  <c r="L393" i="7"/>
  <c r="L135" i="7"/>
  <c r="L552" i="7"/>
  <c r="L520" i="7"/>
  <c r="L154" i="7"/>
  <c r="L359" i="7"/>
  <c r="L212" i="7"/>
  <c r="L467" i="7"/>
  <c r="L555" i="7"/>
  <c r="L400" i="7"/>
  <c r="L542" i="7"/>
  <c r="L195" i="7"/>
  <c r="L415" i="7"/>
  <c r="L591" i="7"/>
  <c r="L530" i="7"/>
  <c r="L771" i="7"/>
  <c r="L666" i="7"/>
  <c r="L513" i="7"/>
  <c r="L390" i="7"/>
  <c r="L523" i="7"/>
  <c r="L330" i="7"/>
  <c r="L648" i="7"/>
  <c r="L462" i="7"/>
  <c r="L311" i="7"/>
  <c r="L168" i="7"/>
  <c r="L345" i="7"/>
  <c r="L356" i="7"/>
  <c r="L347" i="7"/>
  <c r="L673" i="7"/>
  <c r="L352" i="7"/>
  <c r="L272" i="7"/>
  <c r="L496" i="7"/>
  <c r="L273" i="7"/>
  <c r="L427" i="7"/>
  <c r="L294" i="7"/>
  <c r="L446" i="7"/>
  <c r="L652" i="7"/>
  <c r="L420" i="7"/>
  <c r="L626" i="7"/>
  <c r="L424" i="7"/>
  <c r="L312" i="7"/>
  <c r="L455" i="7"/>
  <c r="L188" i="7"/>
  <c r="L404" i="7"/>
  <c r="L547" i="7"/>
  <c r="L340" i="7"/>
  <c r="L374" i="7"/>
  <c r="L140" i="7"/>
  <c r="L432" i="7"/>
  <c r="L488" i="7"/>
  <c r="L426" i="7"/>
  <c r="L441" i="7"/>
  <c r="L240" i="7"/>
  <c r="L612" i="7"/>
  <c r="L659" i="7"/>
  <c r="L504" i="7"/>
  <c r="L694" i="7"/>
  <c r="L550" i="7"/>
  <c r="L535" i="7"/>
  <c r="L676" i="7"/>
  <c r="L473" i="7"/>
  <c r="L593" i="7"/>
  <c r="L461" i="7"/>
  <c r="L289" i="7"/>
  <c r="L203" i="7"/>
  <c r="L386" i="7"/>
  <c r="L562" i="7"/>
  <c r="L477" i="7"/>
  <c r="L153" i="7"/>
  <c r="L505" i="7"/>
  <c r="L412" i="7"/>
  <c r="L270" i="7"/>
  <c r="L181" i="7"/>
  <c r="L224" i="7"/>
  <c r="L433" i="7"/>
  <c r="L532" i="7"/>
  <c r="L834" i="7"/>
  <c r="L288" i="7"/>
  <c r="L657" i="7"/>
  <c r="L439" i="7"/>
  <c r="L334" i="7"/>
  <c r="L429" i="7"/>
  <c r="L684" i="7"/>
  <c r="L623" i="7"/>
  <c r="L617" i="7"/>
  <c r="L536" i="7"/>
  <c r="L739" i="7"/>
  <c r="L689" i="7"/>
  <c r="L277" i="7"/>
  <c r="L633" i="7"/>
  <c r="L487" i="7"/>
  <c r="L609" i="7"/>
  <c r="L422" i="7"/>
  <c r="L741" i="7"/>
  <c r="L274" i="7"/>
  <c r="L704" i="7"/>
  <c r="L305" i="7"/>
  <c r="L329" i="7"/>
  <c r="L373" i="7"/>
  <c r="L476" i="7"/>
  <c r="L493" i="7"/>
  <c r="L254" i="7"/>
  <c r="L430" i="7"/>
  <c r="L557" i="7"/>
  <c r="L324" i="7"/>
  <c r="L556" i="7"/>
  <c r="L489" i="7"/>
  <c r="L587" i="7"/>
  <c r="L776" i="7"/>
  <c r="L148" i="7"/>
  <c r="L172" i="7"/>
  <c r="L671" i="7"/>
  <c r="L502" i="7"/>
  <c r="L687" i="7"/>
  <c r="L296" i="7"/>
  <c r="L478" i="7"/>
  <c r="L510" i="7"/>
  <c r="L509" i="7"/>
  <c r="L165" i="7"/>
  <c r="L514" i="7"/>
  <c r="L451" i="7"/>
  <c r="L468" i="7"/>
  <c r="L630" i="7"/>
  <c r="L339" i="7"/>
  <c r="L394" i="7"/>
  <c r="L307" i="7"/>
  <c r="L605" i="7"/>
  <c r="L463" i="7"/>
  <c r="L586" i="7"/>
  <c r="L518" i="7"/>
  <c r="L772" i="7"/>
  <c r="L379" i="7"/>
  <c r="L603" i="7"/>
  <c r="L740" i="7"/>
  <c r="L690" i="7"/>
  <c r="L708" i="7"/>
  <c r="L357" i="7"/>
  <c r="L341" i="7"/>
  <c r="L471" i="7"/>
  <c r="L112" i="7"/>
  <c r="L287" i="7"/>
  <c r="L529" i="7"/>
  <c r="L233" i="7"/>
  <c r="L291" i="7"/>
  <c r="L226" i="7"/>
  <c r="L790" i="7"/>
  <c r="L490" i="7"/>
  <c r="L380" i="7"/>
  <c r="L331" i="7"/>
  <c r="L494" i="7"/>
  <c r="L561" i="7"/>
  <c r="L629" i="7"/>
  <c r="L656" i="7"/>
  <c r="L585" i="7"/>
  <c r="L675" i="7"/>
  <c r="L717" i="7"/>
  <c r="L537" i="7"/>
  <c r="L668" i="7"/>
  <c r="L503" i="7"/>
  <c r="L491" i="7"/>
  <c r="L447" i="7"/>
  <c r="L723" i="7"/>
  <c r="L574" i="7"/>
  <c r="L298" i="7"/>
  <c r="L164" i="7"/>
  <c r="L524" i="7"/>
  <c r="L737" i="7"/>
  <c r="L497" i="7"/>
  <c r="L531" i="7"/>
  <c r="L558" i="7"/>
  <c r="L336" i="7"/>
  <c r="L634" i="7"/>
  <c r="L437" i="7"/>
  <c r="L554" i="7"/>
  <c r="L406" i="7"/>
  <c r="L549" i="7"/>
  <c r="L539" i="7"/>
  <c r="L794" i="7"/>
  <c r="L637" i="7"/>
  <c r="L492" i="7"/>
  <c r="L526" i="7"/>
  <c r="L579" i="7"/>
  <c r="L583" i="7"/>
  <c r="L507" i="7"/>
  <c r="L719" i="7"/>
  <c r="L598" i="7"/>
  <c r="L789" i="7"/>
  <c r="L642" i="7"/>
  <c r="L590" i="7"/>
  <c r="L638" i="7"/>
  <c r="L573" i="7"/>
  <c r="L516" i="7"/>
  <c r="L444" i="7"/>
  <c r="L589" i="7"/>
  <c r="L508" i="7"/>
  <c r="L650" i="7"/>
  <c r="L114" i="7"/>
  <c r="L712" i="7"/>
  <c r="L157" i="7"/>
  <c r="L527" i="7"/>
  <c r="L435" i="7"/>
  <c r="L641" i="7"/>
  <c r="L691" i="7"/>
  <c r="L660" i="7"/>
  <c r="L275" i="7"/>
  <c r="L661" i="7"/>
  <c r="L685" i="7"/>
  <c r="L604" i="7"/>
  <c r="L314" i="7"/>
  <c r="L663" i="7"/>
  <c r="L244" i="7"/>
  <c r="L577" i="7"/>
  <c r="L454" i="7"/>
  <c r="L403" i="7"/>
  <c r="L653" i="7"/>
  <c r="L662" i="7"/>
  <c r="L595" i="7"/>
  <c r="L495" i="7"/>
  <c r="L545" i="7"/>
  <c r="L615" i="7"/>
  <c r="L474" i="7"/>
  <c r="L365" i="7"/>
  <c r="L722" i="7"/>
  <c r="L619" i="7"/>
  <c r="L483" i="7"/>
  <c r="L546" i="7"/>
  <c r="L607" i="7"/>
  <c r="L308" i="7"/>
  <c r="L631" i="7"/>
  <c r="L697" i="7"/>
  <c r="L470" i="7"/>
  <c r="L364" i="7"/>
  <c r="L512" i="7"/>
  <c r="L378" i="7"/>
  <c r="L485" i="7"/>
  <c r="L716" i="7"/>
  <c r="L511" i="7"/>
  <c r="L401" i="7"/>
  <c r="L625" i="7"/>
  <c r="L826" i="7"/>
  <c r="L778" i="7"/>
  <c r="L560" i="7"/>
  <c r="L602" i="7"/>
  <c r="L620" i="7"/>
  <c r="L743" i="7"/>
  <c r="L700" i="7"/>
  <c r="L250" i="7"/>
  <c r="L779" i="7"/>
  <c r="L651" i="7"/>
  <c r="L616" i="7"/>
  <c r="L211" i="7"/>
  <c r="L670" i="7"/>
  <c r="L644" i="7"/>
  <c r="L397" i="7"/>
  <c r="L450" i="7"/>
  <c r="L724" i="7"/>
  <c r="L253" i="7"/>
  <c r="L683" i="7"/>
  <c r="L565" i="7"/>
  <c r="L636" i="7"/>
  <c r="L714" i="7"/>
  <c r="L588" i="7"/>
  <c r="L559" i="7"/>
  <c r="L672" i="7"/>
  <c r="L622" i="7"/>
  <c r="L701" i="7"/>
  <c r="L706" i="7"/>
  <c r="L575" i="7"/>
  <c r="L459" i="7"/>
  <c r="L658" i="7"/>
  <c r="L715" i="7"/>
  <c r="L584" i="7"/>
  <c r="L679" i="7"/>
  <c r="L618" i="7"/>
  <c r="L795" i="7"/>
  <c r="L596" i="7"/>
  <c r="L639" i="7"/>
  <c r="L525" i="7"/>
  <c r="L707" i="7"/>
  <c r="L705" i="7"/>
  <c r="L456" i="7"/>
  <c r="L599" i="7"/>
  <c r="L720" i="7"/>
  <c r="L548" i="7"/>
  <c r="L681" i="7"/>
  <c r="L201" i="7"/>
  <c r="L721" i="7"/>
  <c r="L540" i="7"/>
  <c r="L799" i="7"/>
  <c r="L553" i="7"/>
  <c r="L703" i="7"/>
  <c r="L774" i="7"/>
  <c r="L416" i="7"/>
  <c r="L342" i="7"/>
  <c r="L785" i="7"/>
  <c r="L786" i="7"/>
  <c r="L611" i="7"/>
  <c r="L458" i="7"/>
  <c r="L238" i="7"/>
  <c r="L152" i="7"/>
  <c r="L460" i="7"/>
  <c r="L728" i="7"/>
  <c r="L576" i="7"/>
  <c r="L702" i="7"/>
  <c r="L362" i="7"/>
  <c r="L726" i="7"/>
  <c r="L827" i="7"/>
  <c r="L645" i="7"/>
  <c r="L793" i="7"/>
  <c r="L784" i="7"/>
  <c r="L796" i="7"/>
  <c r="L594" i="7"/>
  <c r="L517" i="7"/>
  <c r="L678" i="7"/>
  <c r="L788" i="7"/>
  <c r="L781" i="7"/>
  <c r="L674" i="7"/>
  <c r="L828" i="7"/>
  <c r="L665" i="7"/>
  <c r="L399" i="7"/>
  <c r="L568" i="7"/>
  <c r="L582" i="7"/>
  <c r="L597" i="7"/>
  <c r="L551" i="7"/>
  <c r="L699" i="7"/>
  <c r="L328" i="7"/>
  <c r="L649" i="7"/>
  <c r="L744" i="7"/>
  <c r="L635" i="7"/>
  <c r="L567" i="7"/>
  <c r="L647" i="7"/>
  <c r="L655" i="7"/>
  <c r="L570" i="7"/>
  <c r="L610" i="7"/>
  <c r="L628" i="7"/>
  <c r="L738" i="7"/>
  <c r="L543" i="7"/>
  <c r="L613" i="7"/>
  <c r="L696" i="7"/>
  <c r="L732" i="7"/>
  <c r="L773" i="7"/>
  <c r="L731" i="7"/>
  <c r="L791" i="7"/>
  <c r="L564" i="7"/>
  <c r="L727" i="7"/>
  <c r="L736" i="7"/>
  <c r="L777" i="7"/>
  <c r="L667" i="7"/>
  <c r="L831" i="7"/>
  <c r="L317" i="7"/>
  <c r="L798" i="7"/>
  <c r="L829" i="7"/>
  <c r="L640" i="7"/>
  <c r="L606" i="7"/>
  <c r="L833" i="7"/>
  <c r="L800" i="7"/>
  <c r="L787" i="7"/>
  <c r="L682" i="7"/>
  <c r="L830" i="7"/>
  <c r="L711" i="7"/>
  <c r="L310" i="7"/>
  <c r="L521" i="7"/>
  <c r="L735" i="7"/>
  <c r="L688" i="7"/>
  <c r="L832" i="7"/>
  <c r="L528" i="7"/>
  <c r="L480" i="7"/>
  <c r="L709" i="7"/>
  <c r="L569" i="7"/>
  <c r="L783" i="7"/>
  <c r="L782" i="7"/>
  <c r="L729" i="7"/>
  <c r="L718" i="7"/>
  <c r="L733" i="7"/>
  <c r="L632" i="7"/>
  <c r="L571" i="7"/>
  <c r="L692" i="7"/>
  <c r="L572" i="7"/>
  <c r="L797" i="7"/>
  <c r="L457" i="7"/>
  <c r="L646" i="7"/>
  <c r="K52" i="7"/>
  <c r="K175" i="7"/>
  <c r="K69" i="7"/>
  <c r="I928" i="15" l="1"/>
  <c r="E38" i="14"/>
  <c r="E9" i="14"/>
  <c r="E8" i="14"/>
  <c r="E14" i="14"/>
  <c r="E10" i="14"/>
  <c r="E11" i="14"/>
  <c r="E25" i="14"/>
  <c r="E15" i="14"/>
  <c r="E19" i="14"/>
  <c r="E17" i="14"/>
  <c r="E24" i="14"/>
  <c r="E12" i="14"/>
  <c r="E18" i="14"/>
  <c r="E28" i="14"/>
  <c r="E21" i="14"/>
  <c r="E29" i="14"/>
  <c r="E26" i="14"/>
  <c r="E16" i="14"/>
  <c r="E22" i="14"/>
  <c r="E13" i="14"/>
  <c r="E47" i="14"/>
  <c r="E45" i="14"/>
  <c r="E48" i="14"/>
  <c r="F52" i="14" l="1"/>
  <c r="F53" i="14"/>
  <c r="F54" i="14"/>
  <c r="F44" i="14"/>
  <c r="F56" i="14"/>
  <c r="F58" i="14"/>
  <c r="F42" i="14"/>
  <c r="F43" i="14"/>
  <c r="F33" i="14"/>
  <c r="F55" i="14"/>
  <c r="F57" i="14"/>
  <c r="F59" i="14"/>
  <c r="F39" i="14"/>
  <c r="E7" i="14"/>
  <c r="F60" i="14"/>
  <c r="F50" i="14"/>
  <c r="F45" i="14"/>
  <c r="F37" i="14"/>
  <c r="F26" i="14"/>
  <c r="F28" i="14"/>
  <c r="F17" i="14"/>
  <c r="F11" i="14"/>
  <c r="F9" i="14"/>
  <c r="K241" i="13"/>
  <c r="J241" i="13"/>
  <c r="D241" i="13"/>
  <c r="B241" i="13"/>
  <c r="L202" i="13"/>
  <c r="M202" i="13"/>
  <c r="L171" i="13"/>
  <c r="M171" i="13"/>
  <c r="L207" i="13"/>
  <c r="M207" i="13"/>
  <c r="L130" i="13"/>
  <c r="M130" i="13"/>
  <c r="L140" i="13"/>
  <c r="M140" i="13"/>
  <c r="L102" i="13"/>
  <c r="M102" i="13"/>
  <c r="L184" i="13"/>
  <c r="M184" i="13"/>
  <c r="L134" i="13"/>
  <c r="M134" i="13"/>
  <c r="L143" i="13"/>
  <c r="E143" i="13"/>
  <c r="L213" i="13"/>
  <c r="M213" i="13"/>
  <c r="L205" i="13"/>
  <c r="E205" i="13"/>
  <c r="L182" i="13"/>
  <c r="M182" i="13"/>
  <c r="L181" i="13"/>
  <c r="E181" i="13"/>
  <c r="L149" i="13"/>
  <c r="M149" i="13"/>
  <c r="L178" i="13"/>
  <c r="E178" i="13"/>
  <c r="L167" i="13"/>
  <c r="M167" i="13"/>
  <c r="L197" i="13"/>
  <c r="E197" i="13"/>
  <c r="L32" i="13"/>
  <c r="M32" i="13"/>
  <c r="L146" i="13"/>
  <c r="E146" i="13"/>
  <c r="M146" i="13"/>
  <c r="L161" i="13"/>
  <c r="M161" i="13"/>
  <c r="L176" i="13"/>
  <c r="M176" i="13"/>
  <c r="L63" i="13"/>
  <c r="M63" i="13"/>
  <c r="L139" i="13"/>
  <c r="M139" i="13"/>
  <c r="L108" i="13"/>
  <c r="M108" i="13"/>
  <c r="L128" i="13"/>
  <c r="M128" i="13"/>
  <c r="L175" i="13"/>
  <c r="M175" i="13"/>
  <c r="L162" i="13"/>
  <c r="M162" i="13"/>
  <c r="L57" i="13"/>
  <c r="M57" i="13"/>
  <c r="L115" i="13"/>
  <c r="M115" i="13"/>
  <c r="L135" i="13"/>
  <c r="M135" i="13"/>
  <c r="L153" i="13"/>
  <c r="E153" i="13"/>
  <c r="L163" i="13"/>
  <c r="M163" i="13"/>
  <c r="L158" i="13"/>
  <c r="E158" i="13"/>
  <c r="L54" i="13"/>
  <c r="M54" i="13"/>
  <c r="L113" i="13"/>
  <c r="E113" i="13"/>
  <c r="L121" i="13"/>
  <c r="M121" i="13"/>
  <c r="L186" i="13"/>
  <c r="E186" i="13"/>
  <c r="L79" i="13"/>
  <c r="M79" i="13"/>
  <c r="L83" i="13"/>
  <c r="E83" i="13"/>
  <c r="L133" i="13"/>
  <c r="M133" i="13"/>
  <c r="L141" i="13"/>
  <c r="E141" i="13"/>
  <c r="L188" i="13"/>
  <c r="M188" i="13"/>
  <c r="L112" i="13"/>
  <c r="L123" i="13"/>
  <c r="M123" i="13"/>
  <c r="L88" i="13"/>
  <c r="E88" i="13"/>
  <c r="L119" i="13"/>
  <c r="M119" i="13"/>
  <c r="L39" i="13"/>
  <c r="E39" i="13"/>
  <c r="L61" i="13"/>
  <c r="M61" i="13"/>
  <c r="L183" i="13"/>
  <c r="E183" i="13"/>
  <c r="L53" i="13"/>
  <c r="M53" i="13"/>
  <c r="L154" i="13"/>
  <c r="E154" i="13"/>
  <c r="L76" i="13"/>
  <c r="M76" i="13"/>
  <c r="L82" i="13"/>
  <c r="E82" i="13"/>
  <c r="L160" i="13"/>
  <c r="M160" i="13"/>
  <c r="L192" i="13"/>
  <c r="E192" i="13"/>
  <c r="L215" i="13"/>
  <c r="M215" i="13"/>
  <c r="L116" i="13"/>
  <c r="E116" i="13"/>
  <c r="L199" i="13"/>
  <c r="M199" i="13"/>
  <c r="L94" i="13"/>
  <c r="E94" i="13"/>
  <c r="L164" i="13"/>
  <c r="M164" i="13"/>
  <c r="L98" i="13"/>
  <c r="E98" i="13"/>
  <c r="L145" i="13"/>
  <c r="M145" i="13"/>
  <c r="L200" i="13"/>
  <c r="E200" i="13"/>
  <c r="L107" i="13"/>
  <c r="M107" i="13"/>
  <c r="L73" i="13"/>
  <c r="E73" i="13"/>
  <c r="L132" i="13"/>
  <c r="M132" i="13"/>
  <c r="L69" i="13"/>
  <c r="E69" i="13"/>
  <c r="L62" i="13"/>
  <c r="M62" i="13"/>
  <c r="L150" i="13"/>
  <c r="E150" i="13"/>
  <c r="L50" i="13"/>
  <c r="M50" i="13"/>
  <c r="L101" i="13"/>
  <c r="E101" i="13"/>
  <c r="L126" i="13"/>
  <c r="M126" i="13"/>
  <c r="L173" i="13"/>
  <c r="E173" i="13"/>
  <c r="L166" i="13"/>
  <c r="M166" i="13"/>
  <c r="L170" i="13"/>
  <c r="E170" i="13"/>
  <c r="L120" i="13"/>
  <c r="M120" i="13"/>
  <c r="L157" i="13"/>
  <c r="E157" i="13"/>
  <c r="L118" i="13"/>
  <c r="M118" i="13"/>
  <c r="L137" i="13"/>
  <c r="E137" i="13"/>
  <c r="L97" i="13"/>
  <c r="M97" i="13"/>
  <c r="L68" i="13"/>
  <c r="E68" i="13"/>
  <c r="L179" i="13"/>
  <c r="M179" i="13"/>
  <c r="L144" i="13"/>
  <c r="E144" i="13"/>
  <c r="L191" i="13"/>
  <c r="M191" i="13"/>
  <c r="L124" i="13"/>
  <c r="E124" i="13"/>
  <c r="L122" i="13"/>
  <c r="M122" i="13"/>
  <c r="L142" i="13"/>
  <c r="E142" i="13"/>
  <c r="L77" i="13"/>
  <c r="M77" i="13"/>
  <c r="L125" i="13"/>
  <c r="E125" i="13"/>
  <c r="L159" i="13"/>
  <c r="M159" i="13"/>
  <c r="L19" i="13"/>
  <c r="E19" i="13"/>
  <c r="L195" i="13"/>
  <c r="M195" i="13"/>
  <c r="L111" i="13"/>
  <c r="E111" i="13"/>
  <c r="L78" i="13"/>
  <c r="M78" i="13"/>
  <c r="L138" i="13"/>
  <c r="E138" i="13"/>
  <c r="L151" i="13"/>
  <c r="M151" i="13"/>
  <c r="L209" i="13"/>
  <c r="E209" i="13"/>
  <c r="L92" i="13"/>
  <c r="M92" i="13"/>
  <c r="L110" i="13"/>
  <c r="E110" i="13"/>
  <c r="L59" i="13"/>
  <c r="M59" i="13"/>
  <c r="L24" i="13"/>
  <c r="M24" i="13"/>
  <c r="L35" i="13"/>
  <c r="M35" i="13"/>
  <c r="L84" i="13"/>
  <c r="M84" i="13"/>
  <c r="L37" i="13"/>
  <c r="M37" i="13"/>
  <c r="L52" i="13"/>
  <c r="M52" i="13"/>
  <c r="L81" i="13"/>
  <c r="M81" i="13"/>
  <c r="L131" i="13"/>
  <c r="M131" i="13"/>
  <c r="L66" i="13"/>
  <c r="M66" i="13"/>
  <c r="L74" i="13"/>
  <c r="M74" i="13"/>
  <c r="L103" i="13"/>
  <c r="M103" i="13"/>
  <c r="L31" i="13"/>
  <c r="M31" i="13"/>
  <c r="L85" i="13"/>
  <c r="M85" i="13"/>
  <c r="L100" i="13"/>
  <c r="M100" i="13"/>
  <c r="L90" i="13"/>
  <c r="M90" i="13"/>
  <c r="L60" i="13"/>
  <c r="M60" i="13"/>
  <c r="L47" i="13"/>
  <c r="M47" i="13"/>
  <c r="L34" i="13"/>
  <c r="M34" i="13"/>
  <c r="L64" i="13"/>
  <c r="M64" i="13"/>
  <c r="L56" i="13"/>
  <c r="M56" i="13"/>
  <c r="L42" i="13"/>
  <c r="M42" i="13"/>
  <c r="L109" i="13"/>
  <c r="M109" i="13"/>
  <c r="L72" i="13"/>
  <c r="M72" i="13"/>
  <c r="L33" i="13"/>
  <c r="M33" i="13"/>
  <c r="L75" i="13"/>
  <c r="M75" i="13"/>
  <c r="L49" i="13"/>
  <c r="M49" i="13"/>
  <c r="L106" i="13"/>
  <c r="M106" i="13"/>
  <c r="L86" i="13"/>
  <c r="M86" i="13"/>
  <c r="L38" i="13"/>
  <c r="M38" i="13"/>
  <c r="L29" i="13"/>
  <c r="M29" i="13"/>
  <c r="L174" i="13"/>
  <c r="M174" i="13"/>
  <c r="L99" i="13"/>
  <c r="M99" i="13"/>
  <c r="L196" i="13"/>
  <c r="M196" i="13"/>
  <c r="L18" i="13"/>
  <c r="M18" i="13"/>
  <c r="L36" i="13"/>
  <c r="M36" i="13"/>
  <c r="L189" i="13"/>
  <c r="M189" i="13"/>
  <c r="L51" i="13"/>
  <c r="M51" i="13"/>
  <c r="L148" i="13"/>
  <c r="M148" i="13"/>
  <c r="L45" i="13"/>
  <c r="M45" i="13"/>
  <c r="L104" i="13"/>
  <c r="M104" i="13"/>
  <c r="L17" i="13"/>
  <c r="M17" i="13"/>
  <c r="L40" i="13"/>
  <c r="M40" i="13"/>
  <c r="L89" i="13"/>
  <c r="M89" i="13"/>
  <c r="L67" i="13"/>
  <c r="E67" i="13"/>
  <c r="L26" i="13"/>
  <c r="M26" i="13"/>
  <c r="L46" i="13"/>
  <c r="E46" i="13"/>
  <c r="L71" i="13"/>
  <c r="M71" i="13"/>
  <c r="L48" i="13"/>
  <c r="M48" i="13"/>
  <c r="L187" i="13"/>
  <c r="M187" i="13"/>
  <c r="L41" i="13"/>
  <c r="E41" i="13"/>
  <c r="L28" i="13"/>
  <c r="M28" i="13"/>
  <c r="L55" i="13"/>
  <c r="E55" i="13"/>
  <c r="L30" i="13"/>
  <c r="M30" i="13"/>
  <c r="L44" i="13"/>
  <c r="M44" i="13"/>
  <c r="L25" i="13"/>
  <c r="M25" i="13"/>
  <c r="L21" i="13"/>
  <c r="E21" i="13"/>
  <c r="L20" i="13"/>
  <c r="M20" i="13"/>
  <c r="L14" i="13"/>
  <c r="M14" i="13"/>
  <c r="L11" i="13"/>
  <c r="M11" i="13"/>
  <c r="L22" i="13"/>
  <c r="M22" i="13"/>
  <c r="L23" i="13"/>
  <c r="M23" i="13"/>
  <c r="L10" i="13"/>
  <c r="E10" i="13"/>
  <c r="L16" i="13"/>
  <c r="M16" i="13"/>
  <c r="L12" i="13"/>
  <c r="E12" i="13"/>
  <c r="L27" i="13"/>
  <c r="M27" i="13"/>
  <c r="L15" i="13"/>
  <c r="L13" i="13"/>
  <c r="M13" i="13"/>
  <c r="L9" i="13"/>
  <c r="M9" i="13"/>
  <c r="L8" i="13"/>
  <c r="M8" i="13"/>
  <c r="L7" i="13"/>
  <c r="E179" i="13" l="1"/>
  <c r="E207" i="13"/>
  <c r="E174" i="13"/>
  <c r="E61" i="13"/>
  <c r="E92" i="13"/>
  <c r="E16" i="13"/>
  <c r="E132" i="13"/>
  <c r="E71" i="13"/>
  <c r="E90" i="13"/>
  <c r="E118" i="14"/>
  <c r="F7" i="14"/>
  <c r="F14" i="14"/>
  <c r="F15" i="14"/>
  <c r="F12" i="14"/>
  <c r="F23" i="14"/>
  <c r="F22" i="14"/>
  <c r="F46" i="14"/>
  <c r="F41" i="14"/>
  <c r="F20" i="14"/>
  <c r="F38" i="14"/>
  <c r="F8" i="14"/>
  <c r="F10" i="14"/>
  <c r="F25" i="14"/>
  <c r="F19" i="14"/>
  <c r="F24" i="14"/>
  <c r="F18" i="14"/>
  <c r="F21" i="14"/>
  <c r="F29" i="14"/>
  <c r="F16" i="14"/>
  <c r="F13" i="14"/>
  <c r="F40" i="14"/>
  <c r="F47" i="14"/>
  <c r="F48" i="14"/>
  <c r="F49" i="14"/>
  <c r="F51" i="14"/>
  <c r="C241" i="13"/>
  <c r="E25" i="13"/>
  <c r="E45" i="13"/>
  <c r="E72" i="13"/>
  <c r="E81" i="13"/>
  <c r="E159" i="13"/>
  <c r="E166" i="13"/>
  <c r="E199" i="13"/>
  <c r="E162" i="13"/>
  <c r="E13" i="13"/>
  <c r="E11" i="13"/>
  <c r="E28" i="13"/>
  <c r="E89" i="13"/>
  <c r="E36" i="13"/>
  <c r="E106" i="13"/>
  <c r="E64" i="13"/>
  <c r="E103" i="13"/>
  <c r="E35" i="13"/>
  <c r="E151" i="13"/>
  <c r="E77" i="13"/>
  <c r="E97" i="13"/>
  <c r="E126" i="13"/>
  <c r="E107" i="13"/>
  <c r="E160" i="13"/>
  <c r="E123" i="13"/>
  <c r="E139" i="13"/>
  <c r="E184" i="13"/>
  <c r="E193" i="13"/>
  <c r="E202" i="13"/>
  <c r="M125" i="13"/>
  <c r="M68" i="13"/>
  <c r="M173" i="13"/>
  <c r="M73" i="13"/>
  <c r="E140" i="13"/>
  <c r="E130" i="13"/>
  <c r="M209" i="13"/>
  <c r="E8" i="13"/>
  <c r="E27" i="13"/>
  <c r="E23" i="13"/>
  <c r="E20" i="13"/>
  <c r="E30" i="13"/>
  <c r="E187" i="13"/>
  <c r="E26" i="13"/>
  <c r="E17" i="13"/>
  <c r="E51" i="13"/>
  <c r="E196" i="13"/>
  <c r="E38" i="13"/>
  <c r="E75" i="13"/>
  <c r="E42" i="13"/>
  <c r="E47" i="13"/>
  <c r="E85" i="13"/>
  <c r="E66" i="13"/>
  <c r="E37" i="13"/>
  <c r="E59" i="13"/>
  <c r="E78" i="13"/>
  <c r="M111" i="13"/>
  <c r="E195" i="13"/>
  <c r="E122" i="13"/>
  <c r="M124" i="13"/>
  <c r="E191" i="13"/>
  <c r="E118" i="13"/>
  <c r="M157" i="13"/>
  <c r="E120" i="13"/>
  <c r="E50" i="13"/>
  <c r="M150" i="13"/>
  <c r="E62" i="13"/>
  <c r="E145" i="13"/>
  <c r="M98" i="13"/>
  <c r="E164" i="13"/>
  <c r="E215" i="13"/>
  <c r="E76" i="13"/>
  <c r="M154" i="13"/>
  <c r="E53" i="13"/>
  <c r="E119" i="13"/>
  <c r="E115" i="13"/>
  <c r="E128" i="13"/>
  <c r="E176" i="13"/>
  <c r="M15" i="13"/>
  <c r="M12" i="13"/>
  <c r="M10" i="13"/>
  <c r="M21" i="13"/>
  <c r="M55" i="13"/>
  <c r="M41" i="13"/>
  <c r="M46" i="13"/>
  <c r="M67" i="13"/>
  <c r="E7" i="13"/>
  <c r="E9" i="13"/>
  <c r="E15" i="13"/>
  <c r="E22" i="13"/>
  <c r="E14" i="13"/>
  <c r="E44" i="13"/>
  <c r="E48" i="13"/>
  <c r="E40" i="13"/>
  <c r="E104" i="13"/>
  <c r="E148" i="13"/>
  <c r="E189" i="13"/>
  <c r="E18" i="13"/>
  <c r="E99" i="13"/>
  <c r="E29" i="13"/>
  <c r="E86" i="13"/>
  <c r="E49" i="13"/>
  <c r="E33" i="13"/>
  <c r="E109" i="13"/>
  <c r="E56" i="13"/>
  <c r="E34" i="13"/>
  <c r="E60" i="13"/>
  <c r="E100" i="13"/>
  <c r="E31" i="13"/>
  <c r="E74" i="13"/>
  <c r="E131" i="13"/>
  <c r="E52" i="13"/>
  <c r="E84" i="13"/>
  <c r="E24" i="13"/>
  <c r="M110" i="13"/>
  <c r="M138" i="13"/>
  <c r="M19" i="13"/>
  <c r="M142" i="13"/>
  <c r="M144" i="13"/>
  <c r="M137" i="13"/>
  <c r="M170" i="13"/>
  <c r="M101" i="13"/>
  <c r="M69" i="13"/>
  <c r="M200" i="13"/>
  <c r="M94" i="13"/>
  <c r="M192" i="13"/>
  <c r="M39" i="13"/>
  <c r="M7" i="13"/>
  <c r="M116" i="13"/>
  <c r="M82" i="13"/>
  <c r="M183" i="13"/>
  <c r="M88" i="13"/>
  <c r="M112" i="13"/>
  <c r="E112" i="13"/>
  <c r="E188" i="13"/>
  <c r="M141" i="13"/>
  <c r="E133" i="13"/>
  <c r="M83" i="13"/>
  <c r="E79" i="13"/>
  <c r="M186" i="13"/>
  <c r="E121" i="13"/>
  <c r="M113" i="13"/>
  <c r="E54" i="13"/>
  <c r="M158" i="13"/>
  <c r="E163" i="13"/>
  <c r="M153" i="13"/>
  <c r="E135" i="13"/>
  <c r="E57" i="13"/>
  <c r="E175" i="13"/>
  <c r="E108" i="13"/>
  <c r="E63" i="13"/>
  <c r="E161" i="13"/>
  <c r="E32" i="13"/>
  <c r="M197" i="13"/>
  <c r="E167" i="13"/>
  <c r="M178" i="13"/>
  <c r="E149" i="13"/>
  <c r="M181" i="13"/>
  <c r="E182" i="13"/>
  <c r="M205" i="13"/>
  <c r="E213" i="13"/>
  <c r="M143" i="13"/>
  <c r="E134" i="13"/>
  <c r="E102" i="13"/>
  <c r="E214" i="13"/>
  <c r="E171" i="13"/>
  <c r="L241" i="13"/>
  <c r="F224" i="13" l="1"/>
  <c r="F226" i="13"/>
  <c r="F228" i="13"/>
  <c r="F230" i="13"/>
  <c r="F232" i="13"/>
  <c r="F234" i="13"/>
  <c r="F236" i="13"/>
  <c r="F238" i="13"/>
  <c r="F240" i="13"/>
  <c r="F225" i="13"/>
  <c r="F227" i="13"/>
  <c r="F229" i="13"/>
  <c r="F231" i="13"/>
  <c r="F233" i="13"/>
  <c r="F235" i="13"/>
  <c r="F237" i="13"/>
  <c r="F239" i="13"/>
  <c r="F217" i="13"/>
  <c r="F194" i="13"/>
  <c r="F218" i="13"/>
  <c r="F219" i="13"/>
  <c r="F105" i="13"/>
  <c r="F87" i="13"/>
  <c r="F65" i="13"/>
  <c r="F127" i="13"/>
  <c r="F165" i="13"/>
  <c r="F43" i="13"/>
  <c r="F95" i="13"/>
  <c r="F80" i="13"/>
  <c r="F70" i="13"/>
  <c r="F93" i="13"/>
  <c r="F220" i="13"/>
  <c r="F221" i="13"/>
  <c r="F222" i="13"/>
  <c r="F223" i="13"/>
  <c r="F58" i="13"/>
  <c r="F129" i="13"/>
  <c r="F190" i="13"/>
  <c r="F114" i="13"/>
  <c r="F117" i="13"/>
  <c r="F206" i="13"/>
  <c r="F155" i="13"/>
  <c r="F156" i="13"/>
  <c r="F147" i="13"/>
  <c r="E241" i="13"/>
  <c r="F169" i="13"/>
  <c r="F216" i="13"/>
  <c r="F212" i="13"/>
  <c r="F177" i="13"/>
  <c r="F168" i="13"/>
  <c r="F152" i="13"/>
  <c r="F172" i="13"/>
  <c r="F136" i="13"/>
  <c r="F118" i="14"/>
  <c r="F102" i="13"/>
  <c r="F149" i="13"/>
  <c r="F215" i="13"/>
  <c r="F124" i="13"/>
  <c r="F213" i="13"/>
  <c r="F145" i="13"/>
  <c r="F209" i="13"/>
  <c r="F180" i="13"/>
  <c r="F134" i="13"/>
  <c r="F182" i="13"/>
  <c r="F158" i="13"/>
  <c r="F160" i="13"/>
  <c r="F164" i="13"/>
  <c r="F173" i="13"/>
  <c r="F111" i="13"/>
  <c r="F24" i="13"/>
  <c r="F41" i="13"/>
  <c r="F32" i="13"/>
  <c r="F91" i="13"/>
  <c r="F197" i="13"/>
  <c r="F50" i="13"/>
  <c r="F55" i="13"/>
  <c r="F107" i="13"/>
  <c r="F167" i="13"/>
  <c r="F113" i="13"/>
  <c r="F77" i="13"/>
  <c r="F21" i="13"/>
  <c r="F188" i="13"/>
  <c r="F85" i="13"/>
  <c r="F62" i="13"/>
  <c r="F186" i="13"/>
  <c r="F184" i="13"/>
  <c r="F176" i="13"/>
  <c r="F202" i="13"/>
  <c r="F139" i="13"/>
  <c r="F170" i="13"/>
  <c r="F161" i="13"/>
  <c r="F140" i="13"/>
  <c r="F146" i="13"/>
  <c r="F28" i="13"/>
  <c r="F143" i="13"/>
  <c r="F63" i="13"/>
  <c r="F208" i="13"/>
  <c r="F150" i="13"/>
  <c r="F15" i="13"/>
  <c r="F128" i="13"/>
  <c r="F151" i="13"/>
  <c r="F29" i="13"/>
  <c r="F11" i="13"/>
  <c r="F204" i="13"/>
  <c r="F108" i="13"/>
  <c r="F171" i="13"/>
  <c r="F175" i="13"/>
  <c r="F207" i="13"/>
  <c r="F83" i="13"/>
  <c r="F92" i="13"/>
  <c r="F99" i="13"/>
  <c r="F185" i="13"/>
  <c r="F18" i="13"/>
  <c r="F189" i="13"/>
  <c r="F211" i="13"/>
  <c r="F78" i="13"/>
  <c r="F148" i="13"/>
  <c r="F138" i="13"/>
  <c r="F210" i="13"/>
  <c r="F163" i="13"/>
  <c r="F214" i="13"/>
  <c r="F79" i="13"/>
  <c r="F198" i="13"/>
  <c r="F178" i="13"/>
  <c r="F153" i="13"/>
  <c r="F123" i="13"/>
  <c r="F88" i="13"/>
  <c r="F44" i="13"/>
  <c r="F86" i="13"/>
  <c r="F57" i="13"/>
  <c r="F135" i="13"/>
  <c r="F96" i="13"/>
  <c r="F201" i="13"/>
  <c r="F133" i="13"/>
  <c r="F61" i="13"/>
  <c r="F132" i="13"/>
  <c r="F104" i="13"/>
  <c r="F42" i="13"/>
  <c r="F10" i="13"/>
  <c r="F126" i="13"/>
  <c r="F157" i="13"/>
  <c r="F110" i="13"/>
  <c r="F75" i="13"/>
  <c r="F23" i="13"/>
  <c r="F121" i="13"/>
  <c r="F193" i="13"/>
  <c r="F181" i="13"/>
  <c r="F162" i="13"/>
  <c r="F118" i="13"/>
  <c r="F68" i="13"/>
  <c r="F115" i="13"/>
  <c r="F195" i="13"/>
  <c r="F125" i="13"/>
  <c r="F94" i="13"/>
  <c r="F37" i="13"/>
  <c r="F16" i="13"/>
  <c r="F74" i="13"/>
  <c r="F200" i="13"/>
  <c r="F49" i="13"/>
  <c r="F81" i="13"/>
  <c r="F174" i="13"/>
  <c r="F141" i="13"/>
  <c r="F166" i="13"/>
  <c r="F84" i="13"/>
  <c r="F14" i="13"/>
  <c r="F27" i="13"/>
  <c r="F120" i="13"/>
  <c r="F183" i="13"/>
  <c r="F52" i="13"/>
  <c r="F9" i="13"/>
  <c r="F144" i="13"/>
  <c r="F119" i="13"/>
  <c r="F97" i="13"/>
  <c r="F82" i="13"/>
  <c r="F31" i="13"/>
  <c r="F142" i="13"/>
  <c r="F51" i="13"/>
  <c r="F179" i="13"/>
  <c r="F100" i="13"/>
  <c r="F154" i="13"/>
  <c r="F90" i="13"/>
  <c r="F53" i="13"/>
  <c r="F191" i="13"/>
  <c r="F116" i="13"/>
  <c r="F56" i="13"/>
  <c r="F19" i="13"/>
  <c r="F45" i="13"/>
  <c r="F76" i="13"/>
  <c r="F122" i="13"/>
  <c r="F98" i="13"/>
  <c r="F33" i="13"/>
  <c r="F192" i="13"/>
  <c r="F72" i="13"/>
  <c r="F17" i="13"/>
  <c r="F13" i="13"/>
  <c r="F12" i="13"/>
  <c r="F89" i="13"/>
  <c r="F8" i="13"/>
  <c r="F137" i="13"/>
  <c r="F26" i="13"/>
  <c r="F34" i="13"/>
  <c r="M241" i="13"/>
  <c r="F66" i="13"/>
  <c r="F106" i="13"/>
  <c r="F71" i="13"/>
  <c r="F40" i="13"/>
  <c r="F109" i="13"/>
  <c r="F39" i="13"/>
  <c r="F103" i="13"/>
  <c r="F38" i="13"/>
  <c r="F187" i="13"/>
  <c r="F7" i="13"/>
  <c r="F112" i="13"/>
  <c r="F131" i="13"/>
  <c r="F48" i="13"/>
  <c r="F69" i="13"/>
  <c r="F59" i="13"/>
  <c r="F47" i="13"/>
  <c r="F196" i="13"/>
  <c r="F30" i="13"/>
  <c r="F35" i="13"/>
  <c r="F64" i="13"/>
  <c r="F36" i="13"/>
  <c r="F25" i="13"/>
  <c r="F46" i="13"/>
  <c r="F20" i="13"/>
  <c r="F203" i="13"/>
  <c r="F54" i="13"/>
  <c r="F130" i="13"/>
  <c r="F205" i="13"/>
  <c r="F199" i="13"/>
  <c r="F159" i="13"/>
  <c r="F73" i="13"/>
  <c r="F60" i="13"/>
  <c r="F22" i="13"/>
  <c r="F101" i="13"/>
  <c r="F67" i="13"/>
  <c r="F241" i="13" l="1"/>
  <c r="K9" i="7"/>
  <c r="K12" i="7"/>
  <c r="K10" i="7"/>
  <c r="K22" i="7"/>
  <c r="K11" i="7"/>
  <c r="K14" i="7"/>
  <c r="K16" i="7"/>
  <c r="K15" i="7"/>
  <c r="K19" i="7"/>
  <c r="K49" i="7"/>
  <c r="K13" i="7"/>
  <c r="K18" i="7"/>
  <c r="K141" i="7"/>
  <c r="K20" i="7"/>
  <c r="K21" i="7"/>
  <c r="K48" i="7"/>
  <c r="K28" i="7"/>
  <c r="K8" i="7"/>
  <c r="K17" i="7"/>
  <c r="K76" i="7"/>
  <c r="K23" i="7"/>
  <c r="K183" i="7"/>
  <c r="K26" i="7"/>
  <c r="K46" i="7"/>
  <c r="K166" i="7"/>
  <c r="K25" i="7"/>
  <c r="K33" i="7"/>
  <c r="K34" i="7"/>
  <c r="K44" i="7"/>
  <c r="K99" i="7"/>
  <c r="K77" i="7"/>
  <c r="K24" i="7"/>
  <c r="K65" i="7"/>
  <c r="K304" i="7"/>
  <c r="K31" i="7"/>
  <c r="K37" i="7"/>
  <c r="K29" i="7"/>
  <c r="K27" i="7"/>
  <c r="K36" i="7"/>
  <c r="K121" i="7"/>
  <c r="K180" i="7"/>
  <c r="K60" i="7"/>
  <c r="K131" i="7"/>
  <c r="K61" i="7"/>
  <c r="K86" i="7"/>
  <c r="K70" i="7"/>
  <c r="K51" i="7"/>
  <c r="K74" i="7"/>
  <c r="K182" i="7"/>
  <c r="K32" i="7"/>
  <c r="K84" i="7"/>
  <c r="K190" i="7"/>
  <c r="K30" i="7"/>
  <c r="K64" i="7"/>
  <c r="K151" i="7"/>
  <c r="K38" i="7"/>
  <c r="K54" i="7"/>
  <c r="K89" i="7"/>
  <c r="K85" i="7"/>
  <c r="K66" i="7"/>
  <c r="K149" i="7"/>
  <c r="K55" i="7"/>
  <c r="K96" i="7"/>
  <c r="K45" i="7"/>
  <c r="K258" i="7"/>
  <c r="K57" i="7"/>
  <c r="K68" i="7"/>
  <c r="K71" i="7"/>
  <c r="K119" i="7"/>
  <c r="K129" i="7"/>
  <c r="K88" i="7"/>
  <c r="K146" i="7"/>
  <c r="K115" i="7"/>
  <c r="K159" i="7"/>
  <c r="K102" i="7"/>
  <c r="K41" i="7"/>
  <c r="K133" i="7"/>
  <c r="K137" i="7"/>
  <c r="K72" i="7"/>
  <c r="K63" i="7"/>
  <c r="K256" i="7"/>
  <c r="K235" i="7"/>
  <c r="K145" i="7"/>
  <c r="K174" i="7"/>
  <c r="K83" i="7"/>
  <c r="K134" i="7"/>
  <c r="K143" i="7"/>
  <c r="K67" i="7"/>
  <c r="K62" i="7"/>
  <c r="K73" i="7"/>
  <c r="K161" i="7"/>
  <c r="K118" i="7"/>
  <c r="K210" i="7"/>
  <c r="K101" i="7"/>
  <c r="K260" i="7"/>
  <c r="K229" i="7"/>
  <c r="K265" i="7"/>
  <c r="K158" i="7"/>
  <c r="K111" i="7"/>
  <c r="K176" i="7"/>
  <c r="K123" i="7"/>
  <c r="K93" i="7"/>
  <c r="K237" i="7"/>
  <c r="K155" i="7"/>
  <c r="K207" i="7"/>
  <c r="K40" i="7"/>
  <c r="K98" i="7"/>
  <c r="K97" i="7"/>
  <c r="K197" i="7"/>
  <c r="K216" i="7"/>
  <c r="K59" i="7"/>
  <c r="K259" i="7"/>
  <c r="K43" i="7"/>
  <c r="K108" i="7"/>
  <c r="K50" i="7"/>
  <c r="K262" i="7"/>
  <c r="K47" i="7"/>
  <c r="K82" i="7"/>
  <c r="K218" i="7"/>
  <c r="K147" i="7"/>
  <c r="K268" i="7"/>
  <c r="K156" i="7"/>
  <c r="K90" i="7"/>
  <c r="K191" i="7"/>
  <c r="K109" i="7"/>
  <c r="K181" i="7"/>
  <c r="K184" i="7"/>
  <c r="K105" i="7"/>
  <c r="K94" i="7"/>
  <c r="K217" i="7"/>
  <c r="K230" i="7"/>
  <c r="K202" i="7"/>
  <c r="K177" i="7"/>
  <c r="K271" i="7"/>
  <c r="K187" i="7"/>
  <c r="K53" i="7"/>
  <c r="K117" i="7"/>
  <c r="K223" i="7"/>
  <c r="K120" i="7"/>
  <c r="K309" i="7"/>
  <c r="K116" i="7"/>
  <c r="K267" i="7"/>
  <c r="K79" i="7"/>
  <c r="K100" i="7"/>
  <c r="K144" i="7"/>
  <c r="K103" i="7"/>
  <c r="K284" i="7"/>
  <c r="K113" i="7"/>
  <c r="K239" i="7"/>
  <c r="K150" i="7"/>
  <c r="K170" i="7"/>
  <c r="K293" i="7"/>
  <c r="K300" i="7"/>
  <c r="K285" i="7"/>
  <c r="K127" i="7"/>
  <c r="K248" i="7"/>
  <c r="K234" i="7"/>
  <c r="K107" i="7"/>
  <c r="K315" i="7"/>
  <c r="K280" i="7"/>
  <c r="K136" i="7"/>
  <c r="K249" i="7"/>
  <c r="K91" i="7"/>
  <c r="K209" i="7"/>
  <c r="K162" i="7"/>
  <c r="K192" i="7"/>
  <c r="K283" i="7"/>
  <c r="K167" i="7"/>
  <c r="K232" i="7"/>
  <c r="K261" i="7"/>
  <c r="K282" i="7"/>
  <c r="K196" i="7"/>
  <c r="K92" i="7"/>
  <c r="K130" i="7"/>
  <c r="K286" i="7"/>
  <c r="K205" i="7"/>
  <c r="K163" i="7"/>
  <c r="K276" i="7"/>
  <c r="K279" i="7"/>
  <c r="K128" i="7"/>
  <c r="K199" i="7"/>
  <c r="K104" i="7"/>
  <c r="K316" i="7"/>
  <c r="K138" i="7"/>
  <c r="K179" i="7"/>
  <c r="K312" i="7"/>
  <c r="K221" i="7"/>
  <c r="K220" i="7"/>
  <c r="K264" i="7"/>
  <c r="K274" i="7"/>
  <c r="K208" i="7"/>
  <c r="K193" i="7"/>
  <c r="K139" i="7"/>
  <c r="K110" i="7"/>
  <c r="K269" i="7"/>
  <c r="K227" i="7"/>
  <c r="K231" i="7"/>
  <c r="K78" i="7"/>
  <c r="K125" i="7"/>
  <c r="K299" i="7"/>
  <c r="K194" i="7"/>
  <c r="K246" i="7"/>
  <c r="K58" i="7"/>
  <c r="K168" i="7"/>
  <c r="K178" i="7"/>
  <c r="K140" i="7"/>
  <c r="K241" i="7"/>
  <c r="K295" i="7"/>
  <c r="K173" i="7"/>
  <c r="K257" i="7"/>
  <c r="K244" i="7"/>
  <c r="K195" i="7"/>
  <c r="K228" i="7"/>
  <c r="K171" i="7"/>
  <c r="K311" i="7"/>
  <c r="K263" i="7"/>
  <c r="K186" i="7"/>
  <c r="K185" i="7"/>
  <c r="K291" i="7"/>
  <c r="K56" i="7"/>
  <c r="K302" i="7"/>
  <c r="K301" i="7"/>
  <c r="K252" i="7"/>
  <c r="K164" i="7"/>
  <c r="K189" i="7"/>
  <c r="K206" i="7"/>
  <c r="K277" i="7"/>
  <c r="K281" i="7"/>
  <c r="K95" i="7"/>
  <c r="K154" i="7"/>
  <c r="K122" i="7"/>
  <c r="K213" i="7"/>
  <c r="K114" i="7"/>
  <c r="K303" i="7"/>
  <c r="K290" i="7"/>
  <c r="K142" i="7"/>
  <c r="K124" i="7"/>
  <c r="K270" i="7"/>
  <c r="K212" i="7"/>
  <c r="K169" i="7"/>
  <c r="K214" i="7"/>
  <c r="K297" i="7"/>
  <c r="K287" i="7"/>
  <c r="K243" i="7"/>
  <c r="K215" i="7"/>
  <c r="K247" i="7"/>
  <c r="K224" i="7"/>
  <c r="K272" i="7"/>
  <c r="K305" i="7"/>
  <c r="K292" i="7"/>
  <c r="K273" i="7"/>
  <c r="K251" i="7"/>
  <c r="K204" i="7"/>
  <c r="K222" i="7"/>
  <c r="K198" i="7"/>
  <c r="K289" i="7"/>
  <c r="K266" i="7"/>
  <c r="K172" i="7"/>
  <c r="K188" i="7"/>
  <c r="K225" i="7"/>
  <c r="K250" i="7"/>
  <c r="K226" i="7"/>
  <c r="K200" i="7"/>
  <c r="K75" i="7"/>
  <c r="K106" i="7"/>
  <c r="K81" i="7"/>
  <c r="K236" i="7"/>
  <c r="K296" i="7"/>
  <c r="K275" i="7"/>
  <c r="K135" i="7"/>
  <c r="K245" i="7"/>
  <c r="K314" i="7"/>
  <c r="K255" i="7"/>
  <c r="K80" i="7"/>
  <c r="K240" i="7"/>
  <c r="K87" i="7"/>
  <c r="K211" i="7"/>
  <c r="K233" i="7"/>
  <c r="K313" i="7"/>
  <c r="K132" i="7"/>
  <c r="K153" i="7"/>
  <c r="K253" i="7"/>
  <c r="K219" i="7"/>
  <c r="K294" i="7"/>
  <c r="K160" i="7"/>
  <c r="K126" i="7"/>
  <c r="K288" i="7"/>
  <c r="K254" i="7"/>
  <c r="K203" i="7"/>
  <c r="K165" i="7"/>
  <c r="K112" i="7"/>
  <c r="K307" i="7"/>
  <c r="K298" i="7"/>
  <c r="K242" i="7"/>
  <c r="K310" i="7"/>
  <c r="K152" i="7"/>
  <c r="K148" i="7"/>
  <c r="K238" i="7"/>
  <c r="K201" i="7"/>
  <c r="K317" i="7"/>
  <c r="K308" i="7"/>
  <c r="K7" i="7"/>
  <c r="L9" i="7" l="1"/>
  <c r="H14" i="7"/>
  <c r="H28" i="7"/>
  <c r="H137" i="7"/>
  <c r="H197" i="7"/>
  <c r="H42" i="7"/>
  <c r="H192" i="7"/>
  <c r="H286" i="7"/>
  <c r="H228" i="7"/>
  <c r="H95" i="7"/>
  <c r="H132" i="7"/>
  <c r="H253" i="7"/>
  <c r="H317" i="7"/>
  <c r="H7" i="7"/>
  <c r="G928" i="7"/>
  <c r="I928" i="7"/>
  <c r="H288" i="7"/>
  <c r="H244" i="7"/>
  <c r="H172" i="7"/>
  <c r="H212" i="7"/>
  <c r="H310" i="7"/>
  <c r="H201" i="7"/>
  <c r="H124" i="7"/>
  <c r="H75" i="7"/>
  <c r="H52" i="7"/>
  <c r="H314" i="7"/>
  <c r="H254" i="7"/>
  <c r="H226" i="7"/>
  <c r="H148" i="7"/>
  <c r="H277" i="7"/>
  <c r="H126" i="7"/>
  <c r="H211" i="7"/>
  <c r="H200" i="7"/>
  <c r="H308" i="7"/>
  <c r="H257" i="7"/>
  <c r="H236" i="7"/>
  <c r="H227" i="7"/>
  <c r="H242" i="7"/>
  <c r="H267" i="7"/>
  <c r="H238" i="7"/>
  <c r="H152" i="7"/>
  <c r="H289" i="7"/>
  <c r="H233" i="7"/>
  <c r="H157" i="7"/>
  <c r="H259" i="7"/>
  <c r="H307" i="7"/>
  <c r="H160" i="7"/>
  <c r="H140" i="7"/>
  <c r="H222" i="7"/>
  <c r="H203" i="7"/>
  <c r="H251" i="7"/>
  <c r="H255" i="7"/>
  <c r="H175" i="7"/>
  <c r="H272" i="7"/>
  <c r="H249" i="7"/>
  <c r="H209" i="7"/>
  <c r="H305" i="7"/>
  <c r="H164" i="7"/>
  <c r="H296" i="7"/>
  <c r="H312" i="7"/>
  <c r="H103" i="7"/>
  <c r="H294" i="7"/>
  <c r="H224" i="7"/>
  <c r="H219" i="7"/>
  <c r="H292" i="7"/>
  <c r="H153" i="7"/>
  <c r="H302" i="7"/>
  <c r="H287" i="7"/>
  <c r="H270" i="7"/>
  <c r="H229" i="7"/>
  <c r="H195" i="7"/>
  <c r="H125" i="7"/>
  <c r="H188" i="7"/>
  <c r="H110" i="7"/>
  <c r="H247" i="7"/>
  <c r="H299" i="7"/>
  <c r="H250" i="7"/>
  <c r="H240" i="7"/>
  <c r="H178" i="7"/>
  <c r="H301" i="7"/>
  <c r="H232" i="7"/>
  <c r="H275" i="7"/>
  <c r="H171" i="7"/>
  <c r="H205" i="7"/>
  <c r="H135" i="7"/>
  <c r="H243" i="7"/>
  <c r="H225" i="7"/>
  <c r="H216" i="7"/>
  <c r="H169" i="7"/>
  <c r="H128" i="7"/>
  <c r="H92" i="7"/>
  <c r="H282" i="7"/>
  <c r="H154" i="7"/>
  <c r="H127" i="7"/>
  <c r="H313" i="7"/>
  <c r="H223" i="7"/>
  <c r="H208" i="7"/>
  <c r="H193" i="7"/>
  <c r="H245" i="7"/>
  <c r="H263" i="7"/>
  <c r="H162" i="7"/>
  <c r="H204" i="7"/>
  <c r="H246" i="7"/>
  <c r="H274" i="7"/>
  <c r="H168" i="7"/>
  <c r="H213" i="7"/>
  <c r="H90" i="7"/>
  <c r="H239" i="7"/>
  <c r="H114" i="7"/>
  <c r="H269" i="7"/>
  <c r="H80" i="7"/>
  <c r="H271" i="7"/>
  <c r="H87" i="7"/>
  <c r="H291" i="7"/>
  <c r="H315" i="7"/>
  <c r="H214" i="7"/>
  <c r="H163" i="7"/>
  <c r="H106" i="7"/>
  <c r="H231" i="7"/>
  <c r="H300" i="7"/>
  <c r="H122" i="7"/>
  <c r="H266" i="7"/>
  <c r="H215" i="7"/>
  <c r="H262" i="7"/>
  <c r="H158" i="7"/>
  <c r="H112" i="7"/>
  <c r="H281" i="7"/>
  <c r="H273" i="7"/>
  <c r="H280" i="7"/>
  <c r="H198" i="7"/>
  <c r="H206" i="7"/>
  <c r="H284" i="7"/>
  <c r="H285" i="7"/>
  <c r="H189" i="7"/>
  <c r="H220" i="7"/>
  <c r="H196" i="7"/>
  <c r="H170" i="7"/>
  <c r="H130" i="7"/>
  <c r="H97" i="7"/>
  <c r="H264" i="7"/>
  <c r="H230" i="7"/>
  <c r="H159" i="7"/>
  <c r="H94" i="7"/>
  <c r="H311" i="7"/>
  <c r="H276" i="7"/>
  <c r="H290" i="7"/>
  <c r="H237" i="7"/>
  <c r="H138" i="7"/>
  <c r="H194" i="7"/>
  <c r="H234" i="7"/>
  <c r="H139" i="7"/>
  <c r="H105" i="7"/>
  <c r="H252" i="7"/>
  <c r="H316" i="7"/>
  <c r="H279" i="7"/>
  <c r="H265" i="7"/>
  <c r="H297" i="7"/>
  <c r="H123" i="7"/>
  <c r="H309" i="7"/>
  <c r="H221" i="7"/>
  <c r="H167" i="7"/>
  <c r="H173" i="7"/>
  <c r="H156" i="7"/>
  <c r="H142" i="7"/>
  <c r="H258" i="7"/>
  <c r="H248" i="7"/>
  <c r="H109" i="7"/>
  <c r="H241" i="7"/>
  <c r="H143" i="7"/>
  <c r="H67" i="7"/>
  <c r="H91" i="7"/>
  <c r="H78" i="7"/>
  <c r="H207" i="7"/>
  <c r="H146" i="7"/>
  <c r="H186" i="7"/>
  <c r="H53" i="7"/>
  <c r="H150" i="7"/>
  <c r="H116" i="7"/>
  <c r="H235" i="7"/>
  <c r="H79" i="7"/>
  <c r="H283" i="7"/>
  <c r="H202" i="7"/>
  <c r="H129" i="7"/>
  <c r="H260" i="7"/>
  <c r="H58" i="7"/>
  <c r="H295" i="7"/>
  <c r="H118" i="7"/>
  <c r="H43" i="7"/>
  <c r="H40" i="7"/>
  <c r="H217" i="7"/>
  <c r="H134" i="7"/>
  <c r="H113" i="7"/>
  <c r="H136" i="7"/>
  <c r="H268" i="7"/>
  <c r="H47" i="7"/>
  <c r="H199" i="7"/>
  <c r="H70" i="7"/>
  <c r="H102" i="7"/>
  <c r="H107" i="7"/>
  <c r="H100" i="7"/>
  <c r="H111" i="7"/>
  <c r="H120" i="7"/>
  <c r="H176" i="7"/>
  <c r="H131" i="7"/>
  <c r="H184" i="7"/>
  <c r="H144" i="7"/>
  <c r="H256" i="7"/>
  <c r="H261" i="7"/>
  <c r="H27" i="7"/>
  <c r="H50" i="7"/>
  <c r="H181" i="7"/>
  <c r="H59" i="7"/>
  <c r="H147" i="7"/>
  <c r="H56" i="7"/>
  <c r="H161" i="7"/>
  <c r="H185" i="7"/>
  <c r="H108" i="7"/>
  <c r="H71" i="7"/>
  <c r="H49" i="7"/>
  <c r="H187" i="7"/>
  <c r="H145" i="7"/>
  <c r="H218" i="7"/>
  <c r="H45" i="7"/>
  <c r="H119" i="7"/>
  <c r="H177" i="7"/>
  <c r="H82" i="7"/>
  <c r="H63" i="7"/>
  <c r="H66" i="7"/>
  <c r="H104" i="7"/>
  <c r="H166" i="7"/>
  <c r="H180" i="7"/>
  <c r="H57" i="7"/>
  <c r="H155" i="7"/>
  <c r="H210" i="7"/>
  <c r="H33" i="7"/>
  <c r="H85" i="7"/>
  <c r="H96" i="7"/>
  <c r="H99" i="7"/>
  <c r="H83" i="7"/>
  <c r="H37" i="7"/>
  <c r="H68" i="7"/>
  <c r="H41" i="7"/>
  <c r="H93" i="7"/>
  <c r="H88" i="7"/>
  <c r="H30" i="7"/>
  <c r="H151" i="7"/>
  <c r="H190" i="7"/>
  <c r="H38" i="7"/>
  <c r="H39" i="7"/>
  <c r="H133" i="7"/>
  <c r="H149" i="7"/>
  <c r="H54" i="7"/>
  <c r="H183" i="7"/>
  <c r="H117" i="7"/>
  <c r="H62" i="7"/>
  <c r="H74" i="7"/>
  <c r="H32" i="7"/>
  <c r="H174" i="7"/>
  <c r="H76" i="7"/>
  <c r="H98" i="7"/>
  <c r="H115" i="7"/>
  <c r="H60" i="7"/>
  <c r="H81" i="7"/>
  <c r="H46" i="7"/>
  <c r="H64" i="7"/>
  <c r="H44" i="7"/>
  <c r="H86" i="7"/>
  <c r="H84" i="7"/>
  <c r="H65" i="7"/>
  <c r="H72" i="7"/>
  <c r="H182" i="7"/>
  <c r="H29" i="7"/>
  <c r="H73" i="7"/>
  <c r="H89" i="7"/>
  <c r="H61" i="7"/>
  <c r="H24" i="7"/>
  <c r="H25" i="7"/>
  <c r="H26" i="7"/>
  <c r="H69" i="7"/>
  <c r="H35" i="7"/>
  <c r="H34" i="7"/>
  <c r="H121" i="7"/>
  <c r="H36" i="7"/>
  <c r="H23" i="7"/>
  <c r="H48" i="7"/>
  <c r="H304" i="7"/>
  <c r="H22" i="7"/>
  <c r="H141" i="7"/>
  <c r="H31" i="7"/>
  <c r="H8" i="7"/>
  <c r="H15" i="7"/>
  <c r="H20" i="7"/>
  <c r="H17" i="7"/>
  <c r="H13" i="7"/>
  <c r="H16" i="7"/>
  <c r="H19" i="7"/>
  <c r="H21" i="7"/>
  <c r="H18" i="7"/>
  <c r="H12" i="7"/>
  <c r="H11" i="7"/>
  <c r="H10" i="7"/>
  <c r="J928" i="7"/>
  <c r="B928" i="7"/>
  <c r="L52" i="7"/>
  <c r="L18" i="7"/>
  <c r="L16" i="7"/>
  <c r="L12" i="7"/>
  <c r="L14" i="7"/>
  <c r="L19" i="7"/>
  <c r="L20" i="7"/>
  <c r="L23" i="7"/>
  <c r="L8" i="7"/>
  <c r="L13" i="7"/>
  <c r="L11" i="7"/>
  <c r="L10" i="7"/>
  <c r="L17" i="7"/>
  <c r="L25" i="7"/>
  <c r="L24" i="7"/>
  <c r="L26" i="7"/>
  <c r="L31" i="7"/>
  <c r="L29" i="7"/>
  <c r="L69" i="7"/>
  <c r="L15" i="7"/>
  <c r="L27" i="7"/>
  <c r="L21" i="7"/>
  <c r="H165" i="7" l="1"/>
  <c r="H179" i="7"/>
  <c r="H55" i="7"/>
  <c r="H51" i="7"/>
  <c r="H303" i="7"/>
  <c r="H9" i="7"/>
  <c r="H191" i="7"/>
  <c r="H293" i="7"/>
  <c r="H101" i="7"/>
  <c r="H77" i="7"/>
  <c r="H298" i="7"/>
  <c r="K928" i="7"/>
  <c r="L928" i="7"/>
  <c r="L7" i="7"/>
  <c r="H928" i="7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<sst xmlns="http://schemas.openxmlformats.org/spreadsheetml/2006/main" count="16146" uniqueCount="2912">
  <si>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</si>
  <si>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</si>
  <si>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</si>
  <si>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</si>
  <si>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</si>
  <si>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</si>
  <si>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</si>
  <si>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</si>
  <si>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</si>
  <si>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</si>
  <si>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</si>
  <si>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</si>
  <si>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</si>
  <si>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</si>
  <si>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</si>
  <si>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</si>
  <si>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</si>
  <si>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</si>
  <si>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</si>
  <si>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</si>
  <si>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</si>
  <si>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</si>
  <si>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</si>
  <si>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</si>
  <si>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</si>
  <si>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</si>
  <si>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</si>
  <si>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</si>
  <si>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</si>
  <si>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</si>
  <si>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</si>
  <si>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</si>
  <si>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</si>
  <si>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</si>
  <si>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</si>
  <si>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</si>
  <si>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</si>
  <si>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</si>
  <si>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</si>
  <si>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</si>
  <si>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</si>
  <si>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</si>
  <si>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</si>
  <si>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</si>
  <si>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</si>
  <si>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</si>
  <si>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</si>
  <si>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</si>
  <si>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</si>
  <si>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</si>
  <si>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</si>
  <si>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</si>
  <si>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</si>
  <si>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</si>
  <si>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</si>
  <si>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</si>
  <si>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</si>
  <si>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</si>
  <si>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</si>
  <si>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</si>
  <si>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</si>
  <si>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</si>
  <si>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</si>
  <si>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</si>
  <si>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</si>
  <si>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</si>
  <si>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</si>
  <si>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</si>
  <si>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</si>
  <si>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</si>
  <si>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</si>
  <si>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</si>
  <si>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</si>
  <si>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</si>
  <si>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</si>
  <si>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</si>
  <si>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</si>
  <si>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</si>
  <si>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</si>
  <si>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</si>
  <si>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</si>
  <si>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</si>
  <si>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</si>
  <si>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</si>
  <si>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</si>
  <si>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</si>
  <si>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</si>
  <si>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</si>
  <si>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</si>
  <si>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</si>
  <si>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</si>
  <si>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</si>
  <si>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</si>
  <si>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</si>
  <si>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</si>
  <si>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</si>
  <si>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</si>
  <si>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</si>
  <si>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</si>
  <si>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</si>
  <si>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</si>
  <si>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</si>
  <si>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</si>
  <si>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</si>
  <si>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</si>
  <si>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</si>
  <si>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</si>
  <si>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</si>
  <si>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</si>
  <si>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</si>
  <si>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</si>
  <si>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</si>
  <si>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</si>
  <si>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</si>
  <si>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</si>
  <si>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</si>
  <si>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</si>
  <si>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</si>
  <si>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</si>
  <si>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</si>
  <si>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</si>
  <si>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</si>
  <si>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</si>
  <si>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</si>
  <si>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</si>
  <si>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</si>
  <si>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</si>
  <si>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</si>
  <si>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</si>
  <si>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</si>
  <si>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</si>
  <si>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</si>
  <si>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</si>
  <si>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</si>
  <si>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</si>
  <si>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</si>
  <si>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</si>
  <si>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</si>
  <si>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</si>
  <si>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</si>
  <si>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</si>
  <si>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</si>
  <si>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</si>
  <si>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</si>
  <si>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</si>
  <si>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</si>
  <si>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</si>
  <si>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</si>
  <si>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</si>
  <si>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</si>
  <si>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</si>
  <si>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</si>
  <si>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</si>
  <si>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</si>
  <si>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</si>
  <si>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</si>
  <si>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</si>
  <si>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</si>
  <si>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</si>
  <si>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</si>
  <si>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</si>
  <si>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</si>
  <si>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</si>
  <si>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</si>
  <si>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</si>
  <si>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</si>
  <si>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</si>
  <si>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</si>
  <si>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</si>
  <si>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</si>
  <si>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</si>
  <si>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</si>
  <si>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</si>
  <si>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</si>
  <si>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</si>
  <si>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</si>
  <si>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</si>
  <si>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</si>
  <si>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</si>
  <si>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</si>
  <si>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</si>
  <si>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</si>
  <si>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</si>
  <si>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</si>
  <si>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</si>
  <si>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</si>
  <si>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</si>
  <si>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</si>
  <si>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</si>
  <si>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</si>
  <si>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</si>
  <si>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</si>
  <si>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</si>
  <si>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</si>
  <si>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</si>
  <si>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</si>
  <si>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</si>
  <si>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</si>
  <si>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</si>
  <si>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</si>
  <si>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</si>
  <si>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</si>
  <si>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</si>
  <si>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</si>
  <si>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</si>
  <si>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</si>
  <si>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</si>
  <si>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</si>
  <si>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</si>
  <si>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</si>
  <si>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</si>
  <si>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</si>
  <si>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</si>
  <si>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</si>
  <si>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</si>
  <si>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</si>
  <si>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</si>
  <si>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</si>
  <si>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</si>
  <si>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</si>
  <si>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</si>
  <si>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</si>
  <si>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</si>
  <si>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</si>
  <si>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</si>
  <si>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</si>
  <si>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</si>
  <si>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</si>
  <si>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</si>
  <si>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</si>
  <si>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</si>
  <si>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</si>
  <si>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</si>
  <si>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</si>
  <si>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</si>
  <si>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</si>
  <si>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</si>
  <si>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</si>
  <si>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</si>
  <si>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</si>
  <si>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</si>
  <si>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</si>
  <si>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</si>
  <si>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</si>
  <si>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</si>
  <si>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</si>
  <si>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</si>
  <si>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</si>
  <si>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</si>
  <si>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</si>
  <si>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</si>
  <si>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</si>
  <si>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</si>
  <si>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</si>
  <si>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</si>
  <si>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</si>
  <si>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</si>
  <si>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</si>
  <si>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</si>
  <si>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</si>
  <si>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</si>
  <si>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</si>
  <si>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</si>
  <si>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</si>
  <si>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</si>
  <si>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</si>
  <si>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</si>
  <si>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</si>
  <si>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</si>
  <si>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</si>
  <si>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</si>
  <si>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</si>
  <si>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</si>
  <si>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</si>
  <si>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</si>
  <si>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</si>
  <si>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</si>
  <si>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</si>
  <si>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</si>
  <si>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</si>
  <si>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</si>
  <si>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</si>
  <si>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</si>
  <si>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</si>
  <si>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</si>
  <si>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</si>
  <si>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</si>
  <si>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</si>
  <si>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</si>
  <si>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</si>
  <si>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</si>
  <si>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</si>
  <si>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</si>
  <si>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</si>
  <si>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</si>
  <si>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</si>
  <si>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</si>
  <si>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</si>
  <si>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</si>
  <si>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</si>
  <si>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</si>
  <si>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</si>
  <si>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</si>
  <si>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</si>
  <si>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</si>
  <si>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</si>
  <si>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</si>
  <si>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</si>
  <si>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</si>
  <si>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</si>
  <si>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</si>
  <si>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</si>
  <si>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</si>
  <si>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</si>
  <si>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</si>
  <si>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</si>
  <si>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</si>
  <si>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</si>
  <si>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</si>
  <si>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</si>
  <si>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</si>
  <si>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</si>
  <si>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</si>
  <si>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</si>
  <si>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</si>
  <si>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</si>
  <si>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</si>
  <si>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</si>
  <si>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</si>
  <si>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</si>
  <si>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</si>
  <si>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</si>
  <si>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</si>
  <si>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</si>
  <si>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</si>
  <si>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</si>
  <si>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</si>
  <si>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</si>
  <si>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</si>
  <si>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</si>
  <si>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</si>
  <si>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</si>
  <si>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</si>
  <si>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</si>
  <si>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</si>
  <si>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</si>
  <si>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</si>
  <si>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</si>
  <si>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</si>
  <si>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</si>
  <si>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</si>
  <si>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</si>
  <si>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</si>
  <si>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</si>
  <si>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</si>
  <si>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</si>
  <si>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</si>
  <si>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</si>
  <si>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</si>
  <si>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</si>
  <si>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</si>
  <si>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</si>
  <si>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</si>
  <si>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</si>
  <si>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</si>
  <si>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</si>
  <si>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</si>
  <si>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</si>
  <si>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</si>
  <si>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</si>
  <si>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</si>
  <si>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</si>
  <si>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</si>
  <si>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</si>
  <si>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</si>
  <si>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</si>
  <si>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</si>
  <si>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</si>
  <si>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</si>
  <si>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</si>
  <si>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</si>
  <si>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</si>
  <si>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</si>
  <si>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</si>
  <si>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</si>
  <si>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</si>
  <si>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</si>
  <si>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</si>
  <si>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</si>
  <si>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</si>
  <si>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</si>
  <si>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</si>
  <si>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</si>
  <si>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</si>
  <si>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</si>
  <si>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</si>
  <si>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</si>
  <si>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</si>
  <si>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</si>
  <si>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</si>
  <si>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</si>
  <si>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</si>
  <si>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</si>
  <si>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</si>
  <si>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</si>
  <si>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</si>
  <si>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</si>
  <si>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</si>
  <si>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</si>
  <si>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</si>
  <si>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</si>
  <si>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</si>
  <si>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</si>
  <si>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</si>
  <si>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</si>
  <si>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</si>
  <si>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</si>
  <si>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</si>
  <si>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</si>
  <si>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</si>
  <si>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</si>
  <si>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</si>
  <si>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</si>
  <si>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</si>
  <si>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</si>
  <si>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</si>
  <si>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</si>
  <si>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</si>
  <si>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</si>
  <si>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</si>
  <si>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</si>
  <si>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</si>
  <si>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</si>
  <si>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</si>
  <si>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</si>
  <si>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</si>
  <si>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</si>
  <si>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</si>
  <si>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</si>
  <si>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</si>
  <si>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</si>
  <si>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</si>
  <si>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</si>
  <si>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</si>
  <si>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</si>
  <si>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</si>
  <si>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</si>
  <si>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</si>
  <si>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</si>
  <si>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</si>
  <si>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</si>
  <si>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</si>
  <si>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</si>
  <si>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</si>
  <si>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</si>
  <si>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</si>
  <si>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</si>
  <si>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</si>
  <si>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</si>
  <si>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</si>
  <si>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</si>
  <si>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</si>
  <si>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</si>
  <si>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</si>
  <si>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</si>
  <si>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</si>
  <si>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</si>
  <si>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</si>
  <si>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</si>
  <si>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</si>
  <si>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</si>
  <si>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</si>
  <si>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</si>
  <si>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</si>
  <si>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</si>
  <si>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</si>
  <si>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</si>
  <si>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</si>
  <si>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</si>
  <si>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</si>
  <si>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</si>
  <si>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</si>
  <si>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</si>
  <si>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</si>
  <si>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</si>
  <si>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</si>
  <si>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</si>
  <si>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</si>
  <si>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</si>
  <si>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</si>
  <si>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</si>
  <si>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</si>
  <si>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</si>
  <si>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</si>
  <si>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</si>
  <si>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</si>
  <si>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</si>
  <si>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</si>
  <si>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</si>
  <si>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</si>
  <si>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</si>
  <si>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</si>
  <si>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</si>
  <si>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</si>
  <si>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</si>
  <si>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</si>
  <si>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</si>
  <si>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</si>
  <si>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</si>
  <si>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</si>
  <si>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</si>
  <si>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</si>
  <si>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</si>
  <si>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</si>
  <si>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</si>
  <si>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</si>
  <si>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</si>
  <si>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</si>
  <si>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</si>
  <si>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</si>
  <si>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</si>
  <si>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</si>
  <si>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</si>
  <si>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</si>
  <si>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</si>
  <si>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</si>
  <si>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</si>
  <si>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</si>
  <si>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</si>
  <si>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</si>
  <si>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</si>
  <si>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</si>
  <si>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</si>
  <si>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</si>
  <si>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</si>
  <si>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</si>
  <si>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</si>
  <si>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</si>
  <si>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</si>
  <si>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</si>
  <si>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</si>
  <si>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</si>
  <si>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</si>
  <si>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</si>
  <si>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</si>
  <si>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</si>
  <si>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</si>
  <si>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</si>
  <si>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</si>
  <si>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</si>
  <si>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</si>
  <si>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</si>
  <si>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</si>
  <si>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</si>
  <si>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</si>
  <si>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</si>
  <si>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</si>
  <si>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</si>
  <si>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</si>
  <si>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</si>
  <si>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</si>
  <si>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</si>
  <si>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</si>
  <si>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</si>
  <si>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</si>
  <si>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</si>
  <si>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</si>
  <si>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</si>
  <si>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</si>
  <si>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</si>
  <si>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</si>
  <si>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</si>
  <si>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</si>
  <si>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</si>
  <si>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</si>
  <si>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</si>
  <si>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</si>
  <si>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</si>
  <si>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</si>
  <si>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</si>
  <si>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</si>
  <si>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</si>
  <si>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</si>
  <si>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</si>
  <si>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</si>
  <si>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</si>
  <si>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</si>
  <si>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</si>
  <si>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</si>
  <si>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</si>
  <si>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</si>
  <si>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</si>
  <si>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</si>
  <si>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</si>
  <si>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</si>
  <si>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</si>
  <si>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</si>
  <si>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</si>
  <si>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</si>
  <si>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</si>
  <si>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</si>
  <si>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</si>
  <si>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</si>
  <si>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</si>
  <si>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</si>
  <si>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</si>
  <si>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</si>
  <si>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</si>
  <si>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</si>
  <si>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</si>
  <si>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</si>
  <si>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</si>
  <si>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</si>
  <si>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</si>
  <si>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</si>
  <si>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</si>
  <si>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</si>
  <si>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</si>
  <si>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</si>
  <si>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</si>
  <si>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</si>
  <si>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</si>
  <si>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</si>
  <si>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</si>
  <si>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</si>
  <si>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</si>
  <si>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</si>
  <si>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</si>
  <si>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</si>
  <si>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</si>
  <si>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</si>
  <si>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</si>
  <si>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</si>
  <si>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</si>
  <si>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</si>
  <si>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</si>
  <si>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</si>
  <si>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</si>
  <si>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</si>
  <si>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</si>
  <si>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</si>
  <si>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</si>
  <si>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</si>
  <si>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</si>
  <si>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</si>
  <si>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</si>
  <si>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</si>
  <si>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</si>
  <si>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</si>
  <si>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</si>
  <si>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</si>
  <si>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</si>
  <si>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</si>
  <si>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</si>
  <si>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</si>
  <si>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</si>
  <si>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</si>
  <si>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</si>
  <si>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</si>
  <si>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</si>
  <si>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</si>
  <si>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</si>
  <si>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</si>
  <si>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</si>
  <si>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</si>
  <si>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</si>
  <si>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</si>
  <si>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</si>
  <si>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</si>
  <si>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</si>
  <si>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</si>
  <si>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</si>
  <si>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</si>
  <si>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</si>
  <si>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</si>
  <si>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</si>
  <si>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</si>
  <si>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</si>
  <si>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</si>
  <si>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</si>
  <si>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</si>
  <si>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</si>
  <si>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</si>
  <si>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</si>
  <si>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</si>
  <si>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</si>
  <si>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</si>
  <si>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</si>
  <si>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</si>
  <si>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</si>
  <si>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</si>
  <si>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</si>
  <si>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</si>
  <si>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</si>
  <si>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</si>
  <si>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</si>
  <si>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</si>
  <si>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</si>
  <si>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</si>
  <si>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</si>
  <si>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</si>
  <si>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</si>
  <si>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</si>
  <si>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</si>
  <si>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</si>
  <si>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</si>
  <si>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</si>
  <si>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</si>
  <si>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</si>
  <si>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</si>
  <si>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</si>
  <si>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</si>
  <si>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</si>
  <si>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</si>
  <si>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</si>
  <si>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</si>
  <si>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</si>
  <si>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</si>
  <si>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</si>
  <si>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</si>
  <si>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</si>
  <si>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</si>
  <si>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</si>
  <si>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</si>
  <si>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</si>
  <si>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</si>
  <si>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</si>
  <si>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</si>
  <si>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</si>
  <si>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</si>
  <si>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</si>
  <si>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</si>
  <si>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</si>
  <si>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</si>
  <si>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</si>
  <si>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</si>
  <si>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</si>
  <si>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</si>
  <si>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</si>
  <si>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</si>
  <si>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</si>
  <si>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</si>
  <si>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</si>
  <si>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</si>
  <si>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</si>
  <si>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</si>
  <si>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</si>
  <si>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</si>
  <si>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</si>
  <si>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</si>
  <si>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</si>
  <si>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</si>
  <si>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</si>
  <si>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</si>
  <si>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</si>
  <si>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</si>
  <si>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</si>
  <si>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</si>
  <si>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</si>
  <si>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</si>
  <si>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</si>
  <si>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</si>
  <si>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</si>
  <si>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</si>
  <si>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</si>
  <si>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</si>
  <si>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</si>
  <si>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</si>
  <si>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</si>
  <si>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</si>
  <si>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</si>
  <si>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</si>
  <si>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</si>
  <si>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</si>
  <si>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</si>
  <si>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</si>
  <si>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</si>
  <si>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</si>
  <si>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</si>
  <si>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</si>
  <si>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</si>
  <si>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</si>
  <si>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</si>
  <si>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</si>
  <si>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</si>
  <si>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</si>
  <si>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</si>
  <si>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</si>
  <si>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</si>
  <si>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</si>
  <si>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</si>
  <si>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</si>
  <si>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</si>
  <si>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</si>
  <si>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</si>
  <si>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</si>
  <si>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</si>
  <si>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</si>
  <si>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</si>
  <si>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</si>
  <si>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</si>
  <si>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</si>
  <si>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</si>
  <si>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</si>
  <si>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</si>
  <si>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</si>
  <si>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</si>
  <si>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</si>
  <si>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</si>
  <si>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</si>
  <si>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</si>
  <si>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</si>
  <si>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</si>
  <si>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</si>
  <si>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</si>
  <si>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</si>
  <si>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</si>
  <si>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</si>
  <si>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</si>
  <si>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</si>
  <si>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</si>
  <si>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</si>
  <si>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</si>
  <si>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</si>
  <si>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</si>
  <si>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</si>
  <si>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</si>
  <si>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</si>
  <si>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</si>
  <si>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</si>
  <si>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</si>
  <si>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</si>
  <si>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</si>
  <si>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</si>
  <si>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</si>
  <si>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</si>
  <si>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</si>
  <si>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</si>
  <si>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</si>
  <si>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</si>
  <si>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</si>
  <si>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</si>
  <si>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</si>
  <si>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</si>
  <si>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</si>
  <si>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</si>
  <si>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</si>
  <si>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</si>
  <si>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</si>
  <si>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</si>
  <si>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</si>
  <si>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</si>
  <si>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</si>
  <si>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</si>
  <si>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</si>
  <si>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</si>
  <si>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</si>
  <si>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</si>
  <si>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</si>
  <si>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</si>
  <si>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</si>
  <si>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</si>
  <si>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</si>
  <si>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</si>
  <si>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</si>
  <si>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</si>
  <si>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</si>
  <si>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</si>
  <si>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</si>
  <si>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</si>
  <si>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</si>
  <si>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</si>
  <si>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</si>
  <si>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</si>
  <si>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</si>
  <si>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</si>
  <si>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</si>
  <si>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</si>
  <si>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</si>
  <si>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</si>
  <si>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</si>
  <si>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</si>
  <si>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</si>
  <si>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</si>
  <si>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</si>
  <si>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</si>
  <si>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</si>
  <si>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</si>
  <si>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</si>
  <si>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</si>
  <si>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</si>
  <si>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</si>
  <si>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</si>
  <si>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</si>
  <si>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</si>
  <si>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</si>
  <si>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</si>
  <si>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</si>
  <si>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</si>
  <si>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</si>
  <si>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</si>
  <si>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</si>
  <si>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</si>
  <si>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</si>
  <si>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</si>
  <si>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</si>
  <si>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</si>
  <si>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</si>
  <si>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</si>
  <si>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</si>
  <si>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</si>
  <si>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</si>
  <si>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</si>
  <si>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</si>
  <si>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</si>
  <si>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</si>
  <si>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</si>
  <si>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</si>
  <si>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</si>
  <si>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</si>
  <si>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</si>
  <si>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</si>
  <si>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</si>
  <si>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</si>
  <si>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</si>
  <si>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</si>
  <si>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</si>
  <si>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</si>
  <si>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</si>
  <si>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</si>
  <si>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</si>
  <si>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</si>
  <si>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</si>
  <si>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</si>
  <si>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</si>
  <si>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</si>
  <si>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</si>
  <si>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</si>
  <si>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</si>
  <si>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</si>
  <si>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</si>
  <si>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</si>
  <si>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</si>
  <si>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</si>
  <si>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</si>
  <si>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</si>
  <si>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</si>
  <si>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</si>
  <si>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</si>
  <si>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</si>
  <si>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</si>
  <si>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</si>
  <si>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</si>
  <si>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</si>
  <si>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</si>
  <si>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</si>
  <si>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</si>
  <si>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</si>
  <si>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</si>
  <si>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</si>
  <si>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</si>
  <si>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</si>
  <si>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</si>
  <si>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</si>
  <si>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</si>
  <si>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</si>
  <si>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</si>
  <si>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</si>
  <si>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</si>
  <si>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</si>
  <si>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</si>
  <si>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</si>
  <si>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</si>
  <si>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</si>
  <si>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</si>
  <si>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</si>
  <si>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</si>
  <si>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</si>
  <si>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</si>
  <si>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</si>
  <si>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</si>
  <si>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</si>
  <si>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</si>
  <si>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</si>
  <si>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</si>
  <si>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</si>
  <si>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</si>
  <si>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</si>
  <si>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</si>
  <si>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</si>
  <si>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</si>
  <si>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</si>
  <si>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</si>
  <si>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</si>
  <si>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</si>
  <si>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</si>
  <si>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</si>
  <si>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</si>
  <si>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</si>
  <si>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</si>
  <si>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</si>
  <si>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</si>
  <si>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</si>
  <si>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</si>
  <si>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</si>
  <si>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</si>
  <si>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</si>
  <si>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</si>
  <si>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</si>
  <si>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</si>
  <si>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</si>
  <si>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</si>
  <si>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</si>
  <si>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</si>
  <si>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</si>
  <si>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</si>
  <si>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</si>
  <si>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</si>
  <si>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</si>
  <si>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</si>
  <si>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</si>
  <si>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</si>
  <si>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</si>
  <si>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</si>
  <si>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</si>
  <si>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</si>
  <si>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</si>
  <si>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</si>
  <si>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</si>
  <si>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</si>
  <si>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</si>
  <si>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</si>
  <si>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</si>
  <si>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</si>
  <si>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</si>
  <si>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</si>
  <si>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</si>
  <si>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</si>
  <si>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</si>
  <si>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</si>
  <si>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</si>
  <si>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</si>
  <si>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</si>
  <si>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</si>
  <si>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</si>
  <si>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</si>
  <si>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</si>
  <si>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</si>
  <si>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</si>
  <si>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</si>
  <si>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</si>
  <si>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</si>
  <si>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</si>
  <si>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</si>
  <si>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</si>
  <si>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</si>
  <si>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</si>
  <si>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</si>
  <si>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</si>
  <si>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</si>
  <si>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</si>
  <si>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</si>
  <si>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</si>
  <si>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</si>
  <si>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</si>
  <si>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</si>
  <si>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</si>
  <si>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</si>
  <si>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</si>
  <si>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</si>
  <si>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</si>
  <si>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</si>
  <si>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</si>
  <si>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</si>
  <si>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</si>
  <si>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</si>
  <si>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</si>
  <si>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</si>
  <si>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</si>
  <si>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</si>
  <si>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</si>
  <si>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</si>
  <si>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</si>
  <si>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</si>
  <si>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</si>
  <si>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</si>
  <si>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</si>
  <si>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</si>
  <si>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</si>
  <si>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</si>
  <si>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</si>
  <si>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</si>
  <si>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</si>
  <si>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</si>
  <si>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</si>
  <si>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</si>
  <si>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</si>
  <si>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</si>
  <si>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</si>
  <si>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</si>
  <si>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</si>
  <si>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</si>
  <si>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</si>
  <si>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</si>
  <si>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</si>
  <si>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</si>
  <si>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</si>
  <si>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</si>
  <si>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</si>
  <si>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</si>
  <si>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</si>
  <si>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</si>
  <si>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</si>
  <si>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</si>
  <si>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</si>
  <si>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</si>
  <si>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</si>
  <si>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</si>
  <si>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</si>
  <si>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</si>
  <si>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</si>
  <si>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</si>
  <si>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</si>
  <si>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</si>
  <si>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</si>
  <si>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</si>
  <si>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</si>
  <si>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</si>
  <si>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</si>
  <si>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</si>
  <si>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</si>
  <si>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</si>
  <si>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</si>
  <si>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</si>
  <si>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</si>
  <si>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</si>
  <si>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</si>
  <si>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</si>
  <si>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</si>
  <si>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</si>
  <si>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</si>
  <si>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</si>
  <si>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</si>
  <si>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</si>
  <si>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</si>
  <si>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</si>
  <si>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</si>
  <si>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</si>
  <si>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</si>
  <si>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</si>
  <si>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</si>
  <si>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</si>
  <si>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</si>
  <si>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</si>
  <si>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</si>
  <si>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</si>
  <si>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</si>
  <si>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</si>
  <si>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</si>
  <si>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</si>
  <si>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</si>
  <si>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</si>
  <si>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</si>
  <si>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</si>
  <si>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</si>
  <si>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</si>
  <si>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</si>
  <si>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</si>
  <si>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</si>
  <si>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</si>
  <si>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</si>
  <si>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</si>
  <si>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</si>
  <si>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</si>
  <si>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</si>
  <si>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</si>
  <si>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</si>
  <si>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</si>
  <si>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</si>
  <si>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</si>
  <si>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</si>
  <si>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</si>
  <si>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</si>
  <si>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</si>
  <si>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</si>
  <si>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</si>
  <si>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</si>
  <si>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</si>
  <si>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</si>
  <si>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</si>
  <si>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</si>
  <si>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</si>
  <si>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</si>
  <si>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</si>
  <si>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</si>
  <si>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</si>
  <si>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</si>
  <si>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</si>
  <si>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</si>
  <si>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</si>
  <si>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</si>
  <si>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</si>
  <si>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</si>
  <si>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</si>
  <si>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</si>
  <si>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</si>
  <si>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</si>
  <si>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</si>
  <si>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</si>
  <si>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</si>
  <si>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</si>
  <si>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</si>
  <si>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</si>
  <si>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</si>
  <si>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</si>
  <si>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</si>
  <si>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</si>
  <si>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</si>
  <si>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</si>
  <si>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</si>
  <si>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</si>
  <si>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</si>
  <si>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</si>
  <si>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</si>
  <si>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</si>
  <si>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</si>
  <si>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</si>
  <si>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</si>
  <si>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</si>
  <si>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</si>
  <si>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</si>
  <si>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</si>
  <si>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</si>
  <si>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</si>
  <si>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</si>
  <si>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</si>
  <si>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</si>
  <si>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</si>
  <si>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</si>
  <si>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</si>
  <si>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</si>
  <si>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</si>
  <si>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</si>
  <si>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</si>
  <si>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</si>
  <si>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</si>
  <si>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</si>
  <si>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</si>
  <si>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</si>
  <si>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</si>
  <si>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</si>
  <si>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</si>
  <si>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</si>
  <si>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</si>
  <si>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</si>
  <si>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</si>
  <si>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</si>
  <si>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</si>
  <si>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</si>
  <si>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</si>
  <si>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</si>
  <si>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</si>
  <si>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</si>
  <si>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</si>
  <si>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</si>
  <si>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</si>
  <si>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</si>
  <si>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</si>
  <si>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</si>
  <si>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</si>
  <si>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</si>
  <si>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</si>
  <si>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</si>
  <si>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</si>
  <si>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</si>
  <si>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</si>
  <si>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</si>
  <si>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</si>
  <si>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</si>
  <si>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</si>
  <si>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</si>
  <si>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</si>
  <si>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</si>
  <si>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</si>
  <si>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</si>
  <si>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</si>
  <si>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</si>
  <si>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</si>
  <si>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</si>
  <si>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</si>
  <si>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</si>
  <si>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</si>
  <si>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</si>
  <si>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</si>
  <si>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</si>
  <si>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</si>
  <si>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</si>
  <si>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</si>
  <si>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</si>
  <si>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</si>
  <si>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</si>
  <si>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</si>
  <si>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</si>
  <si>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</si>
  <si>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</si>
  <si>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</si>
  <si>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</si>
  <si>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</si>
  <si>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</si>
  <si>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</si>
  <si>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</si>
  <si>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</si>
  <si>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</si>
  <si>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</si>
  <si>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</si>
  <si>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</si>
  <si>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</si>
  <si>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</si>
  <si>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</si>
  <si>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</si>
  <si>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</si>
  <si>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</si>
  <si>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</si>
  <si>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</si>
  <si>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</si>
  <si>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</si>
  <si>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</si>
  <si>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</si>
  <si>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</si>
  <si>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</si>
  <si>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</si>
  <si>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</si>
  <si>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</si>
  <si>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</si>
  <si>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</si>
  <si>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</si>
  <si>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</si>
  <si>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</si>
  <si>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</si>
  <si>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</si>
  <si>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</si>
  <si>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</si>
  <si>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</si>
  <si>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</si>
  <si>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</si>
  <si>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</si>
  <si>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</si>
  <si>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</si>
  <si>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</si>
  <si>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</si>
  <si>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</si>
  <si>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</si>
  <si>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</si>
  <si>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</si>
  <si>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</si>
  <si>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</si>
  <si>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</si>
  <si>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</si>
  <si>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</si>
  <si>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</si>
  <si>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</si>
  <si>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</si>
  <si>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</si>
  <si>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</si>
  <si>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</si>
  <si>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</si>
  <si>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</si>
  <si>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</si>
  <si>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</si>
  <si>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</si>
  <si>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</si>
  <si>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</si>
  <si>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</si>
  <si>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</si>
  <si>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</si>
  <si>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</si>
  <si>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</si>
  <si>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</si>
  <si>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</si>
  <si>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</si>
  <si>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</si>
  <si>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</si>
  <si>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</si>
  <si>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</si>
  <si>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</si>
  <si>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</si>
  <si>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</si>
  <si>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</si>
  <si>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</si>
  <si>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</si>
  <si>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</si>
  <si>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</si>
  <si>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</si>
  <si>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</si>
  <si>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</si>
  <si>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</si>
  <si>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</si>
  <si>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</si>
  <si>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</si>
  <si>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</si>
  <si>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</si>
  <si>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</si>
  <si>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</si>
  <si>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</si>
  <si>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</si>
  <si>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</si>
  <si>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</si>
  <si>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</si>
  <si>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</si>
  <si>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</si>
  <si>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</si>
  <si>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</si>
  <si>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</si>
  <si>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</si>
  <si>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</si>
  <si>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</si>
  <si>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</si>
  <si>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</si>
  <si>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</si>
  <si>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</si>
  <si>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</si>
  <si>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</si>
  <si>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</si>
  <si>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</si>
  <si>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</si>
  <si>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</si>
  <si>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</si>
  <si>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</si>
  <si>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</si>
  <si>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</si>
  <si>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</si>
  <si>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</si>
  <si>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</si>
  <si>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</si>
  <si>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</si>
  <si>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</si>
  <si>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</si>
  <si>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</si>
  <si>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</si>
  <si>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</si>
  <si>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</si>
  <si>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</si>
  <si>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</si>
  <si>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</si>
  <si>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</si>
  <si>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</si>
  <si>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</si>
  <si>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</si>
  <si>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</si>
  <si>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</si>
  <si>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</si>
  <si>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</si>
  <si>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</si>
  <si>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</si>
  <si>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</si>
  <si>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</si>
  <si>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</si>
  <si>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</si>
  <si>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</si>
  <si>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</si>
  <si>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</si>
  <si>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</si>
  <si>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</si>
  <si>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</si>
  <si>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</si>
  <si>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</si>
  <si>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</si>
  <si>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</si>
  <si>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</si>
  <si>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</si>
  <si>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</si>
  <si>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</si>
  <si>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</si>
  <si>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</si>
  <si>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</si>
  <si>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</si>
  <si>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</si>
  <si>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</si>
  <si>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</si>
  <si>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</si>
  <si>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</si>
  <si>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</si>
  <si>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</si>
  <si>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</si>
  <si>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</si>
  <si>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</si>
  <si>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</si>
  <si>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</si>
  <si>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</si>
  <si>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</si>
  <si>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</si>
  <si>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</si>
  <si>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</si>
  <si>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</si>
  <si>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</si>
  <si>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</si>
  <si>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</si>
  <si>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</si>
  <si>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</si>
  <si>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</si>
  <si>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</si>
  <si>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</si>
  <si>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</si>
  <si>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</si>
  <si>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</si>
  <si>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</si>
  <si>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</si>
  <si>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</si>
  <si>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</si>
  <si>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</si>
  <si>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</si>
  <si>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</si>
  <si>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</si>
  <si>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</si>
  <si>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</si>
  <si>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</si>
  <si>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</si>
  <si>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</si>
  <si>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</si>
  <si>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</si>
  <si>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</si>
  <si>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</si>
  <si>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</si>
  <si>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</si>
  <si>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</si>
  <si>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</si>
  <si>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</si>
  <si>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</si>
  <si>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</si>
  <si>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</si>
  <si>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</si>
  <si>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</si>
  <si>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</si>
  <si>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</si>
  <si>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</si>
  <si>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</si>
  <si>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</si>
  <si>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</si>
  <si>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</si>
  <si>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</si>
  <si>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</si>
  <si>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</si>
  <si>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</si>
  <si>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</si>
  <si>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</si>
  <si>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</si>
  <si>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</si>
  <si>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</si>
  <si>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</si>
  <si>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</si>
  <si>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</si>
  <si>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</si>
  <si>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</si>
  <si>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</si>
  <si>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</si>
  <si>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</si>
  <si>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</si>
  <si>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</si>
  <si>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</si>
  <si>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</si>
  <si>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</si>
  <si>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</si>
  <si>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</si>
  <si>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</si>
  <si>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</si>
  <si>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</si>
  <si>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</si>
  <si>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</si>
  <si>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</si>
  <si>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</si>
  <si>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</si>
  <si>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</si>
  <si>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</si>
  <si>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</si>
  <si>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</si>
  <si>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</si>
  <si>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</si>
  <si>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</si>
  <si>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</si>
  <si>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</si>
  <si>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</si>
  <si>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</si>
  <si>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</si>
  <si>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</si>
  <si>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</si>
  <si>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</si>
  <si>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</si>
  <si>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</si>
  <si>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</si>
  <si>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</si>
  <si>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</si>
  <si>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</si>
  <si>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</si>
  <si>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</si>
  <si>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</si>
  <si>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</si>
  <si>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</si>
  <si>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</si>
  <si>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</si>
  <si>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</si>
  <si>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</si>
  <si>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</si>
  <si>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</si>
  <si>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</si>
  <si>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</si>
  <si>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</si>
  <si>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</si>
  <si>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</si>
  <si>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</si>
  <si>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</si>
  <si>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</si>
  <si>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</si>
  <si>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</si>
  <si>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</si>
  <si>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</si>
  <si>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</si>
  <si>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</si>
  <si>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</si>
  <si>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</si>
  <si>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</si>
  <si>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</si>
  <si>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</si>
  <si>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</si>
  <si>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</si>
  <si>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</si>
  <si>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</si>
  <si>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</si>
  <si>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</si>
  <si>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</si>
  <si>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</si>
  <si>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</si>
  <si>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</si>
  <si>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</si>
  <si>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</si>
  <si>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</si>
  <si>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</si>
  <si>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</si>
  <si>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</si>
  <si>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</si>
  <si>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</si>
  <si>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</si>
  <si>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</si>
  <si>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</si>
  <si>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</si>
  <si>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</si>
  <si>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</si>
  <si>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</si>
  <si>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</si>
  <si>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</si>
  <si>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</si>
  <si>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</si>
  <si>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</si>
  <si>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</si>
  <si>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</si>
  <si>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</si>
  <si>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</si>
  <si>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</si>
  <si>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</si>
  <si>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</si>
  <si>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</si>
  <si>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</si>
  <si>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</si>
  <si>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</si>
  <si>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</si>
  <si>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</si>
  <si>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</si>
  <si>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</si>
  <si>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</si>
  <si>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</si>
  <si>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</si>
  <si>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</si>
  <si>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</si>
  <si>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</si>
  <si>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</si>
  <si>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</si>
  <si>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</si>
  <si>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</si>
  <si>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</si>
  <si>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</si>
  <si>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</si>
  <si>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</si>
  <si>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</si>
  <si>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</si>
  <si>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</si>
  <si>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</si>
  <si>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</si>
  <si>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</si>
  <si>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</si>
  <si>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</si>
  <si>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</si>
  <si>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</si>
  <si>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</si>
  <si>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</si>
  <si>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</si>
  <si>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</si>
  <si>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</si>
  <si>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</si>
  <si>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</si>
  <si>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</si>
  <si>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</si>
  <si>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</si>
  <si>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</si>
  <si>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</si>
  <si>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</si>
  <si>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</si>
  <si>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</si>
  <si>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</si>
  <si>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</si>
  <si>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</si>
  <si>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</si>
  <si>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</si>
  <si>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</si>
  <si>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</si>
  <si>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</si>
  <si>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</si>
  <si>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</si>
  <si>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</si>
  <si>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</si>
  <si>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</si>
  <si>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</si>
  <si>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</si>
  <si>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</si>
  <si>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</si>
  <si>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</si>
  <si>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</si>
  <si>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</si>
  <si>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</si>
  <si>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</si>
  <si>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</si>
  <si>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</si>
  <si>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</si>
  <si>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</si>
  <si>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</si>
  <si>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</si>
  <si>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</si>
  <si>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</si>
  <si>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</si>
  <si>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</si>
  <si>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</si>
  <si>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</si>
  <si>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</si>
  <si>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</si>
  <si>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</si>
  <si>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</si>
  <si>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</si>
  <si>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</si>
  <si>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</si>
  <si>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</si>
  <si>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</si>
  <si>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</si>
  <si>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</si>
  <si>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</si>
  <si>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</si>
  <si>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</si>
  <si>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</si>
  <si>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</si>
  <si>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</si>
  <si>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</si>
  <si>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</si>
  <si>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</si>
  <si>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</si>
  <si>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</si>
  <si>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</si>
  <si>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</si>
  <si>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</si>
  <si>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</si>
  <si>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</si>
  <si>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</si>
  <si>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</si>
  <si>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</si>
  <si>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</si>
  <si>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</si>
  <si>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</si>
  <si>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</si>
  <si>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</si>
  <si>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</si>
  <si>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</si>
  <si>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</si>
  <si>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</si>
  <si>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</si>
  <si>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</si>
  <si>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</si>
  <si>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</si>
  <si>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</si>
  <si>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</si>
  <si>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</si>
  <si>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</si>
  <si>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</si>
  <si>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</si>
  <si>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</si>
  <si>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</si>
  <si>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</si>
  <si>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</si>
  <si>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</si>
  <si>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</si>
  <si>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</si>
  <si>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</si>
  <si>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</si>
  <si>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</si>
  <si>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</si>
  <si>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</si>
  <si>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</si>
  <si>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</si>
  <si>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</si>
  <si>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</si>
  <si>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</si>
  <si>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</si>
  <si>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</si>
  <si>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</si>
  <si>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</si>
  <si>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</si>
  <si>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</si>
  <si>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</si>
  <si>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</si>
  <si>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</si>
  <si>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</si>
  <si>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</si>
  <si>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</si>
  <si>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</si>
  <si>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</si>
  <si>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</si>
  <si>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</si>
  <si>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</si>
  <si>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</si>
  <si>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</si>
  <si>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</si>
  <si>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</si>
  <si>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</si>
  <si>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</si>
  <si>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</si>
  <si>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</si>
  <si>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</si>
  <si>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</si>
  <si>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</si>
  <si>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</si>
  <si>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</si>
  <si>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</si>
  <si>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</si>
  <si>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</si>
  <si>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</si>
  <si>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</si>
  <si>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</si>
  <si>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</si>
  <si>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</si>
  <si>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</si>
  <si>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</si>
  <si>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</si>
  <si>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</si>
  <si>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</si>
  <si>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</si>
  <si>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</si>
  <si>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</si>
  <si>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</si>
  <si>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</si>
  <si>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</si>
  <si>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</si>
  <si>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</si>
  <si>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</si>
  <si>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</si>
  <si>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</si>
  <si>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</si>
  <si>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</si>
  <si>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</si>
  <si>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</si>
  <si>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</si>
  <si>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</si>
  <si>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</si>
  <si>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</si>
  <si>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</si>
  <si>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</si>
  <si>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</si>
  <si>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</si>
  <si>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</si>
  <si>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</si>
  <si>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</si>
  <si>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</si>
  <si>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</si>
  <si>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</si>
  <si>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</si>
  <si>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</si>
  <si>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</si>
  <si>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</si>
  <si>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</si>
  <si>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</si>
  <si>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</si>
  <si>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</si>
  <si>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</si>
  <si>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</si>
  <si>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</si>
  <si>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</si>
  <si>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</si>
  <si>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</si>
  <si>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</si>
  <si>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</si>
  <si>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</si>
  <si>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</si>
  <si>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</si>
  <si>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</si>
  <si>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</si>
  <si>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</si>
  <si>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</si>
  <si>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</si>
  <si>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</si>
  <si>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</si>
  <si>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</si>
  <si>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</si>
  <si>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</si>
  <si>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</si>
  <si>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</si>
  <si>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</si>
  <si>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</si>
  <si>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</si>
  <si>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</si>
  <si>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</si>
  <si>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</si>
  <si>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</si>
  <si>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</si>
  <si>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</si>
  <si>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</si>
  <si>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</si>
  <si>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</si>
  <si>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</si>
  <si>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</si>
  <si>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</si>
  <si>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</si>
  <si>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</si>
  <si>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</si>
  <si>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</si>
  <si>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</si>
  <si>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</si>
  <si>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</si>
  <si>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</si>
  <si>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</si>
  <si>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</si>
  <si>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</si>
  <si>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</si>
  <si>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</si>
  <si>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</si>
  <si>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</si>
  <si>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</si>
  <si>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</si>
  <si>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</si>
  <si>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</si>
  <si>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</si>
  <si>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</si>
  <si>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</si>
  <si>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</si>
  <si>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</si>
  <si>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</si>
  <si>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</si>
  <si>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</si>
  <si>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</si>
  <si>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</si>
  <si>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</si>
  <si>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</si>
  <si>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</si>
  <si>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</si>
  <si>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</si>
  <si>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</si>
  <si>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</si>
  <si>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</si>
  <si>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</si>
  <si>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</si>
  <si>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</si>
  <si>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</si>
  <si>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</si>
  <si>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</si>
  <si>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</si>
  <si>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</si>
  <si>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</si>
  <si>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</si>
  <si>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</si>
  <si>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</si>
  <si>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</si>
  <si>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</si>
  <si>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</si>
  <si>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</si>
  <si>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</si>
  <si>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</si>
  <si>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</si>
  <si>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</si>
  <si>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</si>
  <si>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</si>
  <si>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</si>
  <si>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</si>
  <si>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</si>
  <si>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</si>
  <si>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</si>
  <si>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</si>
  <si>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</si>
  <si>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</si>
  <si>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</si>
  <si>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</si>
  <si>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</si>
  <si>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</si>
  <si>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</si>
  <si>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</si>
  <si>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</si>
  <si>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</si>
  <si>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</si>
  <si>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</si>
  <si>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</si>
  <si>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</si>
  <si>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</si>
  <si>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</si>
  <si>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</si>
  <si>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</si>
  <si>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</si>
  <si>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</si>
  <si>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</si>
  <si>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</si>
  <si>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</si>
  <si>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</si>
  <si>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</si>
  <si>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</si>
  <si>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</si>
  <si>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</si>
  <si>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</si>
  <si>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</si>
  <si>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</si>
  <si>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</si>
  <si>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</si>
  <si>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</si>
  <si>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</si>
  <si>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</si>
  <si>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</si>
  <si>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</si>
  <si>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</si>
  <si>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</si>
  <si>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</si>
  <si>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</si>
  <si>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</si>
  <si>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</si>
  <si>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</si>
  <si>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</si>
  <si>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</si>
  <si>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</si>
  <si>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</si>
  <si>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</si>
  <si>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</si>
  <si>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</si>
  <si>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</si>
  <si>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</si>
  <si>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</si>
  <si>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</si>
  <si>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</si>
  <si>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</si>
  <si>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</si>
  <si>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</si>
  <si>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</si>
  <si>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</si>
  <si>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</si>
  <si>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</si>
  <si>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</si>
  <si>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</si>
  <si>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</si>
  <si>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</si>
  <si>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</si>
  <si>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</si>
  <si>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</si>
  <si>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</si>
  <si>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</si>
  <si>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</si>
  <si>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</si>
  <si>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</si>
  <si>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</si>
  <si>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</si>
  <si>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</si>
  <si>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</si>
  <si>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</si>
  <si>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</si>
  <si>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</si>
  <si>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</si>
  <si>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</si>
  <si>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</si>
  <si>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</si>
  <si>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</si>
  <si>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</si>
  <si>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</si>
  <si>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</si>
  <si>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</si>
  <si>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</si>
  <si>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</si>
  <si>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</si>
  <si>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</si>
  <si>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</si>
  <si>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</si>
  <si>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</si>
  <si>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</si>
  <si>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</si>
  <si>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</si>
  <si>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</si>
  <si>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</si>
  <si>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</si>
  <si>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</si>
  <si>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</si>
  <si>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</si>
  <si>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</si>
  <si>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</si>
  <si>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</si>
  <si>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</si>
  <si>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</si>
  <si>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</si>
  <si>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</si>
  <si>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</si>
  <si>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</si>
  <si>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</si>
  <si>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</si>
  <si>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</si>
  <si>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</si>
  <si>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</si>
  <si>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</si>
  <si>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</si>
  <si>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</si>
  <si>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</si>
  <si>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</si>
  <si>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</si>
  <si>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</si>
  <si>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</si>
  <si>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</si>
  <si>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</si>
  <si>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</si>
  <si>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</si>
  <si>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</si>
  <si>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</si>
  <si>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</si>
  <si>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</si>
  <si>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</si>
  <si>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</si>
  <si>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</si>
  <si>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</si>
  <si>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</si>
  <si>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</si>
  <si>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</si>
  <si>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</si>
  <si>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</si>
  <si>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</si>
  <si>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</si>
  <si>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</si>
  <si>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</si>
  <si>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</si>
  <si>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</si>
  <si>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</si>
  <si>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</si>
  <si>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</si>
  <si>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</si>
  <si>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</si>
  <si>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</si>
  <si>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</si>
  <si>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</si>
  <si>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</si>
  <si>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</si>
  <si>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</si>
  <si>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</si>
  <si>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</si>
  <si>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</si>
  <si>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</si>
  <si>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</si>
  <si>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</si>
  <si>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</si>
  <si>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</si>
  <si>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</si>
  <si>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</si>
  <si>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</si>
  <si>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</si>
  <si>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</si>
  <si>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</si>
  <si>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</si>
  <si>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</si>
  <si>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</si>
  <si>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</si>
  <si>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</si>
  <si>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</si>
  <si>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</si>
  <si>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</si>
  <si>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</si>
  <si>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</si>
  <si>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</si>
  <si>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</si>
  <si>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</si>
  <si>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</si>
  <si>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</si>
  <si>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</si>
  <si>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</si>
  <si>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</si>
  <si>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</si>
  <si>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</si>
  <si>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</si>
  <si>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</si>
  <si>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</si>
  <si>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</si>
  <si>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</si>
  <si>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</si>
  <si>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</si>
  <si>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</si>
  <si>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</si>
  <si>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</si>
  <si>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</si>
  <si>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</si>
  <si>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</si>
  <si>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</si>
  <si>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</si>
  <si>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</si>
  <si>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</si>
  <si>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</si>
  <si>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</si>
  <si>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</si>
  <si>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</si>
  <si>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</si>
  <si>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</si>
  <si>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</si>
  <si>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</si>
  <si>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</si>
  <si>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</si>
  <si>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</si>
  <si>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</si>
  <si>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</si>
  <si>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</si>
  <si>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</si>
  <si>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</si>
  <si>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</si>
  <si>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</si>
  <si>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</si>
  <si>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</si>
  <si>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</si>
  <si>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</si>
  <si>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</si>
  <si>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</si>
  <si>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</si>
  <si>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</si>
  <si>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</si>
  <si>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</si>
  <si>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</si>
  <si>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</si>
  <si>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</si>
  <si>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</si>
  <si>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</si>
  <si>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</si>
  <si>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</si>
  <si>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</si>
  <si>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</si>
  <si>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</si>
  <si>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</si>
  <si>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</si>
  <si>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</si>
  <si>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</si>
  <si>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</si>
  <si>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</si>
  <si>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</si>
  <si>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</si>
  <si>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</si>
  <si>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- HFRX Global Hedge Fund Index (EUR) A</t>
  </si>
  <si>
    <t>UBS ETFS plc - HFRX Global Hedge Fund Index (USD) A</t>
  </si>
  <si>
    <t>UBS ETFS plc - HFRX Global Hedge Fund Index (USD) I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</si>
  <si>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</si>
  <si>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</si>
  <si>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</si>
  <si>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</si>
  <si>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</si>
  <si>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</si>
  <si>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</si>
  <si>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</si>
  <si>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</si>
  <si>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</si>
  <si>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</si>
  <si>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</si>
  <si>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</si>
  <si>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</si>
  <si>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</si>
  <si>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</si>
  <si>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</si>
  <si>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</si>
  <si>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</si>
  <si>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</si>
  <si>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</si>
  <si>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</si>
  <si>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</si>
  <si>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</si>
  <si>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</si>
  <si>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</si>
  <si>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</si>
  <si>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</si>
  <si>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</si>
  <si>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</si>
  <si>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</si>
  <si>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</si>
  <si>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</si>
  <si>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</si>
  <si>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</si>
  <si>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</si>
  <si>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</si>
  <si>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</si>
  <si>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</si>
  <si>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</si>
  <si>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</si>
  <si>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</si>
  <si>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</si>
  <si>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</si>
  <si>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</si>
  <si>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</si>
  <si>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</si>
  <si>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</si>
  <si>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</si>
  <si>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</si>
  <si>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</si>
  <si>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</si>
  <si>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</si>
  <si>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</si>
  <si>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</si>
  <si>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</si>
  <si>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</si>
  <si>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</si>
  <si>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</si>
  <si>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</si>
  <si>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</si>
  <si>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</si>
  <si>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</si>
  <si>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</si>
  <si>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</si>
  <si>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</si>
  <si>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</si>
  <si>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</si>
  <si>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</si>
  <si>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</si>
  <si>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</si>
  <si>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</si>
  <si>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</si>
  <si>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</si>
  <si>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</si>
  <si>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</si>
  <si>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</si>
  <si>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</si>
  <si>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</si>
  <si>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</si>
  <si>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</si>
  <si>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</si>
  <si>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</si>
  <si>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</si>
  <si>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</si>
  <si>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</si>
  <si>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</si>
  <si>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</si>
  <si>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</si>
  <si>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</si>
  <si>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</si>
  <si>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</si>
  <si>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</si>
  <si>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</si>
  <si>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</si>
  <si>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</si>
  <si>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</si>
  <si>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</si>
  <si>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</si>
  <si>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</si>
  <si>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</si>
  <si>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</si>
  <si>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</si>
  <si>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</si>
  <si>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</si>
  <si>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</si>
  <si>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</si>
  <si>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</si>
  <si>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</si>
  <si>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</si>
  <si>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</si>
  <si>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</si>
  <si>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</si>
  <si>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</si>
  <si>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</si>
  <si>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</si>
  <si>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</si>
  <si>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</si>
  <si>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</si>
  <si>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</si>
  <si>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</si>
  <si>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</si>
  <si>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</si>
  <si>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</si>
  <si>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</si>
  <si>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</si>
  <si>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</si>
  <si>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</si>
  <si>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</si>
  <si>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</si>
  <si>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</si>
  <si>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</si>
  <si>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</si>
  <si>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</si>
  <si>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</si>
  <si>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</si>
  <si>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</si>
  <si>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</si>
  <si>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</si>
  <si>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</si>
  <si>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</si>
  <si>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</si>
  <si>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</si>
  <si>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</si>
  <si>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</si>
  <si>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</si>
  <si>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</si>
  <si>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</si>
  <si>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</si>
  <si>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</si>
  <si>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</si>
  <si>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</si>
  <si>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</si>
  <si>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</si>
  <si>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</si>
  <si>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</si>
  <si>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</si>
  <si>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</si>
  <si>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</si>
  <si>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</si>
  <si>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</si>
  <si>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</si>
  <si>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</si>
  <si>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</si>
  <si>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</si>
  <si>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</si>
  <si>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</si>
  <si>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</si>
  <si>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</si>
  <si>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</si>
  <si>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</si>
  <si>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</si>
  <si>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</si>
  <si>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</si>
  <si>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</si>
  <si>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</si>
  <si>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</si>
  <si>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</si>
  <si>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</si>
  <si>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</si>
  <si>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</si>
  <si>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</si>
  <si>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</si>
  <si>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</si>
  <si>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</si>
  <si>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</si>
  <si>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</si>
  <si>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</si>
  <si>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</si>
  <si>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</si>
  <si>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</si>
  <si>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</si>
  <si>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</si>
  <si>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</si>
  <si>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</si>
  <si>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</si>
  <si>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</si>
  <si>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</si>
  <si>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</si>
  <si>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</si>
  <si>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</si>
  <si>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</si>
  <si>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</si>
  <si>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</si>
  <si>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</si>
  <si>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</si>
  <si>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</si>
  <si>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600 Europe Banks ETF</t>
  </si>
  <si>
    <t>db x-trackers STOXX Europe 600 Banks Short Daily ETF</t>
  </si>
  <si>
    <t>db x-trackers STOXX Europe 600 Basic Resources ETF</t>
  </si>
  <si>
    <t>db x-trackers STOXX Europe 600 Basic Resources Short Daily ETF</t>
  </si>
  <si>
    <t>db x-trackers STOXX Europe 600 ETF</t>
  </si>
  <si>
    <t>db x-trackers STOXX Europe 600 Food &amp; Beverage ETF</t>
  </si>
  <si>
    <t>db x-trackers STOXX Europe 600 Health Care ETF</t>
  </si>
  <si>
    <t>db x-trackers STOXX Europe 600 Health Care Short DailyETF</t>
  </si>
  <si>
    <t>db x-trackers STOXX Europe 600 Industrial Goods ETF</t>
  </si>
  <si>
    <t>db x-trackers STOXX Europe 600 Industrial Goods Short Daily ETF</t>
  </si>
  <si>
    <t>db x-trackers STOXX Europe 600 Insurance ETF</t>
  </si>
  <si>
    <t>db x-trackers STOXX Europe 600 Insurance Short Daily ETF</t>
  </si>
  <si>
    <t>db x-trackers STOXX Europe 600 Oil &amp; Gas ETF</t>
  </si>
  <si>
    <t>db x-trackers STOXX Europe 600 Oil &amp; Gas Short Daily ETF</t>
  </si>
  <si>
    <t>db x-trackers STOXX Europe 600 Technology ETF</t>
  </si>
  <si>
    <t>db x-trackers STOXX Europe 600 Technology Short Daily ETF</t>
  </si>
  <si>
    <t>db x-trackers STOXX Europe 600 Telecommunications ETF</t>
  </si>
  <si>
    <t>db x-trackers STOXX Europe 600 Telecommunications Short Daily ETF</t>
  </si>
  <si>
    <t>db x-trackers STOXX Europe 600 Utilities ETF</t>
  </si>
  <si>
    <t>db x-trackers STOXX Europe 600 Utilities Short Daily ETF</t>
  </si>
  <si>
    <t>db x-trackers STOXX Europe Christian Index ETF (DR)</t>
  </si>
  <si>
    <t>AMUNDI ETF AAA GOVT BOND EUROMTS ( C 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</si>
  <si>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</si>
  <si>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</si>
  <si>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</si>
  <si>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</si>
  <si>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</si>
  <si>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</si>
  <si>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</si>
  <si>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</si>
  <si>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</si>
  <si>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</si>
  <si>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</si>
  <si>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EUROMTS CASH 3 MONTHS ( C )</t>
  </si>
  <si>
    <t>AMUNDI ETF EX AAA GOVT BOND EUROMTS ( C )</t>
  </si>
  <si>
    <t>AMUNDI ETF GOVT BOND EUROMTS BROAD ( C )</t>
  </si>
  <si>
    <t>AMUNDI ETF GOVT BOND EUROMTS BROAD 10-15 ( C )</t>
  </si>
  <si>
    <t>AMUNDI ETF GOVT BOND EUROMTS BROAD 1-3 ( C )</t>
  </si>
  <si>
    <t>AMUNDI ETF GOVT BOND EUROMTS BROAD 3-5 ( C )</t>
  </si>
  <si>
    <t>AMUNDI ETF GOVT BOND EUROMTS BROAD 5-7 ( C )</t>
  </si>
  <si>
    <t>AMUNDI ETF GOVT BOND EUROMTS BROAD 7-10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</si>
  <si>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</si>
  <si>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</si>
  <si>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</si>
  <si>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</si>
  <si>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</si>
  <si>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</si>
  <si>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</si>
  <si>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</si>
  <si>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</si>
  <si>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</si>
  <si>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</si>
  <si>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</si>
  <si>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</si>
  <si>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</si>
  <si>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</si>
  <si>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AMUNDI ETF SHORT GOVT BOND EUROMTS BROAD ( C )</t>
  </si>
  <si>
    <t>AMUNDI ETF SHORT GOVT BOND EUROMTS BROAD 10-15 ( C )</t>
  </si>
  <si>
    <t>AMUNDI ETF SHORT GOVT BOND EUROMTS BROAD 1-3 ( C )</t>
  </si>
  <si>
    <t>AMUNDI ETF SHORT GOVT BOND EUROMTS BROAD 3-5 ( C )</t>
  </si>
  <si>
    <t>AMUNDI ETF SHORT GOVT BOND EUROMTS BROAD 5-7 ( C )</t>
  </si>
  <si>
    <t>AMUNDI ETF SHORT GOVT BOND EUROMTS BROAD 7-10 ( C )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</si>
  <si>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</si>
  <si>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</si>
  <si>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</si>
  <si>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</si>
  <si>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</si>
  <si>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</si>
  <si>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</si>
  <si>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</si>
  <si>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</si>
  <si>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</si>
  <si>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</si>
  <si>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</si>
  <si>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</si>
  <si>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</si>
  <si>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</si>
  <si>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</si>
  <si>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</si>
  <si>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</si>
  <si>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</si>
  <si>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</si>
  <si>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</si>
  <si>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</si>
  <si>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</si>
  <si>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</si>
  <si>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</si>
  <si>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</si>
  <si>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</si>
  <si>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</si>
  <si>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</si>
  <si>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</si>
  <si>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</si>
  <si>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</si>
  <si>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</si>
  <si>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</si>
  <si>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</si>
  <si>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</si>
  <si>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</si>
  <si>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</si>
  <si>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</si>
  <si>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</si>
  <si>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</si>
  <si>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</si>
  <si>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</si>
  <si>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</si>
  <si>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</si>
  <si>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</si>
  <si>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</si>
  <si>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</si>
  <si>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</si>
  <si>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</si>
  <si>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</si>
  <si>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</si>
  <si>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</si>
  <si>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</si>
  <si>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</si>
  <si>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</si>
  <si>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</si>
  <si>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</si>
  <si>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</si>
  <si>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</si>
  <si>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</si>
  <si>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</si>
  <si>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</si>
  <si>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</si>
  <si>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</si>
  <si>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</si>
  <si>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</si>
  <si>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</si>
  <si>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</si>
  <si>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</si>
  <si>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</si>
  <si>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</si>
  <si>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</si>
  <si>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</si>
  <si>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</si>
  <si>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</si>
  <si>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</si>
  <si>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</si>
  <si>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</si>
  <si>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</si>
  <si>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</si>
  <si>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</si>
  <si>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</si>
  <si>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</si>
  <si>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</si>
  <si>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</si>
  <si>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</si>
  <si>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</si>
  <si>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</si>
  <si>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</si>
  <si>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</si>
  <si>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</si>
  <si>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</si>
  <si>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</si>
  <si>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</si>
  <si>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</si>
  <si>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</si>
  <si>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</si>
  <si>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</si>
  <si>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</si>
  <si>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</si>
  <si>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</si>
  <si>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</si>
  <si>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</si>
  <si>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</si>
  <si>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</si>
  <si>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</si>
  <si>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</si>
  <si>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</si>
  <si>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</si>
  <si>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</si>
  <si>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</si>
  <si>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</si>
  <si>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</si>
  <si>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</si>
  <si>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</si>
  <si>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</si>
  <si>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</si>
  <si>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</si>
  <si>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</si>
  <si>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</si>
  <si>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</si>
  <si>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</si>
  <si>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</si>
  <si>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</si>
  <si>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</si>
  <si>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</si>
  <si>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</si>
  <si>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</si>
  <si>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</si>
  <si>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</si>
  <si>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</si>
  <si>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</si>
  <si>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</si>
  <si>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</si>
  <si>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</si>
  <si>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</si>
  <si>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</si>
  <si>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</si>
  <si>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</si>
  <si>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</si>
  <si>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</si>
  <si>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</si>
  <si>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</si>
  <si>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</si>
  <si>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</si>
  <si>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</si>
  <si>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</si>
  <si>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</si>
  <si>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</si>
  <si>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</si>
  <si>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</si>
  <si>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</si>
  <si>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</si>
  <si>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</si>
  <si>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</si>
  <si>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</si>
  <si>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</si>
  <si>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</si>
  <si>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</si>
  <si>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</si>
  <si>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</si>
  <si>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</si>
  <si>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</si>
  <si>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</si>
  <si>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</si>
  <si>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</si>
  <si>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</si>
  <si>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</si>
  <si>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</si>
  <si>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</si>
  <si>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</si>
  <si>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</si>
  <si>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</si>
  <si>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</si>
  <si>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</si>
  <si>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</si>
  <si>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</si>
  <si>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</si>
  <si>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</si>
  <si>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</si>
  <si>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</si>
  <si>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</si>
  <si>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</si>
  <si>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</si>
  <si>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</si>
  <si>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</si>
  <si>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</si>
  <si>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</si>
  <si>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</si>
  <si>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</si>
  <si>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</si>
  <si>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</si>
  <si>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</si>
  <si>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</si>
  <si>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</si>
  <si>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</si>
  <si>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</si>
  <si>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</si>
  <si>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</si>
  <si>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</si>
  <si>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</si>
  <si>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k.A.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</si>
  <si>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</si>
  <si>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</si>
  <si>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</si>
  <si>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</si>
  <si>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</si>
  <si>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</si>
  <si>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</si>
  <si>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</si>
  <si>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</si>
  <si>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</si>
  <si>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</si>
  <si>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</si>
  <si>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</si>
  <si>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</si>
  <si>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</si>
  <si>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</si>
  <si>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</si>
  <si>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</si>
  <si>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</si>
  <si>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</si>
  <si>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</si>
  <si>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</si>
  <si>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</si>
  <si>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</si>
  <si>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</si>
  <si>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</si>
  <si>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</si>
  <si>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</si>
  <si>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</si>
  <si>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</si>
  <si>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</si>
  <si>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</si>
  <si>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</si>
  <si>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</si>
  <si>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</si>
  <si>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</si>
  <si>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</si>
  <si>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</si>
  <si>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</si>
  <si>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</si>
  <si>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</si>
  <si>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</si>
  <si>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</si>
  <si>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</si>
  <si>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</si>
  <si>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</si>
  <si>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</si>
  <si>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</si>
  <si>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</si>
  <si>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</si>
  <si>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</si>
  <si>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</si>
  <si>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</si>
  <si>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</si>
  <si>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</si>
  <si>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12/2011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</si>
  <si>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</si>
  <si>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</si>
  <si>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</si>
  <si>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</si>
  <si>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</si>
  <si>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</si>
  <si>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</si>
  <si>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</si>
  <si>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</si>
  <si>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</si>
  <si>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</si>
  <si>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</si>
  <si>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</si>
  <si>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</si>
  <si>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</si>
  <si>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</si>
  <si>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</si>
  <si>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</si>
  <si>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</si>
  <si>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</si>
  <si>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</si>
  <si>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</si>
  <si>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</si>
  <si>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</si>
  <si>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</si>
  <si>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</si>
  <si>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</si>
  <si>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</si>
  <si>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</si>
  <si>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</si>
  <si>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</si>
  <si>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</si>
  <si>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</si>
  <si>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</si>
  <si>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</si>
  <si>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</si>
  <si>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</si>
  <si>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</si>
  <si>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</si>
  <si>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</si>
  <si>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</si>
  <si>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</si>
  <si>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</si>
  <si>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Index Plus ETN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</si>
  <si>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</si>
  <si>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</si>
  <si>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</si>
  <si>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</si>
  <si>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</si>
  <si>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</si>
  <si>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</si>
  <si>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</si>
  <si>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</si>
  <si>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</si>
  <si>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</si>
  <si>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</si>
  <si>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</si>
  <si>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</si>
  <si>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</si>
  <si>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</si>
  <si>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</si>
  <si>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</si>
  <si>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</si>
  <si>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</si>
  <si>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</si>
  <si>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</si>
  <si>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</si>
  <si>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</si>
  <si>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</si>
  <si>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</si>
  <si>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</si>
  <si>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</si>
  <si>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</si>
  <si>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</si>
  <si>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</si>
  <si>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</si>
  <si>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</si>
  <si>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</si>
  <si>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</si>
  <si>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</si>
  <si>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</si>
  <si>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</si>
  <si>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</si>
  <si>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</si>
  <si>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</si>
  <si>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</si>
  <si>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</si>
  <si>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</si>
  <si>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01/2012</t>
  </si>
  <si>
    <t>LU0613541316</t>
  </si>
  <si>
    <t>LU0613541407</t>
  </si>
  <si>
    <t>Turnover Report: January 2012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</si>
  <si>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</si>
  <si>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</si>
  <si>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</si>
  <si>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</si>
  <si>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</si>
  <si>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</si>
  <si>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</si>
  <si>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</si>
  <si>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</si>
  <si>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</si>
  <si>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</si>
  <si>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</si>
  <si>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</si>
  <si>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</si>
  <si>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</si>
  <si>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</si>
  <si>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</si>
  <si>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</si>
  <si>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</si>
  <si>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</si>
  <si>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</si>
  <si>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</si>
  <si>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</si>
  <si>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</si>
  <si>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</si>
  <si>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</si>
  <si>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</si>
  <si>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</si>
  <si>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</si>
  <si>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</si>
  <si>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</si>
  <si>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</si>
  <si>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 xml:space="preserve"> ETFS Leveraged Corn</t>
  </si>
  <si>
    <t>ETFS Leveraged WTI Crude Oil</t>
  </si>
  <si>
    <t>ETFS Short WTI Crude Oil</t>
  </si>
  <si>
    <t>ETFS WTI Crude Oil</t>
  </si>
  <si>
    <t xml:space="preserve">NOMURA INTERNATIONAL PLC                </t>
  </si>
  <si>
    <t>Designated Sponsor Report: January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</si>
</sst>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</borders>
  <cellStyleXfs count="14">
    <xf numFmtId="0" fontId="0" fillId="0" borderId="0">
      <alignment horizontal="left" wrapText="1"/>
    </xf>
    <xf numFmtId="0" fontId="1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1" fillId="0" borderId="0">
      <alignment horizontal="left" wrapText="1"/>
    </xf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</cellStyleXfs>
  <cellXfs count="227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10" fontId="5" fillId="2" borderId="5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6" xfId="1" applyNumberFormat="1" applyFont="1" applyBorder="1" applyAlignment="1">
      <alignment horizontal="left" vertical="top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7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4" fontId="4" fillId="0" borderId="6" xfId="1" applyNumberFormat="1" applyFont="1" applyBorder="1" applyAlignment="1"/>
    <xf numFmtId="164" fontId="4" fillId="0" borderId="6" xfId="1" applyNumberFormat="1" applyFont="1" applyFill="1" applyBorder="1" applyAlignment="1"/>
    <xf numFmtId="164" fontId="4" fillId="0" borderId="12" xfId="1" applyNumberFormat="1" applyFont="1" applyFill="1" applyBorder="1" applyAlignment="1"/>
    <xf numFmtId="0" fontId="10" fillId="4" borderId="14" xfId="1" applyFont="1" applyFill="1" applyBorder="1" applyAlignment="1">
      <alignment vertical="center"/>
    </xf>
    <xf numFmtId="0" fontId="10" fillId="4" borderId="14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 wrapText="1"/>
    </xf>
    <xf numFmtId="0" fontId="2" fillId="0" borderId="16" xfId="1" applyNumberFormat="1" applyFont="1" applyBorder="1" applyAlignment="1">
      <alignment horizontal="left" vertical="top"/>
    </xf>
    <xf numFmtId="4" fontId="4" fillId="2" borderId="17" xfId="5" applyNumberFormat="1" applyFont="1" applyFill="1" applyBorder="1"/>
    <xf numFmtId="4" fontId="4" fillId="2" borderId="4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4" xfId="4" applyFont="1" applyFill="1" applyBorder="1" applyAlignment="1"/>
    <xf numFmtId="0" fontId="10" fillId="5" borderId="14" xfId="4" applyFont="1" applyFill="1" applyBorder="1" applyAlignment="1">
      <alignment horizontal="left"/>
    </xf>
    <xf numFmtId="0" fontId="10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21" xfId="4" applyFont="1" applyBorder="1" applyAlignment="1"/>
    <xf numFmtId="0" fontId="2" fillId="0" borderId="22" xfId="4" applyFont="1" applyBorder="1" applyAlignment="1"/>
    <xf numFmtId="0" fontId="2" fillId="0" borderId="0" xfId="4" applyFont="1" applyAlignment="1"/>
    <xf numFmtId="0" fontId="2" fillId="0" borderId="23" xfId="4" applyFont="1" applyBorder="1" applyAlignment="1"/>
    <xf numFmtId="4" fontId="7" fillId="0" borderId="0" xfId="1" applyNumberFormat="1" applyFont="1" applyAlignment="1">
      <alignment vertical="center"/>
    </xf>
    <xf numFmtId="0" fontId="16" fillId="3" borderId="0" xfId="1" applyFont="1" applyFill="1" applyBorder="1" applyAlignment="1">
      <alignment horizontal="center" vertical="center"/>
    </xf>
    <xf numFmtId="0" fontId="2" fillId="0" borderId="20" xfId="4" applyFont="1" applyBorder="1">
      <alignment vertical="center"/>
    </xf>
    <xf numFmtId="0" fontId="17" fillId="2" borderId="24" xfId="1" applyFont="1" applyFill="1" applyBorder="1" applyAlignment="1">
      <alignment vertical="center"/>
    </xf>
    <xf numFmtId="0" fontId="17" fillId="2" borderId="25" xfId="1" applyFont="1" applyFill="1" applyBorder="1" applyAlignment="1">
      <alignment vertical="center"/>
    </xf>
    <xf numFmtId="0" fontId="4" fillId="2" borderId="26" xfId="1" applyFont="1" applyFill="1" applyBorder="1" applyAlignment="1">
      <alignment horizontal="right"/>
    </xf>
    <xf numFmtId="0" fontId="16" fillId="2" borderId="27" xfId="1" applyFont="1" applyFill="1" applyBorder="1" applyAlignment="1">
      <alignment horizontal="right"/>
    </xf>
    <xf numFmtId="0" fontId="2" fillId="0" borderId="28" xfId="1" applyFont="1" applyBorder="1" applyAlignment="1">
      <alignment horizontal="left" vertical="center"/>
    </xf>
    <xf numFmtId="2" fontId="2" fillId="0" borderId="28" xfId="1" applyNumberFormat="1" applyFont="1" applyBorder="1" applyAlignment="1">
      <alignment vertical="center"/>
    </xf>
    <xf numFmtId="0" fontId="2" fillId="0" borderId="29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0" fontId="4" fillId="0" borderId="6" xfId="1" applyFont="1" applyBorder="1" applyAlignment="1"/>
    <xf numFmtId="0" fontId="2" fillId="0" borderId="0" xfId="1" applyNumberFormat="1" applyFont="1" applyBorder="1" applyAlignment="1">
      <alignment horizontal="left" vertical="top"/>
    </xf>
    <xf numFmtId="4" fontId="20" fillId="0" borderId="0" xfId="0" applyNumberFormat="1" applyFont="1" applyAlignment="1"/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164" fontId="2" fillId="0" borderId="13" xfId="6" applyNumberFormat="1" applyFont="1" applyBorder="1"/>
    <xf numFmtId="4" fontId="2" fillId="2" borderId="4" xfId="6" applyNumberFormat="1" applyFont="1" applyFill="1" applyBorder="1"/>
    <xf numFmtId="0" fontId="2" fillId="0" borderId="0" xfId="2" applyFont="1" applyFill="1" applyAlignment="1">
      <alignment vertical="center"/>
    </xf>
    <xf numFmtId="2" fontId="7" fillId="0" borderId="0" xfId="2" applyNumberFormat="1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6" fillId="2" borderId="24" xfId="2" applyFont="1" applyFill="1" applyBorder="1" applyAlignment="1">
      <alignment vertical="center"/>
    </xf>
    <xf numFmtId="0" fontId="16" fillId="2" borderId="27" xfId="2" applyFont="1" applyFill="1" applyBorder="1" applyAlignment="1">
      <alignment horizontal="right" vertical="center"/>
    </xf>
    <xf numFmtId="0" fontId="16" fillId="2" borderId="25" xfId="2" applyFont="1" applyFill="1" applyBorder="1" applyAlignment="1">
      <alignment horizontal="center" vertical="center"/>
    </xf>
    <xf numFmtId="0" fontId="2" fillId="2" borderId="26" xfId="2" applyFont="1" applyFill="1" applyBorder="1" applyAlignment="1">
      <alignment horizontal="right"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2" fillId="0" borderId="0" xfId="7" applyFont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12" fillId="4" borderId="14" xfId="1" applyFont="1" applyFill="1" applyBorder="1" applyAlignment="1">
      <alignment horizontal="left"/>
    </xf>
    <xf numFmtId="0" fontId="10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4" xfId="1" applyNumberFormat="1" applyFont="1" applyFill="1" applyBorder="1" applyAlignment="1">
      <alignment horizontal="right" vertical="top" wrapText="1"/>
    </xf>
    <xf numFmtId="49" fontId="3" fillId="0" borderId="35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4" fontId="2" fillId="2" borderId="7" xfId="5" applyNumberFormat="1" applyFont="1" applyFill="1" applyBorder="1"/>
    <xf numFmtId="0" fontId="7" fillId="2" borderId="5" xfId="1" applyFont="1" applyFill="1" applyBorder="1" applyAlignment="1">
      <alignment vertical="center"/>
    </xf>
    <xf numFmtId="0" fontId="8" fillId="0" borderId="0" xfId="7" applyFont="1" applyFill="1" applyAlignment="1">
      <alignment vertical="center"/>
    </xf>
    <xf numFmtId="0" fontId="2" fillId="0" borderId="0" xfId="7" applyFont="1" applyAlignment="1">
      <alignment vertical="center"/>
    </xf>
    <xf numFmtId="0" fontId="7" fillId="0" borderId="0" xfId="7" applyFont="1" applyAlignment="1">
      <alignment vertical="center"/>
    </xf>
    <xf numFmtId="0" fontId="9" fillId="0" borderId="0" xfId="7" applyFont="1" applyFill="1" applyAlignment="1">
      <alignment vertical="center"/>
    </xf>
    <xf numFmtId="0" fontId="2" fillId="0" borderId="36" xfId="7" applyNumberFormat="1" applyFont="1" applyBorder="1" applyAlignment="1">
      <alignment horizontal="left" vertical="top" wrapText="1"/>
    </xf>
    <xf numFmtId="4" fontId="2" fillId="0" borderId="36" xfId="7" applyNumberFormat="1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4" fontId="2" fillId="2" borderId="7" xfId="7" applyNumberFormat="1" applyFont="1" applyFill="1" applyBorder="1" applyAlignment="1">
      <alignment vertical="center"/>
    </xf>
    <xf numFmtId="0" fontId="2" fillId="0" borderId="0" xfId="7" applyFont="1" applyFill="1" applyAlignment="1">
      <alignment vertical="center"/>
    </xf>
    <xf numFmtId="10" fontId="2" fillId="0" borderId="0" xfId="7" applyNumberFormat="1" applyFont="1" applyFill="1" applyAlignment="1">
      <alignment vertical="center"/>
    </xf>
    <xf numFmtId="3" fontId="2" fillId="0" borderId="0" xfId="7" applyNumberFormat="1" applyFont="1" applyBorder="1" applyAlignment="1"/>
    <xf numFmtId="0" fontId="0" fillId="4" borderId="5" xfId="1" applyFont="1" applyFill="1" applyBorder="1" applyAlignment="1"/>
    <xf numFmtId="0" fontId="10" fillId="5" borderId="16" xfId="4" applyFont="1" applyFill="1" applyBorder="1" applyAlignment="1"/>
    <xf numFmtId="0" fontId="10" fillId="5" borderId="16" xfId="4" applyFont="1" applyFill="1" applyBorder="1" applyAlignment="1">
      <alignment horizontal="left"/>
    </xf>
    <xf numFmtId="0" fontId="10" fillId="5" borderId="35" xfId="4" applyFont="1" applyFill="1" applyBorder="1" applyAlignment="1">
      <alignment horizontal="left"/>
    </xf>
    <xf numFmtId="0" fontId="4" fillId="2" borderId="17" xfId="1" applyFont="1" applyFill="1" applyBorder="1" applyAlignment="1">
      <alignment vertical="center"/>
    </xf>
    <xf numFmtId="4" fontId="2" fillId="0" borderId="10" xfId="2" applyNumberFormat="1" applyFont="1" applyFill="1" applyBorder="1" applyAlignment="1">
      <alignment vertical="center"/>
    </xf>
    <xf numFmtId="4" fontId="2" fillId="0" borderId="0" xfId="2" applyNumberFormat="1" applyFont="1" applyFill="1" applyBorder="1" applyAlignment="1">
      <alignment vertical="center"/>
    </xf>
    <xf numFmtId="4" fontId="2" fillId="2" borderId="0" xfId="6" applyNumberFormat="1" applyFont="1" applyFill="1" applyBorder="1"/>
    <xf numFmtId="10" fontId="3" fillId="2" borderId="0" xfId="6" applyNumberFormat="1" applyFont="1" applyFill="1" applyBorder="1"/>
    <xf numFmtId="4" fontId="2" fillId="2" borderId="17" xfId="6" applyNumberFormat="1" applyFont="1" applyFill="1" applyBorder="1"/>
    <xf numFmtId="10" fontId="4" fillId="2" borderId="5" xfId="1" applyNumberFormat="1" applyFont="1" applyFill="1" applyBorder="1" applyAlignment="1"/>
    <xf numFmtId="0" fontId="2" fillId="0" borderId="12" xfId="1" applyNumberFormat="1" applyFont="1" applyBorder="1" applyAlignment="1">
      <alignment horizontal="left" vertical="top"/>
    </xf>
    <xf numFmtId="0" fontId="2" fillId="0" borderId="37" xfId="1" applyNumberFormat="1" applyFont="1" applyBorder="1" applyAlignment="1">
      <alignment horizontal="left" vertical="top"/>
    </xf>
    <xf numFmtId="4" fontId="2" fillId="0" borderId="38" xfId="2" applyNumberFormat="1" applyFont="1" applyFill="1" applyBorder="1" applyAlignment="1">
      <alignment vertical="center"/>
    </xf>
    <xf numFmtId="164" fontId="2" fillId="0" borderId="0" xfId="6" applyNumberFormat="1" applyFont="1" applyBorder="1"/>
    <xf numFmtId="49" fontId="3" fillId="2" borderId="3" xfId="1" applyNumberFormat="1" applyFont="1" applyFill="1" applyBorder="1" applyAlignment="1">
      <alignment horizontal="right" vertical="top" wrapText="1"/>
    </xf>
    <xf numFmtId="164" fontId="2" fillId="0" borderId="13" xfId="5" applyNumberFormat="1" applyFont="1" applyBorder="1"/>
    <xf numFmtId="4" fontId="2" fillId="0" borderId="35" xfId="1" applyNumberFormat="1" applyFont="1" applyFill="1" applyBorder="1" applyAlignment="1">
      <alignment vertical="center"/>
    </xf>
    <xf numFmtId="4" fontId="2" fillId="0" borderId="35" xfId="1" applyNumberFormat="1" applyFont="1" applyFill="1" applyBorder="1" applyAlignment="1"/>
    <xf numFmtId="0" fontId="7" fillId="3" borderId="35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2" borderId="5" xfId="5" applyNumberFormat="1" applyFont="1" applyFill="1" applyBorder="1"/>
    <xf numFmtId="10" fontId="2" fillId="0" borderId="0" xfId="1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vertical="center"/>
    </xf>
    <xf numFmtId="0" fontId="2" fillId="2" borderId="17" xfId="7" applyFont="1" applyFill="1" applyBorder="1" applyAlignment="1">
      <alignment vertical="center"/>
    </xf>
    <xf numFmtId="10" fontId="2" fillId="0" borderId="13" xfId="11" applyNumberFormat="1" applyFont="1" applyBorder="1"/>
    <xf numFmtId="10" fontId="2" fillId="2" borderId="5" xfId="11" applyNumberFormat="1" applyFont="1" applyFill="1" applyBorder="1"/>
    <xf numFmtId="0" fontId="8" fillId="0" borderId="0" xfId="10" applyFont="1" applyFill="1" applyAlignment="1">
      <alignment vertical="center"/>
    </xf>
    <xf numFmtId="0" fontId="2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9" fillId="0" borderId="0" xfId="10" applyFont="1" applyFill="1" applyAlignment="1">
      <alignment vertical="center"/>
    </xf>
    <xf numFmtId="0" fontId="10" fillId="4" borderId="14" xfId="10" applyFont="1" applyFill="1" applyBorder="1" applyAlignment="1">
      <alignment vertical="center"/>
    </xf>
    <xf numFmtId="0" fontId="10" fillId="4" borderId="14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 wrapText="1"/>
    </xf>
    <xf numFmtId="0" fontId="12" fillId="4" borderId="14" xfId="10" applyFont="1" applyFill="1" applyBorder="1" applyAlignment="1">
      <alignment vertical="center"/>
    </xf>
    <xf numFmtId="49" fontId="3" fillId="2" borderId="2" xfId="10" applyNumberFormat="1" applyFont="1" applyFill="1" applyBorder="1" applyAlignment="1">
      <alignment vertical="top" wrapText="1"/>
    </xf>
    <xf numFmtId="49" fontId="3" fillId="2" borderId="1" xfId="10" applyNumberFormat="1" applyFont="1" applyFill="1" applyBorder="1" applyAlignment="1">
      <alignment vertical="top" wrapText="1"/>
    </xf>
    <xf numFmtId="49" fontId="3" fillId="2" borderId="3" xfId="10" applyNumberFormat="1" applyFont="1" applyFill="1" applyBorder="1" applyAlignment="1">
      <alignment horizontal="right" vertical="top" wrapText="1"/>
    </xf>
    <xf numFmtId="49" fontId="3" fillId="2" borderId="2" xfId="10" applyNumberFormat="1" applyFont="1" applyFill="1" applyBorder="1" applyAlignment="1">
      <alignment horizontal="right" vertical="top" wrapText="1"/>
    </xf>
    <xf numFmtId="49" fontId="2" fillId="0" borderId="0" xfId="10" applyNumberFormat="1" applyFont="1" applyAlignment="1">
      <alignment vertical="top" wrapText="1"/>
    </xf>
    <xf numFmtId="49" fontId="2" fillId="0" borderId="0" xfId="10" applyNumberFormat="1" applyFont="1" applyBorder="1" applyAlignment="1">
      <alignment vertical="top" wrapText="1"/>
    </xf>
    <xf numFmtId="0" fontId="2" fillId="0" borderId="6" xfId="10" applyNumberFormat="1" applyFont="1" applyBorder="1" applyAlignment="1">
      <alignment horizontal="left" vertical="top"/>
    </xf>
    <xf numFmtId="164" fontId="2" fillId="0" borderId="13" xfId="12" applyNumberFormat="1" applyFont="1" applyBorder="1"/>
    <xf numFmtId="4" fontId="2" fillId="0" borderId="6" xfId="10" applyNumberFormat="1" applyFont="1" applyFill="1" applyBorder="1" applyAlignment="1">
      <alignment vertical="center"/>
    </xf>
    <xf numFmtId="0" fontId="7" fillId="0" borderId="0" xfId="10" applyFont="1" applyBorder="1" applyAlignment="1">
      <alignment vertical="center"/>
    </xf>
    <xf numFmtId="0" fontId="2" fillId="0" borderId="6" xfId="10" applyFont="1" applyBorder="1" applyAlignment="1"/>
    <xf numFmtId="0" fontId="2" fillId="0" borderId="16" xfId="10" applyNumberFormat="1" applyFont="1" applyBorder="1" applyAlignment="1">
      <alignment horizontal="left" vertical="top"/>
    </xf>
    <xf numFmtId="0" fontId="2" fillId="0" borderId="0" xfId="10" applyNumberFormat="1" applyFont="1" applyBorder="1" applyAlignment="1">
      <alignment horizontal="left" vertical="top"/>
    </xf>
    <xf numFmtId="0" fontId="3" fillId="2" borderId="7" xfId="10" applyFont="1" applyFill="1" applyBorder="1" applyAlignment="1">
      <alignment vertical="center"/>
    </xf>
    <xf numFmtId="0" fontId="2" fillId="2" borderId="7" xfId="10" applyFont="1" applyFill="1" applyBorder="1" applyAlignment="1">
      <alignment vertical="center"/>
    </xf>
    <xf numFmtId="4" fontId="2" fillId="2" borderId="4" xfId="12" applyNumberFormat="1" applyFont="1" applyFill="1" applyBorder="1"/>
    <xf numFmtId="10" fontId="2" fillId="2" borderId="5" xfId="12" applyNumberFormat="1" applyFont="1" applyFill="1" applyBorder="1" applyAlignment="1">
      <alignment vertical="center"/>
    </xf>
    <xf numFmtId="4" fontId="2" fillId="2" borderId="7" xfId="10" applyNumberFormat="1" applyFont="1" applyFill="1" applyBorder="1" applyAlignment="1">
      <alignment vertical="center"/>
    </xf>
    <xf numFmtId="0" fontId="2" fillId="2" borderId="5" xfId="10" applyFont="1" applyFill="1" applyBorder="1" applyAlignment="1">
      <alignment vertical="center"/>
    </xf>
    <xf numFmtId="0" fontId="2" fillId="0" borderId="0" xfId="10" applyFont="1" applyFill="1" applyAlignment="1">
      <alignment vertical="center"/>
    </xf>
    <xf numFmtId="2" fontId="7" fillId="0" borderId="0" xfId="10" applyNumberFormat="1" applyFont="1" applyFill="1" applyAlignment="1">
      <alignment vertical="center"/>
    </xf>
    <xf numFmtId="10" fontId="2" fillId="0" borderId="0" xfId="10" applyNumberFormat="1" applyFont="1" applyFill="1" applyAlignment="1">
      <alignment vertical="center"/>
    </xf>
    <xf numFmtId="0" fontId="2" fillId="0" borderId="0" xfId="10" applyFont="1" applyBorder="1" applyAlignment="1">
      <alignment vertical="center"/>
    </xf>
    <xf numFmtId="0" fontId="2" fillId="0" borderId="12" xfId="7" applyNumberFormat="1" applyFont="1" applyBorder="1" applyAlignment="1">
      <alignment horizontal="left" vertical="top" wrapText="1"/>
    </xf>
    <xf numFmtId="10" fontId="3" fillId="2" borderId="5" xfId="6" applyNumberFormat="1" applyFont="1" applyFill="1" applyBorder="1"/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horizontal="righ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4" fontId="2" fillId="0" borderId="18" xfId="2" applyNumberFormat="1" applyFont="1" applyFill="1" applyBorder="1" applyAlignment="1">
      <alignment vertical="center"/>
    </xf>
    <xf numFmtId="164" fontId="2" fillId="0" borderId="39" xfId="6" applyNumberFormat="1" applyFont="1" applyBorder="1"/>
    <xf numFmtId="10" fontId="3" fillId="2" borderId="5" xfId="12" applyNumberFormat="1" applyFont="1" applyFill="1" applyBorder="1"/>
    <xf numFmtId="0" fontId="2" fillId="0" borderId="12" xfId="10" applyNumberFormat="1" applyFont="1" applyBorder="1" applyAlignment="1">
      <alignment horizontal="left" vertical="top"/>
    </xf>
    <xf numFmtId="4" fontId="2" fillId="0" borderId="18" xfId="10" applyNumberFormat="1" applyFont="1" applyFill="1" applyBorder="1" applyAlignment="1">
      <alignment vertical="center"/>
    </xf>
    <xf numFmtId="164" fontId="2" fillId="0" borderId="39" xfId="12" applyNumberFormat="1" applyFont="1" applyBorder="1"/>
    <xf numFmtId="0" fontId="10" fillId="0" borderId="35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" fontId="2" fillId="0" borderId="40" xfId="2" applyNumberFormat="1" applyFont="1" applyFill="1" applyBorder="1" applyAlignment="1">
      <alignment vertical="center"/>
    </xf>
    <xf numFmtId="4" fontId="2" fillId="0" borderId="1" xfId="2" applyNumberFormat="1" applyFont="1" applyFill="1" applyBorder="1" applyAlignment="1">
      <alignment vertical="center"/>
    </xf>
    <xf numFmtId="0" fontId="7" fillId="0" borderId="0" xfId="7" applyFont="1" applyAlignment="1">
      <alignment horizontal="right" vertical="center"/>
    </xf>
    <xf numFmtId="4" fontId="2" fillId="0" borderId="36" xfId="7" applyNumberFormat="1" applyFont="1" applyBorder="1" applyAlignment="1">
      <alignment horizontal="right" vertical="center"/>
    </xf>
    <xf numFmtId="0" fontId="7" fillId="2" borderId="7" xfId="7" applyFont="1" applyFill="1" applyBorder="1" applyAlignment="1">
      <alignment horizontal="right" vertical="center"/>
    </xf>
    <xf numFmtId="49" fontId="3" fillId="2" borderId="5" xfId="10" applyNumberFormat="1" applyFont="1" applyFill="1" applyBorder="1" applyAlignment="1">
      <alignment horizontal="right" vertical="top" wrapText="1"/>
    </xf>
    <xf numFmtId="165" fontId="0" fillId="0" borderId="10" xfId="0" applyNumberFormat="1" applyFont="1" applyBorder="1" applyAlignment="1" applyProtection="1">
      <alignment horizontal="right" vertical="top"/>
      <protection locked="0"/>
    </xf>
    <xf numFmtId="4" fontId="2" fillId="0" borderId="41" xfId="2" applyNumberFormat="1" applyFont="1" applyFill="1" applyBorder="1" applyAlignment="1">
      <alignment vertical="center"/>
    </xf>
    <xf numFmtId="164" fontId="2" fillId="0" borderId="42" xfId="6" applyNumberFormat="1" applyFont="1" applyBorder="1"/>
    <xf numFmtId="0" fontId="23" fillId="0" borderId="0" xfId="13" applyFont="1" applyFill="1" applyAlignment="1">
      <alignment horizontal="left"/>
    </xf>
    <xf numFmtId="49" fontId="3" fillId="2" borderId="4" xfId="10" applyNumberFormat="1" applyFont="1" applyFill="1" applyBorder="1" applyAlignment="1">
      <alignment horizontal="right" vertical="top" wrapText="1"/>
    </xf>
    <xf numFmtId="49" fontId="3" fillId="2" borderId="17" xfId="10" quotePrefix="1" applyNumberFormat="1" applyFont="1" applyFill="1" applyBorder="1" applyAlignment="1">
      <alignment horizontal="right" vertical="top" wrapText="1"/>
    </xf>
    <xf numFmtId="4" fontId="2" fillId="0" borderId="8" xfId="1" applyNumberFormat="1" applyFont="1" applyBorder="1" applyAlignment="1">
      <alignment horizontal="right" vertical="center"/>
    </xf>
    <xf numFmtId="4" fontId="2" fillId="0" borderId="9" xfId="1" applyNumberFormat="1" applyFont="1" applyBorder="1" applyAlignment="1">
      <alignment horizontal="right" vertical="center"/>
    </xf>
    <xf numFmtId="4" fontId="2" fillId="0" borderId="9" xfId="1" applyNumberFormat="1" applyFont="1" applyFill="1" applyBorder="1" applyAlignment="1">
      <alignment horizontal="right" vertical="center"/>
    </xf>
    <xf numFmtId="4" fontId="4" fillId="0" borderId="0" xfId="1" applyNumberFormat="1" applyFont="1" applyBorder="1" applyAlignment="1">
      <alignment horizontal="right" vertical="center"/>
    </xf>
    <xf numFmtId="4" fontId="2" fillId="0" borderId="11" xfId="1" applyNumberFormat="1" applyFont="1" applyFill="1" applyBorder="1" applyAlignment="1">
      <alignment horizontal="right" vertical="center"/>
    </xf>
    <xf numFmtId="49" fontId="3" fillId="2" borderId="17" xfId="2" quotePrefix="1" applyNumberFormat="1" applyFont="1" applyFill="1" applyBorder="1" applyAlignment="1">
      <alignment horizontal="right" vertical="top" wrapText="1"/>
    </xf>
    <xf numFmtId="0" fontId="16" fillId="2" borderId="30" xfId="1" applyFont="1" applyFill="1" applyBorder="1" applyAlignment="1">
      <alignment horizontal="left" vertical="center"/>
    </xf>
    <xf numFmtId="0" fontId="16" fillId="2" borderId="31" xfId="1" applyFont="1" applyFill="1" applyBorder="1" applyAlignment="1">
      <alignment horizontal="left" vertical="center"/>
    </xf>
    <xf numFmtId="0" fontId="16" fillId="2" borderId="30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/>
    </xf>
    <xf numFmtId="0" fontId="10" fillId="4" borderId="15" xfId="10" applyFont="1" applyFill="1" applyBorder="1" applyAlignment="1">
      <alignment horizontal="center"/>
    </xf>
    <xf numFmtId="0" fontId="11" fillId="4" borderId="32" xfId="10" applyFont="1" applyFill="1" applyBorder="1" applyAlignment="1">
      <alignment horizontal="center"/>
    </xf>
    <xf numFmtId="0" fontId="11" fillId="4" borderId="33" xfId="10" applyFont="1" applyFill="1" applyBorder="1" applyAlignment="1">
      <alignment horizontal="center"/>
    </xf>
    <xf numFmtId="0" fontId="10" fillId="4" borderId="15" xfId="2" applyFont="1" applyFill="1" applyBorder="1" applyAlignment="1">
      <alignment horizontal="center"/>
    </xf>
    <xf numFmtId="0" fontId="11" fillId="4" borderId="32" xfId="2" applyFont="1" applyFill="1" applyBorder="1" applyAlignment="1">
      <alignment horizontal="center"/>
    </xf>
    <xf numFmtId="0" fontId="11" fillId="4" borderId="33" xfId="2" applyFont="1" applyFill="1" applyBorder="1" applyAlignment="1">
      <alignment horizontal="center"/>
    </xf>
    <xf numFmtId="0" fontId="10" fillId="4" borderId="15" xfId="1" applyFont="1" applyFill="1" applyBorder="1" applyAlignment="1">
      <alignment horizontal="center"/>
    </xf>
    <xf numFmtId="0" fontId="0" fillId="4" borderId="32" xfId="1" applyFont="1" applyFill="1" applyBorder="1" applyAlignment="1"/>
    <xf numFmtId="0" fontId="0" fillId="4" borderId="5" xfId="1" applyFont="1" applyFill="1" applyBorder="1" applyAlignment="1"/>
  </cellXfs>
  <cellStyles count="14">
    <cellStyle name="=C:\WINNT35\SYSTEM32\COMMAND.COM" xfId="1"/>
    <cellStyle name="=C:\WINNT35\SYSTEM32\COMMAND.COM 2" xfId="2"/>
    <cellStyle name="=C:\WINNT35\SYSTEM32\COMMAND.COM 2 2" xfId="10"/>
    <cellStyle name="=C:\WINNT35\SYSTEM32\COMMAND.COM 3" xfId="7"/>
    <cellStyle name="Normal" xfId="0" builtinId="0"/>
    <cellStyle name="Normal 2" xfId="3"/>
    <cellStyle name="Normal 3" xfId="8"/>
    <cellStyle name="Normal_2010-11_ETF_Securities_XTF_Exchange_Traded_Funds_Statistics" xfId="4"/>
    <cellStyle name="Normal_Sheet1" xfId="13"/>
    <cellStyle name="Percent" xfId="5" builtinId="5"/>
    <cellStyle name="Percent 2" xfId="6"/>
    <cellStyle name="Percent 2 2" xfId="12"/>
    <cellStyle name="Percent 3" xfId="11"/>
    <cellStyle name="Style 1" xfId="9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10 Dez 10 Jan 11 Feb 11 Mrz 11 Apr 11 Mai 11 Jun 11 Jul 11 Aug 11 Sep 11 Okt 11 Nov 11</c:v>
          </c:tx>
          <c:spPr>
            <a:solidFill>
              <a:srgbClr val="0000FF"/>
            </a:solidFill>
          </c:spPr>
          <c:invertIfNegative val="0"/>
          <c:cat>
            <c:strLit>
              <c:ptCount val="13"/>
              <c:pt idx="0">
                <c:v>Jan 11</c:v>
              </c:pt>
              <c:pt idx="1">
                <c:v>Feb 11</c:v>
              </c:pt>
              <c:pt idx="2">
                <c:v>Mrz 11</c:v>
              </c:pt>
              <c:pt idx="3">
                <c:v>Apr 11</c:v>
              </c:pt>
              <c:pt idx="4">
                <c:v>Mai 11</c:v>
              </c:pt>
              <c:pt idx="5">
                <c:v>Jun 11</c:v>
              </c:pt>
              <c:pt idx="6">
                <c:v>Jul 11</c:v>
              </c:pt>
              <c:pt idx="7">
                <c:v>Aug 11</c:v>
              </c:pt>
              <c:pt idx="8">
                <c:v>Sep 11</c:v>
              </c:pt>
              <c:pt idx="9">
                <c:v>Okt 11</c:v>
              </c:pt>
              <c:pt idx="10">
                <c:v>Nov 11</c:v>
              </c:pt>
              <c:pt idx="11">
                <c:v>Dec 11</c:v>
              </c:pt>
              <c:pt idx="12">
                <c:v>Jan 12</c:v>
              </c:pt>
            </c:strLit>
          </c:cat>
          <c:val>
            <c:numLit>
              <c:formatCode>#,##0.00</c:formatCode>
              <c:ptCount val="13"/>
              <c:pt idx="0">
                <c:v>14101.908305666047</c:v>
              </c:pt>
              <c:pt idx="1">
                <c:v>12403.86436942953</c:v>
              </c:pt>
              <c:pt idx="2">
                <c:v>19757.180778040918</c:v>
              </c:pt>
              <c:pt idx="3">
                <c:v>13146.115903476546</c:v>
              </c:pt>
              <c:pt idx="4">
                <c:v>13410.054661734977</c:v>
              </c:pt>
              <c:pt idx="5">
                <c:v>11606.117298184292</c:v>
              </c:pt>
              <c:pt idx="6">
                <c:v>18620.521018142583</c:v>
              </c:pt>
              <c:pt idx="7">
                <c:v>26992.369570064395</c:v>
              </c:pt>
              <c:pt idx="8">
                <c:v>18293.854646759537</c:v>
              </c:pt>
              <c:pt idx="9">
                <c:v>15420.405412476142</c:v>
              </c:pt>
              <c:pt idx="10">
                <c:v>16286.903778160437</c:v>
              </c:pt>
              <c:pt idx="11">
                <c:v>12322.581930069267</c:v>
              </c:pt>
              <c:pt idx="12">
                <c:v>12649.752126071626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35776"/>
        <c:axId val="179515392"/>
      </c:barChart>
      <c:catAx>
        <c:axId val="179435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539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7951539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3577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49312"/>
        <c:axId val="179550848"/>
        <c:axId val="0"/>
      </c:bar3DChart>
      <c:catAx>
        <c:axId val="1795493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5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49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66848"/>
        <c:axId val="149106688"/>
        <c:axId val="0"/>
      </c:bar3DChart>
      <c:catAx>
        <c:axId val="1795668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0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0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546112"/>
        <c:axId val="149547648"/>
        <c:axId val="0"/>
      </c:bar3DChart>
      <c:catAx>
        <c:axId val="149546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4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4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46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177536"/>
        <c:axId val="180179328"/>
        <c:axId val="0"/>
      </c:bar3DChart>
      <c:catAx>
        <c:axId val="1801775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17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140608"/>
        <c:axId val="149142144"/>
        <c:axId val="0"/>
      </c:bar3DChart>
      <c:catAx>
        <c:axId val="1491406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4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4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4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567808"/>
        <c:axId val="178569600"/>
        <c:axId val="0"/>
      </c:bar3DChart>
      <c:catAx>
        <c:axId val="178567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6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6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6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72"/>
  <sheetViews>
    <sheetView showGridLines="0" tabSelected="1" zoomScaleNormal="100" workbookViewId="0">
      <selection activeCell="A1569" sqref="A1569:B1602"/>
    </sheetView>
  </sheetViews>
  <sheetFormatPr defaultRowHeight="12"/>
  <cols>
    <col min="1" max="1" width="46.7109375" style="15" customWidth="1"/>
    <col min="2" max="2" width="12.7109375" style="15" customWidth="1"/>
    <col min="3" max="3" width="16" style="15" customWidth="1"/>
    <col min="4" max="4" width="6.42578125" style="15" customWidth="1"/>
    <col min="5" max="5" width="46.7109375" style="13" customWidth="1"/>
    <col min="6" max="7" width="12.7109375" style="13" customWidth="1"/>
    <col min="8" max="8" width="14.85546875" style="13" bestFit="1" customWidth="1"/>
    <col min="9" max="16384" width="9.140625" style="13"/>
  </cols>
  <sheetData>
    <row r="1" spans="1:8" ht="32.25" customHeight="1">
      <c r="A1" s="40" t="s">
        <v>626</v>
      </c>
      <c r="B1" s="10"/>
      <c r="C1" s="10"/>
      <c r="D1" s="10"/>
      <c r="E1" s="11"/>
      <c r="F1" s="12"/>
      <c r="G1" s="12"/>
      <c r="H1" s="81"/>
    </row>
    <row r="2" spans="1:8" ht="24.75" customHeight="1">
      <c r="A2" s="14" t="s">
        <v>2873</v>
      </c>
      <c r="B2" s="10"/>
      <c r="C2" s="10"/>
      <c r="D2" s="10"/>
      <c r="E2" s="11"/>
      <c r="F2" s="12"/>
      <c r="G2" s="12"/>
    </row>
    <row r="3" spans="1:8" ht="24.75" customHeight="1">
      <c r="A3" s="10"/>
      <c r="B3" s="10"/>
      <c r="C3" s="10"/>
      <c r="D3" s="10"/>
      <c r="E3" s="11"/>
      <c r="F3" s="12"/>
      <c r="G3" s="12"/>
    </row>
    <row r="4" spans="1:8" ht="24.75" customHeight="1">
      <c r="D4" s="13"/>
    </row>
    <row r="5" spans="1:8" ht="24.75" customHeight="1"/>
    <row r="6" spans="1:8" ht="24.75" customHeight="1">
      <c r="F6" s="16">
        <v>40756</v>
      </c>
      <c r="G6" s="16"/>
      <c r="H6" s="16"/>
    </row>
    <row r="7" spans="1:8">
      <c r="F7" s="13" t="e">
        <v>#N/A</v>
      </c>
    </row>
    <row r="8" spans="1:8">
      <c r="F8" s="13" t="e">
        <v>#N/A</v>
      </c>
    </row>
    <row r="9" spans="1:8">
      <c r="F9" s="13" t="e">
        <v>#N/A</v>
      </c>
    </row>
    <row r="10" spans="1:8">
      <c r="F10" s="13" t="e">
        <v>#N/A</v>
      </c>
    </row>
    <row r="11" spans="1:8">
      <c r="F11" s="13" t="e">
        <v>#N/A</v>
      </c>
    </row>
    <row r="12" spans="1:8">
      <c r="F12" s="13" t="e">
        <v>#N/A</v>
      </c>
    </row>
    <row r="13" spans="1:8">
      <c r="F13" s="13" t="e">
        <v>#N/A</v>
      </c>
    </row>
    <row r="14" spans="1:8">
      <c r="F14" s="13" t="e">
        <v>#N/A</v>
      </c>
    </row>
    <row r="15" spans="1:8">
      <c r="F15" s="13" t="e">
        <v>#N/A</v>
      </c>
    </row>
    <row r="16" spans="1:8">
      <c r="F16" s="13" t="e">
        <v>#N/A</v>
      </c>
    </row>
    <row r="17" spans="1:8">
      <c r="F17" s="13" t="e">
        <v>#N/A</v>
      </c>
    </row>
    <row r="18" spans="1:8">
      <c r="F18" s="13" t="e">
        <v>#N/A</v>
      </c>
    </row>
    <row r="19" spans="1:8">
      <c r="F19" s="13" t="e">
        <v>#N/A</v>
      </c>
    </row>
    <row r="20" spans="1:8">
      <c r="F20" s="13" t="e">
        <v>#N/A</v>
      </c>
    </row>
    <row r="21" spans="1:8">
      <c r="F21" s="13" t="e">
        <v>#N/A</v>
      </c>
    </row>
    <row r="22" spans="1:8">
      <c r="F22" s="13" t="e">
        <v>#N/A</v>
      </c>
    </row>
    <row r="23" spans="1:8">
      <c r="F23" s="13" t="e">
        <v>#N/A</v>
      </c>
    </row>
    <row r="24" spans="1:8">
      <c r="F24" s="13" t="e">
        <v>#N/A</v>
      </c>
    </row>
    <row r="25" spans="1:8">
      <c r="F25" s="13" t="e">
        <v>#N/A</v>
      </c>
    </row>
    <row r="26" spans="1:8">
      <c r="F26" s="13" t="e">
        <v>#N/A</v>
      </c>
    </row>
    <row r="27" spans="1:8" ht="12.75" thickBot="1"/>
    <row r="28" spans="1:8" ht="12.75" customHeight="1">
      <c r="A28" s="214" t="s">
        <v>1409</v>
      </c>
      <c r="B28" s="69"/>
      <c r="C28" s="72" t="s">
        <v>1406</v>
      </c>
      <c r="D28" s="9"/>
      <c r="E28" s="214" t="s">
        <v>1412</v>
      </c>
      <c r="F28" s="89"/>
      <c r="G28" s="90" t="s">
        <v>2280</v>
      </c>
      <c r="H28" s="16"/>
    </row>
    <row r="29" spans="1:8" ht="12.75" customHeight="1" thickBot="1">
      <c r="A29" s="215"/>
      <c r="B29" s="70"/>
      <c r="C29" s="71" t="s">
        <v>1405</v>
      </c>
      <c r="D29" s="9"/>
      <c r="E29" s="215"/>
      <c r="F29" s="91"/>
      <c r="G29" s="92" t="s">
        <v>2281</v>
      </c>
      <c r="H29" s="16"/>
    </row>
    <row r="30" spans="1:8" ht="17.25" customHeight="1">
      <c r="A30" s="29" t="s">
        <v>1308</v>
      </c>
      <c r="B30" s="29" t="s">
        <v>1309</v>
      </c>
      <c r="C30" s="30">
        <v>5.3789545454545404</v>
      </c>
      <c r="D30"/>
      <c r="E30" s="76" t="s">
        <v>1308</v>
      </c>
      <c r="F30" s="26" t="s">
        <v>1309</v>
      </c>
      <c r="G30" s="208">
        <v>1721.935314476</v>
      </c>
    </row>
    <row r="31" spans="1:8" ht="17.25" customHeight="1">
      <c r="A31" s="29" t="s">
        <v>753</v>
      </c>
      <c r="B31" s="29" t="s">
        <v>754</v>
      </c>
      <c r="C31" s="30">
        <v>6.5429545454545499</v>
      </c>
      <c r="D31"/>
      <c r="E31" s="77" t="s">
        <v>1917</v>
      </c>
      <c r="F31" s="27" t="s">
        <v>1318</v>
      </c>
      <c r="G31" s="209">
        <v>517.00160405600002</v>
      </c>
    </row>
    <row r="32" spans="1:8" ht="17.25" customHeight="1">
      <c r="A32" s="29" t="s">
        <v>1917</v>
      </c>
      <c r="B32" s="29" t="s">
        <v>1318</v>
      </c>
      <c r="C32" s="30">
        <v>8.4708181818181796</v>
      </c>
      <c r="D32"/>
      <c r="E32" s="77" t="s">
        <v>753</v>
      </c>
      <c r="F32" s="31" t="s">
        <v>754</v>
      </c>
      <c r="G32" s="210">
        <v>477.12535111299997</v>
      </c>
    </row>
    <row r="33" spans="1:8" ht="17.25" customHeight="1">
      <c r="A33" s="29" t="s">
        <v>1873</v>
      </c>
      <c r="B33" s="29" t="s">
        <v>215</v>
      </c>
      <c r="C33" s="30">
        <v>9.7980454545454592</v>
      </c>
      <c r="D33"/>
      <c r="E33" s="77" t="s">
        <v>362</v>
      </c>
      <c r="F33" s="27" t="s">
        <v>363</v>
      </c>
      <c r="G33" s="209">
        <v>247.97053685100002</v>
      </c>
    </row>
    <row r="34" spans="1:8" ht="17.25" customHeight="1">
      <c r="A34" s="29" t="s">
        <v>2023</v>
      </c>
      <c r="B34" s="22" t="s">
        <v>2024</v>
      </c>
      <c r="C34" s="30">
        <v>10.0147727272727</v>
      </c>
      <c r="D34"/>
      <c r="E34" s="77" t="s">
        <v>370</v>
      </c>
      <c r="F34" s="27" t="s">
        <v>371</v>
      </c>
      <c r="G34" s="209">
        <v>220.66216601300002</v>
      </c>
    </row>
    <row r="35" spans="1:8" ht="17.25" customHeight="1">
      <c r="A35" s="29" t="s">
        <v>1109</v>
      </c>
      <c r="B35" s="29" t="s">
        <v>1256</v>
      </c>
      <c r="C35" s="30">
        <v>12.0721363636364</v>
      </c>
      <c r="D35"/>
      <c r="E35" s="77" t="s">
        <v>1158</v>
      </c>
      <c r="F35" s="27" t="s">
        <v>1159</v>
      </c>
      <c r="G35" s="209">
        <v>212.28588770300001</v>
      </c>
    </row>
    <row r="36" spans="1:8" ht="17.25" customHeight="1">
      <c r="A36" s="29" t="s">
        <v>1118</v>
      </c>
      <c r="B36" s="29" t="s">
        <v>1265</v>
      </c>
      <c r="C36" s="30">
        <v>12.2916818181818</v>
      </c>
      <c r="D36"/>
      <c r="E36" s="77" t="s">
        <v>2023</v>
      </c>
      <c r="F36" s="27" t="s">
        <v>2024</v>
      </c>
      <c r="G36" s="209">
        <v>182.82582256699999</v>
      </c>
    </row>
    <row r="37" spans="1:8" ht="17.25" customHeight="1">
      <c r="A37" s="29" t="s">
        <v>471</v>
      </c>
      <c r="B37" s="29" t="s">
        <v>472</v>
      </c>
      <c r="C37" s="30">
        <v>12.779227272727301</v>
      </c>
      <c r="D37"/>
      <c r="E37" s="77" t="s">
        <v>1873</v>
      </c>
      <c r="F37" s="27" t="s">
        <v>215</v>
      </c>
      <c r="G37" s="209">
        <v>171.28733503999999</v>
      </c>
    </row>
    <row r="38" spans="1:8" ht="17.25" customHeight="1">
      <c r="A38" s="29" t="s">
        <v>1114</v>
      </c>
      <c r="B38" s="29" t="s">
        <v>1261</v>
      </c>
      <c r="C38" s="30">
        <v>13.2117272727273</v>
      </c>
      <c r="D38"/>
      <c r="E38" s="77" t="s">
        <v>1919</v>
      </c>
      <c r="F38" s="22" t="s">
        <v>1319</v>
      </c>
      <c r="G38" s="211">
        <v>158.216428283</v>
      </c>
    </row>
    <row r="39" spans="1:8" ht="17.25" customHeight="1" thickBot="1">
      <c r="A39" s="75" t="s">
        <v>1001</v>
      </c>
      <c r="B39" s="34" t="s">
        <v>427</v>
      </c>
      <c r="C39" s="33">
        <v>13.263590909090899</v>
      </c>
      <c r="D39"/>
      <c r="E39" s="34" t="s">
        <v>741</v>
      </c>
      <c r="F39" s="32" t="s">
        <v>742</v>
      </c>
      <c r="G39" s="212">
        <v>126.342763123</v>
      </c>
    </row>
    <row r="40" spans="1:8">
      <c r="A40" s="13"/>
      <c r="B40" s="13"/>
      <c r="C40" s="13"/>
    </row>
    <row r="41" spans="1:8" ht="12.75" thickBot="1"/>
    <row r="42" spans="1:8" ht="12.75" customHeight="1">
      <c r="A42" s="216" t="s">
        <v>1410</v>
      </c>
      <c r="B42" s="69"/>
      <c r="C42" s="72" t="s">
        <v>1406</v>
      </c>
      <c r="D42" s="9"/>
      <c r="E42" s="216" t="s">
        <v>1411</v>
      </c>
      <c r="F42" s="89"/>
      <c r="G42" s="90" t="s">
        <v>2280</v>
      </c>
      <c r="H42" s="16"/>
    </row>
    <row r="43" spans="1:8" ht="12.75" customHeight="1" thickBot="1">
      <c r="A43" s="217"/>
      <c r="B43" s="70"/>
      <c r="C43" s="71" t="s">
        <v>1405</v>
      </c>
      <c r="D43" s="9"/>
      <c r="E43" s="217"/>
      <c r="F43" s="91"/>
      <c r="G43" s="92" t="s">
        <v>2281</v>
      </c>
      <c r="H43" s="16"/>
    </row>
    <row r="44" spans="1:8" ht="17.25" customHeight="1">
      <c r="A44" s="76" t="s">
        <v>1387</v>
      </c>
      <c r="B44" s="26" t="s">
        <v>243</v>
      </c>
      <c r="C44" s="93">
        <v>0.31759090909090898</v>
      </c>
      <c r="E44" s="76" t="s">
        <v>1387</v>
      </c>
      <c r="F44" s="26" t="s">
        <v>243</v>
      </c>
      <c r="G44" s="208">
        <v>171.67829956700001</v>
      </c>
    </row>
    <row r="45" spans="1:8" ht="17.25" customHeight="1">
      <c r="A45" s="77" t="s">
        <v>397</v>
      </c>
      <c r="B45" s="27" t="s">
        <v>398</v>
      </c>
      <c r="C45" s="94">
        <v>2.2681818181818199</v>
      </c>
      <c r="E45" s="77" t="s">
        <v>1905</v>
      </c>
      <c r="F45" s="27" t="s">
        <v>1906</v>
      </c>
      <c r="G45" s="209">
        <v>141.69268309500001</v>
      </c>
    </row>
    <row r="46" spans="1:8" ht="17.25" customHeight="1">
      <c r="A46" s="77" t="s">
        <v>455</v>
      </c>
      <c r="B46" s="31" t="s">
        <v>456</v>
      </c>
      <c r="C46" s="95">
        <v>3.55981818181818</v>
      </c>
      <c r="E46" s="77" t="s">
        <v>1911</v>
      </c>
      <c r="F46" s="31" t="s">
        <v>1912</v>
      </c>
      <c r="G46" s="210">
        <v>122.437432976</v>
      </c>
    </row>
    <row r="47" spans="1:8" ht="17.25" customHeight="1">
      <c r="A47" s="77" t="s">
        <v>508</v>
      </c>
      <c r="B47" s="27" t="s">
        <v>509</v>
      </c>
      <c r="C47" s="94">
        <v>3.8785909090909101</v>
      </c>
      <c r="E47" s="77" t="s">
        <v>1903</v>
      </c>
      <c r="F47" s="27" t="s">
        <v>1904</v>
      </c>
      <c r="G47" s="209">
        <v>67.875143743999999</v>
      </c>
    </row>
    <row r="48" spans="1:8" ht="17.25" customHeight="1">
      <c r="A48" s="77" t="s">
        <v>852</v>
      </c>
      <c r="B48" s="27" t="s">
        <v>853</v>
      </c>
      <c r="C48" s="94">
        <v>4.1885909090909097</v>
      </c>
      <c r="E48" s="77" t="s">
        <v>1941</v>
      </c>
      <c r="F48" s="27" t="s">
        <v>784</v>
      </c>
      <c r="G48" s="209">
        <v>59.347547806999998</v>
      </c>
    </row>
    <row r="49" spans="1:8" ht="17.25" customHeight="1">
      <c r="A49" s="77" t="s">
        <v>1905</v>
      </c>
      <c r="B49" s="27" t="s">
        <v>1906</v>
      </c>
      <c r="C49" s="94">
        <v>4.4038636363636403</v>
      </c>
      <c r="E49" s="77" t="s">
        <v>508</v>
      </c>
      <c r="F49" s="27" t="s">
        <v>509</v>
      </c>
      <c r="G49" s="209">
        <v>56.539804261</v>
      </c>
    </row>
    <row r="50" spans="1:8" ht="17.25" customHeight="1">
      <c r="A50" s="77" t="s">
        <v>1903</v>
      </c>
      <c r="B50" s="27" t="s">
        <v>1904</v>
      </c>
      <c r="C50" s="94">
        <v>4.47213636363636</v>
      </c>
      <c r="E50" s="77" t="s">
        <v>1989</v>
      </c>
      <c r="F50" s="27" t="s">
        <v>807</v>
      </c>
      <c r="G50" s="209">
        <v>52.967529522</v>
      </c>
    </row>
    <row r="51" spans="1:8" ht="17.25" customHeight="1">
      <c r="A51" s="77" t="s">
        <v>1909</v>
      </c>
      <c r="B51" s="27" t="s">
        <v>1910</v>
      </c>
      <c r="C51" s="94">
        <v>4.4986363636363604</v>
      </c>
      <c r="D51" s="13"/>
      <c r="E51" s="77" t="s">
        <v>1909</v>
      </c>
      <c r="F51" s="27" t="s">
        <v>1910</v>
      </c>
      <c r="G51" s="209">
        <v>49.674482619000003</v>
      </c>
    </row>
    <row r="52" spans="1:8" ht="17.25" customHeight="1">
      <c r="A52" s="77" t="s">
        <v>459</v>
      </c>
      <c r="B52" s="22" t="s">
        <v>460</v>
      </c>
      <c r="C52" s="96">
        <v>4.5391363636363602</v>
      </c>
      <c r="D52" s="13"/>
      <c r="E52" s="77" t="s">
        <v>1913</v>
      </c>
      <c r="F52" s="22" t="s">
        <v>1914</v>
      </c>
      <c r="G52" s="211">
        <v>42.450620731999997</v>
      </c>
    </row>
    <row r="53" spans="1:8" ht="17.25" customHeight="1" thickBot="1">
      <c r="A53" s="34" t="s">
        <v>854</v>
      </c>
      <c r="B53" s="32" t="s">
        <v>855</v>
      </c>
      <c r="C53" s="97">
        <v>4.6182272727272702</v>
      </c>
      <c r="D53" s="13"/>
      <c r="E53" s="34" t="s">
        <v>861</v>
      </c>
      <c r="F53" s="32" t="s">
        <v>293</v>
      </c>
      <c r="G53" s="212">
        <v>41.890759875000001</v>
      </c>
    </row>
    <row r="54" spans="1:8" ht="17.25" customHeight="1" thickBot="1">
      <c r="A54" s="36"/>
      <c r="B54" s="37"/>
      <c r="C54" s="38"/>
      <c r="D54" s="13"/>
      <c r="E54" s="36"/>
      <c r="G54" s="39"/>
    </row>
    <row r="55" spans="1:8" ht="12.75" customHeight="1">
      <c r="A55" s="214" t="s">
        <v>1407</v>
      </c>
      <c r="B55" s="69"/>
      <c r="C55" s="72" t="s">
        <v>1406</v>
      </c>
      <c r="D55" s="67"/>
      <c r="E55" s="214" t="s">
        <v>1408</v>
      </c>
      <c r="F55" s="89"/>
      <c r="G55" s="90" t="s">
        <v>2280</v>
      </c>
      <c r="H55" s="16"/>
    </row>
    <row r="56" spans="1:8" ht="12.75" customHeight="1" thickBot="1">
      <c r="A56" s="215"/>
      <c r="B56" s="70"/>
      <c r="C56" s="71" t="s">
        <v>1405</v>
      </c>
      <c r="D56" s="67"/>
      <c r="E56" s="215"/>
      <c r="F56" s="91"/>
      <c r="G56" s="92" t="s">
        <v>2281</v>
      </c>
      <c r="H56" s="16"/>
    </row>
    <row r="57" spans="1:8" ht="17.25" customHeight="1">
      <c r="A57" s="76" t="s">
        <v>2083</v>
      </c>
      <c r="B57" s="27" t="s">
        <v>1181</v>
      </c>
      <c r="C57" s="74">
        <v>32.386681818181799</v>
      </c>
      <c r="E57" s="76" t="s">
        <v>212</v>
      </c>
      <c r="F57" s="73" t="s">
        <v>213</v>
      </c>
      <c r="G57" s="74">
        <v>36.667054577000002</v>
      </c>
    </row>
    <row r="58" spans="1:8" ht="17.25" customHeight="1">
      <c r="A58" s="77" t="s">
        <v>2085</v>
      </c>
      <c r="B58" s="27" t="s">
        <v>1182</v>
      </c>
      <c r="C58" s="28">
        <v>41.681772727272701</v>
      </c>
      <c r="E58" s="77" t="s">
        <v>2083</v>
      </c>
      <c r="F58" s="27" t="s">
        <v>1181</v>
      </c>
      <c r="G58" s="28">
        <v>17.92384612</v>
      </c>
    </row>
    <row r="59" spans="1:8" ht="17.25" customHeight="1">
      <c r="A59" s="77" t="s">
        <v>212</v>
      </c>
      <c r="B59" s="27" t="s">
        <v>213</v>
      </c>
      <c r="C59" s="28">
        <v>44.975999999999999</v>
      </c>
      <c r="D59" s="13"/>
      <c r="E59" s="77" t="s">
        <v>1102</v>
      </c>
      <c r="F59" s="31" t="s">
        <v>1902</v>
      </c>
      <c r="G59" s="28">
        <v>17.366545736000003</v>
      </c>
    </row>
    <row r="60" spans="1:8" ht="17.25" customHeight="1">
      <c r="A60" s="77" t="s">
        <v>393</v>
      </c>
      <c r="B60" s="22" t="s">
        <v>766</v>
      </c>
      <c r="C60" s="28">
        <v>56.2261818181818</v>
      </c>
      <c r="D60" s="13"/>
      <c r="E60" s="77" t="s">
        <v>1016</v>
      </c>
      <c r="F60" s="31" t="s">
        <v>131</v>
      </c>
      <c r="G60" s="28">
        <v>14.374246243</v>
      </c>
    </row>
    <row r="61" spans="1:8" ht="17.25" customHeight="1" thickBot="1">
      <c r="A61" s="34" t="s">
        <v>478</v>
      </c>
      <c r="B61" s="32" t="s">
        <v>481</v>
      </c>
      <c r="C61" s="33">
        <v>57.125285714285702</v>
      </c>
      <c r="D61" s="13"/>
      <c r="E61" s="34" t="s">
        <v>2197</v>
      </c>
      <c r="F61" s="32" t="s">
        <v>130</v>
      </c>
      <c r="G61" s="33">
        <v>14.099868709000001</v>
      </c>
    </row>
    <row r="63" spans="1:8">
      <c r="A63" s="15" t="s">
        <v>2778</v>
      </c>
    </row>
    <row r="65" spans="1:1">
      <c r="A65" s="25" t="s">
        <v>133</v>
      </c>
    </row>
    <row r="861" spans="1:5">
      <c r="A861" s="15" t="s">
        <v>2223</v>
      </c>
      <c r="B861" s="15" t="s">
        <v>2224</v>
      </c>
      <c r="C861" s="15" t="s">
        <v>1833</v>
      </c>
      <c r="D861" s="15" t="s">
        <v>452</v>
      </c>
      <c r="E861" s="13" t="s">
        <v>2192</v>
      </c>
    </row>
    <row r="862" spans="1:5">
      <c r="A862" s="15" t="s">
        <v>2205</v>
      </c>
      <c r="B862" s="15" t="s">
        <v>2206</v>
      </c>
      <c r="C862" s="15" t="s">
        <v>1398</v>
      </c>
      <c r="D862" s="15" t="s">
        <v>452</v>
      </c>
      <c r="E862" s="13" t="s">
        <v>2192</v>
      </c>
    </row>
    <row r="863" spans="1:5">
      <c r="A863" s="15" t="s">
        <v>2270</v>
      </c>
      <c r="B863" s="15" t="s">
        <v>2260</v>
      </c>
      <c r="C863" s="15" t="s">
        <v>2081</v>
      </c>
      <c r="D863" s="15" t="s">
        <v>453</v>
      </c>
      <c r="E863" s="13" t="s">
        <v>454</v>
      </c>
    </row>
    <row r="864" spans="1:5">
      <c r="A864" s="15" t="s">
        <v>2271</v>
      </c>
      <c r="B864" s="15" t="s">
        <v>2261</v>
      </c>
      <c r="C864" s="15" t="s">
        <v>2081</v>
      </c>
      <c r="D864" s="15" t="s">
        <v>453</v>
      </c>
      <c r="E864" s="13" t="s">
        <v>454</v>
      </c>
    </row>
    <row r="865" spans="1:5">
      <c r="A865" s="15" t="s">
        <v>2272</v>
      </c>
      <c r="B865" s="15" t="s">
        <v>2262</v>
      </c>
      <c r="C865" s="15" t="s">
        <v>2081</v>
      </c>
      <c r="D865" s="15" t="s">
        <v>453</v>
      </c>
      <c r="E865" s="13" t="s">
        <v>454</v>
      </c>
    </row>
    <row r="866" spans="1:5">
      <c r="A866" s="15" t="s">
        <v>2273</v>
      </c>
      <c r="B866" s="15" t="s">
        <v>2263</v>
      </c>
      <c r="C866" s="15" t="s">
        <v>2081</v>
      </c>
      <c r="D866" s="15" t="s">
        <v>453</v>
      </c>
      <c r="E866" s="13" t="s">
        <v>454</v>
      </c>
    </row>
    <row r="867" spans="1:5">
      <c r="A867" s="15" t="s">
        <v>2274</v>
      </c>
      <c r="B867" s="15" t="s">
        <v>2264</v>
      </c>
      <c r="C867" s="15" t="s">
        <v>2081</v>
      </c>
      <c r="D867" s="15" t="s">
        <v>453</v>
      </c>
      <c r="E867" s="13" t="s">
        <v>454</v>
      </c>
    </row>
    <row r="868" spans="1:5">
      <c r="A868" s="15" t="s">
        <v>2275</v>
      </c>
      <c r="B868" s="15" t="s">
        <v>2265</v>
      </c>
      <c r="C868" s="15" t="s">
        <v>2081</v>
      </c>
      <c r="D868" s="15" t="s">
        <v>453</v>
      </c>
      <c r="E868" s="13" t="s">
        <v>454</v>
      </c>
    </row>
    <row r="869" spans="1:5">
      <c r="A869" s="15" t="s">
        <v>2276</v>
      </c>
      <c r="B869" s="15" t="s">
        <v>2266</v>
      </c>
      <c r="C869" s="15" t="s">
        <v>2081</v>
      </c>
      <c r="D869" s="15" t="s">
        <v>453</v>
      </c>
      <c r="E869" s="13" t="s">
        <v>454</v>
      </c>
    </row>
    <row r="870" spans="1:5">
      <c r="A870" s="15" t="s">
        <v>2277</v>
      </c>
      <c r="B870" s="15" t="s">
        <v>2267</v>
      </c>
      <c r="C870" s="15" t="s">
        <v>2081</v>
      </c>
      <c r="D870" s="15" t="s">
        <v>453</v>
      </c>
      <c r="E870" s="13" t="s">
        <v>454</v>
      </c>
    </row>
    <row r="871" spans="1:5">
      <c r="A871" s="15" t="s">
        <v>2278</v>
      </c>
      <c r="B871" s="15" t="s">
        <v>2268</v>
      </c>
      <c r="C871" s="15" t="s">
        <v>2081</v>
      </c>
      <c r="D871" s="15" t="s">
        <v>453</v>
      </c>
      <c r="E871" s="13" t="s">
        <v>454</v>
      </c>
    </row>
    <row r="872" spans="1:5">
      <c r="A872" s="15" t="s">
        <v>2279</v>
      </c>
      <c r="B872" s="15" t="s">
        <v>2269</v>
      </c>
      <c r="C872" s="15" t="s">
        <v>2081</v>
      </c>
      <c r="D872" s="15" t="s">
        <v>453</v>
      </c>
      <c r="E872" s="13" t="s">
        <v>454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943"/>
  <sheetViews>
    <sheetView showGridLines="0" zoomScaleNormal="100" workbookViewId="0">
      <pane ySplit="6" topLeftCell="A7" activePane="bottomLeft" state="frozen"/>
      <selection activeCell="A1569" sqref="A1569:B1602"/>
      <selection pane="bottomLeft" activeCell="A1569" sqref="A1569:B1602"/>
    </sheetView>
  </sheetViews>
  <sheetFormatPr defaultRowHeight="12"/>
  <cols>
    <col min="1" max="1" width="56.42578125" style="150" customWidth="1"/>
    <col min="2" max="2" width="13.5703125" style="150" customWidth="1"/>
    <col min="3" max="3" width="15" style="150" bestFit="1" customWidth="1"/>
    <col min="4" max="4" width="14.42578125" style="150" bestFit="1" customWidth="1"/>
    <col min="5" max="5" width="13.85546875" style="150" customWidth="1"/>
    <col min="6" max="6" width="16.42578125" style="150" bestFit="1" customWidth="1"/>
    <col min="7" max="9" width="11.42578125" style="150" customWidth="1"/>
    <col min="10" max="11" width="11.42578125" style="151" customWidth="1"/>
    <col min="12" max="12" width="14.85546875" style="151" bestFit="1" customWidth="1"/>
    <col min="13" max="16384" width="9.140625" style="151"/>
  </cols>
  <sheetData>
    <row r="1" spans="1:244" ht="20.25">
      <c r="A1" s="149" t="s">
        <v>626</v>
      </c>
    </row>
    <row r="2" spans="1:244" ht="15.75" customHeight="1">
      <c r="A2" s="152" t="s">
        <v>2873</v>
      </c>
      <c r="F2" s="81"/>
      <c r="H2" s="81"/>
    </row>
    <row r="4" spans="1:244">
      <c r="A4" s="151"/>
      <c r="B4" s="151"/>
      <c r="C4" s="151"/>
      <c r="D4" s="151"/>
      <c r="E4" s="151"/>
      <c r="F4" s="151"/>
      <c r="G4" s="151"/>
      <c r="H4" s="151"/>
      <c r="I4" s="151"/>
    </row>
    <row r="5" spans="1:244" s="150" customFormat="1" ht="22.5">
      <c r="A5" s="153" t="s">
        <v>818</v>
      </c>
      <c r="B5" s="154" t="s">
        <v>201</v>
      </c>
      <c r="C5" s="155" t="s">
        <v>1855</v>
      </c>
      <c r="D5" s="155" t="s">
        <v>451</v>
      </c>
      <c r="E5" s="156" t="s">
        <v>233</v>
      </c>
      <c r="F5" s="218" t="s">
        <v>1384</v>
      </c>
      <c r="G5" s="219"/>
      <c r="H5" s="220"/>
      <c r="I5" s="157"/>
      <c r="J5" s="153" t="s">
        <v>623</v>
      </c>
      <c r="K5" s="153" t="s">
        <v>399</v>
      </c>
    </row>
    <row r="6" spans="1:244" s="162" customFormat="1" ht="22.5">
      <c r="A6" s="158"/>
      <c r="B6" s="158"/>
      <c r="C6" s="159"/>
      <c r="D6" s="159"/>
      <c r="E6" s="159"/>
      <c r="F6" s="207" t="s">
        <v>2870</v>
      </c>
      <c r="G6" s="206" t="s">
        <v>2781</v>
      </c>
      <c r="H6" s="201" t="s">
        <v>196</v>
      </c>
      <c r="I6" s="160" t="s">
        <v>197</v>
      </c>
      <c r="J6" s="161" t="s">
        <v>624</v>
      </c>
      <c r="K6" s="161" t="s">
        <v>1885</v>
      </c>
      <c r="M6" s="150"/>
      <c r="IH6" s="163"/>
      <c r="IJ6" s="163"/>
    </row>
    <row r="7" spans="1:244">
      <c r="A7" s="164" t="s">
        <v>1308</v>
      </c>
      <c r="B7" s="164" t="s">
        <v>1309</v>
      </c>
      <c r="C7" s="164" t="s">
        <v>1832</v>
      </c>
      <c r="D7" s="164" t="s">
        <v>453</v>
      </c>
      <c r="E7" s="191" t="s">
        <v>2192</v>
      </c>
      <c r="F7" s="192">
        <v>1721.935314476</v>
      </c>
      <c r="G7" s="192">
        <v>2112.3219003610002</v>
      </c>
      <c r="H7" s="193">
        <f t="shared" ref="H7:H70" si="0">IF(ISERROR(F7/G7-1),"",((F7/G7-1)))</f>
        <v>-0.18481396505820546</v>
      </c>
      <c r="I7" s="165">
        <f t="shared" ref="I7:I70" si="1">F7/$F$928</f>
        <v>0.1361240360534042</v>
      </c>
      <c r="J7" s="166">
        <v>11609.127265539999</v>
      </c>
      <c r="K7" s="166">
        <v>5.3789545454545404</v>
      </c>
    </row>
    <row r="8" spans="1:244">
      <c r="A8" s="164" t="s">
        <v>903</v>
      </c>
      <c r="B8" s="164" t="s">
        <v>904</v>
      </c>
      <c r="C8" s="164" t="s">
        <v>1827</v>
      </c>
      <c r="D8" s="164" t="s">
        <v>452</v>
      </c>
      <c r="E8" s="164" t="s">
        <v>2192</v>
      </c>
      <c r="F8" s="192">
        <v>595.99069255100005</v>
      </c>
      <c r="G8" s="192">
        <v>443.54926086900002</v>
      </c>
      <c r="H8" s="193">
        <f t="shared" si="0"/>
        <v>0.34368545983672116</v>
      </c>
      <c r="I8" s="165">
        <f t="shared" si="1"/>
        <v>4.7114811943440416E-2</v>
      </c>
      <c r="J8" s="166">
        <v>644.70775000000003</v>
      </c>
      <c r="K8" s="166">
        <v>5.6685454545454501</v>
      </c>
    </row>
    <row r="9" spans="1:244">
      <c r="A9" s="164" t="s">
        <v>210</v>
      </c>
      <c r="B9" s="164" t="s">
        <v>211</v>
      </c>
      <c r="C9" s="164" t="s">
        <v>1398</v>
      </c>
      <c r="D9" s="164" t="s">
        <v>452</v>
      </c>
      <c r="E9" s="164" t="s">
        <v>2192</v>
      </c>
      <c r="F9" s="192">
        <v>544.8704601799999</v>
      </c>
      <c r="G9" s="192">
        <v>569.41195087799997</v>
      </c>
      <c r="H9" s="193">
        <f t="shared" si="0"/>
        <v>-4.3099711307707067E-2</v>
      </c>
      <c r="I9" s="165">
        <f t="shared" si="1"/>
        <v>4.3073607668327435E-2</v>
      </c>
      <c r="J9" s="166">
        <v>6296.417688219999</v>
      </c>
      <c r="K9" s="166">
        <v>6.24404545454545</v>
      </c>
    </row>
    <row r="10" spans="1:244">
      <c r="A10" s="164" t="s">
        <v>1917</v>
      </c>
      <c r="B10" s="164" t="s">
        <v>1318</v>
      </c>
      <c r="C10" s="164" t="s">
        <v>1832</v>
      </c>
      <c r="D10" s="164" t="s">
        <v>453</v>
      </c>
      <c r="E10" s="164" t="s">
        <v>454</v>
      </c>
      <c r="F10" s="192">
        <v>517.00160405600002</v>
      </c>
      <c r="G10" s="192">
        <v>600.49169565</v>
      </c>
      <c r="H10" s="193">
        <f t="shared" si="0"/>
        <v>-0.13903621348772599</v>
      </c>
      <c r="I10" s="165">
        <f t="shared" si="1"/>
        <v>4.0870492868428622E-2</v>
      </c>
      <c r="J10" s="166">
        <v>3096.2986595499997</v>
      </c>
      <c r="K10" s="166">
        <v>8.4708181818181796</v>
      </c>
    </row>
    <row r="11" spans="1:244">
      <c r="A11" s="164" t="s">
        <v>753</v>
      </c>
      <c r="B11" s="164" t="s">
        <v>754</v>
      </c>
      <c r="C11" s="164" t="s">
        <v>1398</v>
      </c>
      <c r="D11" s="164" t="s">
        <v>452</v>
      </c>
      <c r="E11" s="164" t="s">
        <v>2192</v>
      </c>
      <c r="F11" s="192">
        <v>477.12535111299997</v>
      </c>
      <c r="G11" s="192">
        <v>796.24971682799992</v>
      </c>
      <c r="H11" s="193">
        <f t="shared" si="0"/>
        <v>-0.40078427529781446</v>
      </c>
      <c r="I11" s="165">
        <f t="shared" si="1"/>
        <v>3.771815813921179E-2</v>
      </c>
      <c r="J11" s="166">
        <v>534.42417210000008</v>
      </c>
      <c r="K11" s="166">
        <v>6.5429545454545499</v>
      </c>
    </row>
    <row r="12" spans="1:244">
      <c r="A12" s="164" t="s">
        <v>773</v>
      </c>
      <c r="B12" s="164" t="s">
        <v>774</v>
      </c>
      <c r="C12" s="164" t="s">
        <v>1830</v>
      </c>
      <c r="D12" s="164" t="s">
        <v>453</v>
      </c>
      <c r="E12" s="164" t="s">
        <v>2192</v>
      </c>
      <c r="F12" s="192">
        <v>398.95534850000001</v>
      </c>
      <c r="G12" s="192">
        <v>239.038544347</v>
      </c>
      <c r="H12" s="193">
        <f t="shared" si="0"/>
        <v>0.66900007523831384</v>
      </c>
      <c r="I12" s="165">
        <f t="shared" si="1"/>
        <v>3.1538590205079022E-2</v>
      </c>
      <c r="J12" s="166">
        <v>572.61709797000003</v>
      </c>
      <c r="K12" s="166">
        <v>7.1449545454545502</v>
      </c>
    </row>
    <row r="13" spans="1:244">
      <c r="A13" s="164" t="s">
        <v>362</v>
      </c>
      <c r="B13" s="164" t="s">
        <v>363</v>
      </c>
      <c r="C13" s="164" t="s">
        <v>1398</v>
      </c>
      <c r="D13" s="164" t="s">
        <v>452</v>
      </c>
      <c r="E13" s="164" t="s">
        <v>2192</v>
      </c>
      <c r="F13" s="192">
        <v>247.97053685100002</v>
      </c>
      <c r="G13" s="192">
        <v>207.30559040099999</v>
      </c>
      <c r="H13" s="193">
        <f t="shared" si="0"/>
        <v>0.19615943000543345</v>
      </c>
      <c r="I13" s="165">
        <f t="shared" si="1"/>
        <v>1.9602798092772371E-2</v>
      </c>
      <c r="J13" s="166">
        <v>3165.8351719799998</v>
      </c>
      <c r="K13" s="166">
        <v>21.373272727272699</v>
      </c>
    </row>
    <row r="14" spans="1:244">
      <c r="A14" s="164" t="s">
        <v>1881</v>
      </c>
      <c r="B14" s="164" t="s">
        <v>1317</v>
      </c>
      <c r="C14" s="164" t="s">
        <v>1832</v>
      </c>
      <c r="D14" s="164" t="s">
        <v>453</v>
      </c>
      <c r="E14" s="164" t="s">
        <v>454</v>
      </c>
      <c r="F14" s="192">
        <v>247.81574075600003</v>
      </c>
      <c r="G14" s="192">
        <v>373.25859588999998</v>
      </c>
      <c r="H14" s="193">
        <f t="shared" si="0"/>
        <v>-0.3360749263788374</v>
      </c>
      <c r="I14" s="165">
        <f t="shared" si="1"/>
        <v>1.9590561007534868E-2</v>
      </c>
      <c r="J14" s="166">
        <v>3535.62</v>
      </c>
      <c r="K14" s="166">
        <v>9.2394545454545494</v>
      </c>
    </row>
    <row r="15" spans="1:244">
      <c r="A15" s="164" t="s">
        <v>1183</v>
      </c>
      <c r="B15" s="164" t="s">
        <v>1184</v>
      </c>
      <c r="C15" s="164" t="s">
        <v>1833</v>
      </c>
      <c r="D15" s="164" t="s">
        <v>452</v>
      </c>
      <c r="E15" s="164" t="s">
        <v>2192</v>
      </c>
      <c r="F15" s="192">
        <v>243.187585122</v>
      </c>
      <c r="G15" s="192">
        <v>182.76451546000001</v>
      </c>
      <c r="H15" s="193">
        <f t="shared" si="0"/>
        <v>0.33060613276007733</v>
      </c>
      <c r="I15" s="165">
        <f t="shared" si="1"/>
        <v>1.9224691732953495E-2</v>
      </c>
      <c r="J15" s="166">
        <v>760.48685999999998</v>
      </c>
      <c r="K15" s="166">
        <v>5.9702727272727296</v>
      </c>
    </row>
    <row r="16" spans="1:244">
      <c r="A16" s="164" t="s">
        <v>370</v>
      </c>
      <c r="B16" s="164" t="s">
        <v>371</v>
      </c>
      <c r="C16" s="164" t="s">
        <v>1833</v>
      </c>
      <c r="D16" s="164" t="s">
        <v>452</v>
      </c>
      <c r="E16" s="164" t="s">
        <v>2192</v>
      </c>
      <c r="F16" s="192">
        <v>220.66216601300002</v>
      </c>
      <c r="G16" s="192">
        <v>220.00273638800002</v>
      </c>
      <c r="H16" s="193">
        <f t="shared" si="0"/>
        <v>2.9973701046928092E-3</v>
      </c>
      <c r="I16" s="165">
        <f t="shared" si="1"/>
        <v>1.7443991298312232E-2</v>
      </c>
      <c r="J16" s="166">
        <v>286.85551607999997</v>
      </c>
      <c r="K16" s="166">
        <v>14.5492272727273</v>
      </c>
    </row>
    <row r="17" spans="1:11">
      <c r="A17" s="164" t="s">
        <v>1158</v>
      </c>
      <c r="B17" s="164" t="s">
        <v>1159</v>
      </c>
      <c r="C17" s="164" t="s">
        <v>1832</v>
      </c>
      <c r="D17" s="164" t="s">
        <v>453</v>
      </c>
      <c r="E17" s="164" t="s">
        <v>454</v>
      </c>
      <c r="F17" s="192">
        <v>212.28588770300001</v>
      </c>
      <c r="G17" s="192">
        <v>201.950318952</v>
      </c>
      <c r="H17" s="193">
        <f t="shared" si="0"/>
        <v>5.1178769138050084E-2</v>
      </c>
      <c r="I17" s="165">
        <f t="shared" si="1"/>
        <v>1.6781821935108965E-2</v>
      </c>
      <c r="J17" s="166">
        <v>7409.3825999999999</v>
      </c>
      <c r="K17" s="166">
        <v>16.4024545454545</v>
      </c>
    </row>
    <row r="18" spans="1:11">
      <c r="A18" s="164" t="s">
        <v>1871</v>
      </c>
      <c r="B18" s="164" t="s">
        <v>214</v>
      </c>
      <c r="C18" s="164" t="s">
        <v>1398</v>
      </c>
      <c r="D18" s="164" t="s">
        <v>452</v>
      </c>
      <c r="E18" s="164" t="s">
        <v>454</v>
      </c>
      <c r="F18" s="192">
        <v>198.02081419499999</v>
      </c>
      <c r="G18" s="192">
        <v>202.96572865599998</v>
      </c>
      <c r="H18" s="193">
        <f t="shared" si="0"/>
        <v>-2.4363297654950267E-2</v>
      </c>
      <c r="I18" s="165">
        <f t="shared" si="1"/>
        <v>1.5654126043060681E-2</v>
      </c>
      <c r="J18" s="166">
        <v>1223.3241714149999</v>
      </c>
      <c r="K18" s="166">
        <v>10.1082727272727</v>
      </c>
    </row>
    <row r="19" spans="1:11">
      <c r="A19" s="164" t="s">
        <v>2023</v>
      </c>
      <c r="B19" s="164" t="s">
        <v>2024</v>
      </c>
      <c r="C19" s="164" t="s">
        <v>1832</v>
      </c>
      <c r="D19" s="164" t="s">
        <v>453</v>
      </c>
      <c r="E19" s="164" t="s">
        <v>2192</v>
      </c>
      <c r="F19" s="192">
        <v>182.82582256699999</v>
      </c>
      <c r="G19" s="192">
        <v>90.674468532000006</v>
      </c>
      <c r="H19" s="193">
        <f t="shared" si="0"/>
        <v>1.0162877767789591</v>
      </c>
      <c r="I19" s="165">
        <f t="shared" si="1"/>
        <v>1.4452917396712383E-2</v>
      </c>
      <c r="J19" s="166">
        <v>726.32268415999999</v>
      </c>
      <c r="K19" s="166">
        <v>10.0147727272727</v>
      </c>
    </row>
    <row r="20" spans="1:11">
      <c r="A20" s="164" t="s">
        <v>1387</v>
      </c>
      <c r="B20" s="164" t="s">
        <v>243</v>
      </c>
      <c r="C20" s="164" t="s">
        <v>1398</v>
      </c>
      <c r="D20" s="164" t="s">
        <v>452</v>
      </c>
      <c r="E20" s="164" t="s">
        <v>2192</v>
      </c>
      <c r="F20" s="192">
        <v>171.67829956700001</v>
      </c>
      <c r="G20" s="192">
        <v>265.211487288</v>
      </c>
      <c r="H20" s="193">
        <f t="shared" si="0"/>
        <v>-0.35267396852772781</v>
      </c>
      <c r="I20" s="165">
        <f t="shared" si="1"/>
        <v>1.3571673014300768E-2</v>
      </c>
      <c r="J20" s="166">
        <v>1376.3561857499999</v>
      </c>
      <c r="K20" s="166">
        <v>0.31759090909090898</v>
      </c>
    </row>
    <row r="21" spans="1:11">
      <c r="A21" s="164" t="s">
        <v>1873</v>
      </c>
      <c r="B21" s="164" t="s">
        <v>215</v>
      </c>
      <c r="C21" s="164" t="s">
        <v>1398</v>
      </c>
      <c r="D21" s="164" t="s">
        <v>452</v>
      </c>
      <c r="E21" s="164" t="s">
        <v>2192</v>
      </c>
      <c r="F21" s="192">
        <v>171.28733503999999</v>
      </c>
      <c r="G21" s="192">
        <v>204.25108211399998</v>
      </c>
      <c r="H21" s="193">
        <f t="shared" si="0"/>
        <v>-0.16138835952703412</v>
      </c>
      <c r="I21" s="165">
        <f t="shared" si="1"/>
        <v>1.3540766121967737E-2</v>
      </c>
      <c r="J21" s="166">
        <v>275.67866676</v>
      </c>
      <c r="K21" s="166">
        <v>9.7980454545454592</v>
      </c>
    </row>
    <row r="22" spans="1:11">
      <c r="A22" s="164" t="s">
        <v>1919</v>
      </c>
      <c r="B22" s="164" t="s">
        <v>1319</v>
      </c>
      <c r="C22" s="164" t="s">
        <v>1832</v>
      </c>
      <c r="D22" s="164" t="s">
        <v>453</v>
      </c>
      <c r="E22" s="164" t="s">
        <v>454</v>
      </c>
      <c r="F22" s="192">
        <v>158.216428283</v>
      </c>
      <c r="G22" s="192">
        <v>43.285901225000003</v>
      </c>
      <c r="H22" s="193">
        <f t="shared" si="0"/>
        <v>2.6551492242379662</v>
      </c>
      <c r="I22" s="165">
        <f t="shared" si="1"/>
        <v>1.2507472613388993E-2</v>
      </c>
      <c r="J22" s="166">
        <v>214.86232764000002</v>
      </c>
      <c r="K22" s="166">
        <v>20.492818181818201</v>
      </c>
    </row>
    <row r="23" spans="1:11">
      <c r="A23" s="164" t="s">
        <v>2028</v>
      </c>
      <c r="B23" s="164" t="s">
        <v>2029</v>
      </c>
      <c r="C23" s="164" t="s">
        <v>1832</v>
      </c>
      <c r="D23" s="164" t="s">
        <v>1693</v>
      </c>
      <c r="E23" s="164" t="s">
        <v>454</v>
      </c>
      <c r="F23" s="192">
        <v>144.68343274700001</v>
      </c>
      <c r="G23" s="192">
        <v>106.355387107</v>
      </c>
      <c r="H23" s="193">
        <f t="shared" si="0"/>
        <v>0.36037709685020158</v>
      </c>
      <c r="I23" s="165">
        <f t="shared" si="1"/>
        <v>1.143764963179017E-2</v>
      </c>
      <c r="J23" s="166">
        <v>4374.76</v>
      </c>
      <c r="K23" s="166">
        <v>23.946227272727299</v>
      </c>
    </row>
    <row r="24" spans="1:11">
      <c r="A24" s="164" t="s">
        <v>534</v>
      </c>
      <c r="B24" s="164" t="s">
        <v>905</v>
      </c>
      <c r="C24" s="164" t="s">
        <v>1827</v>
      </c>
      <c r="D24" s="164" t="s">
        <v>452</v>
      </c>
      <c r="E24" s="164" t="s">
        <v>2192</v>
      </c>
      <c r="F24" s="192">
        <v>142.88475709799999</v>
      </c>
      <c r="G24" s="192">
        <v>93.59922180400001</v>
      </c>
      <c r="H24" s="193">
        <f t="shared" si="0"/>
        <v>0.52655924209717897</v>
      </c>
      <c r="I24" s="165">
        <f t="shared" si="1"/>
        <v>1.1295459047257461E-2</v>
      </c>
      <c r="J24" s="166">
        <v>160.62782999999999</v>
      </c>
      <c r="K24" s="166">
        <v>10.1712272727273</v>
      </c>
    </row>
    <row r="25" spans="1:11">
      <c r="A25" s="164" t="s">
        <v>1905</v>
      </c>
      <c r="B25" s="164" t="s">
        <v>1906</v>
      </c>
      <c r="C25" s="164" t="s">
        <v>1832</v>
      </c>
      <c r="D25" s="164" t="s">
        <v>453</v>
      </c>
      <c r="E25" s="164" t="s">
        <v>454</v>
      </c>
      <c r="F25" s="192">
        <v>141.69268309500001</v>
      </c>
      <c r="G25" s="192">
        <v>201.32573920900001</v>
      </c>
      <c r="H25" s="193">
        <f t="shared" si="0"/>
        <v>-0.29620184854800813</v>
      </c>
      <c r="I25" s="165">
        <f t="shared" si="1"/>
        <v>1.1201222101654149E-2</v>
      </c>
      <c r="J25" s="166">
        <v>1618.3578</v>
      </c>
      <c r="K25" s="166">
        <v>4.4038636363636403</v>
      </c>
    </row>
    <row r="26" spans="1:11">
      <c r="A26" s="164" t="s">
        <v>741</v>
      </c>
      <c r="B26" s="164" t="s">
        <v>742</v>
      </c>
      <c r="C26" s="164" t="s">
        <v>1398</v>
      </c>
      <c r="D26" s="164" t="s">
        <v>452</v>
      </c>
      <c r="E26" s="164" t="s">
        <v>2192</v>
      </c>
      <c r="F26" s="192">
        <v>126.342763123</v>
      </c>
      <c r="G26" s="192">
        <v>94.282722692999997</v>
      </c>
      <c r="H26" s="193">
        <f t="shared" si="0"/>
        <v>0.34004152101539065</v>
      </c>
      <c r="I26" s="165">
        <f t="shared" si="1"/>
        <v>9.9877659153970889E-3</v>
      </c>
      <c r="J26" s="166">
        <v>1864.5768473400001</v>
      </c>
      <c r="K26" s="166">
        <v>15.394500000000001</v>
      </c>
    </row>
    <row r="27" spans="1:11">
      <c r="A27" s="164" t="s">
        <v>1395</v>
      </c>
      <c r="B27" s="164" t="s">
        <v>1391</v>
      </c>
      <c r="C27" s="164" t="s">
        <v>1833</v>
      </c>
      <c r="D27" s="164" t="s">
        <v>452</v>
      </c>
      <c r="E27" s="164" t="s">
        <v>454</v>
      </c>
      <c r="F27" s="192">
        <v>123.28610651700001</v>
      </c>
      <c r="G27" s="192">
        <v>52.138671563000003</v>
      </c>
      <c r="H27" s="193">
        <f t="shared" si="0"/>
        <v>1.3645808920933362</v>
      </c>
      <c r="I27" s="165">
        <f t="shared" si="1"/>
        <v>9.7461282472802481E-3</v>
      </c>
      <c r="J27" s="166">
        <v>77.831670720000005</v>
      </c>
      <c r="K27" s="166">
        <v>19.544909090909101</v>
      </c>
    </row>
    <row r="28" spans="1:11">
      <c r="A28" s="164" t="s">
        <v>1911</v>
      </c>
      <c r="B28" s="164" t="s">
        <v>1912</v>
      </c>
      <c r="C28" s="164" t="s">
        <v>1832</v>
      </c>
      <c r="D28" s="164" t="s">
        <v>453</v>
      </c>
      <c r="E28" s="164" t="s">
        <v>454</v>
      </c>
      <c r="F28" s="192">
        <v>122.437432976</v>
      </c>
      <c r="G28" s="192">
        <v>206.353397366</v>
      </c>
      <c r="H28" s="193">
        <f t="shared" si="0"/>
        <v>-0.40666141416204515</v>
      </c>
      <c r="I28" s="165">
        <f t="shared" si="1"/>
        <v>9.6790381151937183E-3</v>
      </c>
      <c r="J28" s="166">
        <v>780.46199999999999</v>
      </c>
      <c r="K28" s="166">
        <v>5.2074545454545502</v>
      </c>
    </row>
    <row r="29" spans="1:11">
      <c r="A29" s="164" t="s">
        <v>1981</v>
      </c>
      <c r="B29" s="164" t="s">
        <v>1250</v>
      </c>
      <c r="C29" s="164" t="s">
        <v>1831</v>
      </c>
      <c r="D29" s="164" t="s">
        <v>452</v>
      </c>
      <c r="E29" s="164" t="s">
        <v>2192</v>
      </c>
      <c r="F29" s="192">
        <v>117.925147385</v>
      </c>
      <c r="G29" s="192">
        <v>85.905111727000005</v>
      </c>
      <c r="H29" s="193">
        <f t="shared" si="0"/>
        <v>0.37273725642494093</v>
      </c>
      <c r="I29" s="165">
        <f t="shared" si="1"/>
        <v>9.3223287072915651E-3</v>
      </c>
      <c r="J29" s="166">
        <v>87.291370540000003</v>
      </c>
      <c r="K29" s="166">
        <v>21.488363636363601</v>
      </c>
    </row>
    <row r="30" spans="1:11">
      <c r="A30" s="164" t="s">
        <v>1105</v>
      </c>
      <c r="B30" s="164" t="s">
        <v>1252</v>
      </c>
      <c r="C30" s="164" t="s">
        <v>1833</v>
      </c>
      <c r="D30" s="164" t="s">
        <v>452</v>
      </c>
      <c r="E30" s="164" t="s">
        <v>454</v>
      </c>
      <c r="F30" s="192">
        <v>116.442015129</v>
      </c>
      <c r="G30" s="192">
        <v>130.223610114</v>
      </c>
      <c r="H30" s="193">
        <f t="shared" si="0"/>
        <v>-0.10583023288123672</v>
      </c>
      <c r="I30" s="165">
        <f t="shared" si="1"/>
        <v>9.2050827532824588E-3</v>
      </c>
      <c r="J30" s="166">
        <v>4176.0143800599999</v>
      </c>
      <c r="K30" s="166">
        <v>8.6229545454545509</v>
      </c>
    </row>
    <row r="31" spans="1:11">
      <c r="A31" s="164" t="s">
        <v>1942</v>
      </c>
      <c r="B31" s="164" t="s">
        <v>1335</v>
      </c>
      <c r="C31" s="164" t="s">
        <v>1832</v>
      </c>
      <c r="D31" s="164" t="s">
        <v>453</v>
      </c>
      <c r="E31" s="164" t="s">
        <v>454</v>
      </c>
      <c r="F31" s="192">
        <v>108.16860705799999</v>
      </c>
      <c r="G31" s="192">
        <v>91.506996283000007</v>
      </c>
      <c r="H31" s="193">
        <f t="shared" si="0"/>
        <v>0.1820801845956268</v>
      </c>
      <c r="I31" s="165">
        <f t="shared" si="1"/>
        <v>8.5510455841312782E-3</v>
      </c>
      <c r="J31" s="166">
        <v>1324.2277337</v>
      </c>
      <c r="K31" s="166">
        <v>17.0937727272727</v>
      </c>
    </row>
    <row r="32" spans="1:11">
      <c r="A32" s="164" t="s">
        <v>1980</v>
      </c>
      <c r="B32" s="164" t="s">
        <v>1248</v>
      </c>
      <c r="C32" s="164" t="s">
        <v>1831</v>
      </c>
      <c r="D32" s="164" t="s">
        <v>452</v>
      </c>
      <c r="E32" s="164" t="s">
        <v>2192</v>
      </c>
      <c r="F32" s="192">
        <v>88.578749805000001</v>
      </c>
      <c r="G32" s="192">
        <v>110.40574314</v>
      </c>
      <c r="H32" s="193">
        <f t="shared" si="0"/>
        <v>-0.19769798847621789</v>
      </c>
      <c r="I32" s="165">
        <f t="shared" si="1"/>
        <v>7.0024099225182296E-3</v>
      </c>
      <c r="J32" s="166">
        <v>27.355627089999999</v>
      </c>
      <c r="K32" s="166">
        <v>15.0186363636364</v>
      </c>
    </row>
    <row r="33" spans="1:11">
      <c r="A33" s="164" t="s">
        <v>1153</v>
      </c>
      <c r="B33" s="164" t="s">
        <v>1154</v>
      </c>
      <c r="C33" s="164" t="s">
        <v>1832</v>
      </c>
      <c r="D33" s="164" t="s">
        <v>1693</v>
      </c>
      <c r="E33" s="164" t="s">
        <v>454</v>
      </c>
      <c r="F33" s="192">
        <v>80.834125654000005</v>
      </c>
      <c r="G33" s="192">
        <v>85.623249161000004</v>
      </c>
      <c r="H33" s="193">
        <f t="shared" si="0"/>
        <v>-5.5932513119128058E-2</v>
      </c>
      <c r="I33" s="165">
        <f t="shared" si="1"/>
        <v>6.3901746728615956E-3</v>
      </c>
      <c r="J33" s="166">
        <v>2586.3040000000001</v>
      </c>
      <c r="K33" s="166">
        <v>17.549045454545499</v>
      </c>
    </row>
    <row r="34" spans="1:11">
      <c r="A34" s="164" t="s">
        <v>653</v>
      </c>
      <c r="B34" s="164" t="s">
        <v>654</v>
      </c>
      <c r="C34" s="164" t="s">
        <v>1398</v>
      </c>
      <c r="D34" s="164" t="s">
        <v>452</v>
      </c>
      <c r="E34" s="164" t="s">
        <v>2192</v>
      </c>
      <c r="F34" s="192">
        <v>74.772073937000002</v>
      </c>
      <c r="G34" s="192">
        <v>63.817933865000001</v>
      </c>
      <c r="H34" s="193">
        <f t="shared" si="0"/>
        <v>0.1716467364044143</v>
      </c>
      <c r="I34" s="165">
        <f t="shared" si="1"/>
        <v>5.9109517081280911E-3</v>
      </c>
      <c r="J34" s="166">
        <v>695.15629971999999</v>
      </c>
      <c r="K34" s="166">
        <v>15.9294090909091</v>
      </c>
    </row>
    <row r="35" spans="1:11">
      <c r="A35" s="164" t="s">
        <v>1903</v>
      </c>
      <c r="B35" s="164" t="s">
        <v>1904</v>
      </c>
      <c r="C35" s="164" t="s">
        <v>1832</v>
      </c>
      <c r="D35" s="164" t="s">
        <v>453</v>
      </c>
      <c r="E35" s="164" t="s">
        <v>454</v>
      </c>
      <c r="F35" s="192">
        <v>67.875143743999999</v>
      </c>
      <c r="G35" s="192">
        <v>50.282565437999999</v>
      </c>
      <c r="H35" s="193">
        <f t="shared" si="0"/>
        <v>0.34987431831997928</v>
      </c>
      <c r="I35" s="165">
        <f t="shared" si="1"/>
        <v>5.365729151649283E-3</v>
      </c>
      <c r="J35" s="166">
        <v>709.12800000000004</v>
      </c>
      <c r="K35" s="166">
        <v>4.47213636363636</v>
      </c>
    </row>
    <row r="36" spans="1:11">
      <c r="A36" s="164" t="s">
        <v>739</v>
      </c>
      <c r="B36" s="164" t="s">
        <v>740</v>
      </c>
      <c r="C36" s="164" t="s">
        <v>1398</v>
      </c>
      <c r="D36" s="164" t="s">
        <v>452</v>
      </c>
      <c r="E36" s="164" t="s">
        <v>2192</v>
      </c>
      <c r="F36" s="192">
        <v>64.932007831999996</v>
      </c>
      <c r="G36" s="192">
        <v>69.302715352999996</v>
      </c>
      <c r="H36" s="193">
        <f t="shared" si="0"/>
        <v>-6.306690147330285E-2</v>
      </c>
      <c r="I36" s="165">
        <f t="shared" si="1"/>
        <v>5.1330656272839253E-3</v>
      </c>
      <c r="J36" s="166">
        <v>1497.6864522599999</v>
      </c>
      <c r="K36" s="166">
        <v>15.4011363636364</v>
      </c>
    </row>
    <row r="37" spans="1:11">
      <c r="A37" s="164" t="s">
        <v>1918</v>
      </c>
      <c r="B37" s="164" t="s">
        <v>1334</v>
      </c>
      <c r="C37" s="164" t="s">
        <v>1832</v>
      </c>
      <c r="D37" s="164" t="s">
        <v>453</v>
      </c>
      <c r="E37" s="164" t="s">
        <v>454</v>
      </c>
      <c r="F37" s="192">
        <v>63.212364024999999</v>
      </c>
      <c r="G37" s="192">
        <v>24.598238769000002</v>
      </c>
      <c r="H37" s="193">
        <f t="shared" si="0"/>
        <v>1.5697922773505053</v>
      </c>
      <c r="I37" s="165">
        <f t="shared" si="1"/>
        <v>4.9971227416161701E-3</v>
      </c>
      <c r="J37" s="166">
        <v>355.37399148000003</v>
      </c>
      <c r="K37" s="166">
        <v>14.7757272727273</v>
      </c>
    </row>
    <row r="38" spans="1:11">
      <c r="A38" s="164" t="s">
        <v>1941</v>
      </c>
      <c r="B38" s="164" t="s">
        <v>784</v>
      </c>
      <c r="C38" s="164" t="s">
        <v>1832</v>
      </c>
      <c r="D38" s="164" t="s">
        <v>1693</v>
      </c>
      <c r="E38" s="164" t="s">
        <v>454</v>
      </c>
      <c r="F38" s="192">
        <v>59.347547806999998</v>
      </c>
      <c r="G38" s="192">
        <v>52.777679743</v>
      </c>
      <c r="H38" s="193">
        <f t="shared" si="0"/>
        <v>0.12448194191165385</v>
      </c>
      <c r="I38" s="165">
        <f t="shared" si="1"/>
        <v>4.6915976863042587E-3</v>
      </c>
      <c r="J38" s="166">
        <v>2892.3227999999999</v>
      </c>
      <c r="K38" s="166">
        <v>21.250227272727301</v>
      </c>
    </row>
    <row r="39" spans="1:11">
      <c r="A39" s="164" t="s">
        <v>508</v>
      </c>
      <c r="B39" s="164" t="s">
        <v>509</v>
      </c>
      <c r="C39" s="164" t="s">
        <v>1832</v>
      </c>
      <c r="D39" s="164" t="s">
        <v>453</v>
      </c>
      <c r="E39" s="164" t="s">
        <v>454</v>
      </c>
      <c r="F39" s="192">
        <v>56.539804261</v>
      </c>
      <c r="G39" s="192">
        <v>71.607315143000008</v>
      </c>
      <c r="H39" s="193">
        <f t="shared" si="0"/>
        <v>-0.21041859832211485</v>
      </c>
      <c r="I39" s="165">
        <f t="shared" si="1"/>
        <v>4.4696373254989961E-3</v>
      </c>
      <c r="J39" s="166">
        <v>667.65800000000002</v>
      </c>
      <c r="K39" s="166">
        <v>3.8785909090909101</v>
      </c>
    </row>
    <row r="40" spans="1:11">
      <c r="A40" s="164" t="s">
        <v>1989</v>
      </c>
      <c r="B40" s="164" t="s">
        <v>807</v>
      </c>
      <c r="C40" s="164" t="s">
        <v>1832</v>
      </c>
      <c r="D40" s="164" t="s">
        <v>453</v>
      </c>
      <c r="E40" s="164" t="s">
        <v>454</v>
      </c>
      <c r="F40" s="192">
        <v>52.967529522</v>
      </c>
      <c r="G40" s="192">
        <v>21.859769614999998</v>
      </c>
      <c r="H40" s="193">
        <f t="shared" si="0"/>
        <v>1.4230598242743651</v>
      </c>
      <c r="I40" s="165">
        <f t="shared" si="1"/>
        <v>4.1872385319576258E-3</v>
      </c>
      <c r="J40" s="166">
        <v>975.53300118999994</v>
      </c>
      <c r="K40" s="166">
        <v>19.5617727272727</v>
      </c>
    </row>
    <row r="41" spans="1:11">
      <c r="A41" s="164" t="s">
        <v>1858</v>
      </c>
      <c r="B41" s="164" t="s">
        <v>1859</v>
      </c>
      <c r="C41" s="164" t="s">
        <v>1398</v>
      </c>
      <c r="D41" s="164" t="s">
        <v>452</v>
      </c>
      <c r="E41" s="164" t="s">
        <v>2192</v>
      </c>
      <c r="F41" s="192">
        <v>52.698202723999998</v>
      </c>
      <c r="G41" s="192">
        <v>69.579221421</v>
      </c>
      <c r="H41" s="193">
        <f t="shared" si="0"/>
        <v>-0.24261580328498866</v>
      </c>
      <c r="I41" s="165">
        <f t="shared" si="1"/>
        <v>4.1659474587954172E-3</v>
      </c>
      <c r="J41" s="166">
        <v>298.85309999999998</v>
      </c>
      <c r="K41" s="166">
        <v>20.0245</v>
      </c>
    </row>
    <row r="42" spans="1:11">
      <c r="A42" s="164" t="s">
        <v>2038</v>
      </c>
      <c r="B42" s="164" t="s">
        <v>2039</v>
      </c>
      <c r="C42" s="164" t="s">
        <v>1398</v>
      </c>
      <c r="D42" s="164" t="s">
        <v>452</v>
      </c>
      <c r="E42" s="164" t="s">
        <v>2192</v>
      </c>
      <c r="F42" s="192">
        <v>50.540845836000003</v>
      </c>
      <c r="G42" s="192">
        <v>60.787676855999997</v>
      </c>
      <c r="H42" s="193">
        <f t="shared" si="0"/>
        <v>-0.16856757076395146</v>
      </c>
      <c r="I42" s="165">
        <f t="shared" si="1"/>
        <v>3.9954020705143612E-3</v>
      </c>
      <c r="J42" s="166">
        <v>51.91</v>
      </c>
      <c r="K42" s="166">
        <v>22.771954545454498</v>
      </c>
    </row>
    <row r="43" spans="1:11">
      <c r="A43" s="164" t="s">
        <v>1331</v>
      </c>
      <c r="B43" s="164" t="s">
        <v>1332</v>
      </c>
      <c r="C43" s="164" t="s">
        <v>1832</v>
      </c>
      <c r="D43" s="164" t="s">
        <v>453</v>
      </c>
      <c r="E43" s="164" t="s">
        <v>454</v>
      </c>
      <c r="F43" s="192">
        <v>50.036212933000002</v>
      </c>
      <c r="G43" s="192">
        <v>30.553132449</v>
      </c>
      <c r="H43" s="193">
        <f t="shared" si="0"/>
        <v>0.6376786575491602</v>
      </c>
      <c r="I43" s="165">
        <f t="shared" si="1"/>
        <v>3.9555093597346824E-3</v>
      </c>
      <c r="J43" s="166">
        <v>195.18921681999998</v>
      </c>
      <c r="K43" s="166">
        <v>25.166272727272698</v>
      </c>
    </row>
    <row r="44" spans="1:11">
      <c r="A44" s="164" t="s">
        <v>1909</v>
      </c>
      <c r="B44" s="164" t="s">
        <v>1910</v>
      </c>
      <c r="C44" s="164" t="s">
        <v>1832</v>
      </c>
      <c r="D44" s="164" t="s">
        <v>453</v>
      </c>
      <c r="E44" s="164" t="s">
        <v>454</v>
      </c>
      <c r="F44" s="192">
        <v>49.674482619000003</v>
      </c>
      <c r="G44" s="192">
        <v>110.235258382</v>
      </c>
      <c r="H44" s="193">
        <f t="shared" si="0"/>
        <v>-0.54937754627596347</v>
      </c>
      <c r="I44" s="165">
        <f t="shared" si="1"/>
        <v>3.9269135176664052E-3</v>
      </c>
      <c r="J44" s="166">
        <v>859.09360000000004</v>
      </c>
      <c r="K44" s="166">
        <v>4.4986363636363604</v>
      </c>
    </row>
    <row r="45" spans="1:11">
      <c r="A45" s="164" t="s">
        <v>1923</v>
      </c>
      <c r="B45" s="164" t="s">
        <v>885</v>
      </c>
      <c r="C45" s="164" t="s">
        <v>1832</v>
      </c>
      <c r="D45" s="164" t="s">
        <v>453</v>
      </c>
      <c r="E45" s="164" t="s">
        <v>2192</v>
      </c>
      <c r="F45" s="192">
        <v>47.776262834000001</v>
      </c>
      <c r="G45" s="192">
        <v>38.792614711999995</v>
      </c>
      <c r="H45" s="193">
        <f t="shared" si="0"/>
        <v>0.23158140250909742</v>
      </c>
      <c r="I45" s="165">
        <f t="shared" si="1"/>
        <v>3.7768536772773038E-3</v>
      </c>
      <c r="J45" s="166">
        <v>147.42921522</v>
      </c>
      <c r="K45" s="166">
        <v>25.225227272727299</v>
      </c>
    </row>
    <row r="46" spans="1:11">
      <c r="A46" s="164" t="s">
        <v>1874</v>
      </c>
      <c r="B46" s="164" t="s">
        <v>882</v>
      </c>
      <c r="C46" s="164" t="s">
        <v>1398</v>
      </c>
      <c r="D46" s="164" t="s">
        <v>452</v>
      </c>
      <c r="E46" s="164" t="s">
        <v>2192</v>
      </c>
      <c r="F46" s="192">
        <v>45.951324346</v>
      </c>
      <c r="G46" s="192">
        <v>29.158567415</v>
      </c>
      <c r="H46" s="193">
        <f t="shared" si="0"/>
        <v>0.57591159030540462</v>
      </c>
      <c r="I46" s="165">
        <f t="shared" si="1"/>
        <v>3.6325869383078712E-3</v>
      </c>
      <c r="J46" s="166">
        <v>547.36891279999998</v>
      </c>
      <c r="K46" s="166">
        <v>17.717500000000001</v>
      </c>
    </row>
    <row r="47" spans="1:11">
      <c r="A47" s="164" t="s">
        <v>810</v>
      </c>
      <c r="B47" s="164" t="s">
        <v>1179</v>
      </c>
      <c r="C47" s="164" t="s">
        <v>1833</v>
      </c>
      <c r="D47" s="164" t="s">
        <v>452</v>
      </c>
      <c r="E47" s="164" t="s">
        <v>2192</v>
      </c>
      <c r="F47" s="192">
        <v>45.944523402000002</v>
      </c>
      <c r="G47" s="192">
        <v>13.207179073000001</v>
      </c>
      <c r="H47" s="193">
        <f t="shared" si="0"/>
        <v>2.4787537253830645</v>
      </c>
      <c r="I47" s="165">
        <f t="shared" si="1"/>
        <v>3.6320493037414214E-3</v>
      </c>
      <c r="J47" s="166">
        <v>487.04423471999996</v>
      </c>
      <c r="K47" s="166">
        <v>34.551454545454497</v>
      </c>
    </row>
    <row r="48" spans="1:11">
      <c r="A48" s="164" t="s">
        <v>1063</v>
      </c>
      <c r="B48" s="164" t="s">
        <v>496</v>
      </c>
      <c r="C48" s="164" t="s">
        <v>1828</v>
      </c>
      <c r="D48" s="164" t="s">
        <v>452</v>
      </c>
      <c r="E48" s="164" t="s">
        <v>2192</v>
      </c>
      <c r="F48" s="192">
        <v>44.787142549999999</v>
      </c>
      <c r="G48" s="192">
        <v>24.859780949999998</v>
      </c>
      <c r="H48" s="193">
        <f t="shared" si="0"/>
        <v>0.80159039373997398</v>
      </c>
      <c r="I48" s="165">
        <f t="shared" si="1"/>
        <v>3.5405549534596797E-3</v>
      </c>
      <c r="J48" s="166">
        <v>134.19513599999999</v>
      </c>
      <c r="K48" s="166">
        <v>18.258636363636398</v>
      </c>
    </row>
    <row r="49" spans="1:11">
      <c r="A49" s="164" t="s">
        <v>1310</v>
      </c>
      <c r="B49" s="164" t="s">
        <v>1311</v>
      </c>
      <c r="C49" s="164" t="s">
        <v>1832</v>
      </c>
      <c r="D49" s="164" t="s">
        <v>453</v>
      </c>
      <c r="E49" s="164" t="s">
        <v>454</v>
      </c>
      <c r="F49" s="192">
        <v>43.909217645999995</v>
      </c>
      <c r="G49" s="192">
        <v>54.919502082000001</v>
      </c>
      <c r="H49" s="193">
        <f t="shared" si="0"/>
        <v>-0.20048041257840632</v>
      </c>
      <c r="I49" s="165">
        <f t="shared" si="1"/>
        <v>3.4711524153506076E-3</v>
      </c>
      <c r="J49" s="166">
        <v>252.7347249</v>
      </c>
      <c r="K49" s="166">
        <v>20.280136363636402</v>
      </c>
    </row>
    <row r="50" spans="1:11">
      <c r="A50" s="164" t="s">
        <v>2040</v>
      </c>
      <c r="B50" s="164" t="s">
        <v>2041</v>
      </c>
      <c r="C50" s="164" t="s">
        <v>1398</v>
      </c>
      <c r="D50" s="164" t="s">
        <v>452</v>
      </c>
      <c r="E50" s="164" t="s">
        <v>2192</v>
      </c>
      <c r="F50" s="192">
        <v>43.097633649999999</v>
      </c>
      <c r="G50" s="192">
        <v>46.581062520000003</v>
      </c>
      <c r="H50" s="193">
        <f t="shared" si="0"/>
        <v>-7.4782082708061082E-2</v>
      </c>
      <c r="I50" s="165">
        <f t="shared" si="1"/>
        <v>3.4069943205585927E-3</v>
      </c>
      <c r="J50" s="166">
        <v>54.61484999999999</v>
      </c>
      <c r="K50" s="166">
        <v>19.731818181818198</v>
      </c>
    </row>
    <row r="51" spans="1:11">
      <c r="A51" s="164" t="s">
        <v>1913</v>
      </c>
      <c r="B51" s="164" t="s">
        <v>1914</v>
      </c>
      <c r="C51" s="164" t="s">
        <v>1832</v>
      </c>
      <c r="D51" s="164" t="s">
        <v>453</v>
      </c>
      <c r="E51" s="164" t="s">
        <v>454</v>
      </c>
      <c r="F51" s="192">
        <v>42.450620731999997</v>
      </c>
      <c r="G51" s="192">
        <v>23.423752541999999</v>
      </c>
      <c r="H51" s="193">
        <f t="shared" si="0"/>
        <v>0.81228949784556681</v>
      </c>
      <c r="I51" s="165">
        <f t="shared" si="1"/>
        <v>3.3558460520746211E-3</v>
      </c>
      <c r="J51" s="166">
        <v>1230.306</v>
      </c>
      <c r="K51" s="166">
        <v>21.554772727272699</v>
      </c>
    </row>
    <row r="52" spans="1:11">
      <c r="A52" s="164" t="s">
        <v>1721</v>
      </c>
      <c r="B52" s="164" t="s">
        <v>1722</v>
      </c>
      <c r="C52" s="164" t="s">
        <v>1827</v>
      </c>
      <c r="D52" s="164" t="s">
        <v>452</v>
      </c>
      <c r="E52" s="164" t="s">
        <v>2192</v>
      </c>
      <c r="F52" s="192">
        <v>42.216812509</v>
      </c>
      <c r="G52" s="192">
        <v>56.120403751999994</v>
      </c>
      <c r="H52" s="193">
        <f t="shared" si="0"/>
        <v>-0.24774574510263581</v>
      </c>
      <c r="I52" s="165">
        <f t="shared" si="1"/>
        <v>3.3373628264216767E-3</v>
      </c>
      <c r="J52" s="166">
        <v>27.230183</v>
      </c>
      <c r="K52" s="166">
        <v>29.336454545454501</v>
      </c>
    </row>
    <row r="53" spans="1:11">
      <c r="A53" s="164" t="s">
        <v>861</v>
      </c>
      <c r="B53" s="164" t="s">
        <v>293</v>
      </c>
      <c r="C53" s="164" t="s">
        <v>1398</v>
      </c>
      <c r="D53" s="164" t="s">
        <v>452</v>
      </c>
      <c r="E53" s="164" t="s">
        <v>2192</v>
      </c>
      <c r="F53" s="192">
        <v>41.890759875000001</v>
      </c>
      <c r="G53" s="192">
        <v>19.279343111999999</v>
      </c>
      <c r="H53" s="193">
        <f t="shared" si="0"/>
        <v>1.1728312853629346</v>
      </c>
      <c r="I53" s="165">
        <f t="shared" si="1"/>
        <v>3.3115874095794766E-3</v>
      </c>
      <c r="J53" s="166">
        <v>147.072093</v>
      </c>
      <c r="K53" s="166">
        <v>19.171272727272701</v>
      </c>
    </row>
    <row r="54" spans="1:11">
      <c r="A54" s="164" t="s">
        <v>1946</v>
      </c>
      <c r="B54" s="164" t="s">
        <v>1316</v>
      </c>
      <c r="C54" s="164" t="s">
        <v>1832</v>
      </c>
      <c r="D54" s="164" t="s">
        <v>453</v>
      </c>
      <c r="E54" s="164" t="s">
        <v>454</v>
      </c>
      <c r="F54" s="192">
        <v>40.111706487999996</v>
      </c>
      <c r="G54" s="192">
        <v>24.291244306000003</v>
      </c>
      <c r="H54" s="193">
        <f t="shared" si="0"/>
        <v>0.65128249433036633</v>
      </c>
      <c r="I54" s="165">
        <f t="shared" si="1"/>
        <v>3.1709480223986552E-3</v>
      </c>
      <c r="J54" s="166">
        <v>533.37931677999995</v>
      </c>
      <c r="K54" s="166">
        <v>18.201136363636401</v>
      </c>
    </row>
    <row r="55" spans="1:11">
      <c r="A55" s="164" t="s">
        <v>858</v>
      </c>
      <c r="B55" s="164" t="s">
        <v>295</v>
      </c>
      <c r="C55" s="164" t="s">
        <v>1398</v>
      </c>
      <c r="D55" s="164" t="s">
        <v>452</v>
      </c>
      <c r="E55" s="164" t="s">
        <v>2192</v>
      </c>
      <c r="F55" s="192">
        <v>39.241271609999998</v>
      </c>
      <c r="G55" s="192">
        <v>27.117677004999997</v>
      </c>
      <c r="H55" s="193">
        <f t="shared" si="0"/>
        <v>0.44707349389715922</v>
      </c>
      <c r="I55" s="165">
        <f t="shared" si="1"/>
        <v>3.1021375928088138E-3</v>
      </c>
      <c r="J55" s="166">
        <v>582.52984482000011</v>
      </c>
      <c r="K55" s="166">
        <v>21.814409090909098</v>
      </c>
    </row>
    <row r="56" spans="1:11">
      <c r="A56" s="164" t="s">
        <v>283</v>
      </c>
      <c r="B56" s="164" t="s">
        <v>284</v>
      </c>
      <c r="C56" s="164" t="s">
        <v>1398</v>
      </c>
      <c r="D56" s="164" t="s">
        <v>452</v>
      </c>
      <c r="E56" s="164" t="s">
        <v>2192</v>
      </c>
      <c r="F56" s="192">
        <v>38.53373508</v>
      </c>
      <c r="G56" s="192">
        <v>13.740426960000001</v>
      </c>
      <c r="H56" s="193">
        <f t="shared" si="0"/>
        <v>1.8044059469313609</v>
      </c>
      <c r="I56" s="165">
        <f t="shared" si="1"/>
        <v>3.046204755315363E-3</v>
      </c>
      <c r="J56" s="166">
        <v>174.89090598000001</v>
      </c>
      <c r="K56" s="166">
        <v>9.1254090909090895</v>
      </c>
    </row>
    <row r="57" spans="1:11">
      <c r="A57" s="164" t="s">
        <v>1876</v>
      </c>
      <c r="B57" s="164" t="s">
        <v>632</v>
      </c>
      <c r="C57" s="164" t="s">
        <v>1828</v>
      </c>
      <c r="D57" s="164" t="s">
        <v>452</v>
      </c>
      <c r="E57" s="164" t="s">
        <v>2192</v>
      </c>
      <c r="F57" s="192">
        <v>37.296723965000005</v>
      </c>
      <c r="G57" s="192">
        <v>10.61109482</v>
      </c>
      <c r="H57" s="193">
        <f t="shared" si="0"/>
        <v>2.5148799061433706</v>
      </c>
      <c r="I57" s="165">
        <f t="shared" si="1"/>
        <v>2.9484153992337947E-3</v>
      </c>
      <c r="J57" s="166">
        <v>318.60726128000005</v>
      </c>
      <c r="K57" s="166">
        <v>14.417909090909101</v>
      </c>
    </row>
    <row r="58" spans="1:11">
      <c r="A58" s="164" t="s">
        <v>811</v>
      </c>
      <c r="B58" s="164" t="s">
        <v>369</v>
      </c>
      <c r="C58" s="164" t="s">
        <v>1833</v>
      </c>
      <c r="D58" s="164" t="s">
        <v>452</v>
      </c>
      <c r="E58" s="164" t="s">
        <v>454</v>
      </c>
      <c r="F58" s="192">
        <v>37.183613551000001</v>
      </c>
      <c r="G58" s="192">
        <v>10.072103609999999</v>
      </c>
      <c r="H58" s="193">
        <f t="shared" si="0"/>
        <v>2.6917425585339072</v>
      </c>
      <c r="I58" s="165">
        <f t="shared" si="1"/>
        <v>2.9394736893194259E-3</v>
      </c>
      <c r="J58" s="166">
        <v>366.65191751999998</v>
      </c>
      <c r="K58" s="166">
        <v>23.2870909090909</v>
      </c>
    </row>
    <row r="59" spans="1:11">
      <c r="A59" s="164" t="s">
        <v>504</v>
      </c>
      <c r="B59" s="164" t="s">
        <v>505</v>
      </c>
      <c r="C59" s="164" t="s">
        <v>1833</v>
      </c>
      <c r="D59" s="164" t="s">
        <v>452</v>
      </c>
      <c r="E59" s="164" t="s">
        <v>454</v>
      </c>
      <c r="F59" s="192">
        <v>36.778337689000004</v>
      </c>
      <c r="G59" s="192">
        <v>25.248187179000002</v>
      </c>
      <c r="H59" s="193">
        <f t="shared" si="0"/>
        <v>0.45667241090442023</v>
      </c>
      <c r="I59" s="165">
        <f t="shared" si="1"/>
        <v>2.9074354439877479E-3</v>
      </c>
      <c r="J59" s="166">
        <v>550.29764584999998</v>
      </c>
      <c r="K59" s="166">
        <v>16.525772727272699</v>
      </c>
    </row>
    <row r="60" spans="1:11">
      <c r="A60" s="164" t="s">
        <v>212</v>
      </c>
      <c r="B60" s="164" t="s">
        <v>213</v>
      </c>
      <c r="C60" s="164" t="s">
        <v>1398</v>
      </c>
      <c r="D60" s="164" t="s">
        <v>452</v>
      </c>
      <c r="E60" s="164" t="s">
        <v>2192</v>
      </c>
      <c r="F60" s="192">
        <v>36.667054577000002</v>
      </c>
      <c r="G60" s="192">
        <v>18.288901644999999</v>
      </c>
      <c r="H60" s="193">
        <f t="shared" si="0"/>
        <v>1.0048800791175125</v>
      </c>
      <c r="I60" s="165">
        <f t="shared" si="1"/>
        <v>2.8986381876549027E-3</v>
      </c>
      <c r="J60" s="166">
        <v>732.58159877999992</v>
      </c>
      <c r="K60" s="166">
        <v>44.975999999999999</v>
      </c>
    </row>
    <row r="61" spans="1:11">
      <c r="A61" s="164" t="s">
        <v>356</v>
      </c>
      <c r="B61" s="164" t="s">
        <v>357</v>
      </c>
      <c r="C61" s="164" t="s">
        <v>1398</v>
      </c>
      <c r="D61" s="164" t="s">
        <v>452</v>
      </c>
      <c r="E61" s="164" t="s">
        <v>2192</v>
      </c>
      <c r="F61" s="192">
        <v>36.588479907999996</v>
      </c>
      <c r="G61" s="192">
        <v>23.315133725000003</v>
      </c>
      <c r="H61" s="193">
        <f t="shared" si="0"/>
        <v>0.56930173935770512</v>
      </c>
      <c r="I61" s="165">
        <f t="shared" si="1"/>
        <v>2.8924266296562239E-3</v>
      </c>
      <c r="J61" s="166">
        <v>1013.87471185</v>
      </c>
      <c r="K61" s="166">
        <v>38.239818181818201</v>
      </c>
    </row>
    <row r="62" spans="1:11">
      <c r="A62" s="164" t="s">
        <v>43</v>
      </c>
      <c r="B62" s="164" t="s">
        <v>792</v>
      </c>
      <c r="C62" s="164" t="s">
        <v>1830</v>
      </c>
      <c r="D62" s="164" t="s">
        <v>453</v>
      </c>
      <c r="E62" s="164" t="s">
        <v>454</v>
      </c>
      <c r="F62" s="192">
        <v>36.586992368000004</v>
      </c>
      <c r="G62" s="192">
        <v>19.456244160000001</v>
      </c>
      <c r="H62" s="193">
        <f t="shared" si="0"/>
        <v>0.88047559781445517</v>
      </c>
      <c r="I62" s="165">
        <f t="shared" si="1"/>
        <v>2.8923090352571271E-3</v>
      </c>
      <c r="J62" s="166">
        <v>186.2837404</v>
      </c>
      <c r="K62" s="166">
        <v>11.9813181818182</v>
      </c>
    </row>
    <row r="63" spans="1:11">
      <c r="A63" s="164" t="s">
        <v>1924</v>
      </c>
      <c r="B63" s="164" t="s">
        <v>891</v>
      </c>
      <c r="C63" s="164" t="s">
        <v>1832</v>
      </c>
      <c r="D63" s="164" t="s">
        <v>453</v>
      </c>
      <c r="E63" s="164" t="s">
        <v>2192</v>
      </c>
      <c r="F63" s="192">
        <v>35.894888862000002</v>
      </c>
      <c r="G63" s="192">
        <v>20.697014526</v>
      </c>
      <c r="H63" s="193">
        <f t="shared" si="0"/>
        <v>0.7343027332230998</v>
      </c>
      <c r="I63" s="165">
        <f t="shared" si="1"/>
        <v>2.8375962235670424E-3</v>
      </c>
      <c r="J63" s="166">
        <v>154.34893440000002</v>
      </c>
      <c r="K63" s="166">
        <v>16.4159545454545</v>
      </c>
    </row>
    <row r="64" spans="1:11">
      <c r="A64" s="164" t="s">
        <v>1928</v>
      </c>
      <c r="B64" s="164" t="s">
        <v>886</v>
      </c>
      <c r="C64" s="164" t="s">
        <v>1832</v>
      </c>
      <c r="D64" s="164" t="s">
        <v>453</v>
      </c>
      <c r="E64" s="164" t="s">
        <v>2192</v>
      </c>
      <c r="F64" s="192">
        <v>35.752756931</v>
      </c>
      <c r="G64" s="192">
        <v>16.409142547000002</v>
      </c>
      <c r="H64" s="193">
        <f t="shared" si="0"/>
        <v>1.1788315159427079</v>
      </c>
      <c r="I64" s="165">
        <f t="shared" si="1"/>
        <v>2.8263602776304369E-3</v>
      </c>
      <c r="J64" s="166">
        <v>184.2275416</v>
      </c>
      <c r="K64" s="166">
        <v>24.354545454545502</v>
      </c>
    </row>
    <row r="65" spans="1:11">
      <c r="A65" s="164" t="s">
        <v>258</v>
      </c>
      <c r="B65" s="164" t="s">
        <v>372</v>
      </c>
      <c r="C65" s="164" t="s">
        <v>1833</v>
      </c>
      <c r="D65" s="164" t="s">
        <v>452</v>
      </c>
      <c r="E65" s="164" t="s">
        <v>454</v>
      </c>
      <c r="F65" s="192">
        <v>35.714976196999999</v>
      </c>
      <c r="G65" s="192">
        <v>28.823820315999999</v>
      </c>
      <c r="H65" s="193">
        <f t="shared" si="0"/>
        <v>0.23907850539766051</v>
      </c>
      <c r="I65" s="165">
        <f t="shared" si="1"/>
        <v>2.8233735998186137E-3</v>
      </c>
      <c r="J65" s="166">
        <v>173.51923471999999</v>
      </c>
      <c r="K65" s="166">
        <v>24.227909090909101</v>
      </c>
    </row>
    <row r="66" spans="1:11">
      <c r="A66" s="164" t="s">
        <v>257</v>
      </c>
      <c r="B66" s="164" t="s">
        <v>1180</v>
      </c>
      <c r="C66" s="164" t="s">
        <v>1833</v>
      </c>
      <c r="D66" s="164" t="s">
        <v>452</v>
      </c>
      <c r="E66" s="164" t="s">
        <v>454</v>
      </c>
      <c r="F66" s="192">
        <v>33.809122260999999</v>
      </c>
      <c r="G66" s="192">
        <v>20.982239197999998</v>
      </c>
      <c r="H66" s="193">
        <f t="shared" si="0"/>
        <v>0.61132098161490034</v>
      </c>
      <c r="I66" s="165">
        <f t="shared" si="1"/>
        <v>2.6727102574063966E-3</v>
      </c>
      <c r="J66" s="166">
        <v>826.8986951899999</v>
      </c>
      <c r="K66" s="166">
        <v>31.6407272727273</v>
      </c>
    </row>
    <row r="67" spans="1:11">
      <c r="A67" s="164" t="s">
        <v>2025</v>
      </c>
      <c r="B67" s="164" t="s">
        <v>2026</v>
      </c>
      <c r="C67" s="164" t="s">
        <v>1832</v>
      </c>
      <c r="D67" s="164" t="s">
        <v>453</v>
      </c>
      <c r="E67" s="164" t="s">
        <v>454</v>
      </c>
      <c r="F67" s="192">
        <v>33.692303792000004</v>
      </c>
      <c r="G67" s="192">
        <v>15.784773982999999</v>
      </c>
      <c r="H67" s="193">
        <f t="shared" si="0"/>
        <v>1.1344812303480674</v>
      </c>
      <c r="I67" s="165">
        <f t="shared" si="1"/>
        <v>2.6634754148706897E-3</v>
      </c>
      <c r="J67" s="166">
        <v>701.39400000000001</v>
      </c>
      <c r="K67" s="166">
        <v>34.511090909090903</v>
      </c>
    </row>
    <row r="68" spans="1:11">
      <c r="A68" s="164" t="s">
        <v>964</v>
      </c>
      <c r="B68" s="164" t="s">
        <v>965</v>
      </c>
      <c r="C68" s="164" t="s">
        <v>1827</v>
      </c>
      <c r="D68" s="164" t="s">
        <v>452</v>
      </c>
      <c r="E68" s="164" t="s">
        <v>2192</v>
      </c>
      <c r="F68" s="192">
        <v>33.312035147000003</v>
      </c>
      <c r="G68" s="192">
        <v>44.613733590999999</v>
      </c>
      <c r="H68" s="193">
        <f t="shared" si="0"/>
        <v>-0.25332330505241341</v>
      </c>
      <c r="I68" s="165">
        <f t="shared" si="1"/>
        <v>2.6334140633746195E-3</v>
      </c>
      <c r="J68" s="166">
        <v>363.98889000000003</v>
      </c>
      <c r="K68" s="166">
        <v>7.7063181818181796</v>
      </c>
    </row>
    <row r="69" spans="1:11">
      <c r="A69" s="164" t="s">
        <v>1968</v>
      </c>
      <c r="B69" s="164" t="s">
        <v>775</v>
      </c>
      <c r="C69" s="164" t="s">
        <v>1830</v>
      </c>
      <c r="D69" s="164" t="s">
        <v>453</v>
      </c>
      <c r="E69" s="164" t="s">
        <v>454</v>
      </c>
      <c r="F69" s="192">
        <v>32.966869545999998</v>
      </c>
      <c r="G69" s="192">
        <v>51.189634906999999</v>
      </c>
      <c r="H69" s="193">
        <f t="shared" si="0"/>
        <v>-0.35598545279931471</v>
      </c>
      <c r="I69" s="165">
        <f t="shared" si="1"/>
        <v>2.60612771044375E-3</v>
      </c>
      <c r="J69" s="166">
        <v>513.8099779339999</v>
      </c>
      <c r="K69" s="166">
        <v>14.401954545454499</v>
      </c>
    </row>
    <row r="70" spans="1:11">
      <c r="A70" s="164" t="s">
        <v>1101</v>
      </c>
      <c r="B70" s="164" t="s">
        <v>1333</v>
      </c>
      <c r="C70" s="164" t="s">
        <v>1832</v>
      </c>
      <c r="D70" s="164" t="s">
        <v>453</v>
      </c>
      <c r="E70" s="164" t="s">
        <v>454</v>
      </c>
      <c r="F70" s="192">
        <v>32.836039661000001</v>
      </c>
      <c r="G70" s="192">
        <v>31.873665491999997</v>
      </c>
      <c r="H70" s="193">
        <f t="shared" si="0"/>
        <v>3.0193394896534498E-2</v>
      </c>
      <c r="I70" s="165">
        <f t="shared" si="1"/>
        <v>2.5957852243858335E-3</v>
      </c>
      <c r="J70" s="166">
        <v>626.78</v>
      </c>
      <c r="K70" s="166">
        <v>13.8507727272727</v>
      </c>
    </row>
    <row r="71" spans="1:11">
      <c r="A71" s="164" t="s">
        <v>1380</v>
      </c>
      <c r="B71" s="164" t="s">
        <v>1146</v>
      </c>
      <c r="C71" s="164" t="s">
        <v>1832</v>
      </c>
      <c r="D71" s="164" t="s">
        <v>1693</v>
      </c>
      <c r="E71" s="164" t="s">
        <v>454</v>
      </c>
      <c r="F71" s="192">
        <v>32.285499111999997</v>
      </c>
      <c r="G71" s="192">
        <v>15.323016833000001</v>
      </c>
      <c r="H71" s="193">
        <f t="shared" ref="H71:H134" si="2">IF(ISERROR(F71/G71-1),"",((F71/G71-1)))</f>
        <v>1.1069936464775791</v>
      </c>
      <c r="I71" s="165">
        <f t="shared" ref="I71:I134" si="3">F71/$F$928</f>
        <v>2.5522633795691816E-3</v>
      </c>
      <c r="J71" s="166">
        <v>1584.03</v>
      </c>
      <c r="K71" s="166">
        <v>27.047954545454498</v>
      </c>
    </row>
    <row r="72" spans="1:11">
      <c r="A72" s="164" t="s">
        <v>1109</v>
      </c>
      <c r="B72" s="164" t="s">
        <v>1256</v>
      </c>
      <c r="C72" s="164" t="s">
        <v>1833</v>
      </c>
      <c r="D72" s="164" t="s">
        <v>452</v>
      </c>
      <c r="E72" s="164" t="s">
        <v>454</v>
      </c>
      <c r="F72" s="192">
        <v>32.090240176999998</v>
      </c>
      <c r="G72" s="192">
        <v>24.867953864999997</v>
      </c>
      <c r="H72" s="193">
        <f t="shared" si="2"/>
        <v>0.29042543472645299</v>
      </c>
      <c r="I72" s="165">
        <f t="shared" si="3"/>
        <v>2.5368275881754859E-3</v>
      </c>
      <c r="J72" s="166">
        <v>129.20278896000002</v>
      </c>
      <c r="K72" s="166">
        <v>12.0721363636364</v>
      </c>
    </row>
    <row r="73" spans="1:11">
      <c r="A73" s="164" t="s">
        <v>1072</v>
      </c>
      <c r="B73" s="164" t="s">
        <v>497</v>
      </c>
      <c r="C73" s="164" t="s">
        <v>1828</v>
      </c>
      <c r="D73" s="164" t="s">
        <v>452</v>
      </c>
      <c r="E73" s="164" t="s">
        <v>2192</v>
      </c>
      <c r="F73" s="192">
        <v>31.1961166</v>
      </c>
      <c r="G73" s="192">
        <v>29.357838300000001</v>
      </c>
      <c r="H73" s="193">
        <f t="shared" si="2"/>
        <v>6.2616268991440016E-2</v>
      </c>
      <c r="I73" s="165">
        <f t="shared" si="3"/>
        <v>2.46614449746439E-3</v>
      </c>
      <c r="J73" s="166">
        <v>63.419130780000003</v>
      </c>
      <c r="K73" s="166">
        <v>19.510181818181799</v>
      </c>
    </row>
    <row r="74" spans="1:11">
      <c r="A74" s="164" t="s">
        <v>354</v>
      </c>
      <c r="B74" s="164" t="s">
        <v>355</v>
      </c>
      <c r="C74" s="164" t="s">
        <v>1398</v>
      </c>
      <c r="D74" s="164" t="s">
        <v>452</v>
      </c>
      <c r="E74" s="164" t="s">
        <v>2192</v>
      </c>
      <c r="F74" s="192">
        <v>30.846115315000002</v>
      </c>
      <c r="G74" s="192">
        <v>27.661289343</v>
      </c>
      <c r="H74" s="193">
        <f t="shared" si="2"/>
        <v>0.11513656982898235</v>
      </c>
      <c r="I74" s="165">
        <f t="shared" si="3"/>
        <v>2.4384758695330465E-3</v>
      </c>
      <c r="J74" s="166">
        <v>196.68997522999999</v>
      </c>
      <c r="K74" s="166">
        <v>34.253681818181803</v>
      </c>
    </row>
    <row r="75" spans="1:11">
      <c r="A75" s="164" t="s">
        <v>2093</v>
      </c>
      <c r="B75" s="164" t="s">
        <v>1339</v>
      </c>
      <c r="C75" s="164" t="s">
        <v>1827</v>
      </c>
      <c r="D75" s="164" t="s">
        <v>453</v>
      </c>
      <c r="E75" s="164" t="s">
        <v>454</v>
      </c>
      <c r="F75" s="192">
        <v>30.683894050999999</v>
      </c>
      <c r="G75" s="192">
        <v>33.828047725000005</v>
      </c>
      <c r="H75" s="193">
        <f t="shared" si="2"/>
        <v>-9.2945170810917799E-2</v>
      </c>
      <c r="I75" s="165">
        <f t="shared" si="3"/>
        <v>2.4256518029123529E-3</v>
      </c>
      <c r="J75" s="166">
        <v>21.972000000000001</v>
      </c>
      <c r="K75" s="166">
        <v>32.933727272727303</v>
      </c>
    </row>
    <row r="76" spans="1:11">
      <c r="A76" s="164" t="s">
        <v>1039</v>
      </c>
      <c r="B76" s="164" t="s">
        <v>218</v>
      </c>
      <c r="C76" s="164" t="s">
        <v>1398</v>
      </c>
      <c r="D76" s="164" t="s">
        <v>452</v>
      </c>
      <c r="E76" s="164" t="s">
        <v>2192</v>
      </c>
      <c r="F76" s="192">
        <v>30.525686357999998</v>
      </c>
      <c r="G76" s="192">
        <v>57.932095973999999</v>
      </c>
      <c r="H76" s="193">
        <f t="shared" si="2"/>
        <v>-0.47307816427529281</v>
      </c>
      <c r="I76" s="165">
        <f t="shared" si="3"/>
        <v>2.4131450208487006E-3</v>
      </c>
      <c r="J76" s="166">
        <v>122.89577762</v>
      </c>
      <c r="K76" s="166">
        <v>15.8214545454545</v>
      </c>
    </row>
    <row r="77" spans="1:11">
      <c r="A77" s="164" t="s">
        <v>1038</v>
      </c>
      <c r="B77" s="164" t="s">
        <v>217</v>
      </c>
      <c r="C77" s="164" t="s">
        <v>1398</v>
      </c>
      <c r="D77" s="164" t="s">
        <v>452</v>
      </c>
      <c r="E77" s="164" t="s">
        <v>2192</v>
      </c>
      <c r="F77" s="192">
        <v>30.097241649000001</v>
      </c>
      <c r="G77" s="192">
        <v>33.786852852999999</v>
      </c>
      <c r="H77" s="193">
        <f t="shared" si="2"/>
        <v>-0.10920257119101262</v>
      </c>
      <c r="I77" s="165">
        <f t="shared" si="3"/>
        <v>2.3792752102207945E-3</v>
      </c>
      <c r="J77" s="166">
        <v>117.61717759999999</v>
      </c>
      <c r="K77" s="166">
        <v>17.860363636363601</v>
      </c>
    </row>
    <row r="78" spans="1:11">
      <c r="A78" s="164" t="s">
        <v>81</v>
      </c>
      <c r="B78" s="164" t="s">
        <v>93</v>
      </c>
      <c r="C78" s="164" t="s">
        <v>1832</v>
      </c>
      <c r="D78" s="164" t="s">
        <v>1693</v>
      </c>
      <c r="E78" s="164" t="s">
        <v>454</v>
      </c>
      <c r="F78" s="192">
        <v>28.228008387999999</v>
      </c>
      <c r="G78" s="192">
        <v>9.2477570599999996</v>
      </c>
      <c r="H78" s="193">
        <f t="shared" si="2"/>
        <v>2.0524167324957823</v>
      </c>
      <c r="I78" s="165">
        <f t="shared" si="3"/>
        <v>2.2315068395546657E-3</v>
      </c>
      <c r="J78" s="166">
        <v>871.62400000000002</v>
      </c>
      <c r="K78" s="166">
        <v>52.269863636363603</v>
      </c>
    </row>
    <row r="79" spans="1:11">
      <c r="A79" s="164" t="s">
        <v>1245</v>
      </c>
      <c r="B79" s="164" t="s">
        <v>637</v>
      </c>
      <c r="C79" s="164" t="s">
        <v>1828</v>
      </c>
      <c r="D79" s="164" t="s">
        <v>452</v>
      </c>
      <c r="E79" s="164" t="s">
        <v>2192</v>
      </c>
      <c r="F79" s="192">
        <v>28.05865854</v>
      </c>
      <c r="G79" s="192">
        <v>23.91385696</v>
      </c>
      <c r="H79" s="193">
        <f t="shared" si="2"/>
        <v>0.17332216994242655</v>
      </c>
      <c r="I79" s="165">
        <f t="shared" si="3"/>
        <v>2.2181192374647433E-3</v>
      </c>
      <c r="J79" s="166">
        <v>96.701207239999988</v>
      </c>
      <c r="K79" s="166">
        <v>28.2998636363636</v>
      </c>
    </row>
    <row r="80" spans="1:11">
      <c r="A80" s="164" t="s">
        <v>1093</v>
      </c>
      <c r="B80" s="164" t="s">
        <v>783</v>
      </c>
      <c r="C80" s="164" t="s">
        <v>1832</v>
      </c>
      <c r="D80" s="164" t="s">
        <v>453</v>
      </c>
      <c r="E80" s="164" t="s">
        <v>454</v>
      </c>
      <c r="F80" s="192">
        <v>27.437869787</v>
      </c>
      <c r="G80" s="192">
        <v>7.4670390749999997</v>
      </c>
      <c r="H80" s="193">
        <f t="shared" si="2"/>
        <v>2.6745314322598479</v>
      </c>
      <c r="I80" s="165">
        <f t="shared" si="3"/>
        <v>2.169044066124387E-3</v>
      </c>
      <c r="J80" s="166">
        <v>732.48559999999998</v>
      </c>
      <c r="K80" s="166">
        <v>12.489090909090899</v>
      </c>
    </row>
    <row r="81" spans="1:11">
      <c r="A81" s="164" t="s">
        <v>395</v>
      </c>
      <c r="B81" s="164" t="s">
        <v>396</v>
      </c>
      <c r="C81" s="164" t="s">
        <v>1398</v>
      </c>
      <c r="D81" s="164" t="s">
        <v>452</v>
      </c>
      <c r="E81" s="164" t="s">
        <v>454</v>
      </c>
      <c r="F81" s="192">
        <v>27.362090600000002</v>
      </c>
      <c r="G81" s="192">
        <v>8.5618094800000009</v>
      </c>
      <c r="H81" s="193">
        <f t="shared" si="2"/>
        <v>2.1958303515064901</v>
      </c>
      <c r="I81" s="165">
        <f t="shared" si="3"/>
        <v>2.1630534991753467E-3</v>
      </c>
      <c r="J81" s="166">
        <v>232.89229204999998</v>
      </c>
      <c r="K81" s="166">
        <v>8.8088181818181805</v>
      </c>
    </row>
    <row r="82" spans="1:11">
      <c r="A82" s="164" t="s">
        <v>743</v>
      </c>
      <c r="B82" s="164" t="s">
        <v>744</v>
      </c>
      <c r="C82" s="164" t="s">
        <v>1398</v>
      </c>
      <c r="D82" s="164" t="s">
        <v>452</v>
      </c>
      <c r="E82" s="164" t="s">
        <v>2192</v>
      </c>
      <c r="F82" s="192">
        <v>27.335325228999999</v>
      </c>
      <c r="G82" s="192">
        <v>22.417472511</v>
      </c>
      <c r="H82" s="193">
        <f t="shared" si="2"/>
        <v>0.21937587814981652</v>
      </c>
      <c r="I82" s="165">
        <f t="shared" si="3"/>
        <v>2.1609376181103857E-3</v>
      </c>
      <c r="J82" s="166">
        <v>178.92634669</v>
      </c>
      <c r="K82" s="166">
        <v>22.962636363636399</v>
      </c>
    </row>
    <row r="83" spans="1:11">
      <c r="A83" s="164" t="s">
        <v>1887</v>
      </c>
      <c r="B83" s="164" t="s">
        <v>1888</v>
      </c>
      <c r="C83" s="164" t="s">
        <v>1833</v>
      </c>
      <c r="D83" s="164" t="s">
        <v>452</v>
      </c>
      <c r="E83" s="164" t="s">
        <v>454</v>
      </c>
      <c r="F83" s="192">
        <v>27.012405155</v>
      </c>
      <c r="G83" s="192">
        <v>6.2455042199999999</v>
      </c>
      <c r="H83" s="193">
        <f t="shared" si="2"/>
        <v>3.3250959735961878</v>
      </c>
      <c r="I83" s="165">
        <f t="shared" si="3"/>
        <v>2.1354098393221795E-3</v>
      </c>
      <c r="J83" s="166">
        <v>65.549000000000007</v>
      </c>
      <c r="K83" s="166">
        <v>23.9507727272727</v>
      </c>
    </row>
    <row r="84" spans="1:11">
      <c r="A84" s="164" t="s">
        <v>1040</v>
      </c>
      <c r="B84" s="164" t="s">
        <v>219</v>
      </c>
      <c r="C84" s="164" t="s">
        <v>1398</v>
      </c>
      <c r="D84" s="164" t="s">
        <v>452</v>
      </c>
      <c r="E84" s="164" t="s">
        <v>2192</v>
      </c>
      <c r="F84" s="192">
        <v>26.830001109999998</v>
      </c>
      <c r="G84" s="192">
        <v>21.645722719999998</v>
      </c>
      <c r="H84" s="193">
        <f t="shared" si="2"/>
        <v>0.23950590410224004</v>
      </c>
      <c r="I84" s="165">
        <f t="shared" si="3"/>
        <v>2.120990264678969E-3</v>
      </c>
      <c r="J84" s="166">
        <v>85.66041023999999</v>
      </c>
      <c r="K84" s="166">
        <v>12.4095909090909</v>
      </c>
    </row>
    <row r="85" spans="1:11">
      <c r="A85" s="164" t="s">
        <v>1042</v>
      </c>
      <c r="B85" s="164" t="s">
        <v>1217</v>
      </c>
      <c r="C85" s="164" t="s">
        <v>1398</v>
      </c>
      <c r="D85" s="164" t="s">
        <v>452</v>
      </c>
      <c r="E85" s="164" t="s">
        <v>2192</v>
      </c>
      <c r="F85" s="192">
        <v>26.24656371</v>
      </c>
      <c r="G85" s="192">
        <v>32.786595349999999</v>
      </c>
      <c r="H85" s="193">
        <f t="shared" si="2"/>
        <v>-0.19947272872295962</v>
      </c>
      <c r="I85" s="165">
        <f t="shared" si="3"/>
        <v>2.0748678273232587E-3</v>
      </c>
      <c r="J85" s="166">
        <v>221.25884433999997</v>
      </c>
      <c r="K85" s="166">
        <v>13.4496818181818</v>
      </c>
    </row>
    <row r="86" spans="1:11">
      <c r="A86" s="164" t="s">
        <v>657</v>
      </c>
      <c r="B86" s="164" t="s">
        <v>658</v>
      </c>
      <c r="C86" s="164" t="s">
        <v>1398</v>
      </c>
      <c r="D86" s="164" t="s">
        <v>452</v>
      </c>
      <c r="E86" s="164" t="s">
        <v>2192</v>
      </c>
      <c r="F86" s="192">
        <v>25.680015972</v>
      </c>
      <c r="G86" s="192">
        <v>18.891163786</v>
      </c>
      <c r="H86" s="193">
        <f t="shared" si="2"/>
        <v>0.35936654104026822</v>
      </c>
      <c r="I86" s="165">
        <f t="shared" si="3"/>
        <v>2.030080567276295E-3</v>
      </c>
      <c r="J86" s="166">
        <v>143.55448647</v>
      </c>
      <c r="K86" s="166">
        <v>39.944545454545498</v>
      </c>
    </row>
    <row r="87" spans="1:11">
      <c r="A87" s="164" t="s">
        <v>1092</v>
      </c>
      <c r="B87" s="164" t="s">
        <v>782</v>
      </c>
      <c r="C87" s="164" t="s">
        <v>1832</v>
      </c>
      <c r="D87" s="164" t="s">
        <v>453</v>
      </c>
      <c r="E87" s="164" t="s">
        <v>454</v>
      </c>
      <c r="F87" s="192">
        <v>25.290994704999999</v>
      </c>
      <c r="G87" s="192">
        <v>17.546121953</v>
      </c>
      <c r="H87" s="193">
        <f t="shared" si="2"/>
        <v>0.44140082764418476</v>
      </c>
      <c r="I87" s="165">
        <f t="shared" si="3"/>
        <v>1.9993272953447282E-3</v>
      </c>
      <c r="J87" s="166">
        <v>686.61059999999998</v>
      </c>
      <c r="K87" s="166">
        <v>7.4960000000000004</v>
      </c>
    </row>
    <row r="88" spans="1:11">
      <c r="A88" s="164" t="s">
        <v>809</v>
      </c>
      <c r="B88" s="164" t="s">
        <v>1156</v>
      </c>
      <c r="C88" s="164" t="s">
        <v>1832</v>
      </c>
      <c r="D88" s="164" t="s">
        <v>453</v>
      </c>
      <c r="E88" s="164" t="s">
        <v>454</v>
      </c>
      <c r="F88" s="192">
        <v>25.160469574</v>
      </c>
      <c r="G88" s="192">
        <v>21.10719276</v>
      </c>
      <c r="H88" s="193">
        <f t="shared" si="2"/>
        <v>0.19203296525918501</v>
      </c>
      <c r="I88" s="165">
        <f t="shared" si="3"/>
        <v>1.9890089009841792E-3</v>
      </c>
      <c r="J88" s="166">
        <v>268.46520756000001</v>
      </c>
      <c r="K88" s="166">
        <v>33.286999999999999</v>
      </c>
    </row>
    <row r="89" spans="1:11">
      <c r="A89" s="164" t="s">
        <v>1389</v>
      </c>
      <c r="B89" s="164" t="s">
        <v>119</v>
      </c>
      <c r="C89" s="164" t="s">
        <v>1833</v>
      </c>
      <c r="D89" s="164" t="s">
        <v>452</v>
      </c>
      <c r="E89" s="164" t="s">
        <v>454</v>
      </c>
      <c r="F89" s="192">
        <v>25.090514296999999</v>
      </c>
      <c r="G89" s="192">
        <v>28.324727969999998</v>
      </c>
      <c r="H89" s="193">
        <f t="shared" si="2"/>
        <v>-0.1141833975043115</v>
      </c>
      <c r="I89" s="165">
        <f t="shared" si="3"/>
        <v>1.9834787311988106E-3</v>
      </c>
      <c r="J89" s="166">
        <v>668.20685344000003</v>
      </c>
      <c r="K89" s="166">
        <v>27.340954545454501</v>
      </c>
    </row>
    <row r="90" spans="1:11">
      <c r="A90" s="164" t="s">
        <v>1566</v>
      </c>
      <c r="B90" s="164" t="s">
        <v>1570</v>
      </c>
      <c r="C90" s="164" t="s">
        <v>1833</v>
      </c>
      <c r="D90" s="164" t="s">
        <v>452</v>
      </c>
      <c r="E90" s="164" t="s">
        <v>454</v>
      </c>
      <c r="F90" s="192">
        <v>24.639153931999999</v>
      </c>
      <c r="G90" s="192">
        <v>11.153534349999999</v>
      </c>
      <c r="H90" s="193">
        <f t="shared" si="2"/>
        <v>1.2090893486153114</v>
      </c>
      <c r="I90" s="165">
        <f t="shared" si="3"/>
        <v>1.9477973707656897E-3</v>
      </c>
      <c r="J90" s="166">
        <v>72.314689599999994</v>
      </c>
      <c r="K90" s="166">
        <v>21.214772727272699</v>
      </c>
    </row>
    <row r="91" spans="1:11">
      <c r="A91" s="164" t="s">
        <v>2030</v>
      </c>
      <c r="B91" s="164" t="s">
        <v>2031</v>
      </c>
      <c r="C91" s="164" t="s">
        <v>1832</v>
      </c>
      <c r="D91" s="164" t="s">
        <v>1693</v>
      </c>
      <c r="E91" s="164" t="s">
        <v>454</v>
      </c>
      <c r="F91" s="192">
        <v>24.442605735000001</v>
      </c>
      <c r="G91" s="192">
        <v>21.665124039999998</v>
      </c>
      <c r="H91" s="193">
        <f t="shared" si="2"/>
        <v>0.12820059049151888</v>
      </c>
      <c r="I91" s="165">
        <f t="shared" si="3"/>
        <v>1.9322596594302315E-3</v>
      </c>
      <c r="J91" s="166">
        <v>1184.376</v>
      </c>
      <c r="K91" s="166">
        <v>18.0772727272727</v>
      </c>
    </row>
    <row r="92" spans="1:11">
      <c r="A92" s="164" t="s">
        <v>533</v>
      </c>
      <c r="B92" s="164" t="s">
        <v>1238</v>
      </c>
      <c r="C92" s="164" t="s">
        <v>1827</v>
      </c>
      <c r="D92" s="164" t="s">
        <v>452</v>
      </c>
      <c r="E92" s="164" t="s">
        <v>2192</v>
      </c>
      <c r="F92" s="192">
        <v>23.965565778999999</v>
      </c>
      <c r="G92" s="192">
        <v>11.64775515</v>
      </c>
      <c r="H92" s="193">
        <f t="shared" si="2"/>
        <v>1.0575265766124899</v>
      </c>
      <c r="I92" s="165">
        <f t="shared" si="3"/>
        <v>1.8945482520251169E-3</v>
      </c>
      <c r="J92" s="166">
        <v>27.62088</v>
      </c>
      <c r="K92" s="166">
        <v>32.737136363636402</v>
      </c>
    </row>
    <row r="93" spans="1:11">
      <c r="A93" s="164" t="s">
        <v>1393</v>
      </c>
      <c r="B93" s="164" t="s">
        <v>242</v>
      </c>
      <c r="C93" s="164" t="s">
        <v>1398</v>
      </c>
      <c r="D93" s="164" t="s">
        <v>452</v>
      </c>
      <c r="E93" s="164" t="s">
        <v>2192</v>
      </c>
      <c r="F93" s="192">
        <v>23.410951572000002</v>
      </c>
      <c r="G93" s="192">
        <v>16.817125420000004</v>
      </c>
      <c r="H93" s="193">
        <f t="shared" si="2"/>
        <v>0.39208996706168331</v>
      </c>
      <c r="I93" s="165">
        <f t="shared" si="3"/>
        <v>1.8507043725978739E-3</v>
      </c>
      <c r="J93" s="166">
        <v>207.09243189000003</v>
      </c>
      <c r="K93" s="166">
        <v>33.263818181818202</v>
      </c>
    </row>
    <row r="94" spans="1:11">
      <c r="A94" s="164" t="s">
        <v>880</v>
      </c>
      <c r="B94" s="164" t="s">
        <v>2014</v>
      </c>
      <c r="C94" s="164" t="s">
        <v>1832</v>
      </c>
      <c r="D94" s="164" t="s">
        <v>453</v>
      </c>
      <c r="E94" s="164" t="s">
        <v>454</v>
      </c>
      <c r="F94" s="192">
        <v>23.068630592000002</v>
      </c>
      <c r="G94" s="192">
        <v>8.7021383869999998</v>
      </c>
      <c r="H94" s="193">
        <f t="shared" si="2"/>
        <v>1.6509151620091331</v>
      </c>
      <c r="I94" s="165">
        <f t="shared" si="3"/>
        <v>1.8236428952986892E-3</v>
      </c>
      <c r="J94" s="166">
        <v>760.2</v>
      </c>
      <c r="K94" s="166">
        <v>33.509272727272702</v>
      </c>
    </row>
    <row r="95" spans="1:11">
      <c r="A95" s="164" t="s">
        <v>234</v>
      </c>
      <c r="B95" s="164" t="s">
        <v>235</v>
      </c>
      <c r="C95" s="164" t="s">
        <v>1398</v>
      </c>
      <c r="D95" s="164" t="s">
        <v>452</v>
      </c>
      <c r="E95" s="164" t="s">
        <v>454</v>
      </c>
      <c r="F95" s="192">
        <v>22.979721999000002</v>
      </c>
      <c r="G95" s="192">
        <v>9.8785669790000004</v>
      </c>
      <c r="H95" s="193">
        <f t="shared" si="2"/>
        <v>1.3262201944726018</v>
      </c>
      <c r="I95" s="165">
        <f t="shared" si="3"/>
        <v>1.8166144103043663E-3</v>
      </c>
      <c r="J95" s="166">
        <v>420.14274404000003</v>
      </c>
      <c r="K95" s="166">
        <v>20.443681818181801</v>
      </c>
    </row>
    <row r="96" spans="1:11">
      <c r="A96" s="164" t="s">
        <v>41</v>
      </c>
      <c r="B96" s="164" t="s">
        <v>745</v>
      </c>
      <c r="C96" s="164" t="s">
        <v>1398</v>
      </c>
      <c r="D96" s="164" t="s">
        <v>452</v>
      </c>
      <c r="E96" s="164" t="s">
        <v>2192</v>
      </c>
      <c r="F96" s="192">
        <v>22.803034030999999</v>
      </c>
      <c r="G96" s="192">
        <v>10.743442144999999</v>
      </c>
      <c r="H96" s="193">
        <f t="shared" si="2"/>
        <v>1.122507267525291</v>
      </c>
      <c r="I96" s="165">
        <f t="shared" si="3"/>
        <v>1.8026467083099656E-3</v>
      </c>
      <c r="J96" s="166">
        <v>225.0238717</v>
      </c>
      <c r="K96" s="166">
        <v>60.636409090909098</v>
      </c>
    </row>
    <row r="97" spans="1:13">
      <c r="A97" s="164" t="s">
        <v>1842</v>
      </c>
      <c r="B97" s="164" t="s">
        <v>1843</v>
      </c>
      <c r="C97" s="164" t="s">
        <v>1827</v>
      </c>
      <c r="D97" s="164" t="s">
        <v>452</v>
      </c>
      <c r="E97" s="164" t="s">
        <v>2192</v>
      </c>
      <c r="F97" s="192">
        <v>22.292992377999997</v>
      </c>
      <c r="G97" s="192">
        <v>0.79909966500000007</v>
      </c>
      <c r="H97" s="193">
        <f t="shared" si="2"/>
        <v>26.897636996256274</v>
      </c>
      <c r="I97" s="165">
        <f t="shared" si="3"/>
        <v>1.7623264199820396E-3</v>
      </c>
      <c r="J97" s="166">
        <v>81.903999999999996</v>
      </c>
      <c r="K97" s="166">
        <v>27.321181818181799</v>
      </c>
    </row>
    <row r="98" spans="1:13">
      <c r="A98" s="164" t="s">
        <v>1867</v>
      </c>
      <c r="B98" s="164" t="s">
        <v>134</v>
      </c>
      <c r="C98" s="164" t="s">
        <v>1826</v>
      </c>
      <c r="D98" s="164" t="s">
        <v>452</v>
      </c>
      <c r="E98" s="164" t="s">
        <v>2192</v>
      </c>
      <c r="F98" s="192">
        <v>22.032425549999999</v>
      </c>
      <c r="G98" s="192">
        <v>38.960227705000001</v>
      </c>
      <c r="H98" s="193">
        <f t="shared" si="2"/>
        <v>-0.43448930235147354</v>
      </c>
      <c r="I98" s="165">
        <f t="shared" si="3"/>
        <v>1.7417278481362752E-3</v>
      </c>
      <c r="J98" s="166">
        <v>561.17329141499999</v>
      </c>
      <c r="K98" s="166">
        <v>10.402045454545499</v>
      </c>
    </row>
    <row r="99" spans="1:13">
      <c r="A99" s="164" t="s">
        <v>1907</v>
      </c>
      <c r="B99" s="164" t="s">
        <v>1908</v>
      </c>
      <c r="C99" s="164" t="s">
        <v>1832</v>
      </c>
      <c r="D99" s="164" t="s">
        <v>453</v>
      </c>
      <c r="E99" s="164" t="s">
        <v>454</v>
      </c>
      <c r="F99" s="192">
        <v>21.882747746</v>
      </c>
      <c r="G99" s="192">
        <v>36.695058517</v>
      </c>
      <c r="H99" s="193">
        <f t="shared" si="2"/>
        <v>-0.40365954898635159</v>
      </c>
      <c r="I99" s="165">
        <f t="shared" si="3"/>
        <v>1.7298953788113223E-3</v>
      </c>
      <c r="J99" s="166">
        <v>124.432</v>
      </c>
      <c r="K99" s="166">
        <v>18.6918636363636</v>
      </c>
    </row>
    <row r="100" spans="1:13">
      <c r="A100" s="164" t="s">
        <v>879</v>
      </c>
      <c r="B100" s="164" t="s">
        <v>346</v>
      </c>
      <c r="C100" s="164" t="s">
        <v>1832</v>
      </c>
      <c r="D100" s="164" t="s">
        <v>1693</v>
      </c>
      <c r="E100" s="164" t="s">
        <v>454</v>
      </c>
      <c r="F100" s="192">
        <v>21.398747063000002</v>
      </c>
      <c r="G100" s="192">
        <v>4.7075873809999997</v>
      </c>
      <c r="H100" s="193">
        <f t="shared" si="2"/>
        <v>3.5455868008666505</v>
      </c>
      <c r="I100" s="165">
        <f t="shared" si="3"/>
        <v>1.6916337055250567E-3</v>
      </c>
      <c r="J100" s="166">
        <v>897.46215760000007</v>
      </c>
      <c r="K100" s="166">
        <v>39.093909090909101</v>
      </c>
    </row>
    <row r="101" spans="1:13">
      <c r="A101" s="164" t="s">
        <v>80</v>
      </c>
      <c r="B101" s="164" t="s">
        <v>92</v>
      </c>
      <c r="C101" s="164" t="s">
        <v>1398</v>
      </c>
      <c r="D101" s="164" t="s">
        <v>452</v>
      </c>
      <c r="E101" s="164" t="s">
        <v>2192</v>
      </c>
      <c r="F101" s="192">
        <v>21.391700750999998</v>
      </c>
      <c r="G101" s="192">
        <v>11.741614310000001</v>
      </c>
      <c r="H101" s="193">
        <f t="shared" si="2"/>
        <v>0.82187050146769791</v>
      </c>
      <c r="I101" s="165">
        <f t="shared" si="3"/>
        <v>1.6910766738986835E-3</v>
      </c>
      <c r="J101" s="166">
        <v>213.62154597000003</v>
      </c>
      <c r="K101" s="166">
        <v>28.744272727272701</v>
      </c>
    </row>
    <row r="102" spans="1:13">
      <c r="A102" s="164" t="s">
        <v>859</v>
      </c>
      <c r="B102" s="164" t="s">
        <v>289</v>
      </c>
      <c r="C102" s="164" t="s">
        <v>1398</v>
      </c>
      <c r="D102" s="164" t="s">
        <v>452</v>
      </c>
      <c r="E102" s="164" t="s">
        <v>2192</v>
      </c>
      <c r="F102" s="192">
        <v>21.095990795000002</v>
      </c>
      <c r="G102" s="192">
        <v>16.318331694000001</v>
      </c>
      <c r="H102" s="193">
        <f t="shared" si="2"/>
        <v>0.29277864861373493</v>
      </c>
      <c r="I102" s="165">
        <f t="shared" si="3"/>
        <v>1.6676999347299745E-3</v>
      </c>
      <c r="J102" s="166">
        <v>596.19086374999995</v>
      </c>
      <c r="K102" s="166">
        <v>12.5657727272727</v>
      </c>
    </row>
    <row r="103" spans="1:13">
      <c r="A103" s="164" t="s">
        <v>1900</v>
      </c>
      <c r="B103" s="164" t="s">
        <v>1901</v>
      </c>
      <c r="C103" s="164" t="s">
        <v>1832</v>
      </c>
      <c r="D103" s="164" t="s">
        <v>453</v>
      </c>
      <c r="E103" s="164" t="s">
        <v>454</v>
      </c>
      <c r="F103" s="192">
        <v>20.122296567999999</v>
      </c>
      <c r="G103" s="192">
        <v>9.3974850239999999</v>
      </c>
      <c r="H103" s="193">
        <f t="shared" si="2"/>
        <v>1.1412427385210164</v>
      </c>
      <c r="I103" s="165">
        <f t="shared" si="3"/>
        <v>1.5907265508015116E-3</v>
      </c>
      <c r="J103" s="166">
        <v>188.43348635000001</v>
      </c>
      <c r="K103" s="166">
        <v>40.783590909090897</v>
      </c>
    </row>
    <row r="104" spans="1:13">
      <c r="A104" s="164" t="s">
        <v>360</v>
      </c>
      <c r="B104" s="164" t="s">
        <v>361</v>
      </c>
      <c r="C104" s="164" t="s">
        <v>1398</v>
      </c>
      <c r="D104" s="164" t="s">
        <v>452</v>
      </c>
      <c r="E104" s="164" t="s">
        <v>2192</v>
      </c>
      <c r="F104" s="192">
        <v>20.021049057999999</v>
      </c>
      <c r="G104" s="192">
        <v>20.809916477000002</v>
      </c>
      <c r="H104" s="193">
        <f t="shared" si="2"/>
        <v>-3.7908245324861922E-2</v>
      </c>
      <c r="I104" s="165">
        <f t="shared" si="3"/>
        <v>1.5827226382354048E-3</v>
      </c>
      <c r="J104" s="166">
        <v>323.59350425999997</v>
      </c>
      <c r="K104" s="166">
        <v>49.380545454545498</v>
      </c>
    </row>
    <row r="105" spans="1:13">
      <c r="A105" s="164" t="s">
        <v>63</v>
      </c>
      <c r="B105" s="164" t="s">
        <v>2034</v>
      </c>
      <c r="C105" s="164" t="s">
        <v>1832</v>
      </c>
      <c r="D105" s="164" t="s">
        <v>1693</v>
      </c>
      <c r="E105" s="164" t="s">
        <v>454</v>
      </c>
      <c r="F105" s="192">
        <v>19.448728728999999</v>
      </c>
      <c r="G105" s="192">
        <v>10.665045297000001</v>
      </c>
      <c r="H105" s="193">
        <f t="shared" si="2"/>
        <v>0.82359551107305506</v>
      </c>
      <c r="I105" s="165">
        <f t="shared" si="3"/>
        <v>1.5374790379422082E-3</v>
      </c>
      <c r="J105" s="166">
        <v>1636.7760000000001</v>
      </c>
      <c r="K105" s="166">
        <v>34.250636363636403</v>
      </c>
    </row>
    <row r="106" spans="1:13">
      <c r="A106" s="164" t="s">
        <v>1085</v>
      </c>
      <c r="B106" s="164" t="s">
        <v>114</v>
      </c>
      <c r="C106" s="164" t="s">
        <v>1830</v>
      </c>
      <c r="D106" s="164" t="s">
        <v>453</v>
      </c>
      <c r="E106" s="164" t="s">
        <v>454</v>
      </c>
      <c r="F106" s="192">
        <v>19.350612210000001</v>
      </c>
      <c r="G106" s="192">
        <v>26.969217370000003</v>
      </c>
      <c r="H106" s="193">
        <f t="shared" si="2"/>
        <v>-0.28249263059723706</v>
      </c>
      <c r="I106" s="165">
        <f t="shared" si="3"/>
        <v>1.529722639396044E-3</v>
      </c>
      <c r="J106" s="166">
        <v>390.05520720000004</v>
      </c>
      <c r="K106" s="166">
        <v>4.7089545454545396</v>
      </c>
    </row>
    <row r="107" spans="1:13">
      <c r="A107" s="164" t="s">
        <v>1936</v>
      </c>
      <c r="B107" s="164" t="s">
        <v>895</v>
      </c>
      <c r="C107" s="164" t="s">
        <v>1832</v>
      </c>
      <c r="D107" s="164" t="s">
        <v>453</v>
      </c>
      <c r="E107" s="164" t="s">
        <v>2192</v>
      </c>
      <c r="F107" s="192">
        <v>19.109743502999997</v>
      </c>
      <c r="G107" s="192">
        <v>6.7563938190000004</v>
      </c>
      <c r="H107" s="193">
        <f t="shared" si="2"/>
        <v>1.8283939650262111</v>
      </c>
      <c r="I107" s="165">
        <f t="shared" si="3"/>
        <v>1.5106812617785676E-3</v>
      </c>
      <c r="J107" s="166">
        <v>185.47829407000003</v>
      </c>
      <c r="K107" s="166">
        <v>19.079818181818201</v>
      </c>
    </row>
    <row r="108" spans="1:13">
      <c r="A108" s="164" t="s">
        <v>1220</v>
      </c>
      <c r="B108" s="164" t="s">
        <v>1221</v>
      </c>
      <c r="C108" s="164" t="s">
        <v>1398</v>
      </c>
      <c r="D108" s="164" t="s">
        <v>452</v>
      </c>
      <c r="E108" s="164" t="s">
        <v>2192</v>
      </c>
      <c r="F108" s="192">
        <v>18.923262471000001</v>
      </c>
      <c r="G108" s="192">
        <v>12.431644840000001</v>
      </c>
      <c r="H108" s="193">
        <f t="shared" si="2"/>
        <v>0.52218493325296778</v>
      </c>
      <c r="I108" s="165">
        <f t="shared" si="3"/>
        <v>1.495939389357554E-3</v>
      </c>
      <c r="J108" s="166">
        <v>380.10062789999995</v>
      </c>
      <c r="K108" s="166">
        <v>35.083227272727299</v>
      </c>
    </row>
    <row r="109" spans="1:13">
      <c r="A109" s="164" t="s">
        <v>471</v>
      </c>
      <c r="B109" s="164" t="s">
        <v>472</v>
      </c>
      <c r="C109" s="164" t="s">
        <v>1833</v>
      </c>
      <c r="D109" s="164" t="s">
        <v>452</v>
      </c>
      <c r="E109" s="164" t="s">
        <v>454</v>
      </c>
      <c r="F109" s="192">
        <v>18.796471466</v>
      </c>
      <c r="G109" s="192">
        <v>18.587092980000001</v>
      </c>
      <c r="H109" s="193">
        <f t="shared" si="2"/>
        <v>1.1264724732656939E-2</v>
      </c>
      <c r="I109" s="165">
        <f t="shared" si="3"/>
        <v>1.4859161886073447E-3</v>
      </c>
      <c r="J109" s="166">
        <v>599.50568180000005</v>
      </c>
      <c r="K109" s="166">
        <v>12.779227272727301</v>
      </c>
    </row>
    <row r="110" spans="1:13">
      <c r="A110" s="164" t="s">
        <v>1194</v>
      </c>
      <c r="B110" s="164" t="s">
        <v>1195</v>
      </c>
      <c r="C110" s="164" t="s">
        <v>1827</v>
      </c>
      <c r="D110" s="164" t="s">
        <v>452</v>
      </c>
      <c r="E110" s="164" t="s">
        <v>2192</v>
      </c>
      <c r="F110" s="192">
        <v>18.743519963000001</v>
      </c>
      <c r="G110" s="192">
        <v>2.9692597599999999</v>
      </c>
      <c r="H110" s="193">
        <f t="shared" si="2"/>
        <v>5.3125228097254791</v>
      </c>
      <c r="I110" s="165">
        <f t="shared" si="3"/>
        <v>1.4817302170189478E-3</v>
      </c>
      <c r="J110" s="166">
        <v>335.5292</v>
      </c>
      <c r="K110" s="166">
        <v>22.117954545454499</v>
      </c>
    </row>
    <row r="111" spans="1:13">
      <c r="A111" s="164" t="s">
        <v>304</v>
      </c>
      <c r="B111" s="164" t="s">
        <v>312</v>
      </c>
      <c r="C111" s="164" t="s">
        <v>1398</v>
      </c>
      <c r="D111" s="164" t="s">
        <v>452</v>
      </c>
      <c r="E111" s="164" t="s">
        <v>2192</v>
      </c>
      <c r="F111" s="192">
        <v>18.498261326999998</v>
      </c>
      <c r="G111" s="192">
        <v>6.2764417810000008</v>
      </c>
      <c r="H111" s="193">
        <f t="shared" si="2"/>
        <v>1.9472529137445043</v>
      </c>
      <c r="I111" s="165">
        <f t="shared" si="3"/>
        <v>1.4623418026408893E-3</v>
      </c>
      <c r="J111" s="166">
        <v>111.48851999999999</v>
      </c>
      <c r="K111" s="166">
        <v>99.927363636363594</v>
      </c>
    </row>
    <row r="112" spans="1:13">
      <c r="A112" s="164" t="s">
        <v>391</v>
      </c>
      <c r="B112" s="164" t="s">
        <v>392</v>
      </c>
      <c r="C112" s="164" t="s">
        <v>1830</v>
      </c>
      <c r="D112" s="164" t="s">
        <v>453</v>
      </c>
      <c r="E112" s="164" t="s">
        <v>454</v>
      </c>
      <c r="F112" s="192">
        <v>18.447851848999999</v>
      </c>
      <c r="G112" s="192">
        <v>18.312010840999999</v>
      </c>
      <c r="H112" s="193">
        <f t="shared" si="2"/>
        <v>7.4181371548698305E-3</v>
      </c>
      <c r="I112" s="165">
        <f t="shared" si="3"/>
        <v>1.4583567855830371E-3</v>
      </c>
      <c r="J112" s="166">
        <v>122.57280935999999</v>
      </c>
      <c r="K112" s="166">
        <v>15.302727272727299</v>
      </c>
      <c r="M112" s="150"/>
    </row>
    <row r="113" spans="1:244">
      <c r="A113" s="164" t="s">
        <v>2083</v>
      </c>
      <c r="B113" s="164" t="s">
        <v>1181</v>
      </c>
      <c r="C113" s="164" t="s">
        <v>1833</v>
      </c>
      <c r="D113" s="164" t="s">
        <v>452</v>
      </c>
      <c r="E113" s="164" t="s">
        <v>2192</v>
      </c>
      <c r="F113" s="192">
        <v>17.92384612</v>
      </c>
      <c r="G113" s="192">
        <v>7.8144411500000004</v>
      </c>
      <c r="H113" s="193">
        <f t="shared" si="2"/>
        <v>1.2936823985167512</v>
      </c>
      <c r="I113" s="165">
        <f t="shared" si="3"/>
        <v>1.4169325960987228E-3</v>
      </c>
      <c r="J113" s="166">
        <v>538.73822276999999</v>
      </c>
      <c r="K113" s="166">
        <v>32.386681818181799</v>
      </c>
    </row>
    <row r="114" spans="1:244">
      <c r="A114" s="164" t="s">
        <v>1077</v>
      </c>
      <c r="B114" s="164" t="s">
        <v>59</v>
      </c>
      <c r="C114" s="164" t="s">
        <v>1828</v>
      </c>
      <c r="D114" s="164" t="s">
        <v>452</v>
      </c>
      <c r="E114" s="164" t="s">
        <v>2192</v>
      </c>
      <c r="F114" s="192">
        <v>17.491872309999998</v>
      </c>
      <c r="G114" s="192">
        <v>1.202637</v>
      </c>
      <c r="H114" s="193">
        <f t="shared" si="2"/>
        <v>13.544598503122719</v>
      </c>
      <c r="I114" s="165">
        <f t="shared" si="3"/>
        <v>1.3827837996879466E-3</v>
      </c>
      <c r="J114" s="166">
        <v>18.606398840000001</v>
      </c>
      <c r="K114" s="166">
        <v>30.401</v>
      </c>
    </row>
    <row r="115" spans="1:244">
      <c r="A115" s="164" t="s">
        <v>1963</v>
      </c>
      <c r="B115" s="164" t="s">
        <v>1276</v>
      </c>
      <c r="C115" s="164" t="s">
        <v>1833</v>
      </c>
      <c r="D115" s="164" t="s">
        <v>452</v>
      </c>
      <c r="E115" s="164" t="s">
        <v>2192</v>
      </c>
      <c r="F115" s="192">
        <v>17.486049635000001</v>
      </c>
      <c r="G115" s="192">
        <v>67.240589485000001</v>
      </c>
      <c r="H115" s="193">
        <f t="shared" si="2"/>
        <v>-0.73994800210814959</v>
      </c>
      <c r="I115" s="165">
        <f t="shared" si="3"/>
        <v>1.3823235001546462E-3</v>
      </c>
      <c r="J115" s="166">
        <v>1212.35025</v>
      </c>
      <c r="K115" s="166">
        <v>1.02254545454545</v>
      </c>
    </row>
    <row r="116" spans="1:244">
      <c r="A116" s="164" t="s">
        <v>463</v>
      </c>
      <c r="B116" s="164" t="s">
        <v>464</v>
      </c>
      <c r="C116" s="164" t="s">
        <v>1833</v>
      </c>
      <c r="D116" s="164" t="s">
        <v>452</v>
      </c>
      <c r="E116" s="164" t="s">
        <v>454</v>
      </c>
      <c r="F116" s="192">
        <v>17.393591772000001</v>
      </c>
      <c r="G116" s="192">
        <v>12.867325773999999</v>
      </c>
      <c r="H116" s="193">
        <f t="shared" si="2"/>
        <v>0.35176431198671243</v>
      </c>
      <c r="I116" s="165">
        <f t="shared" si="3"/>
        <v>1.3750144349588592E-3</v>
      </c>
      <c r="J116" s="166">
        <v>940.02978937499995</v>
      </c>
      <c r="K116" s="166">
        <v>28.287136363636399</v>
      </c>
    </row>
    <row r="117" spans="1:244">
      <c r="A117" s="164" t="s">
        <v>1102</v>
      </c>
      <c r="B117" s="164" t="s">
        <v>1902</v>
      </c>
      <c r="C117" s="164" t="s">
        <v>1832</v>
      </c>
      <c r="D117" s="164" t="s">
        <v>452</v>
      </c>
      <c r="E117" s="164" t="s">
        <v>2192</v>
      </c>
      <c r="F117" s="192">
        <v>17.366545736000003</v>
      </c>
      <c r="G117" s="192">
        <v>24.919998570999997</v>
      </c>
      <c r="H117" s="193">
        <f t="shared" si="2"/>
        <v>-0.30310807657068362</v>
      </c>
      <c r="I117" s="165">
        <f t="shared" si="3"/>
        <v>1.3728763665026202E-3</v>
      </c>
      <c r="J117" s="166">
        <v>375.38389179999996</v>
      </c>
      <c r="K117" s="166">
        <v>57.916227272727298</v>
      </c>
    </row>
    <row r="118" spans="1:244">
      <c r="A118" s="164" t="s">
        <v>866</v>
      </c>
      <c r="B118" s="164" t="s">
        <v>296</v>
      </c>
      <c r="C118" s="164" t="s">
        <v>1398</v>
      </c>
      <c r="D118" s="164" t="s">
        <v>452</v>
      </c>
      <c r="E118" s="164" t="s">
        <v>2192</v>
      </c>
      <c r="F118" s="192">
        <v>16.92630247</v>
      </c>
      <c r="G118" s="192">
        <v>11.420169144999999</v>
      </c>
      <c r="H118" s="193">
        <f t="shared" si="2"/>
        <v>0.4821411360102934</v>
      </c>
      <c r="I118" s="165">
        <f t="shared" si="3"/>
        <v>1.3380738453454945E-3</v>
      </c>
      <c r="J118" s="166">
        <v>545.60459520000006</v>
      </c>
      <c r="K118" s="166">
        <v>39.484136363636402</v>
      </c>
    </row>
    <row r="119" spans="1:244">
      <c r="A119" s="164" t="s">
        <v>655</v>
      </c>
      <c r="B119" s="164" t="s">
        <v>656</v>
      </c>
      <c r="C119" s="164" t="s">
        <v>1398</v>
      </c>
      <c r="D119" s="164" t="s">
        <v>452</v>
      </c>
      <c r="E119" s="164" t="s">
        <v>2192</v>
      </c>
      <c r="F119" s="192">
        <v>16.655132004000002</v>
      </c>
      <c r="G119" s="192">
        <v>16.249240742000001</v>
      </c>
      <c r="H119" s="193">
        <f t="shared" si="2"/>
        <v>2.4979090927669034E-2</v>
      </c>
      <c r="I119" s="165">
        <f t="shared" si="3"/>
        <v>1.3166370248214698E-3</v>
      </c>
      <c r="J119" s="166">
        <v>296.24042447999994</v>
      </c>
      <c r="K119" s="166">
        <v>19.716136363636402</v>
      </c>
      <c r="IJ119" s="167"/>
    </row>
    <row r="120" spans="1:244">
      <c r="A120" s="164" t="s">
        <v>1067</v>
      </c>
      <c r="B120" s="164" t="s">
        <v>488</v>
      </c>
      <c r="C120" s="164" t="s">
        <v>1828</v>
      </c>
      <c r="D120" s="164" t="s">
        <v>452</v>
      </c>
      <c r="E120" s="164" t="s">
        <v>2192</v>
      </c>
      <c r="F120" s="192">
        <v>16.158489800000002</v>
      </c>
      <c r="G120" s="192">
        <v>5.7109560400000001</v>
      </c>
      <c r="H120" s="193">
        <f t="shared" si="2"/>
        <v>1.8293843774710621</v>
      </c>
      <c r="I120" s="165">
        <f t="shared" si="3"/>
        <v>1.2773760022298569E-3</v>
      </c>
      <c r="J120" s="166">
        <v>28.027878960000002</v>
      </c>
      <c r="K120" s="166">
        <v>29.864863636363602</v>
      </c>
    </row>
    <row r="121" spans="1:244">
      <c r="A121" s="164" t="s">
        <v>259</v>
      </c>
      <c r="B121" s="164" t="s">
        <v>260</v>
      </c>
      <c r="C121" s="164" t="s">
        <v>1828</v>
      </c>
      <c r="D121" s="164" t="s">
        <v>452</v>
      </c>
      <c r="E121" s="164" t="s">
        <v>2192</v>
      </c>
      <c r="F121" s="192">
        <v>16.158316559999999</v>
      </c>
      <c r="G121" s="192">
        <v>8.8644833399999996</v>
      </c>
      <c r="H121" s="193">
        <f t="shared" si="2"/>
        <v>0.82281537910815228</v>
      </c>
      <c r="I121" s="165">
        <f t="shared" si="3"/>
        <v>1.2773623070998436E-3</v>
      </c>
      <c r="J121" s="166">
        <v>86.381249760000003</v>
      </c>
      <c r="K121" s="166">
        <v>23.479272727272701</v>
      </c>
    </row>
    <row r="122" spans="1:244">
      <c r="A122" s="164" t="s">
        <v>1929</v>
      </c>
      <c r="B122" s="164" t="s">
        <v>887</v>
      </c>
      <c r="C122" s="164" t="s">
        <v>1832</v>
      </c>
      <c r="D122" s="164" t="s">
        <v>453</v>
      </c>
      <c r="E122" s="164" t="s">
        <v>2192</v>
      </c>
      <c r="F122" s="192">
        <v>15.950686544</v>
      </c>
      <c r="G122" s="192">
        <v>6.7137361589999998</v>
      </c>
      <c r="H122" s="193">
        <f t="shared" si="2"/>
        <v>1.3758286245159548</v>
      </c>
      <c r="I122" s="165">
        <f t="shared" si="3"/>
        <v>1.2609485454758457E-3</v>
      </c>
      <c r="J122" s="166">
        <v>55.583020639999994</v>
      </c>
      <c r="K122" s="166">
        <v>19.807636363636401</v>
      </c>
    </row>
    <row r="123" spans="1:244">
      <c r="A123" s="164" t="s">
        <v>1634</v>
      </c>
      <c r="B123" s="164" t="s">
        <v>1635</v>
      </c>
      <c r="C123" s="164" t="s">
        <v>1832</v>
      </c>
      <c r="D123" s="164" t="s">
        <v>1693</v>
      </c>
      <c r="E123" s="164" t="s">
        <v>2192</v>
      </c>
      <c r="F123" s="192">
        <v>15.90553422</v>
      </c>
      <c r="G123" s="192">
        <v>10.637288289999999</v>
      </c>
      <c r="H123" s="193">
        <f t="shared" si="2"/>
        <v>0.49526211816150756</v>
      </c>
      <c r="I123" s="165">
        <f t="shared" si="3"/>
        <v>1.2573791218578969E-3</v>
      </c>
      <c r="J123" s="166">
        <v>282.142</v>
      </c>
      <c r="K123" s="166">
        <v>64.6458636363636</v>
      </c>
    </row>
    <row r="124" spans="1:244">
      <c r="A124" s="164" t="s">
        <v>540</v>
      </c>
      <c r="B124" s="164" t="s">
        <v>908</v>
      </c>
      <c r="C124" s="164" t="s">
        <v>1827</v>
      </c>
      <c r="D124" s="164" t="s">
        <v>452</v>
      </c>
      <c r="E124" s="164" t="s">
        <v>2192</v>
      </c>
      <c r="F124" s="192">
        <v>15.747393615</v>
      </c>
      <c r="G124" s="192">
        <v>1.4437397250000001</v>
      </c>
      <c r="H124" s="193">
        <f t="shared" si="2"/>
        <v>9.9073632472085631</v>
      </c>
      <c r="I124" s="165">
        <f t="shared" si="3"/>
        <v>1.2448776432973749E-3</v>
      </c>
      <c r="J124" s="166">
        <v>19.559519999999999</v>
      </c>
      <c r="K124" s="166">
        <v>31.746363636363601</v>
      </c>
    </row>
    <row r="125" spans="1:244">
      <c r="A125" s="164" t="s">
        <v>1997</v>
      </c>
      <c r="B125" s="164" t="s">
        <v>1998</v>
      </c>
      <c r="C125" s="164" t="s">
        <v>1832</v>
      </c>
      <c r="D125" s="164" t="s">
        <v>453</v>
      </c>
      <c r="E125" s="164" t="s">
        <v>454</v>
      </c>
      <c r="F125" s="192">
        <v>15.64766528</v>
      </c>
      <c r="G125" s="192">
        <v>3.54010932</v>
      </c>
      <c r="H125" s="193">
        <f t="shared" si="2"/>
        <v>3.4201079304522723</v>
      </c>
      <c r="I125" s="165">
        <f t="shared" si="3"/>
        <v>1.2369938259698832E-3</v>
      </c>
      <c r="J125" s="166">
        <v>133.35039135</v>
      </c>
      <c r="K125" s="166">
        <v>68.577818181818202</v>
      </c>
    </row>
    <row r="126" spans="1:244">
      <c r="A126" s="164" t="s">
        <v>160</v>
      </c>
      <c r="B126" s="164" t="s">
        <v>161</v>
      </c>
      <c r="C126" s="164" t="s">
        <v>1826</v>
      </c>
      <c r="D126" s="164" t="s">
        <v>452</v>
      </c>
      <c r="E126" s="164" t="s">
        <v>2192</v>
      </c>
      <c r="F126" s="192">
        <v>15.641213952999999</v>
      </c>
      <c r="G126" s="192">
        <v>4.8259202199999995</v>
      </c>
      <c r="H126" s="193">
        <f t="shared" si="2"/>
        <v>2.241084236780027</v>
      </c>
      <c r="I126" s="165">
        <f t="shared" si="3"/>
        <v>1.2364838296525084E-3</v>
      </c>
      <c r="J126" s="166">
        <v>49.650719639999998</v>
      </c>
      <c r="K126" s="166">
        <v>27.398318181818201</v>
      </c>
    </row>
    <row r="127" spans="1:244">
      <c r="A127" s="164" t="s">
        <v>1283</v>
      </c>
      <c r="B127" s="164" t="s">
        <v>1284</v>
      </c>
      <c r="C127" s="164" t="s">
        <v>1833</v>
      </c>
      <c r="D127" s="164" t="s">
        <v>452</v>
      </c>
      <c r="E127" s="164" t="s">
        <v>2192</v>
      </c>
      <c r="F127" s="192">
        <v>15.623203211</v>
      </c>
      <c r="G127" s="192">
        <v>0.63963335499999996</v>
      </c>
      <c r="H127" s="193">
        <f t="shared" si="2"/>
        <v>23.425247821855695</v>
      </c>
      <c r="I127" s="165">
        <f t="shared" si="3"/>
        <v>1.2350600276822801E-3</v>
      </c>
      <c r="J127" s="166">
        <v>420</v>
      </c>
      <c r="K127" s="166">
        <v>35.925409090909099</v>
      </c>
    </row>
    <row r="128" spans="1:244">
      <c r="A128" s="164" t="s">
        <v>1990</v>
      </c>
      <c r="B128" s="164" t="s">
        <v>808</v>
      </c>
      <c r="C128" s="164" t="s">
        <v>1832</v>
      </c>
      <c r="D128" s="164" t="s">
        <v>453</v>
      </c>
      <c r="E128" s="164" t="s">
        <v>454</v>
      </c>
      <c r="F128" s="192">
        <v>15.583608649</v>
      </c>
      <c r="G128" s="192">
        <v>28.022510243999999</v>
      </c>
      <c r="H128" s="193">
        <f t="shared" si="2"/>
        <v>-0.44388962611453897</v>
      </c>
      <c r="I128" s="165">
        <f t="shared" si="3"/>
        <v>1.2319299614481447E-3</v>
      </c>
      <c r="J128" s="166">
        <v>247.99630256</v>
      </c>
      <c r="K128" s="166">
        <v>47.876954545454602</v>
      </c>
    </row>
    <row r="129" spans="1:244">
      <c r="A129" s="164" t="s">
        <v>1126</v>
      </c>
      <c r="B129" s="164" t="s">
        <v>1273</v>
      </c>
      <c r="C129" s="164" t="s">
        <v>1833</v>
      </c>
      <c r="D129" s="164" t="s">
        <v>452</v>
      </c>
      <c r="E129" s="164" t="s">
        <v>454</v>
      </c>
      <c r="F129" s="192">
        <v>15.432056548</v>
      </c>
      <c r="G129" s="192">
        <v>3.960023005</v>
      </c>
      <c r="H129" s="193">
        <f t="shared" si="2"/>
        <v>2.896961337980914</v>
      </c>
      <c r="I129" s="165">
        <f t="shared" si="3"/>
        <v>1.2199493234491088E-3</v>
      </c>
      <c r="J129" s="166">
        <v>518.92145933999996</v>
      </c>
      <c r="K129" s="166">
        <v>18.5886363636364</v>
      </c>
    </row>
    <row r="130" spans="1:244">
      <c r="A130" s="164" t="s">
        <v>1984</v>
      </c>
      <c r="B130" s="164" t="s">
        <v>61</v>
      </c>
      <c r="C130" s="164" t="s">
        <v>1832</v>
      </c>
      <c r="D130" s="164" t="s">
        <v>453</v>
      </c>
      <c r="E130" s="164" t="s">
        <v>454</v>
      </c>
      <c r="F130" s="192">
        <v>15.38005214</v>
      </c>
      <c r="G130" s="192">
        <v>11.158390705</v>
      </c>
      <c r="H130" s="193">
        <f t="shared" si="2"/>
        <v>0.37833963217548039</v>
      </c>
      <c r="I130" s="165">
        <f t="shared" si="3"/>
        <v>1.2158382224977456E-3</v>
      </c>
      <c r="J130" s="166">
        <v>108.30466758</v>
      </c>
      <c r="K130" s="166">
        <v>80.3274090909091</v>
      </c>
    </row>
    <row r="131" spans="1:244">
      <c r="A131" s="164" t="s">
        <v>803</v>
      </c>
      <c r="B131" s="164" t="s">
        <v>1385</v>
      </c>
      <c r="C131" s="164" t="s">
        <v>1398</v>
      </c>
      <c r="D131" s="164" t="s">
        <v>452</v>
      </c>
      <c r="E131" s="164" t="s">
        <v>454</v>
      </c>
      <c r="F131" s="192">
        <v>15.339815799</v>
      </c>
      <c r="G131" s="192">
        <v>30.952673697999998</v>
      </c>
      <c r="H131" s="193">
        <f t="shared" si="2"/>
        <v>-0.50441063836139044</v>
      </c>
      <c r="I131" s="165">
        <f t="shared" si="3"/>
        <v>1.2126574217516922E-3</v>
      </c>
      <c r="J131" s="166">
        <v>155.30016407999997</v>
      </c>
      <c r="K131" s="166">
        <v>0.84768181818181798</v>
      </c>
      <c r="IJ131" s="167"/>
    </row>
    <row r="132" spans="1:244">
      <c r="A132" s="164" t="s">
        <v>1083</v>
      </c>
      <c r="B132" s="164" t="s">
        <v>113</v>
      </c>
      <c r="C132" s="164" t="s">
        <v>1830</v>
      </c>
      <c r="D132" s="164" t="s">
        <v>453</v>
      </c>
      <c r="E132" s="164" t="s">
        <v>454</v>
      </c>
      <c r="F132" s="192">
        <v>15.256637457</v>
      </c>
      <c r="G132" s="192">
        <v>26.877911445999999</v>
      </c>
      <c r="H132" s="193">
        <f t="shared" si="2"/>
        <v>-0.4323726570923534</v>
      </c>
      <c r="I132" s="165">
        <f t="shared" si="3"/>
        <v>1.2060819299024436E-3</v>
      </c>
      <c r="J132" s="166">
        <v>304.84906652000001</v>
      </c>
      <c r="K132" s="166">
        <v>5.2317272727272703</v>
      </c>
    </row>
    <row r="133" spans="1:244">
      <c r="A133" s="164" t="s">
        <v>1087</v>
      </c>
      <c r="B133" s="164" t="s">
        <v>116</v>
      </c>
      <c r="C133" s="164" t="s">
        <v>1830</v>
      </c>
      <c r="D133" s="164" t="s">
        <v>453</v>
      </c>
      <c r="E133" s="164" t="s">
        <v>454</v>
      </c>
      <c r="F133" s="192">
        <v>14.973402910000001</v>
      </c>
      <c r="G133" s="192">
        <v>21.427369289999998</v>
      </c>
      <c r="H133" s="193">
        <f t="shared" si="2"/>
        <v>-0.30120199510501822</v>
      </c>
      <c r="I133" s="165">
        <f t="shared" si="3"/>
        <v>1.1836914083983706E-3</v>
      </c>
      <c r="J133" s="166">
        <v>326.23723619999998</v>
      </c>
      <c r="K133" s="166">
        <v>6.2826818181818203</v>
      </c>
      <c r="M133" s="150"/>
    </row>
    <row r="134" spans="1:244">
      <c r="A134" s="164" t="s">
        <v>860</v>
      </c>
      <c r="B134" s="164" t="s">
        <v>292</v>
      </c>
      <c r="C134" s="164" t="s">
        <v>1398</v>
      </c>
      <c r="D134" s="164" t="s">
        <v>452</v>
      </c>
      <c r="E134" s="164" t="s">
        <v>2192</v>
      </c>
      <c r="F134" s="192">
        <v>14.801492851999999</v>
      </c>
      <c r="G134" s="192">
        <v>14.408257261999999</v>
      </c>
      <c r="H134" s="193">
        <f t="shared" si="2"/>
        <v>2.7292377061944206E-2</v>
      </c>
      <c r="I134" s="165">
        <f t="shared" si="3"/>
        <v>1.170101414200327E-3</v>
      </c>
      <c r="J134" s="166">
        <v>304.31610383999998</v>
      </c>
      <c r="K134" s="166">
        <v>15.759545454545499</v>
      </c>
    </row>
    <row r="135" spans="1:244">
      <c r="A135" s="164" t="s">
        <v>542</v>
      </c>
      <c r="B135" s="164" t="s">
        <v>910</v>
      </c>
      <c r="C135" s="164" t="s">
        <v>1827</v>
      </c>
      <c r="D135" s="164" t="s">
        <v>452</v>
      </c>
      <c r="E135" s="164" t="s">
        <v>2192</v>
      </c>
      <c r="F135" s="192">
        <v>14.695072397000001</v>
      </c>
      <c r="G135" s="192">
        <v>4.2697695149999992</v>
      </c>
      <c r="H135" s="193">
        <f t="shared" ref="H135:H198" si="4">IF(ISERROR(F135/G135-1),"",((F135/G135-1)))</f>
        <v>2.4416547182172672</v>
      </c>
      <c r="I135" s="165">
        <f t="shared" ref="I135:I198" si="5">F135/$F$928</f>
        <v>1.1616885651627034E-3</v>
      </c>
      <c r="J135" s="166">
        <v>57.20127999999999</v>
      </c>
      <c r="K135" s="166">
        <v>39.233818181818201</v>
      </c>
    </row>
    <row r="136" spans="1:244">
      <c r="A136" s="164" t="s">
        <v>1016</v>
      </c>
      <c r="B136" s="164" t="s">
        <v>131</v>
      </c>
      <c r="C136" s="164" t="s">
        <v>1026</v>
      </c>
      <c r="D136" s="164" t="s">
        <v>452</v>
      </c>
      <c r="E136" s="164" t="s">
        <v>2192</v>
      </c>
      <c r="F136" s="192">
        <v>14.374246243</v>
      </c>
      <c r="G136" s="192">
        <v>9.4422848029999997</v>
      </c>
      <c r="H136" s="193">
        <f t="shared" si="4"/>
        <v>0.5223271213375198</v>
      </c>
      <c r="I136" s="165">
        <f t="shared" si="5"/>
        <v>1.1363263168907578E-3</v>
      </c>
      <c r="J136" s="166">
        <v>158.37134368</v>
      </c>
      <c r="K136" s="166">
        <v>94.537727272727295</v>
      </c>
    </row>
    <row r="137" spans="1:244">
      <c r="A137" s="164" t="s">
        <v>42</v>
      </c>
      <c r="B137" s="164" t="s">
        <v>1386</v>
      </c>
      <c r="C137" s="164" t="s">
        <v>1398</v>
      </c>
      <c r="D137" s="164" t="s">
        <v>452</v>
      </c>
      <c r="E137" s="164" t="s">
        <v>2192</v>
      </c>
      <c r="F137" s="192">
        <v>14.149071724999999</v>
      </c>
      <c r="G137" s="192">
        <v>17.407362364000001</v>
      </c>
      <c r="H137" s="193">
        <f t="shared" si="4"/>
        <v>-0.18717888275471539</v>
      </c>
      <c r="I137" s="165">
        <f t="shared" si="5"/>
        <v>1.1185256109357449E-3</v>
      </c>
      <c r="J137" s="166">
        <v>247.68779430000001</v>
      </c>
      <c r="K137" s="166">
        <v>23.747636363636399</v>
      </c>
    </row>
    <row r="138" spans="1:244">
      <c r="A138" s="164" t="s">
        <v>2197</v>
      </c>
      <c r="B138" s="164" t="s">
        <v>130</v>
      </c>
      <c r="C138" s="164" t="s">
        <v>1026</v>
      </c>
      <c r="D138" s="164" t="s">
        <v>452</v>
      </c>
      <c r="E138" s="164" t="s">
        <v>2192</v>
      </c>
      <c r="F138" s="192">
        <v>14.099868709000001</v>
      </c>
      <c r="G138" s="192">
        <v>3.481706312</v>
      </c>
      <c r="H138" s="193">
        <f t="shared" si="4"/>
        <v>3.0497007632158954</v>
      </c>
      <c r="I138" s="165">
        <f t="shared" si="5"/>
        <v>1.1146359682368506E-3</v>
      </c>
      <c r="J138" s="166">
        <v>269.15106371999997</v>
      </c>
      <c r="K138" s="166">
        <v>88.729500000000002</v>
      </c>
    </row>
    <row r="139" spans="1:244">
      <c r="A139" s="164" t="s">
        <v>499</v>
      </c>
      <c r="B139" s="164" t="s">
        <v>500</v>
      </c>
      <c r="C139" s="164" t="s">
        <v>1833</v>
      </c>
      <c r="D139" s="164" t="s">
        <v>452</v>
      </c>
      <c r="E139" s="164" t="s">
        <v>454</v>
      </c>
      <c r="F139" s="192">
        <v>14.011100734999999</v>
      </c>
      <c r="G139" s="192">
        <v>7.5448530599999994</v>
      </c>
      <c r="H139" s="193">
        <f t="shared" si="4"/>
        <v>0.85704090239764064</v>
      </c>
      <c r="I139" s="165">
        <f t="shared" si="5"/>
        <v>1.1076185995868319E-3</v>
      </c>
      <c r="J139" s="166">
        <v>131.61920799999999</v>
      </c>
      <c r="K139" s="166">
        <v>44.308999999999997</v>
      </c>
    </row>
    <row r="140" spans="1:244">
      <c r="A140" s="164" t="s">
        <v>541</v>
      </c>
      <c r="B140" s="164" t="s">
        <v>909</v>
      </c>
      <c r="C140" s="164" t="s">
        <v>1827</v>
      </c>
      <c r="D140" s="164" t="s">
        <v>452</v>
      </c>
      <c r="E140" s="164" t="s">
        <v>2192</v>
      </c>
      <c r="F140" s="192">
        <v>13.981756494999999</v>
      </c>
      <c r="G140" s="192">
        <v>2.1314389399999998</v>
      </c>
      <c r="H140" s="193">
        <f t="shared" si="4"/>
        <v>5.5597734153247664</v>
      </c>
      <c r="I140" s="165">
        <f t="shared" si="5"/>
        <v>1.1052988513650846E-3</v>
      </c>
      <c r="J140" s="166">
        <v>40.628999999999998</v>
      </c>
      <c r="K140" s="166">
        <v>37.736136363636398</v>
      </c>
    </row>
    <row r="141" spans="1:244">
      <c r="A141" s="164" t="s">
        <v>1567</v>
      </c>
      <c r="B141" s="164" t="s">
        <v>1571</v>
      </c>
      <c r="C141" s="164" t="s">
        <v>1833</v>
      </c>
      <c r="D141" s="164" t="s">
        <v>452</v>
      </c>
      <c r="E141" s="164" t="s">
        <v>454</v>
      </c>
      <c r="F141" s="192">
        <v>13.933753549</v>
      </c>
      <c r="G141" s="192">
        <v>72.092051447000003</v>
      </c>
      <c r="H141" s="193">
        <f t="shared" si="4"/>
        <v>-0.80672274863417237</v>
      </c>
      <c r="I141" s="165">
        <f t="shared" si="5"/>
        <v>1.1015040777188039E-3</v>
      </c>
      <c r="J141" s="166">
        <v>369.30599999999998</v>
      </c>
      <c r="K141" s="166">
        <v>9.8197727272727295</v>
      </c>
    </row>
    <row r="142" spans="1:244">
      <c r="A142" s="164" t="s">
        <v>1043</v>
      </c>
      <c r="B142" s="164" t="s">
        <v>220</v>
      </c>
      <c r="C142" s="164" t="s">
        <v>1398</v>
      </c>
      <c r="D142" s="164" t="s">
        <v>452</v>
      </c>
      <c r="E142" s="164" t="s">
        <v>2192</v>
      </c>
      <c r="F142" s="192">
        <v>13.61999623</v>
      </c>
      <c r="G142" s="192">
        <v>5.4137784</v>
      </c>
      <c r="H142" s="193">
        <f t="shared" si="4"/>
        <v>1.5158023147013182</v>
      </c>
      <c r="I142" s="165">
        <f t="shared" si="5"/>
        <v>1.0767006415824281E-3</v>
      </c>
      <c r="J142" s="166">
        <v>54.097779060000001</v>
      </c>
      <c r="K142" s="166">
        <v>24.7605454545455</v>
      </c>
    </row>
    <row r="143" spans="1:244">
      <c r="A143" s="164" t="s">
        <v>1306</v>
      </c>
      <c r="B143" s="164" t="s">
        <v>1307</v>
      </c>
      <c r="C143" s="164" t="s">
        <v>1832</v>
      </c>
      <c r="D143" s="164" t="s">
        <v>453</v>
      </c>
      <c r="E143" s="164" t="s">
        <v>454</v>
      </c>
      <c r="F143" s="192">
        <v>13.544739614000001</v>
      </c>
      <c r="G143" s="192">
        <v>15.273724912</v>
      </c>
      <c r="H143" s="193">
        <f t="shared" si="4"/>
        <v>-0.11319997629665302</v>
      </c>
      <c r="I143" s="165">
        <f t="shared" si="5"/>
        <v>1.0707513854033373E-3</v>
      </c>
      <c r="J143" s="166">
        <v>46.418763299999995</v>
      </c>
      <c r="K143" s="166">
        <v>31.3578636363636</v>
      </c>
    </row>
    <row r="144" spans="1:244">
      <c r="A144" s="164" t="s">
        <v>502</v>
      </c>
      <c r="B144" s="164" t="s">
        <v>503</v>
      </c>
      <c r="C144" s="164" t="s">
        <v>1833</v>
      </c>
      <c r="D144" s="164" t="s">
        <v>452</v>
      </c>
      <c r="E144" s="164" t="s">
        <v>454</v>
      </c>
      <c r="F144" s="192">
        <v>13.41242793</v>
      </c>
      <c r="G144" s="192">
        <v>10.144172233999999</v>
      </c>
      <c r="H144" s="193">
        <f t="shared" si="4"/>
        <v>0.32218061963162059</v>
      </c>
      <c r="I144" s="165">
        <f t="shared" si="5"/>
        <v>1.0602917587892078E-3</v>
      </c>
      <c r="J144" s="166">
        <v>336.07128936000004</v>
      </c>
      <c r="K144" s="166">
        <v>22.284409090909101</v>
      </c>
    </row>
    <row r="145" spans="1:11">
      <c r="A145" s="164" t="s">
        <v>172</v>
      </c>
      <c r="B145" s="164" t="s">
        <v>173</v>
      </c>
      <c r="C145" s="164" t="s">
        <v>1834</v>
      </c>
      <c r="D145" s="164" t="s">
        <v>453</v>
      </c>
      <c r="E145" s="164" t="s">
        <v>454</v>
      </c>
      <c r="F145" s="192">
        <v>13.106290334000001</v>
      </c>
      <c r="G145" s="192">
        <v>20.380419929999999</v>
      </c>
      <c r="H145" s="193">
        <f t="shared" si="4"/>
        <v>-0.35691755228715738</v>
      </c>
      <c r="I145" s="165">
        <f t="shared" si="5"/>
        <v>1.0360906841002391E-3</v>
      </c>
      <c r="J145" s="166">
        <v>884.15549999999996</v>
      </c>
      <c r="K145" s="166">
        <v>21.7940454545455</v>
      </c>
    </row>
    <row r="146" spans="1:11">
      <c r="A146" s="164" t="s">
        <v>475</v>
      </c>
      <c r="B146" s="164" t="s">
        <v>476</v>
      </c>
      <c r="C146" s="164" t="s">
        <v>1833</v>
      </c>
      <c r="D146" s="164" t="s">
        <v>452</v>
      </c>
      <c r="E146" s="164" t="s">
        <v>454</v>
      </c>
      <c r="F146" s="192">
        <v>13.094699068000001</v>
      </c>
      <c r="G146" s="192">
        <v>9.9397951659999997</v>
      </c>
      <c r="H146" s="193">
        <f t="shared" si="4"/>
        <v>0.31740129945450435</v>
      </c>
      <c r="I146" s="165">
        <f t="shared" si="5"/>
        <v>1.0351743605324349E-3</v>
      </c>
      <c r="J146" s="166">
        <v>891.42503967999994</v>
      </c>
      <c r="K146" s="166">
        <v>48.903136363636399</v>
      </c>
    </row>
    <row r="147" spans="1:11">
      <c r="A147" s="164" t="s">
        <v>1044</v>
      </c>
      <c r="B147" s="164" t="s">
        <v>221</v>
      </c>
      <c r="C147" s="164" t="s">
        <v>1398</v>
      </c>
      <c r="D147" s="164" t="s">
        <v>452</v>
      </c>
      <c r="E147" s="164" t="s">
        <v>2192</v>
      </c>
      <c r="F147" s="192">
        <v>13.094325361999999</v>
      </c>
      <c r="G147" s="192">
        <v>8.8618098800000009</v>
      </c>
      <c r="H147" s="193">
        <f t="shared" si="4"/>
        <v>0.47761298643432393</v>
      </c>
      <c r="I147" s="165">
        <f t="shared" si="5"/>
        <v>1.0351448179772705E-3</v>
      </c>
      <c r="J147" s="166">
        <v>170.4798132</v>
      </c>
      <c r="K147" s="166">
        <v>24.406090909090899</v>
      </c>
    </row>
    <row r="148" spans="1:11">
      <c r="A148" s="164" t="s">
        <v>613</v>
      </c>
      <c r="B148" s="164" t="s">
        <v>614</v>
      </c>
      <c r="C148" s="164" t="s">
        <v>1398</v>
      </c>
      <c r="D148" s="164" t="s">
        <v>452</v>
      </c>
      <c r="E148" s="164" t="s">
        <v>2192</v>
      </c>
      <c r="F148" s="192">
        <v>13.088000786</v>
      </c>
      <c r="G148" s="192">
        <v>8.2642726349999993</v>
      </c>
      <c r="H148" s="193">
        <f t="shared" si="4"/>
        <v>0.58368453753220129</v>
      </c>
      <c r="I148" s="165">
        <f t="shared" si="5"/>
        <v>1.0346448416981334E-3</v>
      </c>
      <c r="J148" s="166">
        <v>58.43274018000001</v>
      </c>
      <c r="K148" s="166">
        <v>65.668727272727295</v>
      </c>
    </row>
    <row r="149" spans="1:11">
      <c r="A149" s="164" t="s">
        <v>605</v>
      </c>
      <c r="B149" s="164" t="s">
        <v>606</v>
      </c>
      <c r="C149" s="164" t="s">
        <v>617</v>
      </c>
      <c r="D149" s="164" t="s">
        <v>453</v>
      </c>
      <c r="E149" s="164" t="s">
        <v>454</v>
      </c>
      <c r="F149" s="192">
        <v>12.919761960000001</v>
      </c>
      <c r="G149" s="192">
        <v>2.8852280000000001</v>
      </c>
      <c r="H149" s="193">
        <f t="shared" si="4"/>
        <v>3.4778998262875582</v>
      </c>
      <c r="I149" s="165">
        <f t="shared" si="5"/>
        <v>1.0213450691552981E-3</v>
      </c>
      <c r="J149" s="166">
        <v>38.017200000000003</v>
      </c>
      <c r="K149" s="166">
        <v>38.215545454545499</v>
      </c>
    </row>
    <row r="150" spans="1:11">
      <c r="A150" s="164" t="s">
        <v>1088</v>
      </c>
      <c r="B150" s="164" t="s">
        <v>118</v>
      </c>
      <c r="C150" s="164" t="s">
        <v>1830</v>
      </c>
      <c r="D150" s="164" t="s">
        <v>453</v>
      </c>
      <c r="E150" s="164" t="s">
        <v>454</v>
      </c>
      <c r="F150" s="192">
        <v>12.784934263</v>
      </c>
      <c r="G150" s="192">
        <v>13.83816882</v>
      </c>
      <c r="H150" s="193">
        <f t="shared" si="4"/>
        <v>-7.6110833066133976E-2</v>
      </c>
      <c r="I150" s="165">
        <f t="shared" si="5"/>
        <v>1.0106865443355022E-3</v>
      </c>
      <c r="J150" s="166">
        <v>172.09461125999999</v>
      </c>
      <c r="K150" s="166">
        <v>5.2596363636363597</v>
      </c>
    </row>
    <row r="151" spans="1:11">
      <c r="A151" s="164" t="s">
        <v>79</v>
      </c>
      <c r="B151" s="164" t="s">
        <v>91</v>
      </c>
      <c r="C151" s="164" t="s">
        <v>1398</v>
      </c>
      <c r="D151" s="164" t="s">
        <v>452</v>
      </c>
      <c r="E151" s="164" t="s">
        <v>2192</v>
      </c>
      <c r="F151" s="192">
        <v>12.656622216000001</v>
      </c>
      <c r="G151" s="192">
        <v>9.9356297899999984</v>
      </c>
      <c r="H151" s="193">
        <f t="shared" si="4"/>
        <v>0.27386209868030953</v>
      </c>
      <c r="I151" s="165">
        <f t="shared" si="5"/>
        <v>1.0005431007548535E-3</v>
      </c>
      <c r="J151" s="166">
        <v>227.76032069999999</v>
      </c>
      <c r="K151" s="166">
        <v>54.955136363636399</v>
      </c>
    </row>
    <row r="152" spans="1:11">
      <c r="A152" s="164" t="s">
        <v>555</v>
      </c>
      <c r="B152" s="164" t="s">
        <v>954</v>
      </c>
      <c r="C152" s="164" t="s">
        <v>1827</v>
      </c>
      <c r="D152" s="164" t="s">
        <v>452</v>
      </c>
      <c r="E152" s="164" t="s">
        <v>2192</v>
      </c>
      <c r="F152" s="192">
        <v>12.39146631</v>
      </c>
      <c r="G152" s="192">
        <v>0.15717704000000002</v>
      </c>
      <c r="H152" s="193">
        <f t="shared" si="4"/>
        <v>77.837636273084158</v>
      </c>
      <c r="I152" s="165">
        <f t="shared" si="5"/>
        <v>9.7958174883606736E-4</v>
      </c>
      <c r="J152" s="166">
        <v>15.750900000000001</v>
      </c>
      <c r="K152" s="166">
        <v>51.026545454545499</v>
      </c>
    </row>
    <row r="153" spans="1:11">
      <c r="A153" s="164" t="s">
        <v>518</v>
      </c>
      <c r="B153" s="164" t="s">
        <v>816</v>
      </c>
      <c r="C153" s="164" t="s">
        <v>1398</v>
      </c>
      <c r="D153" s="164" t="s">
        <v>452</v>
      </c>
      <c r="E153" s="164" t="s">
        <v>2192</v>
      </c>
      <c r="F153" s="192">
        <v>12.317152539999999</v>
      </c>
      <c r="G153" s="192">
        <v>4.8695228589999999</v>
      </c>
      <c r="H153" s="193">
        <f t="shared" si="4"/>
        <v>1.5294372563084004</v>
      </c>
      <c r="I153" s="165">
        <f t="shared" si="5"/>
        <v>9.7370702739810026E-4</v>
      </c>
      <c r="J153" s="166">
        <v>94.92143741000001</v>
      </c>
      <c r="K153" s="166">
        <v>41.832090909090901</v>
      </c>
    </row>
    <row r="154" spans="1:11">
      <c r="A154" s="164" t="s">
        <v>1844</v>
      </c>
      <c r="B154" s="164" t="s">
        <v>1845</v>
      </c>
      <c r="C154" s="164" t="s">
        <v>1846</v>
      </c>
      <c r="D154" s="164" t="s">
        <v>453</v>
      </c>
      <c r="E154" s="164" t="s">
        <v>2192</v>
      </c>
      <c r="F154" s="192">
        <v>12.238671609999999</v>
      </c>
      <c r="G154" s="192">
        <v>0.34613756000000001</v>
      </c>
      <c r="H154" s="193">
        <f t="shared" si="4"/>
        <v>34.357825975314547</v>
      </c>
      <c r="I154" s="165">
        <f t="shared" si="5"/>
        <v>9.6750287974225438E-4</v>
      </c>
      <c r="J154" s="166">
        <v>633.51904826999998</v>
      </c>
      <c r="K154" s="166">
        <v>37.960818181818198</v>
      </c>
    </row>
    <row r="155" spans="1:11">
      <c r="A155" s="164" t="s">
        <v>1274</v>
      </c>
      <c r="B155" s="164" t="s">
        <v>1275</v>
      </c>
      <c r="C155" s="164" t="s">
        <v>1833</v>
      </c>
      <c r="D155" s="164" t="s">
        <v>452</v>
      </c>
      <c r="E155" s="164" t="s">
        <v>454</v>
      </c>
      <c r="F155" s="192">
        <v>12.074297789999999</v>
      </c>
      <c r="G155" s="192">
        <v>7.0039185850000001</v>
      </c>
      <c r="H155" s="193">
        <f t="shared" si="4"/>
        <v>0.72393462937433606</v>
      </c>
      <c r="I155" s="165">
        <f t="shared" si="5"/>
        <v>9.5450864725755459E-4</v>
      </c>
      <c r="J155" s="166">
        <v>338.89842525</v>
      </c>
      <c r="K155" s="166">
        <v>54.963727272727297</v>
      </c>
    </row>
    <row r="156" spans="1:11">
      <c r="A156" s="164" t="s">
        <v>1348</v>
      </c>
      <c r="B156" s="164" t="s">
        <v>1343</v>
      </c>
      <c r="C156" s="164" t="s">
        <v>1827</v>
      </c>
      <c r="D156" s="164" t="s">
        <v>452</v>
      </c>
      <c r="E156" s="164" t="s">
        <v>2192</v>
      </c>
      <c r="F156" s="192">
        <v>12.011173349</v>
      </c>
      <c r="G156" s="192">
        <v>6.9934190000000003</v>
      </c>
      <c r="H156" s="193">
        <f t="shared" si="4"/>
        <v>0.71749659915986719</v>
      </c>
      <c r="I156" s="165">
        <f t="shared" si="5"/>
        <v>9.4951847508889227E-4</v>
      </c>
      <c r="J156" s="166">
        <v>23.957039999999999</v>
      </c>
      <c r="K156" s="166">
        <v>96.563181818181803</v>
      </c>
    </row>
    <row r="157" spans="1:11">
      <c r="A157" s="164" t="s">
        <v>16</v>
      </c>
      <c r="B157" s="164" t="s">
        <v>17</v>
      </c>
      <c r="C157" s="164" t="s">
        <v>2081</v>
      </c>
      <c r="D157" s="164" t="s">
        <v>1693</v>
      </c>
      <c r="E157" s="164" t="s">
        <v>454</v>
      </c>
      <c r="F157" s="192">
        <v>11.92485928</v>
      </c>
      <c r="G157" s="192">
        <v>5.8271657599999998</v>
      </c>
      <c r="H157" s="193">
        <f t="shared" si="4"/>
        <v>1.0464252727899059</v>
      </c>
      <c r="I157" s="165">
        <f t="shared" si="5"/>
        <v>9.426950948250132E-4</v>
      </c>
      <c r="J157" s="166">
        <v>137.1468145</v>
      </c>
      <c r="K157" s="166">
        <v>36.675318181818199</v>
      </c>
    </row>
    <row r="158" spans="1:11">
      <c r="A158" s="164" t="s">
        <v>2037</v>
      </c>
      <c r="B158" s="164" t="s">
        <v>1143</v>
      </c>
      <c r="C158" s="164" t="s">
        <v>1832</v>
      </c>
      <c r="D158" s="164" t="s">
        <v>453</v>
      </c>
      <c r="E158" s="164" t="s">
        <v>454</v>
      </c>
      <c r="F158" s="192">
        <v>11.69244417</v>
      </c>
      <c r="G158" s="192">
        <v>11.265622022000001</v>
      </c>
      <c r="H158" s="193">
        <f t="shared" si="4"/>
        <v>3.788713549651157E-2</v>
      </c>
      <c r="I158" s="165">
        <f t="shared" si="5"/>
        <v>9.2432199883991613E-4</v>
      </c>
      <c r="J158" s="166">
        <v>447.92399999999998</v>
      </c>
      <c r="K158" s="166">
        <v>42.735636363636402</v>
      </c>
    </row>
    <row r="159" spans="1:11">
      <c r="A159" s="164" t="s">
        <v>1999</v>
      </c>
      <c r="B159" s="164" t="s">
        <v>2000</v>
      </c>
      <c r="C159" s="164" t="s">
        <v>1832</v>
      </c>
      <c r="D159" s="164" t="s">
        <v>453</v>
      </c>
      <c r="E159" s="164" t="s">
        <v>454</v>
      </c>
      <c r="F159" s="192">
        <v>11.636403891</v>
      </c>
      <c r="G159" s="192">
        <v>6.5970918260000007</v>
      </c>
      <c r="H159" s="193">
        <f t="shared" si="4"/>
        <v>0.76386871638490961</v>
      </c>
      <c r="I159" s="165">
        <f t="shared" si="5"/>
        <v>9.1989185045111897E-4</v>
      </c>
      <c r="J159" s="166">
        <v>757.56</v>
      </c>
      <c r="K159" s="166">
        <v>43.855954545454502</v>
      </c>
    </row>
    <row r="160" spans="1:11">
      <c r="A160" s="164" t="s">
        <v>543</v>
      </c>
      <c r="B160" s="164" t="s">
        <v>911</v>
      </c>
      <c r="C160" s="164" t="s">
        <v>1827</v>
      </c>
      <c r="D160" s="164" t="s">
        <v>452</v>
      </c>
      <c r="E160" s="164" t="s">
        <v>2192</v>
      </c>
      <c r="F160" s="192">
        <v>11.580923029999999</v>
      </c>
      <c r="G160" s="192">
        <v>1.3055993379999999</v>
      </c>
      <c r="H160" s="193">
        <f t="shared" si="4"/>
        <v>7.8701967693552852</v>
      </c>
      <c r="I160" s="165">
        <f t="shared" si="5"/>
        <v>9.1550592569567229E-4</v>
      </c>
      <c r="J160" s="166">
        <v>29.060400000000001</v>
      </c>
      <c r="K160" s="166">
        <v>28.599181818181801</v>
      </c>
    </row>
    <row r="161" spans="1:244">
      <c r="A161" s="164" t="s">
        <v>1108</v>
      </c>
      <c r="B161" s="164" t="s">
        <v>1255</v>
      </c>
      <c r="C161" s="164" t="s">
        <v>1833</v>
      </c>
      <c r="D161" s="164" t="s">
        <v>452</v>
      </c>
      <c r="E161" s="164" t="s">
        <v>454</v>
      </c>
      <c r="F161" s="192">
        <v>11.535898339999999</v>
      </c>
      <c r="G161" s="192">
        <v>10.744587660000001</v>
      </c>
      <c r="H161" s="193">
        <f t="shared" si="4"/>
        <v>7.3647375314912722E-2</v>
      </c>
      <c r="I161" s="165">
        <f t="shared" si="5"/>
        <v>9.1194659191970028E-4</v>
      </c>
      <c r="J161" s="166">
        <v>335.31290177999995</v>
      </c>
      <c r="K161" s="166">
        <v>18.5267727272727</v>
      </c>
    </row>
    <row r="162" spans="1:244">
      <c r="A162" s="164" t="s">
        <v>1937</v>
      </c>
      <c r="B162" s="164" t="s">
        <v>896</v>
      </c>
      <c r="C162" s="164" t="s">
        <v>1832</v>
      </c>
      <c r="D162" s="164" t="s">
        <v>453</v>
      </c>
      <c r="E162" s="164" t="s">
        <v>2192</v>
      </c>
      <c r="F162" s="192">
        <v>11.493234630000002</v>
      </c>
      <c r="G162" s="192">
        <v>2.9951901419999998</v>
      </c>
      <c r="H162" s="193">
        <f t="shared" si="4"/>
        <v>2.8372303877594702</v>
      </c>
      <c r="I162" s="165">
        <f t="shared" si="5"/>
        <v>9.0857390053612243E-4</v>
      </c>
      <c r="J162" s="166">
        <v>20.448825960000001</v>
      </c>
      <c r="K162" s="166">
        <v>24.961909090909099</v>
      </c>
    </row>
    <row r="163" spans="1:244">
      <c r="A163" s="164" t="s">
        <v>1977</v>
      </c>
      <c r="B163" s="164" t="s">
        <v>66</v>
      </c>
      <c r="C163" s="164" t="s">
        <v>1832</v>
      </c>
      <c r="D163" s="164" t="s">
        <v>1693</v>
      </c>
      <c r="E163" s="164" t="s">
        <v>454</v>
      </c>
      <c r="F163" s="192">
        <v>11.480400309</v>
      </c>
      <c r="G163" s="192">
        <v>10.579507530999999</v>
      </c>
      <c r="H163" s="193">
        <f t="shared" si="4"/>
        <v>8.5154509825737357E-2</v>
      </c>
      <c r="I163" s="165">
        <f t="shared" si="5"/>
        <v>9.075593098254041E-4</v>
      </c>
      <c r="J163" s="166">
        <v>1201.3855178400001</v>
      </c>
      <c r="K163" s="166">
        <v>25.84</v>
      </c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  <c r="AN163" s="150"/>
      <c r="AO163" s="150"/>
      <c r="AP163" s="150"/>
      <c r="AQ163" s="150"/>
      <c r="AR163" s="150"/>
      <c r="AS163" s="150"/>
      <c r="AT163" s="150"/>
      <c r="AU163" s="150"/>
      <c r="AV163" s="150"/>
      <c r="AW163" s="150"/>
      <c r="AX163" s="150"/>
      <c r="AY163" s="150"/>
      <c r="AZ163" s="150"/>
      <c r="BA163" s="150"/>
      <c r="BB163" s="150"/>
      <c r="BC163" s="150"/>
      <c r="BD163" s="150"/>
      <c r="BE163" s="150"/>
      <c r="BF163" s="150"/>
      <c r="BG163" s="150"/>
      <c r="BH163" s="150"/>
      <c r="BI163" s="150"/>
      <c r="BJ163" s="150"/>
      <c r="BK163" s="150"/>
      <c r="BL163" s="150"/>
      <c r="BM163" s="150"/>
      <c r="BN163" s="150"/>
      <c r="BO163" s="150"/>
      <c r="BP163" s="150"/>
      <c r="BQ163" s="150"/>
      <c r="BR163" s="150"/>
      <c r="BS163" s="150"/>
      <c r="BT163" s="150"/>
      <c r="BU163" s="150"/>
      <c r="BV163" s="150"/>
      <c r="BW163" s="150"/>
      <c r="BX163" s="150"/>
      <c r="BY163" s="150"/>
      <c r="BZ163" s="150"/>
      <c r="CA163" s="150"/>
      <c r="CB163" s="150"/>
      <c r="CC163" s="150"/>
      <c r="CD163" s="150"/>
      <c r="CE163" s="150"/>
      <c r="CF163" s="150"/>
      <c r="CG163" s="150"/>
      <c r="CH163" s="150"/>
      <c r="CI163" s="150"/>
      <c r="CJ163" s="150"/>
      <c r="CK163" s="150"/>
      <c r="CL163" s="150"/>
      <c r="CM163" s="150"/>
      <c r="CN163" s="150"/>
      <c r="CO163" s="150"/>
      <c r="CP163" s="150"/>
      <c r="CQ163" s="150"/>
      <c r="CR163" s="150"/>
      <c r="CS163" s="150"/>
      <c r="CT163" s="150"/>
      <c r="CU163" s="150"/>
      <c r="CV163" s="150"/>
      <c r="CW163" s="150"/>
      <c r="CX163" s="150"/>
      <c r="CY163" s="150"/>
      <c r="CZ163" s="150"/>
      <c r="DA163" s="150"/>
      <c r="DB163" s="150"/>
      <c r="DC163" s="150"/>
      <c r="DD163" s="150"/>
      <c r="DE163" s="150"/>
      <c r="DF163" s="150"/>
      <c r="DG163" s="150"/>
      <c r="DH163" s="150"/>
      <c r="DI163" s="150"/>
      <c r="DJ163" s="150"/>
      <c r="DK163" s="150"/>
      <c r="DL163" s="150"/>
      <c r="DM163" s="150"/>
      <c r="DN163" s="150"/>
      <c r="DO163" s="150"/>
      <c r="DP163" s="150"/>
      <c r="DQ163" s="150"/>
      <c r="DR163" s="150"/>
      <c r="DS163" s="150"/>
      <c r="DT163" s="150"/>
      <c r="DU163" s="150"/>
      <c r="DV163" s="150"/>
      <c r="DW163" s="150"/>
      <c r="DX163" s="150"/>
      <c r="DY163" s="150"/>
      <c r="DZ163" s="150"/>
      <c r="EA163" s="150"/>
      <c r="EB163" s="150"/>
      <c r="EC163" s="150"/>
      <c r="ED163" s="150"/>
      <c r="EE163" s="150"/>
      <c r="EF163" s="150"/>
      <c r="EG163" s="150"/>
      <c r="EH163" s="150"/>
      <c r="EI163" s="150"/>
      <c r="EJ163" s="150"/>
      <c r="EK163" s="150"/>
      <c r="EL163" s="150"/>
      <c r="EM163" s="150"/>
      <c r="EN163" s="150"/>
      <c r="EO163" s="150"/>
      <c r="EP163" s="150"/>
      <c r="EQ163" s="150"/>
      <c r="ER163" s="150"/>
      <c r="ES163" s="150"/>
      <c r="ET163" s="150"/>
      <c r="EU163" s="150"/>
      <c r="EV163" s="150"/>
      <c r="EW163" s="150"/>
      <c r="EX163" s="150"/>
      <c r="EY163" s="150"/>
      <c r="EZ163" s="150"/>
      <c r="FA163" s="150"/>
      <c r="FB163" s="150"/>
      <c r="FC163" s="150"/>
      <c r="FD163" s="150"/>
      <c r="FE163" s="150"/>
      <c r="FF163" s="150"/>
      <c r="FG163" s="150"/>
      <c r="FH163" s="150"/>
      <c r="FI163" s="150"/>
      <c r="FJ163" s="150"/>
      <c r="FK163" s="150"/>
      <c r="FL163" s="150"/>
      <c r="FM163" s="150"/>
      <c r="FN163" s="150"/>
      <c r="FO163" s="150"/>
      <c r="FP163" s="150"/>
      <c r="FQ163" s="150"/>
      <c r="FR163" s="150"/>
      <c r="FS163" s="150"/>
      <c r="FT163" s="150"/>
      <c r="FU163" s="150"/>
      <c r="FV163" s="150"/>
      <c r="FW163" s="150"/>
      <c r="FX163" s="150"/>
      <c r="FY163" s="150"/>
      <c r="FZ163" s="150"/>
      <c r="GA163" s="150"/>
      <c r="GB163" s="150"/>
      <c r="GC163" s="150"/>
      <c r="GD163" s="150"/>
      <c r="GE163" s="150"/>
      <c r="GF163" s="150"/>
      <c r="GG163" s="150"/>
      <c r="GH163" s="150"/>
      <c r="GI163" s="150"/>
      <c r="GJ163" s="150"/>
      <c r="GK163" s="150"/>
      <c r="GL163" s="150"/>
      <c r="GM163" s="150"/>
      <c r="GN163" s="150"/>
      <c r="GO163" s="150"/>
      <c r="GP163" s="150"/>
      <c r="GQ163" s="150"/>
      <c r="GR163" s="150"/>
      <c r="GS163" s="150"/>
      <c r="GT163" s="150"/>
      <c r="GU163" s="150"/>
      <c r="GV163" s="150"/>
      <c r="GW163" s="150"/>
      <c r="GX163" s="150"/>
      <c r="GY163" s="150"/>
      <c r="GZ163" s="150"/>
      <c r="HA163" s="150"/>
      <c r="HB163" s="150"/>
      <c r="HC163" s="150"/>
      <c r="HD163" s="150"/>
      <c r="HE163" s="150"/>
      <c r="HF163" s="150"/>
      <c r="HG163" s="150"/>
      <c r="HH163" s="150"/>
      <c r="HI163" s="150"/>
      <c r="HJ163" s="150"/>
      <c r="HK163" s="150"/>
      <c r="HL163" s="150"/>
      <c r="HM163" s="150"/>
      <c r="HN163" s="150"/>
      <c r="HO163" s="150"/>
      <c r="HP163" s="150"/>
      <c r="HQ163" s="150"/>
      <c r="HR163" s="150"/>
      <c r="HS163" s="150"/>
      <c r="HT163" s="150"/>
      <c r="HU163" s="150"/>
      <c r="HV163" s="150"/>
      <c r="HW163" s="150"/>
      <c r="HX163" s="150"/>
      <c r="HY163" s="150"/>
      <c r="HZ163" s="150"/>
      <c r="IA163" s="150"/>
      <c r="IB163" s="150"/>
      <c r="IC163" s="150"/>
      <c r="ID163" s="150"/>
      <c r="IE163" s="150"/>
      <c r="IF163" s="150"/>
      <c r="IG163" s="150"/>
      <c r="IH163" s="150"/>
      <c r="II163" s="150"/>
      <c r="IJ163" s="150"/>
    </row>
    <row r="164" spans="1:244">
      <c r="A164" s="164" t="s">
        <v>1090</v>
      </c>
      <c r="B164" s="164" t="s">
        <v>780</v>
      </c>
      <c r="C164" s="164" t="s">
        <v>1832</v>
      </c>
      <c r="D164" s="164" t="s">
        <v>1693</v>
      </c>
      <c r="E164" s="164" t="s">
        <v>454</v>
      </c>
      <c r="F164" s="192">
        <v>11.383937559</v>
      </c>
      <c r="G164" s="192">
        <v>2.6404732960000001</v>
      </c>
      <c r="H164" s="193">
        <f t="shared" si="4"/>
        <v>3.3113246311732434</v>
      </c>
      <c r="I164" s="165">
        <f t="shared" si="5"/>
        <v>8.9993364656824144E-4</v>
      </c>
      <c r="J164" s="166">
        <v>869.33600000000001</v>
      </c>
      <c r="K164" s="166">
        <v>42.067318181818202</v>
      </c>
    </row>
    <row r="165" spans="1:244">
      <c r="A165" s="164" t="s">
        <v>556</v>
      </c>
      <c r="B165" s="164" t="s">
        <v>955</v>
      </c>
      <c r="C165" s="164" t="s">
        <v>1827</v>
      </c>
      <c r="D165" s="164" t="s">
        <v>452</v>
      </c>
      <c r="E165" s="164" t="s">
        <v>2192</v>
      </c>
      <c r="F165" s="192">
        <v>11.370525342000001</v>
      </c>
      <c r="G165" s="192">
        <v>0.58846120499999999</v>
      </c>
      <c r="H165" s="193">
        <f t="shared" si="4"/>
        <v>18.322472314891176</v>
      </c>
      <c r="I165" s="165">
        <f t="shared" si="5"/>
        <v>8.9887337148408732E-4</v>
      </c>
      <c r="J165" s="166">
        <v>25.439250000000001</v>
      </c>
      <c r="K165" s="166">
        <v>35.916454545454499</v>
      </c>
    </row>
    <row r="166" spans="1:244">
      <c r="A166" s="164" t="s">
        <v>1069</v>
      </c>
      <c r="B166" s="164" t="s">
        <v>483</v>
      </c>
      <c r="C166" s="164" t="s">
        <v>1828</v>
      </c>
      <c r="D166" s="164" t="s">
        <v>452</v>
      </c>
      <c r="E166" s="164" t="s">
        <v>2192</v>
      </c>
      <c r="F166" s="192">
        <v>11.34009835</v>
      </c>
      <c r="G166" s="192">
        <v>4.0217740099999997</v>
      </c>
      <c r="H166" s="193">
        <f t="shared" si="4"/>
        <v>1.8196756759090005</v>
      </c>
      <c r="I166" s="165">
        <f t="shared" si="5"/>
        <v>8.964680285416521E-4</v>
      </c>
      <c r="J166" s="166">
        <v>108.72846948</v>
      </c>
      <c r="K166" s="166">
        <v>24.918590909090899</v>
      </c>
    </row>
    <row r="167" spans="1:244">
      <c r="A167" s="164" t="s">
        <v>1059</v>
      </c>
      <c r="B167" s="164" t="s">
        <v>788</v>
      </c>
      <c r="C167" s="164" t="s">
        <v>1398</v>
      </c>
      <c r="D167" s="164" t="s">
        <v>452</v>
      </c>
      <c r="E167" s="164" t="s">
        <v>2192</v>
      </c>
      <c r="F167" s="192">
        <v>11.241363914000001</v>
      </c>
      <c r="G167" s="192">
        <v>14.379866691</v>
      </c>
      <c r="H167" s="193">
        <f t="shared" si="4"/>
        <v>-0.21825673661942291</v>
      </c>
      <c r="I167" s="165">
        <f t="shared" si="5"/>
        <v>8.8866278184464341E-4</v>
      </c>
      <c r="J167" s="166">
        <v>310.44700239000002</v>
      </c>
      <c r="K167" s="166">
        <v>72.004499999999993</v>
      </c>
    </row>
    <row r="168" spans="1:244">
      <c r="A168" s="164" t="s">
        <v>1953</v>
      </c>
      <c r="B168" s="164" t="s">
        <v>2019</v>
      </c>
      <c r="C168" s="164" t="s">
        <v>1832</v>
      </c>
      <c r="D168" s="164" t="s">
        <v>453</v>
      </c>
      <c r="E168" s="164" t="s">
        <v>454</v>
      </c>
      <c r="F168" s="192">
        <v>11.018251248</v>
      </c>
      <c r="G168" s="192">
        <v>8.7094356780000002</v>
      </c>
      <c r="H168" s="193">
        <f t="shared" si="4"/>
        <v>0.26509358991330045</v>
      </c>
      <c r="I168" s="165">
        <f t="shared" si="5"/>
        <v>8.7102507133645442E-4</v>
      </c>
      <c r="J168" s="166">
        <v>102.5406</v>
      </c>
      <c r="K168" s="166">
        <v>24.053000000000001</v>
      </c>
    </row>
    <row r="169" spans="1:244">
      <c r="A169" s="164" t="s">
        <v>552</v>
      </c>
      <c r="B169" s="164" t="s">
        <v>952</v>
      </c>
      <c r="C169" s="164" t="s">
        <v>1827</v>
      </c>
      <c r="D169" s="164" t="s">
        <v>452</v>
      </c>
      <c r="E169" s="164" t="s">
        <v>2192</v>
      </c>
      <c r="F169" s="192">
        <v>11.002116454999999</v>
      </c>
      <c r="G169" s="192">
        <v>6.6718716100000002</v>
      </c>
      <c r="H169" s="193">
        <f t="shared" si="4"/>
        <v>0.64903000209262118</v>
      </c>
      <c r="I169" s="165">
        <f t="shared" si="5"/>
        <v>8.6974956863575357E-4</v>
      </c>
      <c r="J169" s="166">
        <v>52.75179</v>
      </c>
      <c r="K169" s="166">
        <v>44.315090909090898</v>
      </c>
    </row>
    <row r="170" spans="1:244">
      <c r="A170" s="164" t="s">
        <v>992</v>
      </c>
      <c r="B170" s="164" t="s">
        <v>426</v>
      </c>
      <c r="C170" s="164" t="s">
        <v>1826</v>
      </c>
      <c r="D170" s="164" t="s">
        <v>452</v>
      </c>
      <c r="E170" s="164" t="s">
        <v>2192</v>
      </c>
      <c r="F170" s="192">
        <v>10.8975136</v>
      </c>
      <c r="G170" s="192">
        <v>0</v>
      </c>
      <c r="H170" s="193" t="str">
        <f t="shared" si="4"/>
        <v/>
      </c>
      <c r="I170" s="165">
        <f t="shared" si="5"/>
        <v>8.6148040620810337E-4</v>
      </c>
      <c r="J170" s="166">
        <v>189.04737003</v>
      </c>
      <c r="K170" s="166">
        <v>8.5435454545454501</v>
      </c>
      <c r="M170" s="150"/>
      <c r="N170" s="150"/>
      <c r="O170" s="150"/>
    </row>
    <row r="171" spans="1:244">
      <c r="A171" s="164" t="s">
        <v>285</v>
      </c>
      <c r="B171" s="164" t="s">
        <v>286</v>
      </c>
      <c r="C171" s="164" t="s">
        <v>1398</v>
      </c>
      <c r="D171" s="164" t="s">
        <v>452</v>
      </c>
      <c r="E171" s="164" t="s">
        <v>2192</v>
      </c>
      <c r="F171" s="192">
        <v>10.801159539999999</v>
      </c>
      <c r="G171" s="192">
        <v>5.7218858099999999</v>
      </c>
      <c r="H171" s="193">
        <f t="shared" si="4"/>
        <v>0.88769225717910638</v>
      </c>
      <c r="I171" s="165">
        <f t="shared" si="5"/>
        <v>8.5386333521416573E-4</v>
      </c>
      <c r="J171" s="166">
        <v>302.31305706000001</v>
      </c>
      <c r="K171" s="166">
        <v>13.0744090909091</v>
      </c>
    </row>
    <row r="172" spans="1:244">
      <c r="A172" s="164" t="s">
        <v>553</v>
      </c>
      <c r="B172" s="164" t="s">
        <v>953</v>
      </c>
      <c r="C172" s="164" t="s">
        <v>1827</v>
      </c>
      <c r="D172" s="164" t="s">
        <v>452</v>
      </c>
      <c r="E172" s="164" t="s">
        <v>2192</v>
      </c>
      <c r="F172" s="192">
        <v>10.749454815</v>
      </c>
      <c r="G172" s="192">
        <v>1.70573993</v>
      </c>
      <c r="H172" s="193">
        <f t="shared" si="4"/>
        <v>5.3019306905713348</v>
      </c>
      <c r="I172" s="165">
        <f t="shared" si="5"/>
        <v>8.497759250827503E-4</v>
      </c>
      <c r="J172" s="166">
        <v>25.705459999999995</v>
      </c>
      <c r="K172" s="166">
        <v>53.947363636363598</v>
      </c>
    </row>
    <row r="173" spans="1:244">
      <c r="A173" s="164" t="s">
        <v>1932</v>
      </c>
      <c r="B173" s="164" t="s">
        <v>890</v>
      </c>
      <c r="C173" s="164" t="s">
        <v>1832</v>
      </c>
      <c r="D173" s="164" t="s">
        <v>453</v>
      </c>
      <c r="E173" s="164" t="s">
        <v>2192</v>
      </c>
      <c r="F173" s="192">
        <v>10.610379394999999</v>
      </c>
      <c r="G173" s="192">
        <v>13.831370677999999</v>
      </c>
      <c r="H173" s="193">
        <f t="shared" si="4"/>
        <v>-0.23287578346253623</v>
      </c>
      <c r="I173" s="165">
        <f t="shared" si="5"/>
        <v>8.3878160530368037E-4</v>
      </c>
      <c r="J173" s="166">
        <v>90.467438399999992</v>
      </c>
      <c r="K173" s="166">
        <v>26.179772727272699</v>
      </c>
    </row>
    <row r="174" spans="1:244">
      <c r="A174" s="164" t="s">
        <v>735</v>
      </c>
      <c r="B174" s="164" t="s">
        <v>736</v>
      </c>
      <c r="C174" s="164" t="s">
        <v>1398</v>
      </c>
      <c r="D174" s="164" t="s">
        <v>452</v>
      </c>
      <c r="E174" s="164" t="s">
        <v>454</v>
      </c>
      <c r="F174" s="192">
        <v>10.606956732999999</v>
      </c>
      <c r="G174" s="192">
        <v>12.231908743</v>
      </c>
      <c r="H174" s="193">
        <f t="shared" si="4"/>
        <v>-0.13284533461958004</v>
      </c>
      <c r="I174" s="165">
        <f t="shared" si="5"/>
        <v>8.3851103383588484E-4</v>
      </c>
      <c r="J174" s="166">
        <v>249.18295619999998</v>
      </c>
      <c r="K174" s="166">
        <v>46.817545454545503</v>
      </c>
    </row>
    <row r="175" spans="1:244">
      <c r="A175" s="164" t="s">
        <v>1988</v>
      </c>
      <c r="B175" s="164" t="s">
        <v>805</v>
      </c>
      <c r="C175" s="164" t="s">
        <v>1830</v>
      </c>
      <c r="D175" s="164" t="s">
        <v>452</v>
      </c>
      <c r="E175" s="164" t="s">
        <v>2192</v>
      </c>
      <c r="F175" s="192">
        <v>10.524729019999999</v>
      </c>
      <c r="G175" s="192">
        <v>2.8145407499999999</v>
      </c>
      <c r="H175" s="193">
        <f t="shared" si="4"/>
        <v>2.7394125560271241</v>
      </c>
      <c r="I175" s="165">
        <f t="shared" si="5"/>
        <v>8.3201069199673335E-4</v>
      </c>
      <c r="J175" s="166">
        <v>4.8298622</v>
      </c>
      <c r="K175" s="166">
        <v>15.5587727272727</v>
      </c>
    </row>
    <row r="176" spans="1:244">
      <c r="A176" s="164" t="s">
        <v>1058</v>
      </c>
      <c r="B176" s="164" t="s">
        <v>232</v>
      </c>
      <c r="C176" s="164" t="s">
        <v>1398</v>
      </c>
      <c r="D176" s="164" t="s">
        <v>452</v>
      </c>
      <c r="E176" s="164" t="s">
        <v>454</v>
      </c>
      <c r="F176" s="192">
        <v>10.303321626000001</v>
      </c>
      <c r="G176" s="192">
        <v>15.127412621</v>
      </c>
      <c r="H176" s="193">
        <f t="shared" si="4"/>
        <v>-0.31889729697087499</v>
      </c>
      <c r="I176" s="165">
        <f t="shared" si="5"/>
        <v>8.1450778824072466E-4</v>
      </c>
      <c r="J176" s="166">
        <v>247.83340684999999</v>
      </c>
      <c r="K176" s="166">
        <v>46.909045454545499</v>
      </c>
    </row>
    <row r="177" spans="1:11">
      <c r="A177" s="164" t="s">
        <v>38</v>
      </c>
      <c r="B177" s="164" t="s">
        <v>299</v>
      </c>
      <c r="C177" s="164" t="s">
        <v>1398</v>
      </c>
      <c r="D177" s="164" t="s">
        <v>452</v>
      </c>
      <c r="E177" s="164" t="s">
        <v>2192</v>
      </c>
      <c r="F177" s="192">
        <v>10.229654957000001</v>
      </c>
      <c r="G177" s="192">
        <v>14.53619099</v>
      </c>
      <c r="H177" s="193">
        <f t="shared" si="4"/>
        <v>-0.2962630331400179</v>
      </c>
      <c r="I177" s="165">
        <f t="shared" si="5"/>
        <v>8.0868422203438214E-4</v>
      </c>
      <c r="J177" s="166">
        <v>211.60789186</v>
      </c>
      <c r="K177" s="166">
        <v>27.249409090909101</v>
      </c>
    </row>
    <row r="178" spans="1:11">
      <c r="A178" s="164" t="s">
        <v>2032</v>
      </c>
      <c r="B178" s="164" t="s">
        <v>2033</v>
      </c>
      <c r="C178" s="164" t="s">
        <v>1832</v>
      </c>
      <c r="D178" s="164" t="s">
        <v>1693</v>
      </c>
      <c r="E178" s="164" t="s">
        <v>454</v>
      </c>
      <c r="F178" s="192">
        <v>10.18080026</v>
      </c>
      <c r="G178" s="192">
        <v>12.296112340000001</v>
      </c>
      <c r="H178" s="193">
        <f t="shared" si="4"/>
        <v>-0.17203096568325604</v>
      </c>
      <c r="I178" s="165">
        <f t="shared" si="5"/>
        <v>8.0482211497385646E-4</v>
      </c>
      <c r="J178" s="166">
        <v>489.38400000000007</v>
      </c>
      <c r="K178" s="166">
        <v>23.092045454545499</v>
      </c>
    </row>
    <row r="179" spans="1:11">
      <c r="A179" s="164" t="s">
        <v>2035</v>
      </c>
      <c r="B179" s="164" t="s">
        <v>2036</v>
      </c>
      <c r="C179" s="164" t="s">
        <v>1832</v>
      </c>
      <c r="D179" s="164" t="s">
        <v>1693</v>
      </c>
      <c r="E179" s="164" t="s">
        <v>454</v>
      </c>
      <c r="F179" s="192">
        <v>10.145963065</v>
      </c>
      <c r="G179" s="192">
        <v>15.616110076</v>
      </c>
      <c r="H179" s="193">
        <f t="shared" si="4"/>
        <v>-0.35028870726308015</v>
      </c>
      <c r="I179" s="165">
        <f t="shared" si="5"/>
        <v>8.0206813255168715E-4</v>
      </c>
      <c r="J179" s="166">
        <v>1476.72</v>
      </c>
      <c r="K179" s="166">
        <v>26.188727272727299</v>
      </c>
    </row>
    <row r="180" spans="1:11">
      <c r="A180" s="164" t="s">
        <v>2008</v>
      </c>
      <c r="B180" s="164" t="s">
        <v>2009</v>
      </c>
      <c r="C180" s="164" t="s">
        <v>1832</v>
      </c>
      <c r="D180" s="164" t="s">
        <v>453</v>
      </c>
      <c r="E180" s="164" t="s">
        <v>454</v>
      </c>
      <c r="F180" s="192">
        <v>10.098862765</v>
      </c>
      <c r="G180" s="192">
        <v>9.5235832089999999</v>
      </c>
      <c r="H180" s="193">
        <f t="shared" si="4"/>
        <v>6.0405788806081606E-2</v>
      </c>
      <c r="I180" s="165">
        <f t="shared" si="5"/>
        <v>7.9834471571864699E-4</v>
      </c>
      <c r="J180" s="166">
        <v>407.16</v>
      </c>
      <c r="K180" s="166">
        <v>37.969227272727302</v>
      </c>
    </row>
    <row r="181" spans="1:11">
      <c r="A181" s="164" t="s">
        <v>525</v>
      </c>
      <c r="B181" s="164" t="s">
        <v>526</v>
      </c>
      <c r="C181" s="164" t="s">
        <v>617</v>
      </c>
      <c r="D181" s="164" t="s">
        <v>453</v>
      </c>
      <c r="E181" s="164" t="s">
        <v>454</v>
      </c>
      <c r="F181" s="192">
        <v>10.095824</v>
      </c>
      <c r="G181" s="192">
        <v>7.0721499999999997</v>
      </c>
      <c r="H181" s="193">
        <f t="shared" si="4"/>
        <v>0.42754664423124522</v>
      </c>
      <c r="I181" s="165">
        <f t="shared" si="5"/>
        <v>7.9810449243445031E-4</v>
      </c>
      <c r="J181" s="166">
        <v>306.22359999999998</v>
      </c>
      <c r="K181" s="166">
        <v>45.545681818181798</v>
      </c>
    </row>
    <row r="182" spans="1:11">
      <c r="A182" s="164" t="s">
        <v>1061</v>
      </c>
      <c r="B182" s="164" t="s">
        <v>492</v>
      </c>
      <c r="C182" s="164" t="s">
        <v>1828</v>
      </c>
      <c r="D182" s="164" t="s">
        <v>452</v>
      </c>
      <c r="E182" s="164" t="s">
        <v>2192</v>
      </c>
      <c r="F182" s="192">
        <v>10.050562970000001</v>
      </c>
      <c r="G182" s="192">
        <v>14.29459754</v>
      </c>
      <c r="H182" s="193">
        <f t="shared" si="4"/>
        <v>-0.29689780059383175</v>
      </c>
      <c r="I182" s="165">
        <f t="shared" si="5"/>
        <v>7.9452647528842932E-4</v>
      </c>
      <c r="J182" s="166">
        <v>195.06403539999997</v>
      </c>
      <c r="K182" s="166">
        <v>22.831</v>
      </c>
    </row>
    <row r="183" spans="1:11">
      <c r="A183" s="164" t="s">
        <v>1388</v>
      </c>
      <c r="B183" s="164" t="s">
        <v>1157</v>
      </c>
      <c r="C183" s="164" t="s">
        <v>1832</v>
      </c>
      <c r="D183" s="164" t="s">
        <v>453</v>
      </c>
      <c r="E183" s="164" t="s">
        <v>454</v>
      </c>
      <c r="F183" s="192">
        <v>9.999933050000001</v>
      </c>
      <c r="G183" s="192">
        <v>8.9880138269999996</v>
      </c>
      <c r="H183" s="193">
        <f t="shared" si="4"/>
        <v>0.11258541013368228</v>
      </c>
      <c r="I183" s="165">
        <f t="shared" si="5"/>
        <v>7.9052403164404754E-4</v>
      </c>
      <c r="J183" s="166">
        <v>165.94517954699998</v>
      </c>
      <c r="K183" s="166">
        <v>24.2559545454545</v>
      </c>
    </row>
    <row r="184" spans="1:11">
      <c r="A184" s="164" t="s">
        <v>1947</v>
      </c>
      <c r="B184" s="164" t="s">
        <v>1324</v>
      </c>
      <c r="C184" s="164" t="s">
        <v>1832</v>
      </c>
      <c r="D184" s="164" t="s">
        <v>453</v>
      </c>
      <c r="E184" s="164" t="s">
        <v>454</v>
      </c>
      <c r="F184" s="192">
        <v>9.942622965</v>
      </c>
      <c r="G184" s="192">
        <v>17.859183355999999</v>
      </c>
      <c r="H184" s="193">
        <f t="shared" si="4"/>
        <v>-0.44327672957903419</v>
      </c>
      <c r="I184" s="165">
        <f t="shared" si="5"/>
        <v>7.85993501367341E-4</v>
      </c>
      <c r="J184" s="166">
        <v>241.73860895999997</v>
      </c>
      <c r="K184" s="166">
        <v>27.770590909090899</v>
      </c>
    </row>
    <row r="185" spans="1:11">
      <c r="A185" s="164" t="s">
        <v>757</v>
      </c>
      <c r="B185" s="164" t="s">
        <v>758</v>
      </c>
      <c r="C185" s="164" t="s">
        <v>1398</v>
      </c>
      <c r="D185" s="164" t="s">
        <v>452</v>
      </c>
      <c r="E185" s="164" t="s">
        <v>454</v>
      </c>
      <c r="F185" s="192">
        <v>9.8740074100000008</v>
      </c>
      <c r="G185" s="192">
        <v>7.7697120289999999</v>
      </c>
      <c r="H185" s="193">
        <f t="shared" si="4"/>
        <v>0.27083312394923276</v>
      </c>
      <c r="I185" s="165">
        <f t="shared" si="5"/>
        <v>7.8056924053470538E-4</v>
      </c>
      <c r="J185" s="166">
        <v>377.43010759999999</v>
      </c>
      <c r="K185" s="166">
        <v>19.999545454545501</v>
      </c>
    </row>
    <row r="186" spans="1:11">
      <c r="A186" s="164" t="s">
        <v>1114</v>
      </c>
      <c r="B186" s="164" t="s">
        <v>1261</v>
      </c>
      <c r="C186" s="164" t="s">
        <v>1833</v>
      </c>
      <c r="D186" s="164" t="s">
        <v>452</v>
      </c>
      <c r="E186" s="164" t="s">
        <v>454</v>
      </c>
      <c r="F186" s="192">
        <v>9.8252467589999988</v>
      </c>
      <c r="G186" s="192">
        <v>5.6758525899999999</v>
      </c>
      <c r="H186" s="193">
        <f t="shared" si="4"/>
        <v>0.73106094691581824</v>
      </c>
      <c r="I186" s="165">
        <f t="shared" si="5"/>
        <v>7.7671456808626235E-4</v>
      </c>
      <c r="J186" s="166">
        <v>194.91951255000001</v>
      </c>
      <c r="K186" s="166">
        <v>13.2117272727273</v>
      </c>
    </row>
    <row r="187" spans="1:11">
      <c r="A187" s="164" t="s">
        <v>737</v>
      </c>
      <c r="B187" s="164" t="s">
        <v>738</v>
      </c>
      <c r="C187" s="164" t="s">
        <v>1398</v>
      </c>
      <c r="D187" s="164" t="s">
        <v>452</v>
      </c>
      <c r="E187" s="164" t="s">
        <v>2192</v>
      </c>
      <c r="F187" s="192">
        <v>9.8231624169999989</v>
      </c>
      <c r="G187" s="192">
        <v>2.5385623900000001</v>
      </c>
      <c r="H187" s="193">
        <f t="shared" si="4"/>
        <v>2.8695769131756492</v>
      </c>
      <c r="I187" s="165">
        <f t="shared" si="5"/>
        <v>7.7654979473898835E-4</v>
      </c>
      <c r="J187" s="166">
        <v>79.202178599999996</v>
      </c>
      <c r="K187" s="166">
        <v>45.092772727272703</v>
      </c>
    </row>
    <row r="188" spans="1:11">
      <c r="A188" s="164" t="s">
        <v>1856</v>
      </c>
      <c r="B188" s="164" t="s">
        <v>1857</v>
      </c>
      <c r="C188" s="164" t="s">
        <v>1398</v>
      </c>
      <c r="D188" s="164" t="s">
        <v>452</v>
      </c>
      <c r="E188" s="164" t="s">
        <v>2192</v>
      </c>
      <c r="F188" s="192">
        <v>9.8018443900000012</v>
      </c>
      <c r="G188" s="192">
        <v>4.2920201819999999</v>
      </c>
      <c r="H188" s="193">
        <f t="shared" si="4"/>
        <v>1.2837367892880054</v>
      </c>
      <c r="I188" s="165">
        <f t="shared" si="5"/>
        <v>7.7486454219114897E-4</v>
      </c>
      <c r="J188" s="166">
        <v>16.142175000000002</v>
      </c>
      <c r="K188" s="166">
        <v>71.075227272727304</v>
      </c>
    </row>
    <row r="189" spans="1:11">
      <c r="A189" s="164" t="s">
        <v>812</v>
      </c>
      <c r="B189" s="164" t="s">
        <v>501</v>
      </c>
      <c r="C189" s="164" t="s">
        <v>1833</v>
      </c>
      <c r="D189" s="164" t="s">
        <v>452</v>
      </c>
      <c r="E189" s="164" t="s">
        <v>454</v>
      </c>
      <c r="F189" s="192">
        <v>9.6434480530000002</v>
      </c>
      <c r="G189" s="192">
        <v>13.132013176999999</v>
      </c>
      <c r="H189" s="193">
        <f t="shared" si="4"/>
        <v>-0.26565348945202316</v>
      </c>
      <c r="I189" s="165">
        <f t="shared" si="5"/>
        <v>7.6234284726611247E-4</v>
      </c>
      <c r="J189" s="166">
        <v>217.18008691999998</v>
      </c>
      <c r="K189" s="166">
        <v>21.296409090909101</v>
      </c>
    </row>
    <row r="190" spans="1:11">
      <c r="A190" s="164" t="s">
        <v>620</v>
      </c>
      <c r="B190" s="164" t="s">
        <v>621</v>
      </c>
      <c r="C190" s="164" t="s">
        <v>1830</v>
      </c>
      <c r="D190" s="164" t="s">
        <v>453</v>
      </c>
      <c r="E190" s="164" t="s">
        <v>454</v>
      </c>
      <c r="F190" s="192">
        <v>9.5189495100000006</v>
      </c>
      <c r="G190" s="192">
        <v>3.7383737400000001</v>
      </c>
      <c r="H190" s="193">
        <f t="shared" si="4"/>
        <v>1.546280862223262</v>
      </c>
      <c r="I190" s="165">
        <f t="shared" si="5"/>
        <v>7.5250087235947353E-4</v>
      </c>
      <c r="J190" s="166">
        <v>55.068842500000009</v>
      </c>
      <c r="K190" s="166">
        <v>29.269045454545498</v>
      </c>
    </row>
    <row r="191" spans="1:11">
      <c r="A191" s="164" t="s">
        <v>1017</v>
      </c>
      <c r="B191" s="164" t="s">
        <v>124</v>
      </c>
      <c r="C191" s="164" t="s">
        <v>1026</v>
      </c>
      <c r="D191" s="164" t="s">
        <v>452</v>
      </c>
      <c r="E191" s="164" t="s">
        <v>2192</v>
      </c>
      <c r="F191" s="192">
        <v>9.1834698440000011</v>
      </c>
      <c r="G191" s="192">
        <v>15.665393224999999</v>
      </c>
      <c r="H191" s="193">
        <f t="shared" si="4"/>
        <v>-0.41377342323304489</v>
      </c>
      <c r="I191" s="165">
        <f t="shared" si="5"/>
        <v>7.2598022099362085E-4</v>
      </c>
      <c r="J191" s="166">
        <v>206.02806140000001</v>
      </c>
      <c r="K191" s="166">
        <v>80.016863636363595</v>
      </c>
    </row>
    <row r="192" spans="1:11">
      <c r="A192" s="164" t="s">
        <v>789</v>
      </c>
      <c r="B192" s="164" t="s">
        <v>190</v>
      </c>
      <c r="C192" s="164" t="s">
        <v>2081</v>
      </c>
      <c r="D192" s="164" t="s">
        <v>453</v>
      </c>
      <c r="E192" s="164" t="s">
        <v>454</v>
      </c>
      <c r="F192" s="192">
        <v>9.1676142840000008</v>
      </c>
      <c r="G192" s="192">
        <v>3.18388896</v>
      </c>
      <c r="H192" s="193">
        <f t="shared" si="4"/>
        <v>1.8793762594032177</v>
      </c>
      <c r="I192" s="165">
        <f t="shared" si="5"/>
        <v>7.2472679248039953E-4</v>
      </c>
      <c r="J192" s="166">
        <v>200.37449115000001</v>
      </c>
      <c r="K192" s="166">
        <v>17.067227272727301</v>
      </c>
    </row>
    <row r="193" spans="1:244">
      <c r="A193" s="164" t="s">
        <v>751</v>
      </c>
      <c r="B193" s="164" t="s">
        <v>752</v>
      </c>
      <c r="C193" s="164" t="s">
        <v>1398</v>
      </c>
      <c r="D193" s="164" t="s">
        <v>452</v>
      </c>
      <c r="E193" s="164" t="s">
        <v>454</v>
      </c>
      <c r="F193" s="192">
        <v>9.1107836549999988</v>
      </c>
      <c r="G193" s="192">
        <v>3.2976258920000001</v>
      </c>
      <c r="H193" s="193">
        <f t="shared" si="4"/>
        <v>1.7628311862490671</v>
      </c>
      <c r="I193" s="165">
        <f t="shared" si="5"/>
        <v>7.2023416460646099E-4</v>
      </c>
      <c r="J193" s="166">
        <v>40.746476159999993</v>
      </c>
      <c r="K193" s="166">
        <v>29.067409090909099</v>
      </c>
    </row>
    <row r="194" spans="1:244">
      <c r="A194" s="164" t="s">
        <v>1068</v>
      </c>
      <c r="B194" s="164" t="s">
        <v>482</v>
      </c>
      <c r="C194" s="164" t="s">
        <v>1828</v>
      </c>
      <c r="D194" s="164" t="s">
        <v>452</v>
      </c>
      <c r="E194" s="164" t="s">
        <v>2192</v>
      </c>
      <c r="F194" s="192">
        <v>8.9869666099999996</v>
      </c>
      <c r="G194" s="192">
        <v>4.1190959400000002</v>
      </c>
      <c r="H194" s="193">
        <f t="shared" si="4"/>
        <v>1.1817813279678062</v>
      </c>
      <c r="I194" s="165">
        <f t="shared" si="5"/>
        <v>7.1044606411516304E-4</v>
      </c>
      <c r="J194" s="166">
        <v>149.13622952</v>
      </c>
      <c r="K194" s="166">
        <v>22.025590909090901</v>
      </c>
    </row>
    <row r="195" spans="1:244">
      <c r="A195" s="164" t="s">
        <v>2004</v>
      </c>
      <c r="B195" s="164" t="s">
        <v>2005</v>
      </c>
      <c r="C195" s="164" t="s">
        <v>1832</v>
      </c>
      <c r="D195" s="164" t="s">
        <v>453</v>
      </c>
      <c r="E195" s="164" t="s">
        <v>454</v>
      </c>
      <c r="F195" s="192">
        <v>8.9512693100000007</v>
      </c>
      <c r="G195" s="192">
        <v>18.112767690000002</v>
      </c>
      <c r="H195" s="193">
        <f t="shared" si="4"/>
        <v>-0.50580333921347831</v>
      </c>
      <c r="I195" s="165">
        <f t="shared" si="5"/>
        <v>7.0762408787055145E-4</v>
      </c>
      <c r="J195" s="166">
        <v>209.30000000000004</v>
      </c>
      <c r="K195" s="166">
        <v>65.052909090909097</v>
      </c>
    </row>
    <row r="196" spans="1:244">
      <c r="A196" s="164" t="s">
        <v>1934</v>
      </c>
      <c r="B196" s="164" t="s">
        <v>893</v>
      </c>
      <c r="C196" s="164" t="s">
        <v>1832</v>
      </c>
      <c r="D196" s="164" t="s">
        <v>453</v>
      </c>
      <c r="E196" s="164" t="s">
        <v>2192</v>
      </c>
      <c r="F196" s="192">
        <v>8.8955424700000005</v>
      </c>
      <c r="G196" s="192">
        <v>4.7408272800000004</v>
      </c>
      <c r="H196" s="193">
        <f t="shared" si="4"/>
        <v>0.87636923781791931</v>
      </c>
      <c r="I196" s="165">
        <f t="shared" si="5"/>
        <v>7.0321871775384022E-4</v>
      </c>
      <c r="J196" s="166">
        <v>38.591477370000007</v>
      </c>
      <c r="K196" s="166">
        <v>26.4784545454546</v>
      </c>
    </row>
    <row r="197" spans="1:244">
      <c r="A197" s="164" t="s">
        <v>1176</v>
      </c>
      <c r="B197" s="164" t="s">
        <v>1177</v>
      </c>
      <c r="C197" s="164" t="s">
        <v>1832</v>
      </c>
      <c r="D197" s="164" t="s">
        <v>453</v>
      </c>
      <c r="E197" s="164" t="s">
        <v>2192</v>
      </c>
      <c r="F197" s="192">
        <v>8.8034458779999998</v>
      </c>
      <c r="G197" s="192">
        <v>7.0454889529999996</v>
      </c>
      <c r="H197" s="193">
        <f t="shared" si="4"/>
        <v>0.24951524822864912</v>
      </c>
      <c r="I197" s="165">
        <f t="shared" si="5"/>
        <v>6.9593821209000312E-4</v>
      </c>
      <c r="J197" s="166">
        <v>69.447672214999997</v>
      </c>
      <c r="K197" s="166">
        <v>48.5030454545455</v>
      </c>
    </row>
    <row r="198" spans="1:244">
      <c r="A198" s="164" t="s">
        <v>868</v>
      </c>
      <c r="B198" s="164" t="s">
        <v>1381</v>
      </c>
      <c r="C198" s="164" t="s">
        <v>1833</v>
      </c>
      <c r="D198" s="164" t="s">
        <v>452</v>
      </c>
      <c r="E198" s="164" t="s">
        <v>454</v>
      </c>
      <c r="F198" s="192">
        <v>8.6998653499999996</v>
      </c>
      <c r="G198" s="192">
        <v>9.5368832899999987</v>
      </c>
      <c r="H198" s="193">
        <f t="shared" si="4"/>
        <v>-8.7766402769934637E-2</v>
      </c>
      <c r="I198" s="165">
        <f t="shared" si="5"/>
        <v>6.8774986760959883E-4</v>
      </c>
      <c r="J198" s="166">
        <v>333.46063925999999</v>
      </c>
      <c r="K198" s="166">
        <v>16.675681818181801</v>
      </c>
    </row>
    <row r="199" spans="1:244">
      <c r="A199" s="164" t="s">
        <v>1940</v>
      </c>
      <c r="B199" s="164" t="s">
        <v>902</v>
      </c>
      <c r="C199" s="164" t="s">
        <v>1832</v>
      </c>
      <c r="D199" s="164" t="s">
        <v>453</v>
      </c>
      <c r="E199" s="164" t="s">
        <v>2192</v>
      </c>
      <c r="F199" s="192">
        <v>8.6802610730000005</v>
      </c>
      <c r="G199" s="192">
        <v>8.9125422459999992</v>
      </c>
      <c r="H199" s="193">
        <f t="shared" ref="H199:H262" si="6">IF(ISERROR(F199/G199-1),"",((F199/G199-1)))</f>
        <v>-2.6062280165263463E-2</v>
      </c>
      <c r="I199" s="165">
        <f t="shared" ref="I199:I262" si="7">F199/$F$928</f>
        <v>6.8620009202470067E-4</v>
      </c>
      <c r="J199" s="166">
        <v>71.82617651999999</v>
      </c>
      <c r="K199" s="166">
        <v>18.8237272727273</v>
      </c>
    </row>
    <row r="200" spans="1:244">
      <c r="A200" s="164" t="s">
        <v>791</v>
      </c>
      <c r="B200" s="164" t="s">
        <v>191</v>
      </c>
      <c r="C200" s="164" t="s">
        <v>2081</v>
      </c>
      <c r="D200" s="164" t="s">
        <v>453</v>
      </c>
      <c r="E200" s="164" t="s">
        <v>454</v>
      </c>
      <c r="F200" s="192">
        <v>8.6788711060000008</v>
      </c>
      <c r="G200" s="192">
        <v>5.1633225559999998</v>
      </c>
      <c r="H200" s="193">
        <f t="shared" si="6"/>
        <v>0.68086944247067893</v>
      </c>
      <c r="I200" s="165">
        <f t="shared" si="7"/>
        <v>6.8609021105737848E-4</v>
      </c>
      <c r="J200" s="166">
        <v>758.24017233000006</v>
      </c>
      <c r="K200" s="166">
        <v>38.431772727272701</v>
      </c>
    </row>
    <row r="201" spans="1:244">
      <c r="A201" s="164" t="s">
        <v>1007</v>
      </c>
      <c r="B201" s="164" t="s">
        <v>432</v>
      </c>
      <c r="C201" s="164" t="s">
        <v>1826</v>
      </c>
      <c r="D201" s="164" t="s">
        <v>452</v>
      </c>
      <c r="E201" s="164" t="s">
        <v>2192</v>
      </c>
      <c r="F201" s="192">
        <v>8.4941793699999995</v>
      </c>
      <c r="G201" s="192">
        <v>4.2974417000000003</v>
      </c>
      <c r="H201" s="193">
        <f t="shared" si="6"/>
        <v>0.97656651630666658</v>
      </c>
      <c r="I201" s="165">
        <f t="shared" si="7"/>
        <v>6.7148978773213836E-4</v>
      </c>
      <c r="J201" s="166">
        <v>31.524227939999996</v>
      </c>
      <c r="K201" s="166">
        <v>21.6087272727273</v>
      </c>
      <c r="IJ201" s="167"/>
    </row>
    <row r="202" spans="1:244">
      <c r="A202" s="164" t="s">
        <v>1927</v>
      </c>
      <c r="B202" s="164" t="s">
        <v>884</v>
      </c>
      <c r="C202" s="164" t="s">
        <v>1832</v>
      </c>
      <c r="D202" s="164" t="s">
        <v>453</v>
      </c>
      <c r="E202" s="164" t="s">
        <v>2192</v>
      </c>
      <c r="F202" s="192">
        <v>8.4576637339999987</v>
      </c>
      <c r="G202" s="192">
        <v>4.6943185969999996</v>
      </c>
      <c r="H202" s="193">
        <f t="shared" si="6"/>
        <v>0.80168081037470307</v>
      </c>
      <c r="I202" s="165">
        <f t="shared" si="7"/>
        <v>6.6860311962701872E-4</v>
      </c>
      <c r="J202" s="166">
        <v>32.096279539999998</v>
      </c>
      <c r="K202" s="166">
        <v>23.5110909090909</v>
      </c>
    </row>
    <row r="203" spans="1:244">
      <c r="A203" s="164" t="s">
        <v>595</v>
      </c>
      <c r="B203" s="164" t="s">
        <v>596</v>
      </c>
      <c r="C203" s="164" t="s">
        <v>1398</v>
      </c>
      <c r="D203" s="164" t="s">
        <v>452</v>
      </c>
      <c r="E203" s="164" t="s">
        <v>2192</v>
      </c>
      <c r="F203" s="192">
        <v>8.4153974399999996</v>
      </c>
      <c r="G203" s="192">
        <v>3.0832203330000003</v>
      </c>
      <c r="H203" s="193">
        <f t="shared" si="6"/>
        <v>1.7294181184293582</v>
      </c>
      <c r="I203" s="165">
        <f t="shared" si="7"/>
        <v>6.6526184514363281E-4</v>
      </c>
      <c r="J203" s="166">
        <v>49.946437800000005</v>
      </c>
      <c r="K203" s="166">
        <v>9.7741363636363605</v>
      </c>
    </row>
    <row r="204" spans="1:244">
      <c r="A204" s="164" t="s">
        <v>1144</v>
      </c>
      <c r="B204" s="164" t="s">
        <v>1145</v>
      </c>
      <c r="C204" s="164" t="s">
        <v>1832</v>
      </c>
      <c r="D204" s="164" t="s">
        <v>1693</v>
      </c>
      <c r="E204" s="164" t="s">
        <v>454</v>
      </c>
      <c r="F204" s="192">
        <v>8.3683173600000007</v>
      </c>
      <c r="G204" s="192">
        <v>7.181835295</v>
      </c>
      <c r="H204" s="193">
        <f t="shared" si="6"/>
        <v>0.16520596982028124</v>
      </c>
      <c r="I204" s="165">
        <f t="shared" si="7"/>
        <v>6.6154002676088643E-4</v>
      </c>
      <c r="J204" s="166">
        <v>282.30900000000003</v>
      </c>
      <c r="K204" s="166">
        <v>52.022772727272702</v>
      </c>
    </row>
    <row r="205" spans="1:244">
      <c r="A205" s="164" t="s">
        <v>1961</v>
      </c>
      <c r="B205" s="164" t="s">
        <v>787</v>
      </c>
      <c r="C205" s="164" t="s">
        <v>1832</v>
      </c>
      <c r="D205" s="164" t="s">
        <v>453</v>
      </c>
      <c r="E205" s="164" t="s">
        <v>454</v>
      </c>
      <c r="F205" s="192">
        <v>8.308708900000001</v>
      </c>
      <c r="G205" s="192">
        <v>12.037378990000001</v>
      </c>
      <c r="H205" s="193">
        <f t="shared" si="6"/>
        <v>-0.30975763852725546</v>
      </c>
      <c r="I205" s="165">
        <f t="shared" si="7"/>
        <v>6.568278032006204E-4</v>
      </c>
      <c r="J205" s="166">
        <v>313.67619999999999</v>
      </c>
      <c r="K205" s="166">
        <v>9.1477727272727307</v>
      </c>
    </row>
    <row r="206" spans="1:244">
      <c r="A206" s="164" t="s">
        <v>1118</v>
      </c>
      <c r="B206" s="164" t="s">
        <v>1265</v>
      </c>
      <c r="C206" s="164" t="s">
        <v>1833</v>
      </c>
      <c r="D206" s="164" t="s">
        <v>452</v>
      </c>
      <c r="E206" s="164" t="s">
        <v>454</v>
      </c>
      <c r="F206" s="192">
        <v>8.2903031039999995</v>
      </c>
      <c r="G206" s="192">
        <v>6.2225270259999999</v>
      </c>
      <c r="H206" s="193">
        <f t="shared" si="6"/>
        <v>0.33230487699934019</v>
      </c>
      <c r="I206" s="165">
        <f t="shared" si="7"/>
        <v>6.5537277105322624E-4</v>
      </c>
      <c r="J206" s="166">
        <v>147.21634314000002</v>
      </c>
      <c r="K206" s="166">
        <v>12.2916818181818</v>
      </c>
    </row>
    <row r="207" spans="1:244">
      <c r="A207" s="164" t="s">
        <v>7</v>
      </c>
      <c r="B207" s="164" t="s">
        <v>121</v>
      </c>
      <c r="C207" s="164" t="s">
        <v>1833</v>
      </c>
      <c r="D207" s="164" t="s">
        <v>452</v>
      </c>
      <c r="E207" s="164" t="s">
        <v>454</v>
      </c>
      <c r="F207" s="192">
        <v>8.2480614150000005</v>
      </c>
      <c r="G207" s="192">
        <v>4.9579302400000005</v>
      </c>
      <c r="H207" s="193">
        <f t="shared" si="6"/>
        <v>0.66360981613972836</v>
      </c>
      <c r="I207" s="165">
        <f t="shared" si="7"/>
        <v>6.5203344166724271E-4</v>
      </c>
      <c r="J207" s="166">
        <v>191.38396763999998</v>
      </c>
      <c r="K207" s="166">
        <v>52.853818181818198</v>
      </c>
    </row>
    <row r="208" spans="1:244">
      <c r="A208" s="164" t="s">
        <v>817</v>
      </c>
      <c r="B208" s="164" t="s">
        <v>2003</v>
      </c>
      <c r="C208" s="164" t="s">
        <v>1832</v>
      </c>
      <c r="D208" s="164" t="s">
        <v>453</v>
      </c>
      <c r="E208" s="164" t="s">
        <v>454</v>
      </c>
      <c r="F208" s="192">
        <v>8.2152909360000006</v>
      </c>
      <c r="G208" s="192">
        <v>7.8034867070000002</v>
      </c>
      <c r="H208" s="193">
        <f t="shared" si="6"/>
        <v>5.2771824245000376E-2</v>
      </c>
      <c r="I208" s="165">
        <f t="shared" si="7"/>
        <v>6.4944283920536055E-4</v>
      </c>
      <c r="J208" s="166">
        <v>1019.8440000000001</v>
      </c>
      <c r="K208" s="166">
        <v>49.648409090909098</v>
      </c>
    </row>
    <row r="209" spans="1:11">
      <c r="A209" s="164" t="s">
        <v>519</v>
      </c>
      <c r="B209" s="164" t="s">
        <v>520</v>
      </c>
      <c r="C209" s="164" t="s">
        <v>1830</v>
      </c>
      <c r="D209" s="164" t="s">
        <v>453</v>
      </c>
      <c r="E209" s="164" t="s">
        <v>454</v>
      </c>
      <c r="F209" s="192">
        <v>8.1616463600000007</v>
      </c>
      <c r="G209" s="192">
        <v>7.06139721</v>
      </c>
      <c r="H209" s="193">
        <f t="shared" si="6"/>
        <v>0.15581181985370862</v>
      </c>
      <c r="I209" s="165">
        <f t="shared" si="7"/>
        <v>6.4520207816392986E-4</v>
      </c>
      <c r="J209" s="166">
        <v>26.291264999999999</v>
      </c>
      <c r="K209" s="166">
        <v>33.633727272727299</v>
      </c>
    </row>
    <row r="210" spans="1:11">
      <c r="A210" s="164" t="s">
        <v>60</v>
      </c>
      <c r="B210" s="164" t="s">
        <v>2027</v>
      </c>
      <c r="C210" s="164" t="s">
        <v>1832</v>
      </c>
      <c r="D210" s="164" t="s">
        <v>1693</v>
      </c>
      <c r="E210" s="164" t="s">
        <v>454</v>
      </c>
      <c r="F210" s="192">
        <v>8.1509965350000009</v>
      </c>
      <c r="G210" s="192">
        <v>3.6439071589999998</v>
      </c>
      <c r="H210" s="193">
        <f t="shared" si="6"/>
        <v>1.2368837018440626</v>
      </c>
      <c r="I210" s="165">
        <f t="shared" si="7"/>
        <v>6.443601782678797E-4</v>
      </c>
      <c r="J210" s="166">
        <v>258.65600000000001</v>
      </c>
      <c r="K210" s="166">
        <v>44.655409090909103</v>
      </c>
    </row>
    <row r="211" spans="1:11">
      <c r="A211" s="164" t="s">
        <v>248</v>
      </c>
      <c r="B211" s="164" t="s">
        <v>408</v>
      </c>
      <c r="C211" s="164" t="s">
        <v>1846</v>
      </c>
      <c r="D211" s="164" t="s">
        <v>453</v>
      </c>
      <c r="E211" s="164" t="s">
        <v>2192</v>
      </c>
      <c r="F211" s="192">
        <v>8.1373353599999998</v>
      </c>
      <c r="G211" s="192">
        <v>7.23268E-3</v>
      </c>
      <c r="H211" s="193">
        <f t="shared" si="6"/>
        <v>1124.0788587356276</v>
      </c>
      <c r="I211" s="165">
        <f t="shared" si="7"/>
        <v>6.4328022232377515E-4</v>
      </c>
      <c r="J211" s="166">
        <v>35.309538000000003</v>
      </c>
      <c r="K211" s="166">
        <v>22.564</v>
      </c>
    </row>
    <row r="212" spans="1:11">
      <c r="A212" s="164" t="s">
        <v>320</v>
      </c>
      <c r="B212" s="164" t="s">
        <v>321</v>
      </c>
      <c r="C212" s="164" t="s">
        <v>347</v>
      </c>
      <c r="D212" s="164" t="s">
        <v>453</v>
      </c>
      <c r="E212" s="164" t="s">
        <v>2192</v>
      </c>
      <c r="F212" s="192">
        <v>8.1107451499999996</v>
      </c>
      <c r="G212" s="192">
        <v>4.2101238200000006</v>
      </c>
      <c r="H212" s="193">
        <f t="shared" si="6"/>
        <v>0.92648613123212087</v>
      </c>
      <c r="I212" s="165">
        <f t="shared" si="7"/>
        <v>6.4117818824951077E-4</v>
      </c>
      <c r="J212" s="166">
        <v>395.57375000000002</v>
      </c>
      <c r="K212" s="166">
        <v>19.803863636363602</v>
      </c>
    </row>
    <row r="213" spans="1:11">
      <c r="A213" s="164" t="s">
        <v>1113</v>
      </c>
      <c r="B213" s="164" t="s">
        <v>1260</v>
      </c>
      <c r="C213" s="164" t="s">
        <v>1833</v>
      </c>
      <c r="D213" s="164" t="s">
        <v>452</v>
      </c>
      <c r="E213" s="164" t="s">
        <v>454</v>
      </c>
      <c r="F213" s="192">
        <v>8.0613611570000003</v>
      </c>
      <c r="G213" s="192">
        <v>0.97558111000000003</v>
      </c>
      <c r="H213" s="193">
        <f t="shared" si="6"/>
        <v>7.263137810243169</v>
      </c>
      <c r="I213" s="165">
        <f t="shared" si="7"/>
        <v>6.3727423878806502E-4</v>
      </c>
      <c r="J213" s="166">
        <v>95.451336299999994</v>
      </c>
      <c r="K213" s="166">
        <v>16.802227272727301</v>
      </c>
    </row>
    <row r="214" spans="1:11">
      <c r="A214" s="164" t="s">
        <v>37</v>
      </c>
      <c r="B214" s="164" t="s">
        <v>373</v>
      </c>
      <c r="C214" s="164" t="s">
        <v>1833</v>
      </c>
      <c r="D214" s="164" t="s">
        <v>452</v>
      </c>
      <c r="E214" s="164" t="s">
        <v>454</v>
      </c>
      <c r="F214" s="192">
        <v>8.0551445749999999</v>
      </c>
      <c r="G214" s="192">
        <v>8.0264700960000006</v>
      </c>
      <c r="H214" s="193">
        <f t="shared" si="6"/>
        <v>3.5724893579669459E-3</v>
      </c>
      <c r="I214" s="165">
        <f t="shared" si="7"/>
        <v>6.3678279975131207E-4</v>
      </c>
      <c r="J214" s="166">
        <v>390.83376444000004</v>
      </c>
      <c r="K214" s="166">
        <v>36.935181818181803</v>
      </c>
    </row>
    <row r="215" spans="1:11">
      <c r="A215" s="164" t="s">
        <v>1870</v>
      </c>
      <c r="B215" s="164" t="s">
        <v>2042</v>
      </c>
      <c r="C215" s="164" t="s">
        <v>1398</v>
      </c>
      <c r="D215" s="164" t="s">
        <v>452</v>
      </c>
      <c r="E215" s="164" t="s">
        <v>2192</v>
      </c>
      <c r="F215" s="192">
        <v>8.0453610849999997</v>
      </c>
      <c r="G215" s="192">
        <v>9.0603532449999999</v>
      </c>
      <c r="H215" s="193">
        <f t="shared" si="6"/>
        <v>-0.11202567190855706</v>
      </c>
      <c r="I215" s="165">
        <f t="shared" si="7"/>
        <v>6.3600938617747323E-4</v>
      </c>
      <c r="J215" s="166">
        <v>18.453499999999998</v>
      </c>
      <c r="K215" s="166">
        <v>55.368045454545502</v>
      </c>
    </row>
    <row r="216" spans="1:11">
      <c r="A216" s="164" t="s">
        <v>1147</v>
      </c>
      <c r="B216" s="164" t="s">
        <v>1148</v>
      </c>
      <c r="C216" s="164" t="s">
        <v>1832</v>
      </c>
      <c r="D216" s="164" t="s">
        <v>453</v>
      </c>
      <c r="E216" s="164" t="s">
        <v>454</v>
      </c>
      <c r="F216" s="192">
        <v>8.0308262779999993</v>
      </c>
      <c r="G216" s="192">
        <v>5.5483132900000003</v>
      </c>
      <c r="H216" s="193">
        <f t="shared" si="6"/>
        <v>0.44743561840214663</v>
      </c>
      <c r="I216" s="165">
        <f t="shared" si="7"/>
        <v>6.3486036706190941E-4</v>
      </c>
      <c r="J216" s="166">
        <v>249.696</v>
      </c>
      <c r="K216" s="166">
        <v>38.178136363636398</v>
      </c>
    </row>
    <row r="217" spans="1:11">
      <c r="A217" s="164" t="s">
        <v>1875</v>
      </c>
      <c r="B217" s="164" t="s">
        <v>216</v>
      </c>
      <c r="C217" s="164" t="s">
        <v>1398</v>
      </c>
      <c r="D217" s="164" t="s">
        <v>452</v>
      </c>
      <c r="E217" s="164" t="s">
        <v>454</v>
      </c>
      <c r="F217" s="192">
        <v>7.8328579149999999</v>
      </c>
      <c r="G217" s="192">
        <v>6.3904487789999997</v>
      </c>
      <c r="H217" s="193">
        <f t="shared" si="6"/>
        <v>0.22571327709252276</v>
      </c>
      <c r="I217" s="165">
        <f t="shared" si="7"/>
        <v>6.1921038743962273E-4</v>
      </c>
      <c r="J217" s="166">
        <v>71.336645899999994</v>
      </c>
      <c r="K217" s="166">
        <v>29.7813181818182</v>
      </c>
    </row>
    <row r="218" spans="1:11">
      <c r="A218" s="164" t="s">
        <v>1174</v>
      </c>
      <c r="B218" s="164" t="s">
        <v>1175</v>
      </c>
      <c r="C218" s="164" t="s">
        <v>1832</v>
      </c>
      <c r="D218" s="164" t="s">
        <v>453</v>
      </c>
      <c r="E218" s="164" t="s">
        <v>454</v>
      </c>
      <c r="F218" s="192">
        <v>7.8288886199999999</v>
      </c>
      <c r="G218" s="192">
        <v>15.328071022</v>
      </c>
      <c r="H218" s="193">
        <f t="shared" si="6"/>
        <v>-0.48924501923540209</v>
      </c>
      <c r="I218" s="165">
        <f t="shared" si="7"/>
        <v>6.1889660303021763E-4</v>
      </c>
      <c r="J218" s="166">
        <v>103.57769372999999</v>
      </c>
      <c r="K218" s="166">
        <v>29.140136363636401</v>
      </c>
    </row>
    <row r="219" spans="1:11">
      <c r="A219" s="164" t="s">
        <v>1015</v>
      </c>
      <c r="B219" s="164" t="s">
        <v>132</v>
      </c>
      <c r="C219" s="164" t="s">
        <v>1026</v>
      </c>
      <c r="D219" s="164" t="s">
        <v>452</v>
      </c>
      <c r="E219" s="164" t="s">
        <v>2192</v>
      </c>
      <c r="F219" s="192">
        <v>7.7641654139999998</v>
      </c>
      <c r="G219" s="192">
        <v>3.3621693580000001</v>
      </c>
      <c r="H219" s="193">
        <f t="shared" si="6"/>
        <v>1.3092725521175246</v>
      </c>
      <c r="I219" s="165">
        <f t="shared" si="7"/>
        <v>6.1378004380004873E-4</v>
      </c>
      <c r="J219" s="166">
        <v>80.556265859999996</v>
      </c>
      <c r="K219" s="166">
        <v>73.359227272727296</v>
      </c>
    </row>
    <row r="220" spans="1:11">
      <c r="A220" s="164" t="s">
        <v>1314</v>
      </c>
      <c r="B220" s="164" t="s">
        <v>1315</v>
      </c>
      <c r="C220" s="164" t="s">
        <v>1832</v>
      </c>
      <c r="D220" s="164" t="s">
        <v>453</v>
      </c>
      <c r="E220" s="164" t="s">
        <v>454</v>
      </c>
      <c r="F220" s="192">
        <v>7.7559680520000001</v>
      </c>
      <c r="G220" s="192">
        <v>3.5086128309999998</v>
      </c>
      <c r="H220" s="193">
        <f t="shared" si="6"/>
        <v>1.2105511282045471</v>
      </c>
      <c r="I220" s="165">
        <f t="shared" si="7"/>
        <v>6.1313201829580938E-4</v>
      </c>
      <c r="J220" s="166">
        <v>60.021152000000001</v>
      </c>
      <c r="K220" s="166">
        <v>57.555636363636403</v>
      </c>
    </row>
    <row r="221" spans="1:11">
      <c r="A221" s="164" t="s">
        <v>1164</v>
      </c>
      <c r="B221" s="164" t="s">
        <v>1165</v>
      </c>
      <c r="C221" s="164" t="s">
        <v>1398</v>
      </c>
      <c r="D221" s="164" t="s">
        <v>452</v>
      </c>
      <c r="E221" s="164" t="s">
        <v>2192</v>
      </c>
      <c r="F221" s="192">
        <v>7.6940679200000002</v>
      </c>
      <c r="G221" s="192">
        <v>3.9694551699999998</v>
      </c>
      <c r="H221" s="193">
        <f t="shared" si="6"/>
        <v>0.93831838136113799</v>
      </c>
      <c r="I221" s="165">
        <f t="shared" si="7"/>
        <v>6.0823863134378995E-4</v>
      </c>
      <c r="J221" s="166">
        <v>109.6161</v>
      </c>
      <c r="K221" s="166">
        <v>61.156590909090902</v>
      </c>
    </row>
    <row r="222" spans="1:11">
      <c r="A222" s="164" t="s">
        <v>397</v>
      </c>
      <c r="B222" s="164" t="s">
        <v>398</v>
      </c>
      <c r="C222" s="164" t="s">
        <v>1398</v>
      </c>
      <c r="D222" s="164" t="s">
        <v>452</v>
      </c>
      <c r="E222" s="164" t="s">
        <v>454</v>
      </c>
      <c r="F222" s="192">
        <v>7.6701705499999999</v>
      </c>
      <c r="G222" s="192">
        <v>10.990789039999999</v>
      </c>
      <c r="H222" s="193">
        <f t="shared" si="6"/>
        <v>-0.30212739757945528</v>
      </c>
      <c r="I222" s="165">
        <f t="shared" si="7"/>
        <v>6.0634947416807368E-4</v>
      </c>
      <c r="J222" s="166">
        <v>304.83792844999999</v>
      </c>
      <c r="K222" s="166">
        <v>2.2681818181818199</v>
      </c>
    </row>
    <row r="223" spans="1:11">
      <c r="A223" s="164" t="s">
        <v>532</v>
      </c>
      <c r="B223" s="164" t="s">
        <v>1239</v>
      </c>
      <c r="C223" s="164" t="s">
        <v>1827</v>
      </c>
      <c r="D223" s="164" t="s">
        <v>452</v>
      </c>
      <c r="E223" s="164" t="s">
        <v>2192</v>
      </c>
      <c r="F223" s="192">
        <v>7.6437797000000005</v>
      </c>
      <c r="G223" s="192">
        <v>3.13643713</v>
      </c>
      <c r="H223" s="193">
        <f t="shared" si="6"/>
        <v>1.4370900429941029</v>
      </c>
      <c r="I223" s="165">
        <f t="shared" si="7"/>
        <v>6.0426320008641744E-4</v>
      </c>
      <c r="J223" s="166">
        <v>19.74024</v>
      </c>
      <c r="K223" s="166">
        <v>35.622590909090903</v>
      </c>
    </row>
    <row r="224" spans="1:11">
      <c r="A224" s="164" t="s">
        <v>1376</v>
      </c>
      <c r="B224" s="164" t="s">
        <v>1383</v>
      </c>
      <c r="C224" s="164" t="s">
        <v>1833</v>
      </c>
      <c r="D224" s="164" t="s">
        <v>452</v>
      </c>
      <c r="E224" s="164" t="s">
        <v>454</v>
      </c>
      <c r="F224" s="192">
        <v>7.5914218990000002</v>
      </c>
      <c r="G224" s="192">
        <v>0.75833207999999996</v>
      </c>
      <c r="H224" s="193">
        <f t="shared" si="6"/>
        <v>9.0106827855680329</v>
      </c>
      <c r="I224" s="165">
        <f t="shared" si="7"/>
        <v>6.001241623821063E-4</v>
      </c>
      <c r="J224" s="166">
        <v>35.678985300000008</v>
      </c>
      <c r="K224" s="166">
        <v>42.353863636363599</v>
      </c>
    </row>
    <row r="225" spans="1:11">
      <c r="A225" s="164" t="s">
        <v>358</v>
      </c>
      <c r="B225" s="164" t="s">
        <v>359</v>
      </c>
      <c r="C225" s="164" t="s">
        <v>1398</v>
      </c>
      <c r="D225" s="164" t="s">
        <v>452</v>
      </c>
      <c r="E225" s="164" t="s">
        <v>2192</v>
      </c>
      <c r="F225" s="192">
        <v>7.4662742309999999</v>
      </c>
      <c r="G225" s="192">
        <v>2.6935527280000002</v>
      </c>
      <c r="H225" s="193">
        <f t="shared" si="6"/>
        <v>1.7719057263615592</v>
      </c>
      <c r="I225" s="165">
        <f t="shared" si="7"/>
        <v>5.9023087224070769E-4</v>
      </c>
      <c r="J225" s="166">
        <v>106.80623262</v>
      </c>
      <c r="K225" s="166">
        <v>62.6249545454545</v>
      </c>
    </row>
    <row r="226" spans="1:11">
      <c r="A226" s="164" t="s">
        <v>1344</v>
      </c>
      <c r="B226" s="164" t="s">
        <v>1336</v>
      </c>
      <c r="C226" s="164" t="s">
        <v>1830</v>
      </c>
      <c r="D226" s="164" t="s">
        <v>452</v>
      </c>
      <c r="E226" s="164" t="s">
        <v>2192</v>
      </c>
      <c r="F226" s="192">
        <v>7.4523314110000003</v>
      </c>
      <c r="G226" s="192">
        <v>6.5917538779999996</v>
      </c>
      <c r="H226" s="193">
        <f t="shared" si="6"/>
        <v>0.1305536506561904</v>
      </c>
      <c r="I226" s="165">
        <f t="shared" si="7"/>
        <v>5.8912865143345065E-4</v>
      </c>
      <c r="J226" s="166">
        <v>8.2732192199999997</v>
      </c>
      <c r="K226" s="166">
        <v>42.893318181818202</v>
      </c>
    </row>
    <row r="227" spans="1:11">
      <c r="A227" s="164" t="s">
        <v>1883</v>
      </c>
      <c r="B227" s="164" t="s">
        <v>188</v>
      </c>
      <c r="C227" s="164" t="s">
        <v>2081</v>
      </c>
      <c r="D227" s="164" t="s">
        <v>453</v>
      </c>
      <c r="E227" s="164" t="s">
        <v>454</v>
      </c>
      <c r="F227" s="192">
        <v>7.4159228839999995</v>
      </c>
      <c r="G227" s="192">
        <v>3.86702032</v>
      </c>
      <c r="H227" s="193">
        <f t="shared" si="6"/>
        <v>0.9177356906156624</v>
      </c>
      <c r="I227" s="165">
        <f t="shared" si="7"/>
        <v>5.8625045060886995E-4</v>
      </c>
      <c r="J227" s="166">
        <v>244.27778024</v>
      </c>
      <c r="K227" s="166">
        <v>26.239000000000001</v>
      </c>
    </row>
    <row r="228" spans="1:11">
      <c r="A228" s="164" t="s">
        <v>47</v>
      </c>
      <c r="B228" s="164" t="s">
        <v>120</v>
      </c>
      <c r="C228" s="164" t="s">
        <v>1833</v>
      </c>
      <c r="D228" s="164" t="s">
        <v>452</v>
      </c>
      <c r="E228" s="164" t="s">
        <v>454</v>
      </c>
      <c r="F228" s="192">
        <v>7.4035321310000004</v>
      </c>
      <c r="G228" s="192">
        <v>4.6662365999999995</v>
      </c>
      <c r="H228" s="193">
        <f t="shared" si="6"/>
        <v>0.58661738905395433</v>
      </c>
      <c r="I228" s="165">
        <f t="shared" si="7"/>
        <v>5.852709252492812E-4</v>
      </c>
      <c r="J228" s="166">
        <v>136.1900325</v>
      </c>
      <c r="K228" s="166">
        <v>43.6935454545455</v>
      </c>
    </row>
    <row r="229" spans="1:11">
      <c r="A229" s="164" t="s">
        <v>589</v>
      </c>
      <c r="B229" s="164" t="s">
        <v>590</v>
      </c>
      <c r="C229" s="164" t="s">
        <v>1827</v>
      </c>
      <c r="D229" s="164" t="s">
        <v>452</v>
      </c>
      <c r="E229" s="164" t="s">
        <v>2192</v>
      </c>
      <c r="F229" s="192">
        <v>7.3944272599999996</v>
      </c>
      <c r="G229" s="192">
        <v>4.626364465</v>
      </c>
      <c r="H229" s="193">
        <f t="shared" si="6"/>
        <v>0.59832354669445609</v>
      </c>
      <c r="I229" s="165">
        <f t="shared" si="7"/>
        <v>5.8455115849739088E-4</v>
      </c>
      <c r="J229" s="166">
        <v>41.545020000000001</v>
      </c>
      <c r="K229" s="166">
        <v>34.749636363636398</v>
      </c>
    </row>
    <row r="230" spans="1:11">
      <c r="A230" s="164" t="s">
        <v>1079</v>
      </c>
      <c r="B230" s="164" t="s">
        <v>631</v>
      </c>
      <c r="C230" s="164" t="s">
        <v>1828</v>
      </c>
      <c r="D230" s="164" t="s">
        <v>452</v>
      </c>
      <c r="E230" s="164" t="s">
        <v>2192</v>
      </c>
      <c r="F230" s="192">
        <v>7.2582189900000005</v>
      </c>
      <c r="G230" s="192">
        <v>4.3858442699999998</v>
      </c>
      <c r="H230" s="193">
        <f t="shared" si="6"/>
        <v>0.65491945066257462</v>
      </c>
      <c r="I230" s="165">
        <f t="shared" si="7"/>
        <v>5.7378349533351999E-4</v>
      </c>
      <c r="J230" s="166">
        <v>58.529322560000004</v>
      </c>
      <c r="K230" s="166">
        <v>36.278681818181802</v>
      </c>
    </row>
    <row r="231" spans="1:11">
      <c r="A231" s="164" t="s">
        <v>1951</v>
      </c>
      <c r="B231" s="164" t="s">
        <v>1326</v>
      </c>
      <c r="C231" s="164" t="s">
        <v>1832</v>
      </c>
      <c r="D231" s="164" t="s">
        <v>453</v>
      </c>
      <c r="E231" s="164" t="s">
        <v>454</v>
      </c>
      <c r="F231" s="192">
        <v>7.2434463400000002</v>
      </c>
      <c r="G231" s="192">
        <v>5.8483412499999998</v>
      </c>
      <c r="H231" s="193">
        <f t="shared" si="6"/>
        <v>0.23854714189258375</v>
      </c>
      <c r="I231" s="165">
        <f t="shared" si="7"/>
        <v>5.7261567403134967E-4</v>
      </c>
      <c r="J231" s="166">
        <v>54.977259128</v>
      </c>
      <c r="K231" s="166">
        <v>28.396272727272699</v>
      </c>
    </row>
    <row r="232" spans="1:11">
      <c r="A232" s="164" t="s">
        <v>1242</v>
      </c>
      <c r="B232" s="164" t="s">
        <v>633</v>
      </c>
      <c r="C232" s="164" t="s">
        <v>1828</v>
      </c>
      <c r="D232" s="164" t="s">
        <v>452</v>
      </c>
      <c r="E232" s="164" t="s">
        <v>2192</v>
      </c>
      <c r="F232" s="192">
        <v>7.23997884</v>
      </c>
      <c r="G232" s="192">
        <v>15.815501210000001</v>
      </c>
      <c r="H232" s="193">
        <f t="shared" si="6"/>
        <v>-0.54222261160953744</v>
      </c>
      <c r="I232" s="165">
        <f t="shared" si="7"/>
        <v>5.7234155798817018E-4</v>
      </c>
      <c r="J232" s="166">
        <v>254.53142515000002</v>
      </c>
      <c r="K232" s="166">
        <v>19.833818181818199</v>
      </c>
    </row>
    <row r="233" spans="1:11">
      <c r="A233" s="164" t="s">
        <v>545</v>
      </c>
      <c r="B233" s="164" t="s">
        <v>913</v>
      </c>
      <c r="C233" s="164" t="s">
        <v>1827</v>
      </c>
      <c r="D233" s="164" t="s">
        <v>452</v>
      </c>
      <c r="E233" s="164" t="s">
        <v>2192</v>
      </c>
      <c r="F233" s="192">
        <v>7.1984928200000002</v>
      </c>
      <c r="G233" s="192">
        <v>9.8864179999999996E-2</v>
      </c>
      <c r="H233" s="193">
        <f t="shared" si="6"/>
        <v>71.811940785833656</v>
      </c>
      <c r="I233" s="165">
        <f t="shared" si="7"/>
        <v>5.6906196645257828E-4</v>
      </c>
      <c r="J233" s="166">
        <v>17.01126</v>
      </c>
      <c r="K233" s="166">
        <v>44.847454545454497</v>
      </c>
    </row>
    <row r="234" spans="1:11">
      <c r="A234" s="164" t="s">
        <v>1078</v>
      </c>
      <c r="B234" s="164" t="s">
        <v>493</v>
      </c>
      <c r="C234" s="164" t="s">
        <v>1828</v>
      </c>
      <c r="D234" s="164" t="s">
        <v>452</v>
      </c>
      <c r="E234" s="164" t="s">
        <v>2192</v>
      </c>
      <c r="F234" s="192">
        <v>7.1730267899999998</v>
      </c>
      <c r="G234" s="192">
        <v>7.1788855099999997</v>
      </c>
      <c r="H234" s="193">
        <f t="shared" si="6"/>
        <v>-8.1610439278334557E-4</v>
      </c>
      <c r="I234" s="165">
        <f t="shared" si="7"/>
        <v>5.6704880210388614E-4</v>
      </c>
      <c r="J234" s="166">
        <v>48.676019699999998</v>
      </c>
      <c r="K234" s="166">
        <v>24.551136363636399</v>
      </c>
    </row>
    <row r="235" spans="1:11">
      <c r="A235" s="164" t="s">
        <v>148</v>
      </c>
      <c r="B235" s="164" t="s">
        <v>149</v>
      </c>
      <c r="C235" s="164" t="s">
        <v>1826</v>
      </c>
      <c r="D235" s="164" t="s">
        <v>452</v>
      </c>
      <c r="E235" s="164" t="s">
        <v>2192</v>
      </c>
      <c r="F235" s="192">
        <v>7.1341363700000002</v>
      </c>
      <c r="G235" s="192">
        <v>5.4927492500000001</v>
      </c>
      <c r="H235" s="193">
        <f t="shared" si="6"/>
        <v>0.29882797216712564</v>
      </c>
      <c r="I235" s="165">
        <f t="shared" si="7"/>
        <v>5.6397440035969339E-4</v>
      </c>
      <c r="J235" s="166">
        <v>158.74920062999999</v>
      </c>
      <c r="K235" s="166">
        <v>23.314409090909098</v>
      </c>
    </row>
    <row r="236" spans="1:11">
      <c r="A236" s="164" t="s">
        <v>1216</v>
      </c>
      <c r="B236" s="164" t="s">
        <v>797</v>
      </c>
      <c r="C236" s="164" t="s">
        <v>1398</v>
      </c>
      <c r="D236" s="164" t="s">
        <v>452</v>
      </c>
      <c r="E236" s="164" t="s">
        <v>2192</v>
      </c>
      <c r="F236" s="192">
        <v>7.08468257</v>
      </c>
      <c r="G236" s="192">
        <v>5.2784829029999996</v>
      </c>
      <c r="H236" s="193">
        <f t="shared" si="6"/>
        <v>0.34218158895114659</v>
      </c>
      <c r="I236" s="165">
        <f t="shared" si="7"/>
        <v>5.6006493245019397E-4</v>
      </c>
      <c r="J236" s="166">
        <v>19.015478999999999</v>
      </c>
      <c r="K236" s="166">
        <v>13.4564545454545</v>
      </c>
    </row>
    <row r="237" spans="1:11">
      <c r="A237" s="164" t="s">
        <v>1050</v>
      </c>
      <c r="B237" s="164" t="s">
        <v>226</v>
      </c>
      <c r="C237" s="164" t="s">
        <v>1398</v>
      </c>
      <c r="D237" s="164" t="s">
        <v>452</v>
      </c>
      <c r="E237" s="164" t="s">
        <v>2192</v>
      </c>
      <c r="F237" s="192">
        <v>7.0457652099999999</v>
      </c>
      <c r="G237" s="192">
        <v>6.2474661310000004</v>
      </c>
      <c r="H237" s="193">
        <f t="shared" si="6"/>
        <v>0.12777965694585047</v>
      </c>
      <c r="I237" s="165">
        <f t="shared" si="7"/>
        <v>5.5698840102000173E-4</v>
      </c>
      <c r="J237" s="166">
        <v>106.42982640000001</v>
      </c>
      <c r="K237" s="166">
        <v>17.747272727272701</v>
      </c>
    </row>
    <row r="238" spans="1:11">
      <c r="A238" s="164" t="s">
        <v>193</v>
      </c>
      <c r="B238" s="164" t="s">
        <v>194</v>
      </c>
      <c r="C238" s="164" t="s">
        <v>2081</v>
      </c>
      <c r="D238" s="164" t="s">
        <v>453</v>
      </c>
      <c r="E238" s="164" t="s">
        <v>454</v>
      </c>
      <c r="F238" s="192">
        <v>7.0374074499999999</v>
      </c>
      <c r="G238" s="192">
        <v>2.3431150000000001E-2</v>
      </c>
      <c r="H238" s="193">
        <f t="shared" si="6"/>
        <v>299.34409109241329</v>
      </c>
      <c r="I238" s="165">
        <f t="shared" si="7"/>
        <v>5.5632769558350747E-4</v>
      </c>
      <c r="J238" s="166">
        <v>165.7257224</v>
      </c>
      <c r="K238" s="166">
        <v>51.574227272727299</v>
      </c>
    </row>
    <row r="239" spans="1:11">
      <c r="A239" s="164" t="s">
        <v>1210</v>
      </c>
      <c r="B239" s="164" t="s">
        <v>1211</v>
      </c>
      <c r="C239" s="164" t="s">
        <v>1827</v>
      </c>
      <c r="D239" s="164" t="s">
        <v>452</v>
      </c>
      <c r="E239" s="164" t="s">
        <v>2192</v>
      </c>
      <c r="F239" s="192">
        <v>6.9643554979999998</v>
      </c>
      <c r="G239" s="192">
        <v>2.3034744500000004</v>
      </c>
      <c r="H239" s="193">
        <f t="shared" si="6"/>
        <v>2.0234133910189449</v>
      </c>
      <c r="I239" s="165">
        <f t="shared" si="7"/>
        <v>5.5055272455862571E-4</v>
      </c>
      <c r="J239" s="166">
        <v>15.5928</v>
      </c>
      <c r="K239" s="166">
        <v>85.1102272727273</v>
      </c>
    </row>
    <row r="240" spans="1:11">
      <c r="A240" s="164" t="s">
        <v>1930</v>
      </c>
      <c r="B240" s="164" t="s">
        <v>888</v>
      </c>
      <c r="C240" s="164" t="s">
        <v>1832</v>
      </c>
      <c r="D240" s="164" t="s">
        <v>453</v>
      </c>
      <c r="E240" s="164" t="s">
        <v>2192</v>
      </c>
      <c r="F240" s="192">
        <v>6.9620101160000001</v>
      </c>
      <c r="G240" s="192">
        <v>2.5951564</v>
      </c>
      <c r="H240" s="193">
        <f t="shared" si="6"/>
        <v>1.68269385074441</v>
      </c>
      <c r="I240" s="165">
        <f t="shared" si="7"/>
        <v>5.5036731523387173E-4</v>
      </c>
      <c r="J240" s="166">
        <v>13.44449728</v>
      </c>
      <c r="K240" s="166">
        <v>30.099272727272702</v>
      </c>
    </row>
    <row r="241" spans="1:244">
      <c r="A241" s="164" t="s">
        <v>40</v>
      </c>
      <c r="B241" s="164" t="s">
        <v>750</v>
      </c>
      <c r="C241" s="164" t="s">
        <v>1398</v>
      </c>
      <c r="D241" s="164" t="s">
        <v>452</v>
      </c>
      <c r="E241" s="164" t="s">
        <v>2192</v>
      </c>
      <c r="F241" s="192">
        <v>6.9567259790000007</v>
      </c>
      <c r="G241" s="192">
        <v>5.5743167900000001</v>
      </c>
      <c r="H241" s="193">
        <f t="shared" si="6"/>
        <v>0.24799616546371417</v>
      </c>
      <c r="I241" s="165">
        <f t="shared" si="7"/>
        <v>5.4994958870869279E-4</v>
      </c>
      <c r="J241" s="166">
        <v>135.16056549999999</v>
      </c>
      <c r="K241" s="166">
        <v>49.217727272727302</v>
      </c>
    </row>
    <row r="242" spans="1:244" s="150" customFormat="1">
      <c r="A242" s="164" t="s">
        <v>546</v>
      </c>
      <c r="B242" s="164" t="s">
        <v>947</v>
      </c>
      <c r="C242" s="164" t="s">
        <v>1827</v>
      </c>
      <c r="D242" s="164" t="s">
        <v>452</v>
      </c>
      <c r="E242" s="164" t="s">
        <v>2192</v>
      </c>
      <c r="F242" s="192">
        <v>6.8706943469999997</v>
      </c>
      <c r="G242" s="192">
        <v>3.8152662719999997</v>
      </c>
      <c r="H242" s="193">
        <f t="shared" si="6"/>
        <v>0.8008426823112178</v>
      </c>
      <c r="I242" s="165">
        <f t="shared" si="7"/>
        <v>5.4314853591788854E-4</v>
      </c>
      <c r="J242" s="166">
        <v>54.668700000000001</v>
      </c>
      <c r="K242" s="166">
        <v>55.052772727272703</v>
      </c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51"/>
      <c r="AO242" s="151"/>
      <c r="AP242" s="151"/>
      <c r="AQ242" s="151"/>
      <c r="AR242" s="151"/>
      <c r="AS242" s="151"/>
      <c r="AT242" s="151"/>
      <c r="AU242" s="151"/>
      <c r="AV242" s="151"/>
      <c r="AW242" s="151"/>
      <c r="AX242" s="151"/>
      <c r="AY242" s="151"/>
      <c r="AZ242" s="151"/>
      <c r="BA242" s="151"/>
      <c r="BB242" s="151"/>
      <c r="BC242" s="151"/>
      <c r="BD242" s="151"/>
      <c r="BE242" s="151"/>
      <c r="BF242" s="151"/>
      <c r="BG242" s="151"/>
      <c r="BH242" s="151"/>
      <c r="BI242" s="151"/>
      <c r="BJ242" s="151"/>
      <c r="BK242" s="151"/>
      <c r="BL242" s="151"/>
      <c r="BM242" s="151"/>
      <c r="BN242" s="151"/>
      <c r="BO242" s="151"/>
      <c r="BP242" s="151"/>
      <c r="BQ242" s="151"/>
      <c r="BR242" s="151"/>
      <c r="BS242" s="151"/>
      <c r="BT242" s="151"/>
      <c r="BU242" s="151"/>
      <c r="BV242" s="151"/>
      <c r="BW242" s="151"/>
      <c r="BX242" s="151"/>
      <c r="BY242" s="151"/>
      <c r="BZ242" s="151"/>
      <c r="CA242" s="151"/>
      <c r="CB242" s="151"/>
      <c r="CC242" s="151"/>
      <c r="CD242" s="151"/>
      <c r="CE242" s="151"/>
      <c r="CF242" s="151"/>
      <c r="CG242" s="151"/>
      <c r="CH242" s="151"/>
      <c r="CI242" s="151"/>
      <c r="CJ242" s="151"/>
      <c r="CK242" s="151"/>
      <c r="CL242" s="151"/>
      <c r="CM242" s="151"/>
      <c r="CN242" s="151"/>
      <c r="CO242" s="151"/>
      <c r="CP242" s="151"/>
      <c r="CQ242" s="151"/>
      <c r="CR242" s="151"/>
      <c r="CS242" s="151"/>
      <c r="CT242" s="151"/>
      <c r="CU242" s="151"/>
      <c r="CV242" s="151"/>
      <c r="CW242" s="151"/>
      <c r="CX242" s="151"/>
      <c r="CY242" s="151"/>
      <c r="CZ242" s="151"/>
      <c r="DA242" s="151"/>
      <c r="DB242" s="151"/>
      <c r="DC242" s="151"/>
      <c r="DD242" s="151"/>
      <c r="DE242" s="151"/>
      <c r="DF242" s="151"/>
      <c r="DG242" s="151"/>
      <c r="DH242" s="151"/>
      <c r="DI242" s="151"/>
      <c r="DJ242" s="151"/>
      <c r="DK242" s="151"/>
      <c r="DL242" s="151"/>
      <c r="DM242" s="151"/>
      <c r="DN242" s="151"/>
      <c r="DO242" s="151"/>
      <c r="DP242" s="151"/>
      <c r="DQ242" s="151"/>
      <c r="DR242" s="151"/>
      <c r="DS242" s="151"/>
      <c r="DT242" s="151"/>
      <c r="DU242" s="151"/>
      <c r="DV242" s="151"/>
      <c r="DW242" s="151"/>
      <c r="DX242" s="151"/>
      <c r="DY242" s="151"/>
      <c r="DZ242" s="151"/>
      <c r="EA242" s="151"/>
      <c r="EB242" s="151"/>
      <c r="EC242" s="151"/>
      <c r="ED242" s="151"/>
      <c r="EE242" s="151"/>
      <c r="EF242" s="151"/>
      <c r="EG242" s="151"/>
      <c r="EH242" s="151"/>
      <c r="EI242" s="151"/>
      <c r="EJ242" s="151"/>
      <c r="EK242" s="151"/>
      <c r="EL242" s="151"/>
      <c r="EM242" s="151"/>
      <c r="EN242" s="151"/>
      <c r="EO242" s="151"/>
      <c r="EP242" s="151"/>
      <c r="EQ242" s="151"/>
      <c r="ER242" s="151"/>
      <c r="ES242" s="151"/>
      <c r="ET242" s="151"/>
      <c r="EU242" s="151"/>
      <c r="EV242" s="151"/>
      <c r="EW242" s="151"/>
      <c r="EX242" s="151"/>
      <c r="EY242" s="151"/>
      <c r="EZ242" s="151"/>
      <c r="FA242" s="151"/>
      <c r="FB242" s="151"/>
      <c r="FC242" s="151"/>
      <c r="FD242" s="151"/>
      <c r="FE242" s="151"/>
      <c r="FF242" s="151"/>
      <c r="FG242" s="151"/>
      <c r="FH242" s="151"/>
      <c r="FI242" s="151"/>
      <c r="FJ242" s="151"/>
      <c r="FK242" s="151"/>
      <c r="FL242" s="151"/>
      <c r="FM242" s="151"/>
      <c r="FN242" s="151"/>
      <c r="FO242" s="151"/>
      <c r="FP242" s="151"/>
      <c r="FQ242" s="151"/>
      <c r="FR242" s="151"/>
      <c r="FS242" s="151"/>
      <c r="FT242" s="151"/>
      <c r="FU242" s="151"/>
      <c r="FV242" s="151"/>
      <c r="FW242" s="151"/>
      <c r="FX242" s="151"/>
      <c r="FY242" s="151"/>
      <c r="FZ242" s="151"/>
      <c r="GA242" s="151"/>
      <c r="GB242" s="151"/>
      <c r="GC242" s="151"/>
      <c r="GD242" s="151"/>
      <c r="GE242" s="151"/>
      <c r="GF242" s="151"/>
      <c r="GG242" s="151"/>
      <c r="GH242" s="151"/>
      <c r="GI242" s="151"/>
      <c r="GJ242" s="151"/>
      <c r="GK242" s="151"/>
      <c r="GL242" s="151"/>
      <c r="GM242" s="151"/>
      <c r="GN242" s="151"/>
      <c r="GO242" s="151"/>
      <c r="GP242" s="151"/>
      <c r="GQ242" s="151"/>
      <c r="GR242" s="151"/>
      <c r="GS242" s="151"/>
      <c r="GT242" s="151"/>
      <c r="GU242" s="151"/>
      <c r="GV242" s="151"/>
      <c r="GW242" s="151"/>
      <c r="GX242" s="151"/>
      <c r="GY242" s="151"/>
      <c r="GZ242" s="151"/>
      <c r="HA242" s="151"/>
      <c r="HB242" s="151"/>
      <c r="HC242" s="151"/>
      <c r="HD242" s="151"/>
      <c r="HE242" s="151"/>
      <c r="HF242" s="151"/>
      <c r="HG242" s="151"/>
      <c r="HH242" s="151"/>
      <c r="HI242" s="151"/>
      <c r="HJ242" s="151"/>
      <c r="HK242" s="151"/>
      <c r="HL242" s="151"/>
      <c r="HM242" s="151"/>
      <c r="HN242" s="151"/>
      <c r="HO242" s="151"/>
      <c r="HP242" s="151"/>
      <c r="HQ242" s="151"/>
      <c r="HR242" s="151"/>
      <c r="HS242" s="151"/>
      <c r="HT242" s="151"/>
      <c r="HU242" s="151"/>
      <c r="HV242" s="151"/>
      <c r="HW242" s="151"/>
      <c r="HX242" s="151"/>
      <c r="HY242" s="151"/>
      <c r="HZ242" s="151"/>
      <c r="IA242" s="151"/>
      <c r="IB242" s="151"/>
      <c r="IC242" s="151"/>
      <c r="ID242" s="151"/>
      <c r="IE242" s="151"/>
      <c r="IF242" s="151"/>
      <c r="IG242" s="151"/>
      <c r="IH242" s="151"/>
      <c r="II242" s="151"/>
      <c r="IJ242" s="151"/>
    </row>
    <row r="243" spans="1:244">
      <c r="A243" s="164" t="s">
        <v>1956</v>
      </c>
      <c r="B243" s="164" t="s">
        <v>2022</v>
      </c>
      <c r="C243" s="164" t="s">
        <v>1832</v>
      </c>
      <c r="D243" s="164" t="s">
        <v>453</v>
      </c>
      <c r="E243" s="164" t="s">
        <v>454</v>
      </c>
      <c r="F243" s="192">
        <v>6.8107278080000002</v>
      </c>
      <c r="G243" s="192">
        <v>14.807595640000001</v>
      </c>
      <c r="H243" s="193">
        <f t="shared" si="6"/>
        <v>-0.54005174279596957</v>
      </c>
      <c r="I243" s="165">
        <f t="shared" si="7"/>
        <v>5.3840800516263322E-4</v>
      </c>
      <c r="J243" s="166">
        <v>85.370999999999995</v>
      </c>
      <c r="K243" s="166">
        <v>24.467590909090902</v>
      </c>
    </row>
    <row r="244" spans="1:244">
      <c r="A244" s="164" t="s">
        <v>309</v>
      </c>
      <c r="B244" s="164" t="s">
        <v>317</v>
      </c>
      <c r="C244" s="164" t="s">
        <v>2081</v>
      </c>
      <c r="D244" s="164" t="s">
        <v>1693</v>
      </c>
      <c r="E244" s="164" t="s">
        <v>454</v>
      </c>
      <c r="F244" s="192">
        <v>6.6748099999999999</v>
      </c>
      <c r="G244" s="192">
        <v>1.8373900000000001</v>
      </c>
      <c r="H244" s="193">
        <f t="shared" si="6"/>
        <v>2.6327671316378121</v>
      </c>
      <c r="I244" s="165">
        <f t="shared" si="7"/>
        <v>5.2766330387161986E-4</v>
      </c>
      <c r="J244" s="166">
        <v>108.5868</v>
      </c>
      <c r="K244" s="166">
        <v>77.467636363636402</v>
      </c>
    </row>
    <row r="245" spans="1:244">
      <c r="A245" s="164" t="s">
        <v>156</v>
      </c>
      <c r="B245" s="164" t="s">
        <v>157</v>
      </c>
      <c r="C245" s="164" t="s">
        <v>1826</v>
      </c>
      <c r="D245" s="164" t="s">
        <v>452</v>
      </c>
      <c r="E245" s="164" t="s">
        <v>2192</v>
      </c>
      <c r="F245" s="192">
        <v>6.6637976399999994</v>
      </c>
      <c r="G245" s="192">
        <v>6.8746468399999996</v>
      </c>
      <c r="H245" s="193">
        <f t="shared" si="6"/>
        <v>-3.0670550052575574E-2</v>
      </c>
      <c r="I245" s="165">
        <f t="shared" si="7"/>
        <v>5.2679274452071341E-4</v>
      </c>
      <c r="J245" s="166">
        <v>363.66582966999999</v>
      </c>
      <c r="K245" s="166">
        <v>27.236909090909101</v>
      </c>
    </row>
    <row r="246" spans="1:244">
      <c r="A246" s="164" t="s">
        <v>1933</v>
      </c>
      <c r="B246" s="164" t="s">
        <v>892</v>
      </c>
      <c r="C246" s="164" t="s">
        <v>1832</v>
      </c>
      <c r="D246" s="164" t="s">
        <v>453</v>
      </c>
      <c r="E246" s="164" t="s">
        <v>2192</v>
      </c>
      <c r="F246" s="192">
        <v>6.6435329670000005</v>
      </c>
      <c r="G246" s="192">
        <v>6.7414190420000004</v>
      </c>
      <c r="H246" s="193">
        <f t="shared" si="6"/>
        <v>-1.4520099461278968E-2</v>
      </c>
      <c r="I246" s="165">
        <f t="shared" si="7"/>
        <v>5.2519076269545435E-4</v>
      </c>
      <c r="J246" s="166">
        <v>34.11603538</v>
      </c>
      <c r="K246" s="166">
        <v>26.5105454545455</v>
      </c>
    </row>
    <row r="247" spans="1:244">
      <c r="A247" s="164" t="s">
        <v>1048</v>
      </c>
      <c r="B247" s="164" t="s">
        <v>224</v>
      </c>
      <c r="C247" s="164" t="s">
        <v>1398</v>
      </c>
      <c r="D247" s="164" t="s">
        <v>452</v>
      </c>
      <c r="E247" s="164" t="s">
        <v>2192</v>
      </c>
      <c r="F247" s="192">
        <v>6.5911976799999996</v>
      </c>
      <c r="G247" s="192">
        <v>5.4105383300000005</v>
      </c>
      <c r="H247" s="193">
        <f t="shared" si="6"/>
        <v>0.21821476496221393</v>
      </c>
      <c r="I247" s="165">
        <f t="shared" si="7"/>
        <v>5.2105350478886376E-4</v>
      </c>
      <c r="J247" s="166">
        <v>33.835308499999996</v>
      </c>
      <c r="K247" s="166">
        <v>30.249409090909101</v>
      </c>
    </row>
    <row r="248" spans="1:244">
      <c r="A248" s="164" t="s">
        <v>1096</v>
      </c>
      <c r="B248" s="164" t="s">
        <v>1320</v>
      </c>
      <c r="C248" s="164" t="s">
        <v>1832</v>
      </c>
      <c r="D248" s="164" t="s">
        <v>453</v>
      </c>
      <c r="E248" s="164" t="s">
        <v>454</v>
      </c>
      <c r="F248" s="192">
        <v>6.3955909200000001</v>
      </c>
      <c r="G248" s="192">
        <v>1.9517395800000001</v>
      </c>
      <c r="H248" s="193">
        <f t="shared" si="6"/>
        <v>2.2768669475873415</v>
      </c>
      <c r="I248" s="165">
        <f t="shared" si="7"/>
        <v>5.0559021680894785E-4</v>
      </c>
      <c r="J248" s="166">
        <v>41.3</v>
      </c>
      <c r="K248" s="166">
        <v>17.961863636363599</v>
      </c>
    </row>
    <row r="249" spans="1:244">
      <c r="A249" s="164" t="s">
        <v>531</v>
      </c>
      <c r="B249" s="164" t="s">
        <v>959</v>
      </c>
      <c r="C249" s="164" t="s">
        <v>1827</v>
      </c>
      <c r="D249" s="164" t="s">
        <v>452</v>
      </c>
      <c r="E249" s="164" t="s">
        <v>2192</v>
      </c>
      <c r="F249" s="192">
        <v>6.3617002939999994</v>
      </c>
      <c r="G249" s="192">
        <v>10.359292027</v>
      </c>
      <c r="H249" s="193">
        <f t="shared" si="6"/>
        <v>-0.38589429881702875</v>
      </c>
      <c r="I249" s="165">
        <f t="shared" si="7"/>
        <v>5.0291106344196987E-4</v>
      </c>
      <c r="J249" s="166">
        <v>114.133025</v>
      </c>
      <c r="K249" s="166">
        <v>27.831272727272701</v>
      </c>
    </row>
    <row r="250" spans="1:244">
      <c r="A250" s="164" t="s">
        <v>1123</v>
      </c>
      <c r="B250" s="164" t="s">
        <v>1270</v>
      </c>
      <c r="C250" s="164" t="s">
        <v>1833</v>
      </c>
      <c r="D250" s="164" t="s">
        <v>452</v>
      </c>
      <c r="E250" s="164" t="s">
        <v>454</v>
      </c>
      <c r="F250" s="192">
        <v>6.3507289500000006</v>
      </c>
      <c r="G250" s="192">
        <v>0.70423553000000005</v>
      </c>
      <c r="H250" s="193">
        <f t="shared" si="6"/>
        <v>8.0179047768294218</v>
      </c>
      <c r="I250" s="165">
        <f t="shared" si="7"/>
        <v>5.0204374652613993E-4</v>
      </c>
      <c r="J250" s="166">
        <v>5.6478152000000001</v>
      </c>
      <c r="K250" s="166">
        <v>30.4054545454545</v>
      </c>
    </row>
    <row r="251" spans="1:244">
      <c r="A251" s="164" t="s">
        <v>1296</v>
      </c>
      <c r="B251" s="164" t="s">
        <v>1297</v>
      </c>
      <c r="C251" s="164" t="s">
        <v>1398</v>
      </c>
      <c r="D251" s="164" t="s">
        <v>452</v>
      </c>
      <c r="E251" s="164" t="s">
        <v>2192</v>
      </c>
      <c r="F251" s="192">
        <v>6.3273734949999998</v>
      </c>
      <c r="G251" s="192">
        <v>3.11280409</v>
      </c>
      <c r="H251" s="193">
        <f t="shared" si="6"/>
        <v>1.0326924894910428</v>
      </c>
      <c r="I251" s="165">
        <f t="shared" si="7"/>
        <v>5.0019742932029803E-4</v>
      </c>
      <c r="J251" s="166">
        <v>12.495663</v>
      </c>
      <c r="K251" s="166">
        <v>63.891636363636401</v>
      </c>
    </row>
    <row r="252" spans="1:244">
      <c r="A252" s="164" t="s">
        <v>1099</v>
      </c>
      <c r="B252" s="164" t="s">
        <v>1325</v>
      </c>
      <c r="C252" s="164" t="s">
        <v>1832</v>
      </c>
      <c r="D252" s="164" t="s">
        <v>453</v>
      </c>
      <c r="E252" s="164" t="s">
        <v>454</v>
      </c>
      <c r="F252" s="192">
        <v>6.3059379959999999</v>
      </c>
      <c r="G252" s="192">
        <v>6.8970386160000006</v>
      </c>
      <c r="H252" s="193">
        <f t="shared" si="6"/>
        <v>-8.5703539288404684E-2</v>
      </c>
      <c r="I252" s="165">
        <f t="shared" si="7"/>
        <v>4.9850289026638086E-4</v>
      </c>
      <c r="J252" s="166">
        <v>207.08999999999997</v>
      </c>
      <c r="K252" s="166">
        <v>36.922863636363601</v>
      </c>
    </row>
    <row r="253" spans="1:244">
      <c r="A253" s="164" t="s">
        <v>708</v>
      </c>
      <c r="B253" s="164" t="s">
        <v>720</v>
      </c>
      <c r="C253" s="164" t="s">
        <v>1846</v>
      </c>
      <c r="D253" s="164" t="s">
        <v>453</v>
      </c>
      <c r="E253" s="164" t="s">
        <v>2192</v>
      </c>
      <c r="F253" s="192">
        <v>6.2475462400000001</v>
      </c>
      <c r="G253" s="192">
        <v>3.2331202599999997</v>
      </c>
      <c r="H253" s="193">
        <f t="shared" si="6"/>
        <v>0.93235813628534836</v>
      </c>
      <c r="I253" s="165">
        <f t="shared" si="7"/>
        <v>4.9388685072520656E-4</v>
      </c>
      <c r="J253" s="166">
        <v>45.562593749999998</v>
      </c>
      <c r="K253" s="166">
        <v>88.467545454545501</v>
      </c>
    </row>
    <row r="254" spans="1:244">
      <c r="A254" s="164" t="s">
        <v>618</v>
      </c>
      <c r="B254" s="164" t="s">
        <v>619</v>
      </c>
      <c r="C254" s="164" t="s">
        <v>1830</v>
      </c>
      <c r="D254" s="164" t="s">
        <v>453</v>
      </c>
      <c r="E254" s="164" t="s">
        <v>454</v>
      </c>
      <c r="F254" s="192">
        <v>6.2344661950000004</v>
      </c>
      <c r="G254" s="192">
        <v>15.48654705</v>
      </c>
      <c r="H254" s="193">
        <f t="shared" si="6"/>
        <v>-0.59742696839577292</v>
      </c>
      <c r="I254" s="165">
        <f t="shared" si="7"/>
        <v>4.9285283481172149E-4</v>
      </c>
      <c r="J254" s="166">
        <v>29.874686489999998</v>
      </c>
      <c r="K254" s="166">
        <v>23.9055909090909</v>
      </c>
    </row>
    <row r="255" spans="1:244">
      <c r="A255" s="164" t="s">
        <v>144</v>
      </c>
      <c r="B255" s="164" t="s">
        <v>145</v>
      </c>
      <c r="C255" s="164" t="s">
        <v>1826</v>
      </c>
      <c r="D255" s="164" t="s">
        <v>452</v>
      </c>
      <c r="E255" s="164" t="s">
        <v>2192</v>
      </c>
      <c r="F255" s="192">
        <v>6.1831769999999997</v>
      </c>
      <c r="G255" s="192">
        <v>4.0423418299999998</v>
      </c>
      <c r="H255" s="193">
        <f t="shared" si="6"/>
        <v>0.52960270556832145</v>
      </c>
      <c r="I255" s="165">
        <f t="shared" si="7"/>
        <v>4.8879827354531599E-4</v>
      </c>
      <c r="J255" s="166">
        <v>165.88430498999998</v>
      </c>
      <c r="K255" s="166">
        <v>16.2709090909091</v>
      </c>
    </row>
    <row r="256" spans="1:244">
      <c r="A256" s="164" t="s">
        <v>1064</v>
      </c>
      <c r="B256" s="164" t="s">
        <v>491</v>
      </c>
      <c r="C256" s="164" t="s">
        <v>1828</v>
      </c>
      <c r="D256" s="164" t="s">
        <v>452</v>
      </c>
      <c r="E256" s="164" t="s">
        <v>2192</v>
      </c>
      <c r="F256" s="192">
        <v>6.1777438</v>
      </c>
      <c r="G256" s="192">
        <v>8.3553217400000008</v>
      </c>
      <c r="H256" s="193">
        <f t="shared" si="6"/>
        <v>-0.26062167415709847</v>
      </c>
      <c r="I256" s="165">
        <f t="shared" si="7"/>
        <v>4.8836876315287118E-4</v>
      </c>
      <c r="J256" s="166">
        <v>120.424944</v>
      </c>
      <c r="K256" s="166">
        <v>24.773272727272701</v>
      </c>
    </row>
    <row r="257" spans="1:11">
      <c r="A257" s="164" t="s">
        <v>1023</v>
      </c>
      <c r="B257" s="164" t="s">
        <v>724</v>
      </c>
      <c r="C257" s="164" t="s">
        <v>1832</v>
      </c>
      <c r="D257" s="164" t="s">
        <v>453</v>
      </c>
      <c r="E257" s="164" t="s">
        <v>2192</v>
      </c>
      <c r="F257" s="192">
        <v>6.118991318</v>
      </c>
      <c r="G257" s="192">
        <v>6.3542626349999995</v>
      </c>
      <c r="H257" s="193">
        <f t="shared" si="6"/>
        <v>-3.7025746418490546E-2</v>
      </c>
      <c r="I257" s="165">
        <f t="shared" si="7"/>
        <v>4.8372420716359535E-4</v>
      </c>
      <c r="J257" s="166">
        <v>133.30000000000001</v>
      </c>
      <c r="K257" s="166">
        <v>48.655454545454504</v>
      </c>
    </row>
    <row r="258" spans="1:11">
      <c r="A258" s="164" t="s">
        <v>1950</v>
      </c>
      <c r="B258" s="164" t="s">
        <v>1305</v>
      </c>
      <c r="C258" s="164" t="s">
        <v>1832</v>
      </c>
      <c r="D258" s="164" t="s">
        <v>1693</v>
      </c>
      <c r="E258" s="164" t="s">
        <v>2192</v>
      </c>
      <c r="F258" s="192">
        <v>6.1084894780000001</v>
      </c>
      <c r="G258" s="192">
        <v>13.083599813999999</v>
      </c>
      <c r="H258" s="193">
        <f t="shared" si="6"/>
        <v>-0.53311859390076566</v>
      </c>
      <c r="I258" s="165">
        <f t="shared" si="7"/>
        <v>4.8289400591574992E-4</v>
      </c>
      <c r="J258" s="166">
        <v>602.5136</v>
      </c>
      <c r="K258" s="166">
        <v>38.046500000000002</v>
      </c>
    </row>
    <row r="259" spans="1:11">
      <c r="A259" s="164" t="s">
        <v>862</v>
      </c>
      <c r="B259" s="164" t="s">
        <v>294</v>
      </c>
      <c r="C259" s="164" t="s">
        <v>1398</v>
      </c>
      <c r="D259" s="164" t="s">
        <v>452</v>
      </c>
      <c r="E259" s="164" t="s">
        <v>2192</v>
      </c>
      <c r="F259" s="192">
        <v>6.0925569800000003</v>
      </c>
      <c r="G259" s="192">
        <v>4.1438225339999999</v>
      </c>
      <c r="H259" s="193">
        <f t="shared" si="6"/>
        <v>0.4702745906733854</v>
      </c>
      <c r="I259" s="165">
        <f t="shared" si="7"/>
        <v>4.8163449522801381E-4</v>
      </c>
      <c r="J259" s="166">
        <v>125.6866065</v>
      </c>
      <c r="K259" s="166">
        <v>28.862909090909099</v>
      </c>
    </row>
    <row r="260" spans="1:11">
      <c r="A260" s="164" t="s">
        <v>67</v>
      </c>
      <c r="B260" s="164" t="s">
        <v>68</v>
      </c>
      <c r="C260" s="164" t="s">
        <v>1832</v>
      </c>
      <c r="D260" s="164" t="s">
        <v>1693</v>
      </c>
      <c r="E260" s="164" t="s">
        <v>454</v>
      </c>
      <c r="F260" s="192">
        <v>6.0768317099999996</v>
      </c>
      <c r="G260" s="192">
        <v>3.5124661699999997</v>
      </c>
      <c r="H260" s="193">
        <f t="shared" si="6"/>
        <v>0.7300755127272871</v>
      </c>
      <c r="I260" s="165">
        <f t="shared" si="7"/>
        <v>4.8039136652135796E-4</v>
      </c>
      <c r="J260" s="166">
        <v>360.66098270999998</v>
      </c>
      <c r="K260" s="166">
        <v>21.382136363636398</v>
      </c>
    </row>
    <row r="261" spans="1:11">
      <c r="A261" s="164" t="s">
        <v>1218</v>
      </c>
      <c r="B261" s="164" t="s">
        <v>1219</v>
      </c>
      <c r="C261" s="164" t="s">
        <v>1398</v>
      </c>
      <c r="D261" s="164" t="s">
        <v>452</v>
      </c>
      <c r="E261" s="164" t="s">
        <v>2192</v>
      </c>
      <c r="F261" s="192">
        <v>6.0638913639999998</v>
      </c>
      <c r="G261" s="192">
        <v>8.9085426300000012</v>
      </c>
      <c r="H261" s="193">
        <f t="shared" si="6"/>
        <v>-0.31931724235347803</v>
      </c>
      <c r="I261" s="165">
        <f t="shared" si="7"/>
        <v>4.7936839422347953E-4</v>
      </c>
      <c r="J261" s="166">
        <v>281.68522902000001</v>
      </c>
      <c r="K261" s="166">
        <v>38.946909090909102</v>
      </c>
    </row>
    <row r="262" spans="1:11">
      <c r="A262" s="164" t="s">
        <v>1149</v>
      </c>
      <c r="B262" s="164" t="s">
        <v>1150</v>
      </c>
      <c r="C262" s="164" t="s">
        <v>1832</v>
      </c>
      <c r="D262" s="164" t="s">
        <v>453</v>
      </c>
      <c r="E262" s="164" t="s">
        <v>454</v>
      </c>
      <c r="F262" s="192">
        <v>6.0495224030000001</v>
      </c>
      <c r="G262" s="192">
        <v>2.8710092779999998</v>
      </c>
      <c r="H262" s="193">
        <f t="shared" si="6"/>
        <v>1.1071065319629385</v>
      </c>
      <c r="I262" s="165">
        <f t="shared" si="7"/>
        <v>4.782324857205465E-4</v>
      </c>
      <c r="J262" s="166">
        <v>149.82400000000001</v>
      </c>
      <c r="K262" s="166">
        <v>56.735772727272703</v>
      </c>
    </row>
    <row r="263" spans="1:11">
      <c r="A263" s="164" t="s">
        <v>819</v>
      </c>
      <c r="B263" s="164" t="s">
        <v>1382</v>
      </c>
      <c r="C263" s="164" t="s">
        <v>1833</v>
      </c>
      <c r="D263" s="164" t="s">
        <v>452</v>
      </c>
      <c r="E263" s="164" t="s">
        <v>454</v>
      </c>
      <c r="F263" s="192">
        <v>6.0205960199999993</v>
      </c>
      <c r="G263" s="192">
        <v>3.4433111000000003</v>
      </c>
      <c r="H263" s="193">
        <f t="shared" ref="H263:H326" si="8">IF(ISERROR(F263/G263-1),"",((F263/G263-1)))</f>
        <v>0.7484902888966376</v>
      </c>
      <c r="I263" s="165">
        <f t="shared" ref="I263:I326" si="9">F263/$F$928</f>
        <v>4.7594577031998285E-4</v>
      </c>
      <c r="J263" s="166">
        <v>82.348350209999992</v>
      </c>
      <c r="K263" s="166">
        <v>60.463999999999999</v>
      </c>
    </row>
    <row r="264" spans="1:11">
      <c r="A264" s="164" t="s">
        <v>1244</v>
      </c>
      <c r="B264" s="164" t="s">
        <v>640</v>
      </c>
      <c r="C264" s="164" t="s">
        <v>1828</v>
      </c>
      <c r="D264" s="164" t="s">
        <v>452</v>
      </c>
      <c r="E264" s="164" t="s">
        <v>2192</v>
      </c>
      <c r="F264" s="192">
        <v>5.93945554</v>
      </c>
      <c r="G264" s="192">
        <v>9.3582651899999991</v>
      </c>
      <c r="H264" s="193">
        <f t="shared" si="8"/>
        <v>-0.36532515168016944</v>
      </c>
      <c r="I264" s="165">
        <f t="shared" si="9"/>
        <v>4.6953137743770926E-4</v>
      </c>
      <c r="J264" s="166">
        <v>201.59215019999999</v>
      </c>
      <c r="K264" s="166">
        <v>28.506136363636401</v>
      </c>
    </row>
    <row r="265" spans="1:11">
      <c r="A265" s="164" t="s">
        <v>165</v>
      </c>
      <c r="B265" s="164" t="s">
        <v>166</v>
      </c>
      <c r="C265" s="164" t="s">
        <v>1828</v>
      </c>
      <c r="D265" s="164" t="s">
        <v>453</v>
      </c>
      <c r="E265" s="164" t="s">
        <v>2192</v>
      </c>
      <c r="F265" s="192">
        <v>5.9234502199999994</v>
      </c>
      <c r="G265" s="192">
        <v>12.365469505</v>
      </c>
      <c r="H265" s="193">
        <f t="shared" si="8"/>
        <v>-0.52096843410556781</v>
      </c>
      <c r="I265" s="165">
        <f t="shared" si="9"/>
        <v>4.6826610995732813E-4</v>
      </c>
      <c r="J265" s="166">
        <v>31.664861469999998</v>
      </c>
      <c r="K265" s="166">
        <v>25.106681818181801</v>
      </c>
    </row>
    <row r="266" spans="1:11">
      <c r="A266" s="164" t="s">
        <v>146</v>
      </c>
      <c r="B266" s="164" t="s">
        <v>147</v>
      </c>
      <c r="C266" s="164" t="s">
        <v>1826</v>
      </c>
      <c r="D266" s="164" t="s">
        <v>452</v>
      </c>
      <c r="E266" s="164" t="s">
        <v>2192</v>
      </c>
      <c r="F266" s="192">
        <v>5.8154242900000002</v>
      </c>
      <c r="G266" s="192">
        <v>5.6552278200000003</v>
      </c>
      <c r="H266" s="193">
        <f t="shared" si="8"/>
        <v>2.8327147039674871E-2</v>
      </c>
      <c r="I266" s="165">
        <f t="shared" si="9"/>
        <v>4.5972634341302142E-4</v>
      </c>
      <c r="J266" s="166">
        <v>261.65501187000001</v>
      </c>
      <c r="K266" s="166">
        <v>15.0025</v>
      </c>
    </row>
    <row r="267" spans="1:11">
      <c r="A267" s="164" t="s">
        <v>2087</v>
      </c>
      <c r="B267" s="164" t="s">
        <v>2088</v>
      </c>
      <c r="C267" s="164" t="s">
        <v>1833</v>
      </c>
      <c r="D267" s="164" t="s">
        <v>452</v>
      </c>
      <c r="E267" s="164" t="s">
        <v>2192</v>
      </c>
      <c r="F267" s="192">
        <v>5.8112063349999996</v>
      </c>
      <c r="G267" s="192">
        <v>58.556163189999999</v>
      </c>
      <c r="H267" s="193">
        <f t="shared" si="8"/>
        <v>-0.90075841690405678</v>
      </c>
      <c r="I267" s="165">
        <f t="shared" si="9"/>
        <v>4.5939290170143979E-4</v>
      </c>
      <c r="J267" s="166">
        <v>20.229000000000003</v>
      </c>
      <c r="K267" s="166">
        <v>7.8010454545454504</v>
      </c>
    </row>
    <row r="268" spans="1:11">
      <c r="A268" s="164" t="s">
        <v>367</v>
      </c>
      <c r="B268" s="164" t="s">
        <v>368</v>
      </c>
      <c r="C268" s="164" t="s">
        <v>1833</v>
      </c>
      <c r="D268" s="164" t="s">
        <v>452</v>
      </c>
      <c r="E268" s="164" t="s">
        <v>454</v>
      </c>
      <c r="F268" s="192">
        <v>5.8018830850000001</v>
      </c>
      <c r="G268" s="192">
        <v>11.966773301000002</v>
      </c>
      <c r="H268" s="193">
        <f t="shared" si="8"/>
        <v>-0.51516729371691472</v>
      </c>
      <c r="I268" s="165">
        <f t="shared" si="9"/>
        <v>4.5865587144921973E-4</v>
      </c>
      <c r="J268" s="166">
        <v>109.36458939999999</v>
      </c>
      <c r="K268" s="166">
        <v>50.126045454545398</v>
      </c>
    </row>
    <row r="269" spans="1:11">
      <c r="A269" s="164" t="s">
        <v>240</v>
      </c>
      <c r="B269" s="164" t="s">
        <v>241</v>
      </c>
      <c r="C269" s="164" t="s">
        <v>1398</v>
      </c>
      <c r="D269" s="164" t="s">
        <v>452</v>
      </c>
      <c r="E269" s="164" t="s">
        <v>2192</v>
      </c>
      <c r="F269" s="192">
        <v>5.7379797049999999</v>
      </c>
      <c r="G269" s="192">
        <v>5.2573929100000001</v>
      </c>
      <c r="H269" s="193">
        <f t="shared" si="8"/>
        <v>9.1411618501231695E-2</v>
      </c>
      <c r="I269" s="165">
        <f t="shared" si="9"/>
        <v>4.5360412186842814E-4</v>
      </c>
      <c r="J269" s="166">
        <v>172.7615505</v>
      </c>
      <c r="K269" s="166">
        <v>147.994181818182</v>
      </c>
    </row>
    <row r="270" spans="1:11">
      <c r="A270" s="164" t="s">
        <v>1882</v>
      </c>
      <c r="B270" s="164" t="s">
        <v>1568</v>
      </c>
      <c r="C270" s="164" t="s">
        <v>1832</v>
      </c>
      <c r="D270" s="164" t="s">
        <v>453</v>
      </c>
      <c r="E270" s="164" t="s">
        <v>2192</v>
      </c>
      <c r="F270" s="192">
        <v>5.7283398099999996</v>
      </c>
      <c r="G270" s="192">
        <v>2.5872214500000004</v>
      </c>
      <c r="H270" s="193">
        <f t="shared" si="8"/>
        <v>1.2140894858459057</v>
      </c>
      <c r="I270" s="165">
        <f t="shared" si="9"/>
        <v>4.5284205990042068E-4</v>
      </c>
      <c r="J270" s="166">
        <v>38.76</v>
      </c>
      <c r="K270" s="166">
        <v>47.382318181818199</v>
      </c>
    </row>
    <row r="271" spans="1:11">
      <c r="A271" s="164" t="s">
        <v>1046</v>
      </c>
      <c r="B271" s="164" t="s">
        <v>223</v>
      </c>
      <c r="C271" s="164" t="s">
        <v>1398</v>
      </c>
      <c r="D271" s="164" t="s">
        <v>452</v>
      </c>
      <c r="E271" s="164" t="s">
        <v>2192</v>
      </c>
      <c r="F271" s="192">
        <v>5.7252205400000005</v>
      </c>
      <c r="G271" s="192">
        <v>3.94766583</v>
      </c>
      <c r="H271" s="193">
        <f t="shared" si="8"/>
        <v>0.45027993415541978</v>
      </c>
      <c r="I271" s="165">
        <f t="shared" si="9"/>
        <v>4.5259547245989925E-4</v>
      </c>
      <c r="J271" s="166">
        <v>45.948580939999999</v>
      </c>
      <c r="K271" s="166">
        <v>27.236000000000001</v>
      </c>
    </row>
    <row r="272" spans="1:11">
      <c r="A272" s="164" t="s">
        <v>828</v>
      </c>
      <c r="B272" s="164" t="s">
        <v>829</v>
      </c>
      <c r="C272" s="164" t="s">
        <v>1832</v>
      </c>
      <c r="D272" s="164" t="s">
        <v>1693</v>
      </c>
      <c r="E272" s="164" t="s">
        <v>2192</v>
      </c>
      <c r="F272" s="192">
        <v>5.7104087220000004</v>
      </c>
      <c r="G272" s="192">
        <v>2.341202762</v>
      </c>
      <c r="H272" s="193">
        <f t="shared" si="8"/>
        <v>1.4390919123646584</v>
      </c>
      <c r="I272" s="165">
        <f t="shared" si="9"/>
        <v>4.5142455481247176E-4</v>
      </c>
      <c r="J272" s="166">
        <v>164.00800000000001</v>
      </c>
      <c r="K272" s="166">
        <v>51.471863636363601</v>
      </c>
    </row>
    <row r="273" spans="1:11">
      <c r="A273" s="164" t="s">
        <v>1052</v>
      </c>
      <c r="B273" s="164" t="s">
        <v>227</v>
      </c>
      <c r="C273" s="164" t="s">
        <v>1398</v>
      </c>
      <c r="D273" s="164" t="s">
        <v>452</v>
      </c>
      <c r="E273" s="164" t="s">
        <v>2192</v>
      </c>
      <c r="F273" s="192">
        <v>5.7074344409999993</v>
      </c>
      <c r="G273" s="192">
        <v>1.73605973</v>
      </c>
      <c r="H273" s="193">
        <f t="shared" si="8"/>
        <v>2.2875795356418984</v>
      </c>
      <c r="I273" s="165">
        <f t="shared" si="9"/>
        <v>4.5118942917756936E-4</v>
      </c>
      <c r="J273" s="166">
        <v>19.772231099999999</v>
      </c>
      <c r="K273" s="166">
        <v>32.0877727272727</v>
      </c>
    </row>
    <row r="274" spans="1:11">
      <c r="A274" s="164" t="s">
        <v>1985</v>
      </c>
      <c r="B274" s="164" t="s">
        <v>821</v>
      </c>
      <c r="C274" s="164" t="s">
        <v>1832</v>
      </c>
      <c r="D274" s="164" t="s">
        <v>1693</v>
      </c>
      <c r="E274" s="164" t="s">
        <v>2192</v>
      </c>
      <c r="F274" s="192">
        <v>5.7046777400000002</v>
      </c>
      <c r="G274" s="192">
        <v>1.17546167</v>
      </c>
      <c r="H274" s="193">
        <f t="shared" si="8"/>
        <v>3.8531380355430898</v>
      </c>
      <c r="I274" s="165">
        <f t="shared" si="9"/>
        <v>4.5097150387970379E-4</v>
      </c>
      <c r="J274" s="166">
        <v>113.98400000000001</v>
      </c>
      <c r="K274" s="166">
        <v>52.171681818181803</v>
      </c>
    </row>
    <row r="275" spans="1:11">
      <c r="A275" s="164" t="s">
        <v>966</v>
      </c>
      <c r="B275" s="164" t="s">
        <v>967</v>
      </c>
      <c r="C275" s="164" t="s">
        <v>1827</v>
      </c>
      <c r="D275" s="164" t="s">
        <v>452</v>
      </c>
      <c r="E275" s="164" t="s">
        <v>2192</v>
      </c>
      <c r="F275" s="192">
        <v>5.6875167300000005</v>
      </c>
      <c r="G275" s="192">
        <v>3.5387643300000002</v>
      </c>
      <c r="H275" s="193">
        <f t="shared" si="8"/>
        <v>0.60720415366004321</v>
      </c>
      <c r="I275" s="165">
        <f t="shared" si="9"/>
        <v>4.4961487571584991E-4</v>
      </c>
      <c r="J275" s="166">
        <v>69.165000000000006</v>
      </c>
      <c r="K275" s="166">
        <v>21.3630454545455</v>
      </c>
    </row>
    <row r="276" spans="1:11">
      <c r="A276" s="164" t="s">
        <v>281</v>
      </c>
      <c r="B276" s="164" t="s">
        <v>36</v>
      </c>
      <c r="C276" s="164" t="s">
        <v>1846</v>
      </c>
      <c r="D276" s="164" t="s">
        <v>1693</v>
      </c>
      <c r="E276" s="164" t="s">
        <v>454</v>
      </c>
      <c r="F276" s="192">
        <v>5.6452190599999996</v>
      </c>
      <c r="G276" s="192">
        <v>3.7392882599999999</v>
      </c>
      <c r="H276" s="193">
        <f t="shared" si="8"/>
        <v>0.50970416493110915</v>
      </c>
      <c r="I276" s="165">
        <f t="shared" si="9"/>
        <v>4.462711208676562E-4</v>
      </c>
      <c r="J276" s="166">
        <v>935.10064607000004</v>
      </c>
      <c r="K276" s="166">
        <v>47.635863636363602</v>
      </c>
    </row>
    <row r="277" spans="1:11">
      <c r="A277" s="164" t="s">
        <v>1705</v>
      </c>
      <c r="B277" s="164" t="s">
        <v>1706</v>
      </c>
      <c r="C277" s="164" t="s">
        <v>347</v>
      </c>
      <c r="D277" s="164" t="s">
        <v>453</v>
      </c>
      <c r="E277" s="164" t="s">
        <v>454</v>
      </c>
      <c r="F277" s="192">
        <v>5.6303735799999997</v>
      </c>
      <c r="G277" s="192">
        <v>2.2581078900000002</v>
      </c>
      <c r="H277" s="193">
        <f t="shared" si="8"/>
        <v>1.4934032624986751</v>
      </c>
      <c r="I277" s="165">
        <f t="shared" si="9"/>
        <v>4.450975421404175E-4</v>
      </c>
      <c r="J277" s="166">
        <v>5.4420000000000002</v>
      </c>
      <c r="K277" s="166">
        <v>75.527409090909103</v>
      </c>
    </row>
    <row r="278" spans="1:11">
      <c r="A278" s="164" t="s">
        <v>2544</v>
      </c>
      <c r="B278" s="164" t="s">
        <v>2543</v>
      </c>
      <c r="C278" s="164" t="s">
        <v>347</v>
      </c>
      <c r="D278" s="164" t="s">
        <v>1693</v>
      </c>
      <c r="E278" s="164" t="s">
        <v>454</v>
      </c>
      <c r="F278" s="192">
        <v>5.5886408400000001</v>
      </c>
      <c r="G278" s="192">
        <v>4.2907882699999993</v>
      </c>
      <c r="H278" s="193">
        <f t="shared" si="8"/>
        <v>0.30247415820403578</v>
      </c>
      <c r="I278" s="165">
        <f t="shared" si="9"/>
        <v>4.4179844666533805E-4</v>
      </c>
      <c r="J278" s="166">
        <v>248.64</v>
      </c>
      <c r="K278" s="166">
        <v>36.4641818181818</v>
      </c>
    </row>
    <row r="279" spans="1:11">
      <c r="A279" s="164" t="s">
        <v>473</v>
      </c>
      <c r="B279" s="164" t="s">
        <v>474</v>
      </c>
      <c r="C279" s="164" t="s">
        <v>1833</v>
      </c>
      <c r="D279" s="164" t="s">
        <v>452</v>
      </c>
      <c r="E279" s="164" t="s">
        <v>454</v>
      </c>
      <c r="F279" s="192">
        <v>5.5882496459999995</v>
      </c>
      <c r="G279" s="192">
        <v>1.4614250249999998</v>
      </c>
      <c r="H279" s="193">
        <f t="shared" si="8"/>
        <v>2.8238360164935594</v>
      </c>
      <c r="I279" s="165">
        <f t="shared" si="9"/>
        <v>4.4176752163249141E-4</v>
      </c>
      <c r="J279" s="166">
        <v>34.977365127999995</v>
      </c>
      <c r="K279" s="166">
        <v>180.07963636363601</v>
      </c>
    </row>
    <row r="280" spans="1:11">
      <c r="A280" s="164" t="s">
        <v>1075</v>
      </c>
      <c r="B280" s="164" t="s">
        <v>495</v>
      </c>
      <c r="C280" s="164" t="s">
        <v>1828</v>
      </c>
      <c r="D280" s="164" t="s">
        <v>452</v>
      </c>
      <c r="E280" s="164" t="s">
        <v>2192</v>
      </c>
      <c r="F280" s="192">
        <v>5.5714161200000003</v>
      </c>
      <c r="G280" s="192">
        <v>4.13877411</v>
      </c>
      <c r="H280" s="193">
        <f t="shared" si="8"/>
        <v>0.34615129309388681</v>
      </c>
      <c r="I280" s="165">
        <f t="shared" si="9"/>
        <v>4.4043678203915939E-4</v>
      </c>
      <c r="J280" s="166">
        <v>11.49428973</v>
      </c>
      <c r="K280" s="166">
        <v>25.5172272727273</v>
      </c>
    </row>
    <row r="281" spans="1:11">
      <c r="A281" s="164" t="s">
        <v>1110</v>
      </c>
      <c r="B281" s="164" t="s">
        <v>1257</v>
      </c>
      <c r="C281" s="164" t="s">
        <v>1833</v>
      </c>
      <c r="D281" s="164" t="s">
        <v>452</v>
      </c>
      <c r="E281" s="164" t="s">
        <v>454</v>
      </c>
      <c r="F281" s="192">
        <v>5.5290822899999998</v>
      </c>
      <c r="G281" s="192">
        <v>1.0726099689999999</v>
      </c>
      <c r="H281" s="193">
        <f t="shared" si="8"/>
        <v>4.1547929348025665</v>
      </c>
      <c r="I281" s="165">
        <f t="shared" si="9"/>
        <v>4.3709016863692924E-4</v>
      </c>
      <c r="J281" s="166">
        <v>23.58432384</v>
      </c>
      <c r="K281" s="166">
        <v>26.934409090909099</v>
      </c>
    </row>
    <row r="282" spans="1:11">
      <c r="A282" s="164" t="s">
        <v>255</v>
      </c>
      <c r="B282" s="164" t="s">
        <v>1249</v>
      </c>
      <c r="C282" s="164" t="s">
        <v>1831</v>
      </c>
      <c r="D282" s="164" t="s">
        <v>452</v>
      </c>
      <c r="E282" s="164" t="s">
        <v>2192</v>
      </c>
      <c r="F282" s="192">
        <v>5.4538328600000003</v>
      </c>
      <c r="G282" s="192">
        <v>1.9529155499999999</v>
      </c>
      <c r="H282" s="193">
        <f t="shared" si="8"/>
        <v>1.7926619049144241</v>
      </c>
      <c r="I282" s="165">
        <f t="shared" si="9"/>
        <v>4.3114148053221077E-4</v>
      </c>
      <c r="J282" s="166">
        <v>11.231087190000002</v>
      </c>
      <c r="K282" s="166">
        <v>32.737499999999997</v>
      </c>
    </row>
    <row r="283" spans="1:11">
      <c r="A283" s="164" t="s">
        <v>393</v>
      </c>
      <c r="B283" s="164" t="s">
        <v>766</v>
      </c>
      <c r="C283" s="164" t="s">
        <v>1829</v>
      </c>
      <c r="D283" s="164" t="s">
        <v>452</v>
      </c>
      <c r="E283" s="164" t="s">
        <v>2192</v>
      </c>
      <c r="F283" s="192">
        <v>5.4104871359999995</v>
      </c>
      <c r="G283" s="192">
        <v>20.652828716999998</v>
      </c>
      <c r="H283" s="193">
        <f t="shared" si="8"/>
        <v>-0.73802682382455165</v>
      </c>
      <c r="I283" s="165">
        <f t="shared" si="9"/>
        <v>4.2771487394197862E-4</v>
      </c>
      <c r="J283" s="166">
        <v>294.6985545</v>
      </c>
      <c r="K283" s="166">
        <v>56.2261818181818</v>
      </c>
    </row>
    <row r="284" spans="1:11">
      <c r="A284" s="164" t="s">
        <v>461</v>
      </c>
      <c r="B284" s="164" t="s">
        <v>462</v>
      </c>
      <c r="C284" s="164" t="s">
        <v>1833</v>
      </c>
      <c r="D284" s="164" t="s">
        <v>452</v>
      </c>
      <c r="E284" s="164" t="s">
        <v>454</v>
      </c>
      <c r="F284" s="192">
        <v>5.3860869570000007</v>
      </c>
      <c r="G284" s="192">
        <v>3.929266165</v>
      </c>
      <c r="H284" s="193">
        <f t="shared" si="8"/>
        <v>0.37076154447786069</v>
      </c>
      <c r="I284" s="165">
        <f t="shared" si="9"/>
        <v>4.2578596824036335E-4</v>
      </c>
      <c r="J284" s="166">
        <v>109.82266713000001</v>
      </c>
      <c r="K284" s="166">
        <v>42.838500000000003</v>
      </c>
    </row>
    <row r="285" spans="1:11">
      <c r="A285" s="164" t="s">
        <v>1056</v>
      </c>
      <c r="B285" s="164" t="s">
        <v>231</v>
      </c>
      <c r="C285" s="164" t="s">
        <v>1398</v>
      </c>
      <c r="D285" s="164" t="s">
        <v>452</v>
      </c>
      <c r="E285" s="164" t="s">
        <v>2192</v>
      </c>
      <c r="F285" s="192">
        <v>5.3067277000000006</v>
      </c>
      <c r="G285" s="192">
        <v>14.363082390000001</v>
      </c>
      <c r="H285" s="193">
        <f t="shared" si="8"/>
        <v>-0.63053002441212058</v>
      </c>
      <c r="I285" s="165">
        <f t="shared" si="9"/>
        <v>4.1951238625954039E-4</v>
      </c>
      <c r="J285" s="166">
        <v>66.756758579999996</v>
      </c>
      <c r="K285" s="166">
        <v>14.795863636363601</v>
      </c>
    </row>
    <row r="286" spans="1:11">
      <c r="A286" s="164" t="s">
        <v>1107</v>
      </c>
      <c r="B286" s="164" t="s">
        <v>1254</v>
      </c>
      <c r="C286" s="164" t="s">
        <v>1833</v>
      </c>
      <c r="D286" s="164" t="s">
        <v>452</v>
      </c>
      <c r="E286" s="164" t="s">
        <v>454</v>
      </c>
      <c r="F286" s="192">
        <v>5.2773918750000002</v>
      </c>
      <c r="G286" s="192">
        <v>4.906173366</v>
      </c>
      <c r="H286" s="193">
        <f t="shared" si="8"/>
        <v>7.566355310078543E-2</v>
      </c>
      <c r="I286" s="165">
        <f t="shared" si="9"/>
        <v>4.171933032682193E-4</v>
      </c>
      <c r="J286" s="166">
        <v>19.8656425</v>
      </c>
      <c r="K286" s="166">
        <v>25.7151363636364</v>
      </c>
    </row>
    <row r="287" spans="1:11">
      <c r="A287" s="164" t="s">
        <v>1939</v>
      </c>
      <c r="B287" s="164" t="s">
        <v>901</v>
      </c>
      <c r="C287" s="164" t="s">
        <v>1832</v>
      </c>
      <c r="D287" s="164" t="s">
        <v>453</v>
      </c>
      <c r="E287" s="164" t="s">
        <v>2192</v>
      </c>
      <c r="F287" s="192">
        <v>5.1731714550000003</v>
      </c>
      <c r="G287" s="192">
        <v>1.84375077</v>
      </c>
      <c r="H287" s="193">
        <f t="shared" si="8"/>
        <v>1.8057867360239803</v>
      </c>
      <c r="I287" s="165">
        <f t="shared" si="9"/>
        <v>4.0895437344878058E-4</v>
      </c>
      <c r="J287" s="166">
        <v>8.9834789199999996</v>
      </c>
      <c r="K287" s="166">
        <v>49.6264545454545</v>
      </c>
    </row>
    <row r="288" spans="1:11">
      <c r="A288" s="164" t="s">
        <v>2167</v>
      </c>
      <c r="B288" s="164" t="s">
        <v>2188</v>
      </c>
      <c r="C288" s="164" t="s">
        <v>1398</v>
      </c>
      <c r="D288" s="164" t="s">
        <v>452</v>
      </c>
      <c r="E288" s="164" t="s">
        <v>2192</v>
      </c>
      <c r="F288" s="192">
        <v>5.1085731299999999</v>
      </c>
      <c r="G288" s="192">
        <v>1.5477826299999999</v>
      </c>
      <c r="H288" s="193">
        <f t="shared" si="8"/>
        <v>2.3005753075288098</v>
      </c>
      <c r="I288" s="165">
        <f t="shared" si="9"/>
        <v>4.038476864278657E-4</v>
      </c>
      <c r="J288" s="166">
        <v>15.506200000000002</v>
      </c>
      <c r="K288" s="166">
        <v>94.456000000000003</v>
      </c>
    </row>
    <row r="289" spans="1:11">
      <c r="A289" s="164" t="s">
        <v>10</v>
      </c>
      <c r="B289" s="164" t="s">
        <v>11</v>
      </c>
      <c r="C289" s="164" t="s">
        <v>2081</v>
      </c>
      <c r="D289" s="164" t="s">
        <v>453</v>
      </c>
      <c r="E289" s="164" t="s">
        <v>454</v>
      </c>
      <c r="F289" s="192">
        <v>5.1034336260000002</v>
      </c>
      <c r="G289" s="192">
        <v>0.670793325</v>
      </c>
      <c r="H289" s="193">
        <f t="shared" si="8"/>
        <v>6.6080566633545441</v>
      </c>
      <c r="I289" s="165">
        <f t="shared" si="9"/>
        <v>4.0344139356546195E-4</v>
      </c>
      <c r="J289" s="166">
        <v>65.103899999999996</v>
      </c>
      <c r="K289" s="166">
        <v>51.984681818181798</v>
      </c>
    </row>
    <row r="290" spans="1:11">
      <c r="A290" s="164" t="s">
        <v>1098</v>
      </c>
      <c r="B290" s="164" t="s">
        <v>1323</v>
      </c>
      <c r="C290" s="164" t="s">
        <v>1832</v>
      </c>
      <c r="D290" s="164" t="s">
        <v>453</v>
      </c>
      <c r="E290" s="164" t="s">
        <v>454</v>
      </c>
      <c r="F290" s="192">
        <v>5.0835668749999998</v>
      </c>
      <c r="G290" s="192">
        <v>11.267178057000001</v>
      </c>
      <c r="H290" s="193">
        <f t="shared" si="8"/>
        <v>-0.54881631857750635</v>
      </c>
      <c r="I290" s="165">
        <f t="shared" si="9"/>
        <v>4.0187086864117871E-4</v>
      </c>
      <c r="J290" s="166">
        <v>326.36</v>
      </c>
      <c r="K290" s="166">
        <v>24.843409090909098</v>
      </c>
    </row>
    <row r="291" spans="1:11">
      <c r="A291" s="164" t="s">
        <v>1938</v>
      </c>
      <c r="B291" s="164" t="s">
        <v>898</v>
      </c>
      <c r="C291" s="164" t="s">
        <v>1832</v>
      </c>
      <c r="D291" s="164" t="s">
        <v>453</v>
      </c>
      <c r="E291" s="164" t="s">
        <v>2192</v>
      </c>
      <c r="F291" s="192">
        <v>5.0464285889999996</v>
      </c>
      <c r="G291" s="192">
        <v>1.3198812279999999</v>
      </c>
      <c r="H291" s="193">
        <f t="shared" si="8"/>
        <v>2.8233959859000284</v>
      </c>
      <c r="I291" s="165">
        <f t="shared" si="9"/>
        <v>3.9893497822768542E-4</v>
      </c>
      <c r="J291" s="166">
        <v>9.0863247800000018</v>
      </c>
      <c r="K291" s="166">
        <v>26.053863636363602</v>
      </c>
    </row>
    <row r="292" spans="1:11">
      <c r="A292" s="164" t="s">
        <v>1691</v>
      </c>
      <c r="B292" s="164" t="s">
        <v>1692</v>
      </c>
      <c r="C292" s="164" t="s">
        <v>1832</v>
      </c>
      <c r="D292" s="164" t="s">
        <v>1693</v>
      </c>
      <c r="E292" s="164" t="s">
        <v>2192</v>
      </c>
      <c r="F292" s="192">
        <v>5.01113842</v>
      </c>
      <c r="G292" s="192">
        <v>4.5981862199999997</v>
      </c>
      <c r="H292" s="193">
        <f t="shared" si="8"/>
        <v>8.9807628539237516E-2</v>
      </c>
      <c r="I292" s="165">
        <f t="shared" si="9"/>
        <v>3.9614518688250441E-4</v>
      </c>
      <c r="J292" s="166">
        <v>62.735999999999997</v>
      </c>
      <c r="K292" s="166">
        <v>52.709318181818198</v>
      </c>
    </row>
    <row r="293" spans="1:11">
      <c r="A293" s="164" t="s">
        <v>1926</v>
      </c>
      <c r="B293" s="164" t="s">
        <v>900</v>
      </c>
      <c r="C293" s="164" t="s">
        <v>1832</v>
      </c>
      <c r="D293" s="164" t="s">
        <v>453</v>
      </c>
      <c r="E293" s="164" t="s">
        <v>2192</v>
      </c>
      <c r="F293" s="192">
        <v>4.9517853689999995</v>
      </c>
      <c r="G293" s="192">
        <v>10.942180506</v>
      </c>
      <c r="H293" s="193">
        <f t="shared" si="8"/>
        <v>-0.54745899445866808</v>
      </c>
      <c r="I293" s="165">
        <f t="shared" si="9"/>
        <v>3.9145315415265575E-4</v>
      </c>
      <c r="J293" s="166">
        <v>92.2412645</v>
      </c>
      <c r="K293" s="166">
        <v>22.638818181818198</v>
      </c>
    </row>
    <row r="294" spans="1:11">
      <c r="A294" s="164" t="s">
        <v>973</v>
      </c>
      <c r="B294" s="164" t="s">
        <v>974</v>
      </c>
      <c r="C294" s="164" t="s">
        <v>1830</v>
      </c>
      <c r="D294" s="164" t="s">
        <v>453</v>
      </c>
      <c r="E294" s="164" t="s">
        <v>454</v>
      </c>
      <c r="F294" s="192">
        <v>4.9398879620000002</v>
      </c>
      <c r="G294" s="192">
        <v>2.9814275139999999</v>
      </c>
      <c r="H294" s="193">
        <f t="shared" si="8"/>
        <v>0.65688682310858959</v>
      </c>
      <c r="I294" s="165">
        <f t="shared" si="9"/>
        <v>3.9051262924106651E-4</v>
      </c>
      <c r="J294" s="166">
        <v>132.5986997</v>
      </c>
      <c r="K294" s="166">
        <v>47.253272727272702</v>
      </c>
    </row>
    <row r="295" spans="1:11">
      <c r="A295" s="164" t="s">
        <v>651</v>
      </c>
      <c r="B295" s="164" t="s">
        <v>652</v>
      </c>
      <c r="C295" s="164" t="s">
        <v>1398</v>
      </c>
      <c r="D295" s="164" t="s">
        <v>452</v>
      </c>
      <c r="E295" s="164" t="s">
        <v>2192</v>
      </c>
      <c r="F295" s="192">
        <v>4.9060428480000002</v>
      </c>
      <c r="G295" s="192">
        <v>1.4461386920000001</v>
      </c>
      <c r="H295" s="193">
        <f t="shared" si="8"/>
        <v>2.3925119873633807</v>
      </c>
      <c r="I295" s="165">
        <f t="shared" si="9"/>
        <v>3.8783707373114915E-4</v>
      </c>
      <c r="J295" s="166">
        <v>103.69692510000002</v>
      </c>
      <c r="K295" s="166">
        <v>38.954227272727302</v>
      </c>
    </row>
    <row r="296" spans="1:11">
      <c r="A296" s="164" t="s">
        <v>676</v>
      </c>
      <c r="B296" s="164" t="s">
        <v>677</v>
      </c>
      <c r="C296" s="164" t="s">
        <v>1846</v>
      </c>
      <c r="D296" s="164" t="s">
        <v>452</v>
      </c>
      <c r="E296" s="164" t="s">
        <v>2192</v>
      </c>
      <c r="F296" s="192">
        <v>4.8834127999999994</v>
      </c>
      <c r="G296" s="192">
        <v>1.49182327</v>
      </c>
      <c r="H296" s="193">
        <f t="shared" si="8"/>
        <v>2.2734526255244694</v>
      </c>
      <c r="I296" s="165">
        <f t="shared" si="9"/>
        <v>3.8604810207585802E-4</v>
      </c>
      <c r="J296" s="166">
        <v>34.611266560000004</v>
      </c>
      <c r="K296" s="166">
        <v>100.92654545454501</v>
      </c>
    </row>
    <row r="297" spans="1:11">
      <c r="A297" s="164" t="s">
        <v>1054</v>
      </c>
      <c r="B297" s="164" t="s">
        <v>229</v>
      </c>
      <c r="C297" s="164" t="s">
        <v>1398</v>
      </c>
      <c r="D297" s="164" t="s">
        <v>452</v>
      </c>
      <c r="E297" s="164" t="s">
        <v>2192</v>
      </c>
      <c r="F297" s="192">
        <v>4.8759005899999996</v>
      </c>
      <c r="G297" s="192">
        <v>6.4352630599999996</v>
      </c>
      <c r="H297" s="193">
        <f t="shared" si="8"/>
        <v>-0.24231526442059703</v>
      </c>
      <c r="I297" s="165">
        <f t="shared" si="9"/>
        <v>3.8545423984637472E-4</v>
      </c>
      <c r="J297" s="166">
        <v>39.6028752</v>
      </c>
      <c r="K297" s="166">
        <v>25.5542727272727</v>
      </c>
    </row>
    <row r="298" spans="1:11">
      <c r="A298" s="164" t="s">
        <v>1996</v>
      </c>
      <c r="B298" s="164" t="s">
        <v>448</v>
      </c>
      <c r="C298" s="164" t="s">
        <v>1833</v>
      </c>
      <c r="D298" s="164" t="s">
        <v>452</v>
      </c>
      <c r="E298" s="164" t="s">
        <v>2192</v>
      </c>
      <c r="F298" s="192">
        <v>4.8197857500000003</v>
      </c>
      <c r="G298" s="192">
        <v>2.560296567</v>
      </c>
      <c r="H298" s="193">
        <f t="shared" si="8"/>
        <v>0.88251072634430483</v>
      </c>
      <c r="I298" s="165">
        <f t="shared" si="9"/>
        <v>3.8101819719188316E-4</v>
      </c>
      <c r="J298" s="166">
        <v>173.34719999999999</v>
      </c>
      <c r="K298" s="166">
        <v>44.665045454545499</v>
      </c>
    </row>
    <row r="299" spans="1:11">
      <c r="A299" s="164" t="s">
        <v>1652</v>
      </c>
      <c r="B299" s="164" t="s">
        <v>1653</v>
      </c>
      <c r="C299" s="164" t="s">
        <v>1828</v>
      </c>
      <c r="D299" s="164" t="s">
        <v>452</v>
      </c>
      <c r="E299" s="164" t="s">
        <v>2192</v>
      </c>
      <c r="F299" s="192">
        <v>4.8123659600000002</v>
      </c>
      <c r="G299" s="192">
        <v>8.1047445499999995</v>
      </c>
      <c r="H299" s="193">
        <f t="shared" si="8"/>
        <v>-0.40622854547587184</v>
      </c>
      <c r="I299" s="165">
        <f t="shared" si="9"/>
        <v>3.8043164103441444E-4</v>
      </c>
      <c r="J299" s="166">
        <v>352.774361</v>
      </c>
      <c r="K299" s="166">
        <v>37.0893181818182</v>
      </c>
    </row>
    <row r="300" spans="1:11">
      <c r="A300" s="164" t="s">
        <v>579</v>
      </c>
      <c r="B300" s="164" t="s">
        <v>580</v>
      </c>
      <c r="C300" s="164" t="s">
        <v>1827</v>
      </c>
      <c r="D300" s="164" t="s">
        <v>452</v>
      </c>
      <c r="E300" s="164" t="s">
        <v>2192</v>
      </c>
      <c r="F300" s="192">
        <v>4.7764629599999999</v>
      </c>
      <c r="G300" s="192">
        <v>2.3891287400000003</v>
      </c>
      <c r="H300" s="193">
        <f t="shared" si="8"/>
        <v>0.99924888099583931</v>
      </c>
      <c r="I300" s="165">
        <f t="shared" si="9"/>
        <v>3.7759340360160316E-4</v>
      </c>
      <c r="J300" s="166">
        <v>45.97775</v>
      </c>
      <c r="K300" s="166">
        <v>20.4956363636364</v>
      </c>
    </row>
    <row r="301" spans="1:11">
      <c r="A301" s="164" t="s">
        <v>830</v>
      </c>
      <c r="B301" s="164" t="s">
        <v>831</v>
      </c>
      <c r="C301" s="164" t="s">
        <v>1832</v>
      </c>
      <c r="D301" s="164" t="s">
        <v>1693</v>
      </c>
      <c r="E301" s="164" t="s">
        <v>454</v>
      </c>
      <c r="F301" s="192">
        <v>4.7621112000000005</v>
      </c>
      <c r="G301" s="192">
        <v>6.1116678960000002</v>
      </c>
      <c r="H301" s="193">
        <f t="shared" si="8"/>
        <v>-0.22081643161325326</v>
      </c>
      <c r="I301" s="165">
        <f t="shared" si="9"/>
        <v>3.7645885488816084E-4</v>
      </c>
      <c r="J301" s="166">
        <v>171</v>
      </c>
      <c r="K301" s="166">
        <v>71.504727272727294</v>
      </c>
    </row>
    <row r="302" spans="1:11">
      <c r="A302" s="164" t="s">
        <v>1100</v>
      </c>
      <c r="B302" s="164" t="s">
        <v>1328</v>
      </c>
      <c r="C302" s="164" t="s">
        <v>1832</v>
      </c>
      <c r="D302" s="164" t="s">
        <v>453</v>
      </c>
      <c r="E302" s="164" t="s">
        <v>454</v>
      </c>
      <c r="F302" s="192">
        <v>4.6996028179999998</v>
      </c>
      <c r="G302" s="192">
        <v>2.35069068</v>
      </c>
      <c r="H302" s="193">
        <f t="shared" si="8"/>
        <v>0.99924339598776979</v>
      </c>
      <c r="I302" s="165">
        <f t="shared" si="9"/>
        <v>3.7151738398999445E-4</v>
      </c>
      <c r="J302" s="166">
        <v>38.088000000000001</v>
      </c>
      <c r="K302" s="166">
        <v>19.432500000000001</v>
      </c>
    </row>
    <row r="303" spans="1:11">
      <c r="A303" s="164" t="s">
        <v>140</v>
      </c>
      <c r="B303" s="164" t="s">
        <v>141</v>
      </c>
      <c r="C303" s="164" t="s">
        <v>1826</v>
      </c>
      <c r="D303" s="164" t="s">
        <v>452</v>
      </c>
      <c r="E303" s="164" t="s">
        <v>2192</v>
      </c>
      <c r="F303" s="192">
        <v>4.6972755859999999</v>
      </c>
      <c r="G303" s="192">
        <v>1.9547882700000001</v>
      </c>
      <c r="H303" s="193">
        <f t="shared" si="8"/>
        <v>1.4029587541979671</v>
      </c>
      <c r="I303" s="165">
        <f t="shared" si="9"/>
        <v>3.7133340947596399E-4</v>
      </c>
      <c r="J303" s="166">
        <v>13.936278720000001</v>
      </c>
      <c r="K303" s="166">
        <v>49.305363636363602</v>
      </c>
    </row>
    <row r="304" spans="1:11">
      <c r="A304" s="164" t="s">
        <v>1062</v>
      </c>
      <c r="B304" s="164" t="s">
        <v>498</v>
      </c>
      <c r="C304" s="164" t="s">
        <v>1828</v>
      </c>
      <c r="D304" s="164" t="s">
        <v>452</v>
      </c>
      <c r="E304" s="164" t="s">
        <v>2192</v>
      </c>
      <c r="F304" s="192">
        <v>4.6810789900000005</v>
      </c>
      <c r="G304" s="192">
        <v>14.064755210000001</v>
      </c>
      <c r="H304" s="193">
        <f t="shared" si="8"/>
        <v>-0.66717664686607803</v>
      </c>
      <c r="I304" s="165">
        <f t="shared" si="9"/>
        <v>3.7005302106688068E-4</v>
      </c>
      <c r="J304" s="166">
        <v>38.016645079999996</v>
      </c>
      <c r="K304" s="166">
        <v>18.0879090909091</v>
      </c>
    </row>
    <row r="305" spans="1:11">
      <c r="A305" s="164" t="s">
        <v>1703</v>
      </c>
      <c r="B305" s="164" t="s">
        <v>1704</v>
      </c>
      <c r="C305" s="164" t="s">
        <v>347</v>
      </c>
      <c r="D305" s="164" t="s">
        <v>453</v>
      </c>
      <c r="E305" s="164" t="s">
        <v>454</v>
      </c>
      <c r="F305" s="192">
        <v>4.6663300199999993</v>
      </c>
      <c r="G305" s="192">
        <v>0.93971321400000007</v>
      </c>
      <c r="H305" s="193">
        <f t="shared" si="8"/>
        <v>3.9656958638872553</v>
      </c>
      <c r="I305" s="165">
        <f t="shared" si="9"/>
        <v>3.6888707173815012E-4</v>
      </c>
      <c r="J305" s="166">
        <v>107.42505944</v>
      </c>
      <c r="K305" s="166">
        <v>110.945045454545</v>
      </c>
    </row>
    <row r="306" spans="1:11">
      <c r="A306" s="164" t="s">
        <v>2528</v>
      </c>
      <c r="B306" s="164" t="s">
        <v>2527</v>
      </c>
      <c r="C306" s="164" t="s">
        <v>1827</v>
      </c>
      <c r="D306" s="164" t="s">
        <v>452</v>
      </c>
      <c r="E306" s="164" t="s">
        <v>2192</v>
      </c>
      <c r="F306" s="192">
        <v>4.6038773700000002</v>
      </c>
      <c r="G306" s="192">
        <v>0.12438326</v>
      </c>
      <c r="H306" s="193">
        <f t="shared" si="8"/>
        <v>36.013641305108102</v>
      </c>
      <c r="I306" s="165">
        <f t="shared" si="9"/>
        <v>3.6395000661801374E-4</v>
      </c>
      <c r="J306" s="166">
        <v>113.55200000000001</v>
      </c>
      <c r="K306" s="166">
        <v>25.895454545454498</v>
      </c>
    </row>
    <row r="307" spans="1:11">
      <c r="A307" s="164" t="s">
        <v>558</v>
      </c>
      <c r="B307" s="164" t="s">
        <v>957</v>
      </c>
      <c r="C307" s="164" t="s">
        <v>1827</v>
      </c>
      <c r="D307" s="164" t="s">
        <v>452</v>
      </c>
      <c r="E307" s="164" t="s">
        <v>2192</v>
      </c>
      <c r="F307" s="192">
        <v>4.5830957999999997</v>
      </c>
      <c r="G307" s="192">
        <v>6.443183999999999E-2</v>
      </c>
      <c r="H307" s="193">
        <f t="shared" si="8"/>
        <v>70.130916019160722</v>
      </c>
      <c r="I307" s="165">
        <f t="shared" si="9"/>
        <v>3.623071625691435E-4</v>
      </c>
      <c r="J307" s="166">
        <v>14.234999999999999</v>
      </c>
      <c r="K307" s="166">
        <v>68.392454545454498</v>
      </c>
    </row>
    <row r="308" spans="1:11">
      <c r="A308" s="164" t="s">
        <v>455</v>
      </c>
      <c r="B308" s="164" t="s">
        <v>456</v>
      </c>
      <c r="C308" s="164" t="s">
        <v>1827</v>
      </c>
      <c r="D308" s="164" t="s">
        <v>452</v>
      </c>
      <c r="E308" s="164" t="s">
        <v>2192</v>
      </c>
      <c r="F308" s="192">
        <v>4.5766512500000003</v>
      </c>
      <c r="G308" s="192">
        <v>4.2433158200000003</v>
      </c>
      <c r="H308" s="193">
        <f t="shared" si="8"/>
        <v>7.8555413770733606E-2</v>
      </c>
      <c r="I308" s="165">
        <f t="shared" si="9"/>
        <v>3.6179770199349184E-4</v>
      </c>
      <c r="J308" s="166">
        <v>30.978000000000002</v>
      </c>
      <c r="K308" s="166">
        <v>3.55981818181818</v>
      </c>
    </row>
    <row r="309" spans="1:11">
      <c r="A309" s="164" t="s">
        <v>352</v>
      </c>
      <c r="B309" s="164" t="s">
        <v>353</v>
      </c>
      <c r="C309" s="164" t="s">
        <v>1398</v>
      </c>
      <c r="D309" s="164" t="s">
        <v>452</v>
      </c>
      <c r="E309" s="164" t="s">
        <v>2192</v>
      </c>
      <c r="F309" s="192">
        <v>4.4970892580000008</v>
      </c>
      <c r="G309" s="192">
        <v>7.2292435399999997</v>
      </c>
      <c r="H309" s="193">
        <f t="shared" si="8"/>
        <v>-0.37793086743900162</v>
      </c>
      <c r="I309" s="165">
        <f t="shared" si="9"/>
        <v>3.5550809321641396E-4</v>
      </c>
      <c r="J309" s="166">
        <v>88.6777759</v>
      </c>
      <c r="K309" s="166">
        <v>80.626727272727294</v>
      </c>
    </row>
    <row r="310" spans="1:11">
      <c r="A310" s="164" t="s">
        <v>330</v>
      </c>
      <c r="B310" s="164" t="s">
        <v>331</v>
      </c>
      <c r="C310" s="164" t="s">
        <v>347</v>
      </c>
      <c r="D310" s="164" t="s">
        <v>453</v>
      </c>
      <c r="E310" s="164" t="s">
        <v>2192</v>
      </c>
      <c r="F310" s="192">
        <v>4.4827218699999998</v>
      </c>
      <c r="G310" s="192">
        <v>4.4098529999999997E-2</v>
      </c>
      <c r="H310" s="193">
        <f t="shared" si="8"/>
        <v>100.65241040914516</v>
      </c>
      <c r="I310" s="165">
        <f t="shared" si="9"/>
        <v>3.5437230906374355E-4</v>
      </c>
      <c r="J310" s="166">
        <v>29.060500000000001</v>
      </c>
      <c r="K310" s="166">
        <v>54.8437727272727</v>
      </c>
    </row>
    <row r="311" spans="1:11">
      <c r="A311" s="164" t="s">
        <v>1076</v>
      </c>
      <c r="B311" s="164" t="s">
        <v>484</v>
      </c>
      <c r="C311" s="164" t="s">
        <v>1828</v>
      </c>
      <c r="D311" s="164" t="s">
        <v>452</v>
      </c>
      <c r="E311" s="164" t="s">
        <v>2192</v>
      </c>
      <c r="F311" s="192">
        <v>4.48192184</v>
      </c>
      <c r="G311" s="192">
        <v>3.77937141</v>
      </c>
      <c r="H311" s="193">
        <f t="shared" si="8"/>
        <v>0.18589081457860734</v>
      </c>
      <c r="I311" s="165">
        <f t="shared" si="9"/>
        <v>3.5430906434621653E-4</v>
      </c>
      <c r="J311" s="166">
        <v>98.786398770000005</v>
      </c>
      <c r="K311" s="166">
        <v>27.527272727272699</v>
      </c>
    </row>
    <row r="312" spans="1:11">
      <c r="A312" s="164" t="s">
        <v>1960</v>
      </c>
      <c r="B312" s="164" t="s">
        <v>786</v>
      </c>
      <c r="C312" s="164" t="s">
        <v>1832</v>
      </c>
      <c r="D312" s="164" t="s">
        <v>453</v>
      </c>
      <c r="E312" s="164" t="s">
        <v>454</v>
      </c>
      <c r="F312" s="192">
        <v>4.4655417750000002</v>
      </c>
      <c r="G312" s="192">
        <v>1.556836348</v>
      </c>
      <c r="H312" s="193">
        <f t="shared" si="8"/>
        <v>1.8683437284443465</v>
      </c>
      <c r="I312" s="165">
        <f t="shared" si="9"/>
        <v>3.5301417217467433E-4</v>
      </c>
      <c r="J312" s="166">
        <v>86.362200000000001</v>
      </c>
      <c r="K312" s="166">
        <v>27.2276818181818</v>
      </c>
    </row>
    <row r="313" spans="1:11">
      <c r="A313" s="164" t="s">
        <v>798</v>
      </c>
      <c r="B313" s="164" t="s">
        <v>799</v>
      </c>
      <c r="C313" s="164" t="s">
        <v>1398</v>
      </c>
      <c r="D313" s="164" t="s">
        <v>452</v>
      </c>
      <c r="E313" s="164" t="s">
        <v>454</v>
      </c>
      <c r="F313" s="192">
        <v>4.44098536</v>
      </c>
      <c r="G313" s="192">
        <v>9.4142877400000007</v>
      </c>
      <c r="H313" s="193">
        <f t="shared" si="8"/>
        <v>-0.52827176280889843</v>
      </c>
      <c r="I313" s="165">
        <f t="shared" si="9"/>
        <v>3.5107291555910885E-4</v>
      </c>
      <c r="J313" s="166">
        <v>38.405011049999999</v>
      </c>
      <c r="K313" s="166">
        <v>14.9854545454545</v>
      </c>
    </row>
    <row r="314" spans="1:11">
      <c r="A314" s="164" t="s">
        <v>1664</v>
      </c>
      <c r="B314" s="164" t="s">
        <v>1665</v>
      </c>
      <c r="C314" s="164" t="s">
        <v>1832</v>
      </c>
      <c r="D314" s="164" t="s">
        <v>452</v>
      </c>
      <c r="E314" s="164" t="s">
        <v>2192</v>
      </c>
      <c r="F314" s="192">
        <v>4.3977642800000005</v>
      </c>
      <c r="G314" s="192">
        <v>1.3895013000000001</v>
      </c>
      <c r="H314" s="193">
        <f t="shared" si="8"/>
        <v>2.1649947214874863</v>
      </c>
      <c r="I314" s="165">
        <f t="shared" si="9"/>
        <v>3.4765616244258576E-4</v>
      </c>
      <c r="J314" s="166">
        <v>15.120242880000001</v>
      </c>
      <c r="K314" s="166">
        <v>81.817136363636394</v>
      </c>
    </row>
    <row r="315" spans="1:11">
      <c r="A315" s="164" t="s">
        <v>1955</v>
      </c>
      <c r="B315" s="164" t="s">
        <v>2021</v>
      </c>
      <c r="C315" s="164" t="s">
        <v>1832</v>
      </c>
      <c r="D315" s="164" t="s">
        <v>453</v>
      </c>
      <c r="E315" s="164" t="s">
        <v>454</v>
      </c>
      <c r="F315" s="192">
        <v>4.3077245379999995</v>
      </c>
      <c r="G315" s="192">
        <v>12.886285460000002</v>
      </c>
      <c r="H315" s="193">
        <f t="shared" si="8"/>
        <v>-0.66571246994554789</v>
      </c>
      <c r="I315" s="165">
        <f t="shared" si="9"/>
        <v>3.4053825680280443E-4</v>
      </c>
      <c r="J315" s="166">
        <v>88.436999999999998</v>
      </c>
      <c r="K315" s="166">
        <v>25.727272727272702</v>
      </c>
    </row>
    <row r="316" spans="1:11">
      <c r="A316" s="164" t="s">
        <v>547</v>
      </c>
      <c r="B316" s="164" t="s">
        <v>948</v>
      </c>
      <c r="C316" s="164" t="s">
        <v>1827</v>
      </c>
      <c r="D316" s="164" t="s">
        <v>452</v>
      </c>
      <c r="E316" s="164" t="s">
        <v>2192</v>
      </c>
      <c r="F316" s="192">
        <v>4.2573560020000007</v>
      </c>
      <c r="G316" s="192">
        <v>1.840904965</v>
      </c>
      <c r="H316" s="193">
        <f t="shared" si="8"/>
        <v>1.3126430114223746</v>
      </c>
      <c r="I316" s="165">
        <f t="shared" si="9"/>
        <v>3.3655647633011143E-4</v>
      </c>
      <c r="J316" s="166">
        <v>65.224770000000007</v>
      </c>
      <c r="K316" s="166">
        <v>35.232863636363597</v>
      </c>
    </row>
    <row r="317" spans="1:11">
      <c r="A317" s="164" t="s">
        <v>2107</v>
      </c>
      <c r="B317" s="164" t="s">
        <v>2108</v>
      </c>
      <c r="C317" s="164" t="s">
        <v>2092</v>
      </c>
      <c r="D317" s="164" t="s">
        <v>452</v>
      </c>
      <c r="E317" s="164" t="s">
        <v>2192</v>
      </c>
      <c r="F317" s="192">
        <v>4.2247662100000003</v>
      </c>
      <c r="G317" s="192">
        <v>2.9935019500000002</v>
      </c>
      <c r="H317" s="193">
        <f t="shared" si="8"/>
        <v>0.41131232936060047</v>
      </c>
      <c r="I317" s="165">
        <f t="shared" si="9"/>
        <v>3.3398015770543009E-4</v>
      </c>
      <c r="J317" s="166">
        <v>51.058295720000004</v>
      </c>
      <c r="K317" s="166">
        <v>26.615045454545498</v>
      </c>
    </row>
    <row r="318" spans="1:11">
      <c r="A318" s="164" t="s">
        <v>2836</v>
      </c>
      <c r="B318" s="164" t="s">
        <v>2837</v>
      </c>
      <c r="C318" s="164" t="s">
        <v>1398</v>
      </c>
      <c r="D318" s="164" t="s">
        <v>452</v>
      </c>
      <c r="E318" s="164" t="s">
        <v>454</v>
      </c>
      <c r="F318" s="192">
        <v>4.1819055000000001</v>
      </c>
      <c r="G318" s="192"/>
      <c r="H318" s="193" t="str">
        <f t="shared" si="8"/>
        <v/>
      </c>
      <c r="I318" s="165">
        <f t="shared" si="9"/>
        <v>3.3059189289416456E-4</v>
      </c>
      <c r="J318" s="166">
        <v>11.183077920000001</v>
      </c>
      <c r="K318" s="166">
        <v>11.3384705882353</v>
      </c>
    </row>
    <row r="319" spans="1:11">
      <c r="A319" s="164" t="s">
        <v>1377</v>
      </c>
      <c r="B319" s="164" t="s">
        <v>1378</v>
      </c>
      <c r="C319" s="164" t="s">
        <v>1398</v>
      </c>
      <c r="D319" s="164" t="s">
        <v>452</v>
      </c>
      <c r="E319" s="164" t="s">
        <v>2192</v>
      </c>
      <c r="F319" s="192">
        <v>4.1248602999999999</v>
      </c>
      <c r="G319" s="192">
        <v>1.624734398</v>
      </c>
      <c r="H319" s="193">
        <f t="shared" si="8"/>
        <v>1.5387905279026413</v>
      </c>
      <c r="I319" s="165">
        <f t="shared" si="9"/>
        <v>3.2608230255346313E-4</v>
      </c>
      <c r="J319" s="166">
        <v>148.87445430000002</v>
      </c>
      <c r="K319" s="166">
        <v>34.998681818181801</v>
      </c>
    </row>
    <row r="320" spans="1:11">
      <c r="A320" s="164" t="s">
        <v>1116</v>
      </c>
      <c r="B320" s="164" t="s">
        <v>1263</v>
      </c>
      <c r="C320" s="164" t="s">
        <v>1833</v>
      </c>
      <c r="D320" s="164" t="s">
        <v>452</v>
      </c>
      <c r="E320" s="164" t="s">
        <v>454</v>
      </c>
      <c r="F320" s="192">
        <v>4.1165811400000001</v>
      </c>
      <c r="G320" s="192">
        <v>1.1191623700000002</v>
      </c>
      <c r="H320" s="193">
        <f t="shared" si="8"/>
        <v>2.6782697938637798</v>
      </c>
      <c r="I320" s="165">
        <f t="shared" si="9"/>
        <v>3.2542781067745739E-4</v>
      </c>
      <c r="J320" s="166">
        <v>54.884554619999996</v>
      </c>
      <c r="K320" s="166">
        <v>27.251227272727299</v>
      </c>
    </row>
    <row r="321" spans="1:11">
      <c r="A321" s="164" t="s">
        <v>1329</v>
      </c>
      <c r="B321" s="164" t="s">
        <v>1330</v>
      </c>
      <c r="C321" s="164" t="s">
        <v>1832</v>
      </c>
      <c r="D321" s="164" t="s">
        <v>453</v>
      </c>
      <c r="E321" s="164" t="s">
        <v>454</v>
      </c>
      <c r="F321" s="192">
        <v>4.1138341269999996</v>
      </c>
      <c r="G321" s="192">
        <v>3.1303760309999999</v>
      </c>
      <c r="H321" s="193">
        <f t="shared" si="8"/>
        <v>0.3141661213416056</v>
      </c>
      <c r="I321" s="165">
        <f t="shared" si="9"/>
        <v>3.2521065124440111E-4</v>
      </c>
      <c r="J321" s="166">
        <v>95.273233300000015</v>
      </c>
      <c r="K321" s="166">
        <v>67.889636363636399</v>
      </c>
    </row>
    <row r="322" spans="1:11">
      <c r="A322" s="164" t="s">
        <v>824</v>
      </c>
      <c r="B322" s="164" t="s">
        <v>825</v>
      </c>
      <c r="C322" s="164" t="s">
        <v>1832</v>
      </c>
      <c r="D322" s="164" t="s">
        <v>453</v>
      </c>
      <c r="E322" s="164" t="s">
        <v>2192</v>
      </c>
      <c r="F322" s="192">
        <v>4.1032447100000002</v>
      </c>
      <c r="G322" s="192">
        <v>8.2616519200000003</v>
      </c>
      <c r="H322" s="193">
        <f t="shared" si="8"/>
        <v>-0.50333846672155613</v>
      </c>
      <c r="I322" s="165">
        <f t="shared" si="9"/>
        <v>3.2437352677789282E-4</v>
      </c>
      <c r="J322" s="166">
        <v>93.48</v>
      </c>
      <c r="K322" s="166">
        <v>27.570090909090901</v>
      </c>
    </row>
    <row r="323" spans="1:11">
      <c r="A323" s="164" t="s">
        <v>1993</v>
      </c>
      <c r="B323" s="164" t="s">
        <v>405</v>
      </c>
      <c r="C323" s="164" t="s">
        <v>1846</v>
      </c>
      <c r="D323" s="164" t="s">
        <v>453</v>
      </c>
      <c r="E323" s="164" t="s">
        <v>2192</v>
      </c>
      <c r="F323" s="192">
        <v>4.0592984699999999</v>
      </c>
      <c r="G323" s="192">
        <v>2.8695946000000001</v>
      </c>
      <c r="H323" s="193">
        <f t="shared" si="8"/>
        <v>0.41458952773329028</v>
      </c>
      <c r="I323" s="165">
        <f t="shared" si="9"/>
        <v>3.208994476368933E-4</v>
      </c>
      <c r="J323" s="166">
        <v>122.166897795</v>
      </c>
      <c r="K323" s="166">
        <v>18.967500000000001</v>
      </c>
    </row>
    <row r="324" spans="1:11">
      <c r="A324" s="164" t="s">
        <v>1347</v>
      </c>
      <c r="B324" s="164" t="s">
        <v>1342</v>
      </c>
      <c r="C324" s="164" t="s">
        <v>1827</v>
      </c>
      <c r="D324" s="164" t="s">
        <v>452</v>
      </c>
      <c r="E324" s="164" t="s">
        <v>2192</v>
      </c>
      <c r="F324" s="192">
        <v>3.9787167319999996</v>
      </c>
      <c r="G324" s="192">
        <v>8.1184969999999995E-2</v>
      </c>
      <c r="H324" s="193">
        <f t="shared" si="8"/>
        <v>48.008045848880649</v>
      </c>
      <c r="I324" s="165">
        <f t="shared" si="9"/>
        <v>3.1452922494818792E-4</v>
      </c>
      <c r="J324" s="166">
        <v>9.7253360000000004</v>
      </c>
      <c r="K324" s="166">
        <v>64.742863636363595</v>
      </c>
    </row>
    <row r="325" spans="1:11">
      <c r="A325" s="164" t="s">
        <v>1840</v>
      </c>
      <c r="B325" s="164" t="s">
        <v>1841</v>
      </c>
      <c r="C325" s="164" t="s">
        <v>1827</v>
      </c>
      <c r="D325" s="164" t="s">
        <v>452</v>
      </c>
      <c r="E325" s="164" t="s">
        <v>2192</v>
      </c>
      <c r="F325" s="192">
        <v>3.9434863300000003</v>
      </c>
      <c r="G325" s="192">
        <v>3.0776300970000001</v>
      </c>
      <c r="H325" s="193">
        <f t="shared" si="8"/>
        <v>0.28133862930571674</v>
      </c>
      <c r="I325" s="165">
        <f t="shared" si="9"/>
        <v>3.1174415835961912E-4</v>
      </c>
      <c r="J325" s="166">
        <v>24.678000000000001</v>
      </c>
      <c r="K325" s="166">
        <v>65.037409090909094</v>
      </c>
    </row>
    <row r="326" spans="1:11">
      <c r="A326" s="164" t="s">
        <v>1086</v>
      </c>
      <c r="B326" s="164" t="s">
        <v>115</v>
      </c>
      <c r="C326" s="164" t="s">
        <v>1830</v>
      </c>
      <c r="D326" s="164" t="s">
        <v>453</v>
      </c>
      <c r="E326" s="164" t="s">
        <v>454</v>
      </c>
      <c r="F326" s="192">
        <v>3.8898193299999999</v>
      </c>
      <c r="G326" s="192">
        <v>7.0757227999999994</v>
      </c>
      <c r="H326" s="193">
        <f t="shared" si="8"/>
        <v>-0.45025837784374478</v>
      </c>
      <c r="I326" s="165">
        <f t="shared" si="9"/>
        <v>3.0750162463523168E-4</v>
      </c>
      <c r="J326" s="166">
        <v>206.58721302000001</v>
      </c>
      <c r="K326" s="166">
        <v>4.8990454545454503</v>
      </c>
    </row>
    <row r="327" spans="1:11">
      <c r="A327" s="164" t="s">
        <v>867</v>
      </c>
      <c r="B327" s="164" t="s">
        <v>287</v>
      </c>
      <c r="C327" s="164" t="s">
        <v>1398</v>
      </c>
      <c r="D327" s="164" t="s">
        <v>452</v>
      </c>
      <c r="E327" s="164" t="s">
        <v>2192</v>
      </c>
      <c r="F327" s="192">
        <v>3.8598253900000001</v>
      </c>
      <c r="G327" s="192">
        <v>7.7415189040000003</v>
      </c>
      <c r="H327" s="193">
        <f t="shared" ref="H327:H390" si="10">IF(ISERROR(F327/G327-1),"",((F327/G327-1)))</f>
        <v>-0.50141239234000323</v>
      </c>
      <c r="I327" s="165">
        <f t="shared" ref="I327:I390" si="11">F327/$F$928</f>
        <v>3.0513051572328859E-4</v>
      </c>
      <c r="J327" s="166">
        <v>148.8868975</v>
      </c>
      <c r="K327" s="166">
        <v>40.107545454545502</v>
      </c>
    </row>
    <row r="328" spans="1:11">
      <c r="A328" s="164" t="s">
        <v>1228</v>
      </c>
      <c r="B328" s="164" t="s">
        <v>1229</v>
      </c>
      <c r="C328" s="164" t="s">
        <v>1827</v>
      </c>
      <c r="D328" s="164" t="s">
        <v>452</v>
      </c>
      <c r="E328" s="164" t="s">
        <v>2192</v>
      </c>
      <c r="F328" s="192">
        <v>3.83877924</v>
      </c>
      <c r="G328" s="192">
        <v>9.4628300000000002E-3</v>
      </c>
      <c r="H328" s="193">
        <f t="shared" si="10"/>
        <v>404.66925961895117</v>
      </c>
      <c r="I328" s="165">
        <f t="shared" si="11"/>
        <v>3.0346675584955765E-4</v>
      </c>
      <c r="J328" s="166">
        <v>27.706336</v>
      </c>
      <c r="K328" s="166">
        <v>14.5694545454545</v>
      </c>
    </row>
    <row r="329" spans="1:11">
      <c r="A329" s="164" t="s">
        <v>1300</v>
      </c>
      <c r="B329" s="164" t="s">
        <v>1301</v>
      </c>
      <c r="C329" s="164" t="s">
        <v>1833</v>
      </c>
      <c r="D329" s="164" t="s">
        <v>452</v>
      </c>
      <c r="E329" s="164" t="s">
        <v>2192</v>
      </c>
      <c r="F329" s="192">
        <v>3.8335898689999999</v>
      </c>
      <c r="G329" s="192">
        <v>2.4592182030000003</v>
      </c>
      <c r="H329" s="193">
        <f t="shared" si="10"/>
        <v>0.55886527853583856</v>
      </c>
      <c r="I329" s="165">
        <f t="shared" si="11"/>
        <v>3.0305652085457269E-4</v>
      </c>
      <c r="J329" s="166">
        <v>285.10649999999998</v>
      </c>
      <c r="K329" s="166">
        <v>47.662954545454497</v>
      </c>
    </row>
    <row r="330" spans="1:11">
      <c r="A330" s="164" t="s">
        <v>521</v>
      </c>
      <c r="B330" s="164" t="s">
        <v>522</v>
      </c>
      <c r="C330" s="164" t="s">
        <v>1827</v>
      </c>
      <c r="D330" s="164" t="s">
        <v>452</v>
      </c>
      <c r="E330" s="164" t="s">
        <v>2192</v>
      </c>
      <c r="F330" s="192">
        <v>3.7464519969999999</v>
      </c>
      <c r="G330" s="192">
        <v>6.0143925000000001E-2</v>
      </c>
      <c r="H330" s="193">
        <f t="shared" si="10"/>
        <v>61.291445012941871</v>
      </c>
      <c r="I330" s="165">
        <f t="shared" si="11"/>
        <v>2.9616801654780406E-4</v>
      </c>
      <c r="J330" s="166">
        <v>21.99194</v>
      </c>
      <c r="K330" s="166">
        <v>18.244636363636399</v>
      </c>
    </row>
    <row r="331" spans="1:11">
      <c r="A331" s="164" t="s">
        <v>1208</v>
      </c>
      <c r="B331" s="164" t="s">
        <v>1209</v>
      </c>
      <c r="C331" s="164" t="s">
        <v>1827</v>
      </c>
      <c r="D331" s="164" t="s">
        <v>452</v>
      </c>
      <c r="E331" s="164" t="s">
        <v>2192</v>
      </c>
      <c r="F331" s="192">
        <v>3.7390020750000001</v>
      </c>
      <c r="G331" s="192">
        <v>9.3154500000000001E-2</v>
      </c>
      <c r="H331" s="193">
        <f t="shared" si="10"/>
        <v>39.137643109028552</v>
      </c>
      <c r="I331" s="165">
        <f t="shared" si="11"/>
        <v>2.955790783673756E-4</v>
      </c>
      <c r="J331" s="166">
        <v>17.293944</v>
      </c>
      <c r="K331" s="166">
        <v>53.861090909090898</v>
      </c>
    </row>
    <row r="332" spans="1:11">
      <c r="A332" s="164" t="s">
        <v>1214</v>
      </c>
      <c r="B332" s="164" t="s">
        <v>1215</v>
      </c>
      <c r="C332" s="164" t="s">
        <v>1827</v>
      </c>
      <c r="D332" s="164" t="s">
        <v>452</v>
      </c>
      <c r="E332" s="164" t="s">
        <v>2192</v>
      </c>
      <c r="F332" s="192">
        <v>3.6948570839999997</v>
      </c>
      <c r="G332" s="192">
        <v>0.61809190700000005</v>
      </c>
      <c r="H332" s="193">
        <f t="shared" si="10"/>
        <v>4.9778441396094824</v>
      </c>
      <c r="I332" s="165">
        <f t="shared" si="11"/>
        <v>2.9208928737700385E-4</v>
      </c>
      <c r="J332" s="166">
        <v>153.96992800000001</v>
      </c>
      <c r="K332" s="166">
        <v>41.100545454545497</v>
      </c>
    </row>
    <row r="333" spans="1:11">
      <c r="A333" s="164" t="s">
        <v>467</v>
      </c>
      <c r="B333" s="164" t="s">
        <v>468</v>
      </c>
      <c r="C333" s="164" t="s">
        <v>1833</v>
      </c>
      <c r="D333" s="164" t="s">
        <v>452</v>
      </c>
      <c r="E333" s="164" t="s">
        <v>454</v>
      </c>
      <c r="F333" s="192">
        <v>3.6867833800000001</v>
      </c>
      <c r="G333" s="192">
        <v>0.62364709799999996</v>
      </c>
      <c r="H333" s="193">
        <f t="shared" si="10"/>
        <v>4.9116500210187786</v>
      </c>
      <c r="I333" s="165">
        <f t="shared" si="11"/>
        <v>2.9145103740028222E-4</v>
      </c>
      <c r="J333" s="166">
        <v>55.915413100000002</v>
      </c>
      <c r="K333" s="166">
        <v>40.529863636363601</v>
      </c>
    </row>
    <row r="334" spans="1:11">
      <c r="A334" s="164" t="s">
        <v>277</v>
      </c>
      <c r="B334" s="164" t="s">
        <v>23</v>
      </c>
      <c r="C334" s="164" t="s">
        <v>1846</v>
      </c>
      <c r="D334" s="164" t="s">
        <v>453</v>
      </c>
      <c r="E334" s="164" t="s">
        <v>2192</v>
      </c>
      <c r="F334" s="192">
        <v>3.6579674399999997</v>
      </c>
      <c r="G334" s="192">
        <v>0.70934200000000003</v>
      </c>
      <c r="H334" s="193">
        <f t="shared" si="10"/>
        <v>4.1568459783856015</v>
      </c>
      <c r="I334" s="165">
        <f t="shared" si="11"/>
        <v>2.891730528427343E-4</v>
      </c>
      <c r="J334" s="166">
        <v>51.074435580000006</v>
      </c>
      <c r="K334" s="166">
        <v>49.939727272727303</v>
      </c>
    </row>
    <row r="335" spans="1:11">
      <c r="A335" s="164" t="s">
        <v>557</v>
      </c>
      <c r="B335" s="164" t="s">
        <v>956</v>
      </c>
      <c r="C335" s="164" t="s">
        <v>1827</v>
      </c>
      <c r="D335" s="164" t="s">
        <v>452</v>
      </c>
      <c r="E335" s="164" t="s">
        <v>2192</v>
      </c>
      <c r="F335" s="192">
        <v>3.6560347499999999</v>
      </c>
      <c r="G335" s="192">
        <v>0.88155437000000003</v>
      </c>
      <c r="H335" s="193">
        <f t="shared" si="10"/>
        <v>3.1472595161657466</v>
      </c>
      <c r="I335" s="165">
        <f t="shared" si="11"/>
        <v>2.8902026803076817E-4</v>
      </c>
      <c r="J335" s="166">
        <v>32.442839999999997</v>
      </c>
      <c r="K335" s="166">
        <v>54.676227272727303</v>
      </c>
    </row>
    <row r="336" spans="1:11">
      <c r="A336" s="164" t="s">
        <v>265</v>
      </c>
      <c r="B336" s="164" t="s">
        <v>412</v>
      </c>
      <c r="C336" s="164" t="s">
        <v>1846</v>
      </c>
      <c r="D336" s="164" t="s">
        <v>453</v>
      </c>
      <c r="E336" s="164" t="s">
        <v>2192</v>
      </c>
      <c r="F336" s="192">
        <v>3.626263174</v>
      </c>
      <c r="G336" s="192">
        <v>2.3309454700000001</v>
      </c>
      <c r="H336" s="193">
        <f t="shared" si="10"/>
        <v>0.55570485053002971</v>
      </c>
      <c r="I336" s="165">
        <f t="shared" si="11"/>
        <v>2.8666673764509055E-4</v>
      </c>
      <c r="J336" s="166">
        <v>121.79938425</v>
      </c>
      <c r="K336" s="166">
        <v>70.133499999999998</v>
      </c>
    </row>
    <row r="337" spans="1:11">
      <c r="A337" s="164" t="s">
        <v>1636</v>
      </c>
      <c r="B337" s="164" t="s">
        <v>1637</v>
      </c>
      <c r="C337" s="164" t="s">
        <v>1832</v>
      </c>
      <c r="D337" s="164" t="s">
        <v>1693</v>
      </c>
      <c r="E337" s="164" t="s">
        <v>2192</v>
      </c>
      <c r="F337" s="192">
        <v>3.62565632</v>
      </c>
      <c r="G337" s="192">
        <v>2.2312560600000002</v>
      </c>
      <c r="H337" s="193">
        <f t="shared" si="10"/>
        <v>0.6249395956822632</v>
      </c>
      <c r="I337" s="165">
        <f t="shared" si="11"/>
        <v>2.8661876405683742E-4</v>
      </c>
      <c r="J337" s="166">
        <v>162.21600000000001</v>
      </c>
      <c r="K337" s="166">
        <v>53.988909090909097</v>
      </c>
    </row>
    <row r="338" spans="1:11">
      <c r="A338" s="164" t="s">
        <v>135</v>
      </c>
      <c r="B338" s="164" t="s">
        <v>136</v>
      </c>
      <c r="C338" s="164" t="s">
        <v>1826</v>
      </c>
      <c r="D338" s="164" t="s">
        <v>452</v>
      </c>
      <c r="E338" s="164" t="s">
        <v>2192</v>
      </c>
      <c r="F338" s="192">
        <v>3.6248394199999998</v>
      </c>
      <c r="G338" s="192">
        <v>2.1527534300000002</v>
      </c>
      <c r="H338" s="193">
        <f t="shared" si="10"/>
        <v>0.68381541958569758</v>
      </c>
      <c r="I338" s="165">
        <f t="shared" si="11"/>
        <v>2.8655418571634043E-4</v>
      </c>
      <c r="J338" s="166">
        <v>113.50022122</v>
      </c>
      <c r="K338" s="166">
        <v>0.71772727272727299</v>
      </c>
    </row>
    <row r="339" spans="1:11">
      <c r="A339" s="164" t="s">
        <v>1987</v>
      </c>
      <c r="B339" s="164" t="s">
        <v>835</v>
      </c>
      <c r="C339" s="164" t="s">
        <v>1832</v>
      </c>
      <c r="D339" s="164" t="s">
        <v>453</v>
      </c>
      <c r="E339" s="164" t="s">
        <v>454</v>
      </c>
      <c r="F339" s="192">
        <v>3.6174620000000002</v>
      </c>
      <c r="G339" s="192">
        <v>1.33E-3</v>
      </c>
      <c r="H339" s="193">
        <f t="shared" si="10"/>
        <v>2718.8962406015039</v>
      </c>
      <c r="I339" s="165">
        <f t="shared" si="11"/>
        <v>2.8597097903161855E-4</v>
      </c>
      <c r="J339" s="166">
        <v>59.73</v>
      </c>
      <c r="K339" s="166">
        <v>11.6979545454545</v>
      </c>
    </row>
    <row r="340" spans="1:11">
      <c r="A340" s="164" t="s">
        <v>1920</v>
      </c>
      <c r="B340" s="164" t="s">
        <v>1321</v>
      </c>
      <c r="C340" s="164" t="s">
        <v>1832</v>
      </c>
      <c r="D340" s="164" t="s">
        <v>453</v>
      </c>
      <c r="E340" s="164" t="s">
        <v>454</v>
      </c>
      <c r="F340" s="192">
        <v>3.5684159609999999</v>
      </c>
      <c r="G340" s="192">
        <v>1.1233868899999999</v>
      </c>
      <c r="H340" s="193">
        <f t="shared" si="10"/>
        <v>2.1764799756564726</v>
      </c>
      <c r="I340" s="165">
        <f t="shared" si="11"/>
        <v>2.8209374582489709E-4</v>
      </c>
      <c r="J340" s="166">
        <v>11.544082399999999</v>
      </c>
      <c r="K340" s="166">
        <v>29.6145909090909</v>
      </c>
    </row>
    <row r="341" spans="1:11">
      <c r="A341" s="164" t="s">
        <v>1222</v>
      </c>
      <c r="B341" s="164" t="s">
        <v>1223</v>
      </c>
      <c r="C341" s="164" t="s">
        <v>1827</v>
      </c>
      <c r="D341" s="164" t="s">
        <v>452</v>
      </c>
      <c r="E341" s="164" t="s">
        <v>2192</v>
      </c>
      <c r="F341" s="192">
        <v>3.5554240839999998</v>
      </c>
      <c r="G341" s="192">
        <v>3.4276799999999998E-3</v>
      </c>
      <c r="H341" s="193">
        <f t="shared" si="10"/>
        <v>1036.2683809457126</v>
      </c>
      <c r="I341" s="165">
        <f t="shared" si="11"/>
        <v>2.8106669985035796E-4</v>
      </c>
      <c r="J341" s="166">
        <v>12.529680000000001</v>
      </c>
      <c r="K341" s="166">
        <v>24.878954545454501</v>
      </c>
    </row>
    <row r="342" spans="1:11">
      <c r="A342" s="164" t="s">
        <v>8</v>
      </c>
      <c r="B342" s="164" t="s">
        <v>9</v>
      </c>
      <c r="C342" s="164" t="s">
        <v>2081</v>
      </c>
      <c r="D342" s="164" t="s">
        <v>453</v>
      </c>
      <c r="E342" s="164" t="s">
        <v>454</v>
      </c>
      <c r="F342" s="192">
        <v>3.5432000000000001</v>
      </c>
      <c r="G342" s="192">
        <v>0</v>
      </c>
      <c r="H342" s="193" t="str">
        <f t="shared" si="10"/>
        <v/>
      </c>
      <c r="I342" s="165">
        <f t="shared" si="11"/>
        <v>2.8010035016396329E-4</v>
      </c>
      <c r="J342" s="166">
        <v>145.03852499999999</v>
      </c>
      <c r="K342" s="166">
        <v>27.1234545454545</v>
      </c>
    </row>
    <row r="343" spans="1:11">
      <c r="A343" s="164" t="s">
        <v>1074</v>
      </c>
      <c r="B343" s="164" t="s">
        <v>485</v>
      </c>
      <c r="C343" s="164" t="s">
        <v>1828</v>
      </c>
      <c r="D343" s="164" t="s">
        <v>452</v>
      </c>
      <c r="E343" s="164" t="s">
        <v>2192</v>
      </c>
      <c r="F343" s="192">
        <v>3.5254145600000002</v>
      </c>
      <c r="G343" s="192">
        <v>15.213111080000001</v>
      </c>
      <c r="H343" s="193">
        <f t="shared" si="10"/>
        <v>-0.76826471972358723</v>
      </c>
      <c r="I343" s="165">
        <f t="shared" si="11"/>
        <v>2.7869435897751596E-4</v>
      </c>
      <c r="J343" s="166">
        <v>39.45708844</v>
      </c>
      <c r="K343" s="166">
        <v>28.2121363636364</v>
      </c>
    </row>
    <row r="344" spans="1:11">
      <c r="A344" s="164" t="s">
        <v>1957</v>
      </c>
      <c r="B344" s="164" t="s">
        <v>785</v>
      </c>
      <c r="C344" s="164" t="s">
        <v>1832</v>
      </c>
      <c r="D344" s="164" t="s">
        <v>453</v>
      </c>
      <c r="E344" s="164" t="s">
        <v>454</v>
      </c>
      <c r="F344" s="192">
        <v>3.5153958300000001</v>
      </c>
      <c r="G344" s="192">
        <v>3.0403026849999999</v>
      </c>
      <c r="H344" s="193">
        <f t="shared" si="10"/>
        <v>0.15626508088947078</v>
      </c>
      <c r="I344" s="165">
        <f t="shared" si="11"/>
        <v>2.7790234899185376E-4</v>
      </c>
      <c r="J344" s="166">
        <v>602.68280000000004</v>
      </c>
      <c r="K344" s="166">
        <v>7.6494545454545504</v>
      </c>
    </row>
    <row r="345" spans="1:11">
      <c r="A345" s="164" t="s">
        <v>746</v>
      </c>
      <c r="B345" s="164" t="s">
        <v>747</v>
      </c>
      <c r="C345" s="164" t="s">
        <v>1398</v>
      </c>
      <c r="D345" s="164" t="s">
        <v>452</v>
      </c>
      <c r="E345" s="164" t="s">
        <v>2192</v>
      </c>
      <c r="F345" s="192">
        <v>3.5042134059999999</v>
      </c>
      <c r="G345" s="192">
        <v>6.9229918269999997</v>
      </c>
      <c r="H345" s="193">
        <f t="shared" si="10"/>
        <v>-0.49382961968358829</v>
      </c>
      <c r="I345" s="165">
        <f t="shared" si="11"/>
        <v>2.7701834558304761E-4</v>
      </c>
      <c r="J345" s="166">
        <v>86.47011083999999</v>
      </c>
      <c r="K345" s="166">
        <v>68.267636363636399</v>
      </c>
    </row>
    <row r="346" spans="1:11">
      <c r="A346" s="164" t="s">
        <v>1394</v>
      </c>
      <c r="B346" s="164" t="s">
        <v>897</v>
      </c>
      <c r="C346" s="164" t="s">
        <v>1832</v>
      </c>
      <c r="D346" s="164" t="s">
        <v>453</v>
      </c>
      <c r="E346" s="164" t="s">
        <v>2192</v>
      </c>
      <c r="F346" s="192">
        <v>3.4386192119999999</v>
      </c>
      <c r="G346" s="192">
        <v>5.5772633300000001</v>
      </c>
      <c r="H346" s="193">
        <f t="shared" si="10"/>
        <v>-0.38345761916893395</v>
      </c>
      <c r="I346" s="165">
        <f t="shared" si="11"/>
        <v>2.718329321973728E-4</v>
      </c>
      <c r="J346" s="166">
        <v>47.159607740000006</v>
      </c>
      <c r="K346" s="166">
        <v>55.864090909090898</v>
      </c>
    </row>
    <row r="347" spans="1:11">
      <c r="A347" s="164" t="s">
        <v>2198</v>
      </c>
      <c r="B347" s="164" t="s">
        <v>1166</v>
      </c>
      <c r="C347" s="164" t="s">
        <v>2081</v>
      </c>
      <c r="D347" s="164" t="s">
        <v>452</v>
      </c>
      <c r="E347" s="164" t="s">
        <v>2192</v>
      </c>
      <c r="F347" s="192">
        <v>3.4187921800000001</v>
      </c>
      <c r="G347" s="192">
        <v>2.8285173500000003</v>
      </c>
      <c r="H347" s="193">
        <f t="shared" si="10"/>
        <v>0.20868701052867844</v>
      </c>
      <c r="I347" s="165">
        <f t="shared" si="11"/>
        <v>2.7026554717651254E-4</v>
      </c>
      <c r="J347" s="166">
        <v>56.895624499999997</v>
      </c>
      <c r="K347" s="166">
        <v>88.363409090909101</v>
      </c>
    </row>
    <row r="348" spans="1:11">
      <c r="A348" s="164" t="s">
        <v>1014</v>
      </c>
      <c r="B348" s="164" t="s">
        <v>2051</v>
      </c>
      <c r="C348" s="164" t="s">
        <v>1826</v>
      </c>
      <c r="D348" s="164" t="s">
        <v>452</v>
      </c>
      <c r="E348" s="164" t="s">
        <v>2192</v>
      </c>
      <c r="F348" s="192">
        <v>3.4093097299999999</v>
      </c>
      <c r="G348" s="192">
        <v>7.5659432400000002</v>
      </c>
      <c r="H348" s="193">
        <f t="shared" si="10"/>
        <v>-0.54938735041316544</v>
      </c>
      <c r="I348" s="165">
        <f t="shared" si="11"/>
        <v>2.6951593169745059E-4</v>
      </c>
      <c r="J348" s="166">
        <v>133.26109655000002</v>
      </c>
      <c r="K348" s="166">
        <v>19.664636363636401</v>
      </c>
    </row>
    <row r="349" spans="1:11">
      <c r="A349" s="164" t="s">
        <v>297</v>
      </c>
      <c r="B349" s="164" t="s">
        <v>298</v>
      </c>
      <c r="C349" s="164" t="s">
        <v>1398</v>
      </c>
      <c r="D349" s="164" t="s">
        <v>452</v>
      </c>
      <c r="E349" s="164" t="s">
        <v>2192</v>
      </c>
      <c r="F349" s="192">
        <v>3.3947880120000002</v>
      </c>
      <c r="G349" s="192">
        <v>2.29059371</v>
      </c>
      <c r="H349" s="193">
        <f t="shared" si="10"/>
        <v>0.48205593911283384</v>
      </c>
      <c r="I349" s="165">
        <f t="shared" si="11"/>
        <v>2.6836794730571931E-4</v>
      </c>
      <c r="J349" s="166">
        <v>60.235273550000002</v>
      </c>
      <c r="K349" s="166">
        <v>29.856181818181799</v>
      </c>
    </row>
    <row r="350" spans="1:11">
      <c r="A350" s="164" t="s">
        <v>1200</v>
      </c>
      <c r="B350" s="164" t="s">
        <v>1201</v>
      </c>
      <c r="C350" s="164" t="s">
        <v>1827</v>
      </c>
      <c r="D350" s="164" t="s">
        <v>452</v>
      </c>
      <c r="E350" s="164" t="s">
        <v>2192</v>
      </c>
      <c r="F350" s="192">
        <v>3.3713344169999999</v>
      </c>
      <c r="G350" s="192">
        <v>0.15038689499999999</v>
      </c>
      <c r="H350" s="193">
        <f t="shared" si="10"/>
        <v>21.417740701408857</v>
      </c>
      <c r="I350" s="165">
        <f t="shared" si="11"/>
        <v>2.6651387184508941E-4</v>
      </c>
      <c r="J350" s="166">
        <v>119.44490999999999</v>
      </c>
      <c r="K350" s="166">
        <v>42.047363636363599</v>
      </c>
    </row>
    <row r="351" spans="1:11">
      <c r="A351" s="164" t="s">
        <v>1020</v>
      </c>
      <c r="B351" s="164" t="s">
        <v>127</v>
      </c>
      <c r="C351" s="164" t="s">
        <v>1026</v>
      </c>
      <c r="D351" s="164" t="s">
        <v>452</v>
      </c>
      <c r="E351" s="164" t="s">
        <v>2192</v>
      </c>
      <c r="F351" s="192">
        <v>3.3592749799999999</v>
      </c>
      <c r="G351" s="192">
        <v>3.00713703</v>
      </c>
      <c r="H351" s="193">
        <f t="shared" si="10"/>
        <v>0.11710073285220401</v>
      </c>
      <c r="I351" s="165">
        <f t="shared" si="11"/>
        <v>2.6556053798685951E-4</v>
      </c>
      <c r="J351" s="166">
        <v>27.71892901</v>
      </c>
      <c r="K351" s="166">
        <v>116.43590909090901</v>
      </c>
    </row>
    <row r="352" spans="1:11">
      <c r="A352" s="164" t="s">
        <v>282</v>
      </c>
      <c r="B352" s="164" t="s">
        <v>195</v>
      </c>
      <c r="C352" s="164" t="s">
        <v>1846</v>
      </c>
      <c r="D352" s="164" t="s">
        <v>453</v>
      </c>
      <c r="E352" s="164" t="s">
        <v>454</v>
      </c>
      <c r="F352" s="192">
        <v>3.3312518099999999</v>
      </c>
      <c r="G352" s="192">
        <v>2.8376721300000001</v>
      </c>
      <c r="H352" s="193">
        <f t="shared" si="10"/>
        <v>0.17393823436536326</v>
      </c>
      <c r="I352" s="165">
        <f t="shared" si="11"/>
        <v>2.6334522422254923E-4</v>
      </c>
      <c r="J352" s="166">
        <v>312.32760444000002</v>
      </c>
      <c r="K352" s="166">
        <v>18.4672727272727</v>
      </c>
    </row>
    <row r="353" spans="1:11">
      <c r="A353" s="164" t="s">
        <v>2044</v>
      </c>
      <c r="B353" s="164" t="s">
        <v>2045</v>
      </c>
      <c r="C353" s="164" t="s">
        <v>1398</v>
      </c>
      <c r="D353" s="164" t="s">
        <v>452</v>
      </c>
      <c r="E353" s="164" t="s">
        <v>2192</v>
      </c>
      <c r="F353" s="192">
        <v>3.3186333700000001</v>
      </c>
      <c r="G353" s="192">
        <v>1.32307949</v>
      </c>
      <c r="H353" s="193">
        <f t="shared" si="10"/>
        <v>1.5082645412332711</v>
      </c>
      <c r="I353" s="165">
        <f t="shared" si="11"/>
        <v>2.6234769953793562E-4</v>
      </c>
      <c r="J353" s="166">
        <v>13.853249999999997</v>
      </c>
      <c r="K353" s="166">
        <v>107.749818181818</v>
      </c>
    </row>
    <row r="354" spans="1:11">
      <c r="A354" s="164" t="s">
        <v>1922</v>
      </c>
      <c r="B354" s="164" t="s">
        <v>1327</v>
      </c>
      <c r="C354" s="164" t="s">
        <v>1832</v>
      </c>
      <c r="D354" s="164" t="s">
        <v>453</v>
      </c>
      <c r="E354" s="164" t="s">
        <v>454</v>
      </c>
      <c r="F354" s="192">
        <v>3.3147706120000002</v>
      </c>
      <c r="G354" s="192">
        <v>0.42176858</v>
      </c>
      <c r="H354" s="193">
        <f t="shared" si="10"/>
        <v>6.8592165684793311</v>
      </c>
      <c r="I354" s="165">
        <f t="shared" si="11"/>
        <v>2.620423371907922E-4</v>
      </c>
      <c r="J354" s="166">
        <v>36.281695840000005</v>
      </c>
      <c r="K354" s="166">
        <v>26.285409090909098</v>
      </c>
    </row>
    <row r="355" spans="1:11">
      <c r="A355" s="164" t="s">
        <v>1115</v>
      </c>
      <c r="B355" s="164" t="s">
        <v>1262</v>
      </c>
      <c r="C355" s="164" t="s">
        <v>1833</v>
      </c>
      <c r="D355" s="164" t="s">
        <v>452</v>
      </c>
      <c r="E355" s="164" t="s">
        <v>454</v>
      </c>
      <c r="F355" s="192">
        <v>3.2845223780000001</v>
      </c>
      <c r="G355" s="192">
        <v>2.9536892099999998</v>
      </c>
      <c r="H355" s="193">
        <f t="shared" si="10"/>
        <v>0.11200676323017755</v>
      </c>
      <c r="I355" s="165">
        <f t="shared" si="11"/>
        <v>2.5965112559245127E-4</v>
      </c>
      <c r="J355" s="166">
        <v>36.704979780000002</v>
      </c>
      <c r="K355" s="166">
        <v>26.9314545454545</v>
      </c>
    </row>
    <row r="356" spans="1:11">
      <c r="A356" s="164" t="s">
        <v>672</v>
      </c>
      <c r="B356" s="164" t="s">
        <v>673</v>
      </c>
      <c r="C356" s="164" t="s">
        <v>1846</v>
      </c>
      <c r="D356" s="164" t="s">
        <v>452</v>
      </c>
      <c r="E356" s="164" t="s">
        <v>2192</v>
      </c>
      <c r="F356" s="192">
        <v>3.279868424</v>
      </c>
      <c r="G356" s="192">
        <v>1.4734309299999999</v>
      </c>
      <c r="H356" s="193">
        <f t="shared" si="10"/>
        <v>1.2260075835383746</v>
      </c>
      <c r="I356" s="165">
        <f t="shared" si="11"/>
        <v>2.5928321688138586E-4</v>
      </c>
      <c r="J356" s="166">
        <v>29.518026670000001</v>
      </c>
      <c r="K356" s="166">
        <v>98.588409090909096</v>
      </c>
    </row>
    <row r="357" spans="1:11">
      <c r="A357" s="164" t="s">
        <v>1285</v>
      </c>
      <c r="B357" s="164" t="s">
        <v>1286</v>
      </c>
      <c r="C357" s="164" t="s">
        <v>1833</v>
      </c>
      <c r="D357" s="164" t="s">
        <v>452</v>
      </c>
      <c r="E357" s="164" t="s">
        <v>2192</v>
      </c>
      <c r="F357" s="192">
        <v>3.2463828369999996</v>
      </c>
      <c r="G357" s="192">
        <v>4.7528389999999997E-2</v>
      </c>
      <c r="H357" s="193">
        <f t="shared" si="10"/>
        <v>67.304077562905036</v>
      </c>
      <c r="I357" s="165">
        <f t="shared" si="11"/>
        <v>2.5663608303510394E-4</v>
      </c>
      <c r="J357" s="166">
        <v>277.51499999999999</v>
      </c>
      <c r="K357" s="166">
        <v>36.356863636363599</v>
      </c>
    </row>
    <row r="358" spans="1:11">
      <c r="A358" s="164" t="s">
        <v>44</v>
      </c>
      <c r="B358" s="164" t="s">
        <v>1312</v>
      </c>
      <c r="C358" s="164" t="s">
        <v>1832</v>
      </c>
      <c r="D358" s="164" t="s">
        <v>453</v>
      </c>
      <c r="E358" s="164" t="s">
        <v>454</v>
      </c>
      <c r="F358" s="192">
        <v>3.206566665</v>
      </c>
      <c r="G358" s="192">
        <v>5.7554178340000002</v>
      </c>
      <c r="H358" s="193">
        <f t="shared" si="10"/>
        <v>-0.4428611861927243</v>
      </c>
      <c r="I358" s="165">
        <f t="shared" si="11"/>
        <v>2.5348849788061408E-4</v>
      </c>
      <c r="J358" s="166">
        <v>68.017086800000001</v>
      </c>
      <c r="K358" s="166">
        <v>82.493318181818196</v>
      </c>
    </row>
    <row r="359" spans="1:11">
      <c r="A359" s="164" t="s">
        <v>1071</v>
      </c>
      <c r="B359" s="164" t="s">
        <v>487</v>
      </c>
      <c r="C359" s="164" t="s">
        <v>1828</v>
      </c>
      <c r="D359" s="164" t="s">
        <v>452</v>
      </c>
      <c r="E359" s="164" t="s">
        <v>2192</v>
      </c>
      <c r="F359" s="192">
        <v>3.1782225199999998</v>
      </c>
      <c r="G359" s="192">
        <v>1.52145317</v>
      </c>
      <c r="H359" s="193">
        <f t="shared" si="10"/>
        <v>1.0889387742377901</v>
      </c>
      <c r="I359" s="165">
        <f t="shared" si="11"/>
        <v>2.5124781010131905E-4</v>
      </c>
      <c r="J359" s="166">
        <v>39.604985280000001</v>
      </c>
      <c r="K359" s="166">
        <v>26.137954545454502</v>
      </c>
    </row>
    <row r="360" spans="1:11">
      <c r="A360" s="164" t="s">
        <v>1945</v>
      </c>
      <c r="B360" s="164" t="s">
        <v>1899</v>
      </c>
      <c r="C360" s="164" t="s">
        <v>1832</v>
      </c>
      <c r="D360" s="164" t="s">
        <v>453</v>
      </c>
      <c r="E360" s="164" t="s">
        <v>454</v>
      </c>
      <c r="F360" s="192">
        <v>3.1653139019999998</v>
      </c>
      <c r="G360" s="192">
        <v>4.0871409569999999</v>
      </c>
      <c r="H360" s="193">
        <f t="shared" si="10"/>
        <v>-0.22554325008566134</v>
      </c>
      <c r="I360" s="165">
        <f t="shared" si="11"/>
        <v>2.5022734599488059E-4</v>
      </c>
      <c r="J360" s="166">
        <v>122.85369378</v>
      </c>
      <c r="K360" s="166">
        <v>37.1934090909091</v>
      </c>
    </row>
    <row r="361" spans="1:11">
      <c r="A361" s="164" t="s">
        <v>1122</v>
      </c>
      <c r="B361" s="164" t="s">
        <v>1269</v>
      </c>
      <c r="C361" s="164" t="s">
        <v>1833</v>
      </c>
      <c r="D361" s="164" t="s">
        <v>452</v>
      </c>
      <c r="E361" s="164" t="s">
        <v>454</v>
      </c>
      <c r="F361" s="192">
        <v>3.1297049399999999</v>
      </c>
      <c r="G361" s="192">
        <v>1.2995234099999999</v>
      </c>
      <c r="H361" s="193">
        <f t="shared" si="10"/>
        <v>1.4083482574584787</v>
      </c>
      <c r="I361" s="165">
        <f t="shared" si="11"/>
        <v>2.4741235312821338E-4</v>
      </c>
      <c r="J361" s="166">
        <v>127.4599956</v>
      </c>
      <c r="K361" s="166">
        <v>16.0572727272727</v>
      </c>
    </row>
    <row r="362" spans="1:11">
      <c r="A362" s="164" t="s">
        <v>875</v>
      </c>
      <c r="B362" s="164" t="s">
        <v>876</v>
      </c>
      <c r="C362" s="164" t="s">
        <v>1398</v>
      </c>
      <c r="D362" s="164" t="s">
        <v>452</v>
      </c>
      <c r="E362" s="164" t="s">
        <v>2192</v>
      </c>
      <c r="F362" s="192">
        <v>3.0987067000000001</v>
      </c>
      <c r="G362" s="192">
        <v>0.66120838000000004</v>
      </c>
      <c r="H362" s="193">
        <f t="shared" si="10"/>
        <v>3.6864298664817285</v>
      </c>
      <c r="I362" s="165">
        <f t="shared" si="11"/>
        <v>2.4496185135623706E-4</v>
      </c>
      <c r="J362" s="166">
        <v>9.702127410000001</v>
      </c>
      <c r="K362" s="166">
        <v>59.533772727272698</v>
      </c>
    </row>
    <row r="363" spans="1:11">
      <c r="A363" s="164" t="s">
        <v>991</v>
      </c>
      <c r="B363" s="164" t="s">
        <v>2058</v>
      </c>
      <c r="C363" s="164" t="s">
        <v>1826</v>
      </c>
      <c r="D363" s="164" t="s">
        <v>452</v>
      </c>
      <c r="E363" s="164" t="s">
        <v>2192</v>
      </c>
      <c r="F363" s="192">
        <v>3.0542199600000002</v>
      </c>
      <c r="G363" s="192">
        <v>0.20718239999999999</v>
      </c>
      <c r="H363" s="193">
        <f t="shared" si="10"/>
        <v>13.741696012788733</v>
      </c>
      <c r="I363" s="165">
        <f t="shared" si="11"/>
        <v>2.4144504410526245E-4</v>
      </c>
      <c r="J363" s="166">
        <v>50.381543810000004</v>
      </c>
      <c r="K363" s="166">
        <v>17.410545454545499</v>
      </c>
    </row>
    <row r="364" spans="1:11">
      <c r="A364" s="164" t="s">
        <v>305</v>
      </c>
      <c r="B364" s="164" t="s">
        <v>313</v>
      </c>
      <c r="C364" s="164" t="s">
        <v>2081</v>
      </c>
      <c r="D364" s="164" t="s">
        <v>1693</v>
      </c>
      <c r="E364" s="164" t="s">
        <v>454</v>
      </c>
      <c r="F364" s="192">
        <v>3.0377971800000001</v>
      </c>
      <c r="G364" s="192">
        <v>1.3168310839999999</v>
      </c>
      <c r="H364" s="193">
        <f t="shared" si="10"/>
        <v>1.3068996600326304</v>
      </c>
      <c r="I364" s="165">
        <f t="shared" si="11"/>
        <v>2.4014677518771171E-4</v>
      </c>
      <c r="J364" s="166">
        <v>39.203150000000001</v>
      </c>
      <c r="K364" s="166">
        <v>68.419499999999999</v>
      </c>
    </row>
    <row r="365" spans="1:11">
      <c r="A365" s="164" t="s">
        <v>1737</v>
      </c>
      <c r="B365" s="164" t="s">
        <v>1738</v>
      </c>
      <c r="C365" s="164" t="s">
        <v>1832</v>
      </c>
      <c r="D365" s="164" t="s">
        <v>453</v>
      </c>
      <c r="E365" s="164" t="s">
        <v>2192</v>
      </c>
      <c r="F365" s="192">
        <v>3.0264886299999998</v>
      </c>
      <c r="G365" s="192">
        <v>0.74279568000000007</v>
      </c>
      <c r="H365" s="193">
        <f t="shared" si="10"/>
        <v>3.0744564238715002</v>
      </c>
      <c r="I365" s="165">
        <f t="shared" si="11"/>
        <v>2.3925280114875066E-4</v>
      </c>
      <c r="J365" s="166">
        <v>7.44</v>
      </c>
      <c r="K365" s="166">
        <v>60.128545454545502</v>
      </c>
    </row>
    <row r="366" spans="1:11">
      <c r="A366" s="164" t="s">
        <v>663</v>
      </c>
      <c r="B366" s="164" t="s">
        <v>664</v>
      </c>
      <c r="C366" s="164" t="s">
        <v>1826</v>
      </c>
      <c r="D366" s="164" t="s">
        <v>452</v>
      </c>
      <c r="E366" s="164" t="s">
        <v>2192</v>
      </c>
      <c r="F366" s="192">
        <v>2.9561110040000003</v>
      </c>
      <c r="G366" s="192">
        <v>1.14346919</v>
      </c>
      <c r="H366" s="193">
        <f t="shared" si="10"/>
        <v>1.5852126404909956</v>
      </c>
      <c r="I366" s="165">
        <f t="shared" si="11"/>
        <v>2.3368924343642613E-4</v>
      </c>
      <c r="J366" s="166">
        <v>47.29313964</v>
      </c>
      <c r="K366" s="166">
        <v>38.092090909090899</v>
      </c>
    </row>
    <row r="367" spans="1:11">
      <c r="A367" s="164" t="s">
        <v>1226</v>
      </c>
      <c r="B367" s="164" t="s">
        <v>1227</v>
      </c>
      <c r="C367" s="164" t="s">
        <v>1827</v>
      </c>
      <c r="D367" s="164" t="s">
        <v>452</v>
      </c>
      <c r="E367" s="164" t="s">
        <v>2192</v>
      </c>
      <c r="F367" s="192">
        <v>2.9301997360000001</v>
      </c>
      <c r="G367" s="192">
        <v>1.532857457</v>
      </c>
      <c r="H367" s="193">
        <f t="shared" si="10"/>
        <v>0.91159309863996052</v>
      </c>
      <c r="I367" s="165">
        <f t="shared" si="11"/>
        <v>2.3164088171820748E-4</v>
      </c>
      <c r="J367" s="166">
        <v>35.022725000000001</v>
      </c>
      <c r="K367" s="166">
        <v>77.623590909090893</v>
      </c>
    </row>
    <row r="368" spans="1:11">
      <c r="A368" s="164" t="s">
        <v>649</v>
      </c>
      <c r="B368" s="164" t="s">
        <v>650</v>
      </c>
      <c r="C368" s="164" t="s">
        <v>1398</v>
      </c>
      <c r="D368" s="164" t="s">
        <v>452</v>
      </c>
      <c r="E368" s="164" t="s">
        <v>2192</v>
      </c>
      <c r="F368" s="192">
        <v>2.8987980299999996</v>
      </c>
      <c r="G368" s="192">
        <v>3.7575362000000001</v>
      </c>
      <c r="H368" s="193">
        <f t="shared" si="10"/>
        <v>-0.22853756405593662</v>
      </c>
      <c r="I368" s="165">
        <f t="shared" si="11"/>
        <v>2.291584847757978E-4</v>
      </c>
      <c r="J368" s="166">
        <v>22.521599999999999</v>
      </c>
      <c r="K368" s="166">
        <v>25.1554545454545</v>
      </c>
    </row>
    <row r="369" spans="1:11">
      <c r="A369" s="164" t="s">
        <v>684</v>
      </c>
      <c r="B369" s="164" t="s">
        <v>685</v>
      </c>
      <c r="C369" s="164" t="s">
        <v>1846</v>
      </c>
      <c r="D369" s="164" t="s">
        <v>452</v>
      </c>
      <c r="E369" s="164" t="s">
        <v>2192</v>
      </c>
      <c r="F369" s="192">
        <v>2.89132831</v>
      </c>
      <c r="G369" s="192">
        <v>2.4526898099999999</v>
      </c>
      <c r="H369" s="193">
        <f t="shared" si="10"/>
        <v>0.17883977754202851</v>
      </c>
      <c r="I369" s="165">
        <f t="shared" si="11"/>
        <v>2.2856798150541321E-4</v>
      </c>
      <c r="J369" s="166">
        <v>151.25688793999998</v>
      </c>
      <c r="K369" s="166">
        <v>81.063000000000002</v>
      </c>
    </row>
    <row r="370" spans="1:11">
      <c r="A370" s="164" t="s">
        <v>1196</v>
      </c>
      <c r="B370" s="164" t="s">
        <v>1197</v>
      </c>
      <c r="C370" s="164" t="s">
        <v>1827</v>
      </c>
      <c r="D370" s="164" t="s">
        <v>452</v>
      </c>
      <c r="E370" s="164" t="s">
        <v>2192</v>
      </c>
      <c r="F370" s="192">
        <v>2.881641117</v>
      </c>
      <c r="G370" s="192">
        <v>2.4590311800000002</v>
      </c>
      <c r="H370" s="193">
        <f t="shared" si="10"/>
        <v>0.17186034094939773</v>
      </c>
      <c r="I370" s="165">
        <f t="shared" si="11"/>
        <v>2.2780218049180804E-4</v>
      </c>
      <c r="J370" s="166">
        <v>27.064454999999999</v>
      </c>
      <c r="K370" s="166">
        <v>32.216181818181802</v>
      </c>
    </row>
    <row r="371" spans="1:11">
      <c r="A371" s="164" t="s">
        <v>628</v>
      </c>
      <c r="B371" s="164" t="s">
        <v>629</v>
      </c>
      <c r="C371" s="164" t="s">
        <v>1830</v>
      </c>
      <c r="D371" s="164" t="s">
        <v>453</v>
      </c>
      <c r="E371" s="164" t="s">
        <v>454</v>
      </c>
      <c r="F371" s="192">
        <v>2.876864522</v>
      </c>
      <c r="G371" s="192">
        <v>7.6859561739999993</v>
      </c>
      <c r="H371" s="193">
        <f t="shared" si="10"/>
        <v>-0.62569855241539918</v>
      </c>
      <c r="I371" s="165">
        <f t="shared" si="11"/>
        <v>2.2742457665005724E-4</v>
      </c>
      <c r="J371" s="166">
        <v>75.795495420000009</v>
      </c>
      <c r="K371" s="166">
        <v>54.1323636363636</v>
      </c>
    </row>
    <row r="372" spans="1:11">
      <c r="A372" s="164" t="s">
        <v>2542</v>
      </c>
      <c r="B372" s="164" t="s">
        <v>2541</v>
      </c>
      <c r="C372" s="164" t="s">
        <v>347</v>
      </c>
      <c r="D372" s="164" t="s">
        <v>1693</v>
      </c>
      <c r="E372" s="164" t="s">
        <v>454</v>
      </c>
      <c r="F372" s="192">
        <v>2.8745037299999998</v>
      </c>
      <c r="G372" s="192">
        <v>0.77193252000000001</v>
      </c>
      <c r="H372" s="193">
        <f t="shared" si="10"/>
        <v>2.7237759202060818</v>
      </c>
      <c r="I372" s="165">
        <f t="shared" si="11"/>
        <v>2.2723794911961459E-4</v>
      </c>
      <c r="J372" s="166">
        <v>5.9160000000000004</v>
      </c>
      <c r="K372" s="166">
        <v>115.539</v>
      </c>
    </row>
    <row r="373" spans="1:11">
      <c r="A373" s="164" t="s">
        <v>1287</v>
      </c>
      <c r="B373" s="164" t="s">
        <v>1288</v>
      </c>
      <c r="C373" s="164" t="s">
        <v>1833</v>
      </c>
      <c r="D373" s="164" t="s">
        <v>452</v>
      </c>
      <c r="E373" s="164" t="s">
        <v>2192</v>
      </c>
      <c r="F373" s="192">
        <v>2.8464452499999999</v>
      </c>
      <c r="G373" s="192">
        <v>0.73460899000000002</v>
      </c>
      <c r="H373" s="193">
        <f t="shared" si="10"/>
        <v>2.8747759539397957</v>
      </c>
      <c r="I373" s="165">
        <f t="shared" si="11"/>
        <v>2.2501984399626041E-4</v>
      </c>
      <c r="J373" s="166">
        <v>141.08199999999999</v>
      </c>
      <c r="K373" s="166">
        <v>40.955045454545498</v>
      </c>
    </row>
    <row r="374" spans="1:11">
      <c r="A374" s="164" t="s">
        <v>1103</v>
      </c>
      <c r="B374" s="164" t="s">
        <v>97</v>
      </c>
      <c r="C374" s="164" t="s">
        <v>1832</v>
      </c>
      <c r="D374" s="164" t="s">
        <v>453</v>
      </c>
      <c r="E374" s="164" t="s">
        <v>2192</v>
      </c>
      <c r="F374" s="192">
        <v>2.7774227059999999</v>
      </c>
      <c r="G374" s="192">
        <v>1.6747131510000002</v>
      </c>
      <c r="H374" s="193">
        <f t="shared" si="10"/>
        <v>0.65844682376892583</v>
      </c>
      <c r="I374" s="165">
        <f t="shared" si="11"/>
        <v>2.1956340948971052E-4</v>
      </c>
      <c r="J374" s="166">
        <v>297.74799999999999</v>
      </c>
      <c r="K374" s="166">
        <v>43.522545454545501</v>
      </c>
    </row>
    <row r="375" spans="1:11">
      <c r="A375" s="164" t="s">
        <v>832</v>
      </c>
      <c r="B375" s="164" t="s">
        <v>833</v>
      </c>
      <c r="C375" s="164" t="s">
        <v>1832</v>
      </c>
      <c r="D375" s="164" t="s">
        <v>453</v>
      </c>
      <c r="E375" s="164" t="s">
        <v>454</v>
      </c>
      <c r="F375" s="192">
        <v>2.74954381</v>
      </c>
      <c r="G375" s="192">
        <v>5.9346003200000004</v>
      </c>
      <c r="H375" s="193">
        <f t="shared" si="10"/>
        <v>-0.53669267318072733</v>
      </c>
      <c r="I375" s="165">
        <f t="shared" si="11"/>
        <v>2.1735950100817275E-4</v>
      </c>
      <c r="J375" s="166">
        <v>206.92400000000001</v>
      </c>
      <c r="K375" s="166">
        <v>50.670227272727303</v>
      </c>
    </row>
    <row r="376" spans="1:11">
      <c r="A376" s="164" t="s">
        <v>74</v>
      </c>
      <c r="B376" s="164" t="s">
        <v>86</v>
      </c>
      <c r="C376" s="164" t="s">
        <v>1830</v>
      </c>
      <c r="D376" s="164" t="s">
        <v>453</v>
      </c>
      <c r="E376" s="164" t="s">
        <v>454</v>
      </c>
      <c r="F376" s="192">
        <v>2.72942229</v>
      </c>
      <c r="G376" s="192">
        <v>2.9088569999999998</v>
      </c>
      <c r="H376" s="193">
        <f t="shared" si="10"/>
        <v>-6.1685641473609665E-2</v>
      </c>
      <c r="I376" s="165">
        <f t="shared" si="11"/>
        <v>2.1576883584734885E-4</v>
      </c>
      <c r="J376" s="166">
        <v>19.461239429999999</v>
      </c>
      <c r="K376" s="166">
        <v>25.446090909090898</v>
      </c>
    </row>
    <row r="377" spans="1:11">
      <c r="A377" s="164" t="s">
        <v>1119</v>
      </c>
      <c r="B377" s="164" t="s">
        <v>1266</v>
      </c>
      <c r="C377" s="164" t="s">
        <v>1833</v>
      </c>
      <c r="D377" s="164" t="s">
        <v>452</v>
      </c>
      <c r="E377" s="164" t="s">
        <v>454</v>
      </c>
      <c r="F377" s="192">
        <v>2.71464638</v>
      </c>
      <c r="G377" s="192">
        <v>1.9925570400000001</v>
      </c>
      <c r="H377" s="193">
        <f t="shared" si="10"/>
        <v>0.36239330945326409</v>
      </c>
      <c r="I377" s="165">
        <f t="shared" si="11"/>
        <v>2.1460075683261889E-4</v>
      </c>
      <c r="J377" s="166">
        <v>42.747802370000002</v>
      </c>
      <c r="K377" s="166">
        <v>19.9367272727273</v>
      </c>
    </row>
    <row r="378" spans="1:11">
      <c r="A378" s="164" t="s">
        <v>856</v>
      </c>
      <c r="B378" s="164" t="s">
        <v>857</v>
      </c>
      <c r="C378" s="164" t="s">
        <v>1827</v>
      </c>
      <c r="D378" s="164" t="s">
        <v>452</v>
      </c>
      <c r="E378" s="164" t="s">
        <v>2192</v>
      </c>
      <c r="F378" s="192">
        <v>2.67008592</v>
      </c>
      <c r="G378" s="192">
        <v>0.103499279</v>
      </c>
      <c r="H378" s="193">
        <f t="shared" si="10"/>
        <v>24.798111308582161</v>
      </c>
      <c r="I378" s="165">
        <f t="shared" si="11"/>
        <v>2.1107812179946601E-4</v>
      </c>
      <c r="J378" s="166">
        <v>13.241099999999999</v>
      </c>
      <c r="K378" s="166">
        <v>7.6588636363636402</v>
      </c>
    </row>
    <row r="379" spans="1:11">
      <c r="A379" s="164" t="s">
        <v>690</v>
      </c>
      <c r="B379" s="164" t="s">
        <v>691</v>
      </c>
      <c r="C379" s="164" t="s">
        <v>1846</v>
      </c>
      <c r="D379" s="164" t="s">
        <v>452</v>
      </c>
      <c r="E379" s="164" t="s">
        <v>2192</v>
      </c>
      <c r="F379" s="192">
        <v>2.6687610899999998</v>
      </c>
      <c r="G379" s="192">
        <v>0.13135870000000002</v>
      </c>
      <c r="H379" s="193">
        <f t="shared" si="10"/>
        <v>19.316591820716855</v>
      </c>
      <c r="I379" s="165">
        <f t="shared" si="11"/>
        <v>2.10973390103003E-4</v>
      </c>
      <c r="J379" s="166">
        <v>61.931124870000005</v>
      </c>
      <c r="K379" s="166">
        <v>73.176545454545504</v>
      </c>
    </row>
    <row r="380" spans="1:11">
      <c r="A380" s="164" t="s">
        <v>279</v>
      </c>
      <c r="B380" s="164" t="s">
        <v>407</v>
      </c>
      <c r="C380" s="164" t="s">
        <v>1846</v>
      </c>
      <c r="D380" s="164" t="s">
        <v>453</v>
      </c>
      <c r="E380" s="164" t="s">
        <v>2192</v>
      </c>
      <c r="F380" s="192">
        <v>2.6316266600000002</v>
      </c>
      <c r="G380" s="192">
        <v>1.0956589699999999</v>
      </c>
      <c r="H380" s="193">
        <f t="shared" si="10"/>
        <v>1.4018665771521959</v>
      </c>
      <c r="I380" s="165">
        <f t="shared" si="11"/>
        <v>2.0803780451761716E-4</v>
      </c>
      <c r="J380" s="166">
        <v>256.70563791000001</v>
      </c>
      <c r="K380" s="166">
        <v>23.722681818181801</v>
      </c>
    </row>
    <row r="381" spans="1:11">
      <c r="A381" s="164" t="s">
        <v>2706</v>
      </c>
      <c r="B381" s="164" t="s">
        <v>2707</v>
      </c>
      <c r="C381" s="164" t="s">
        <v>1826</v>
      </c>
      <c r="D381" s="164" t="s">
        <v>452</v>
      </c>
      <c r="E381" s="164" t="s">
        <v>454</v>
      </c>
      <c r="F381" s="192">
        <v>2.6195799500000003</v>
      </c>
      <c r="G381" s="192">
        <v>1.561485E-2</v>
      </c>
      <c r="H381" s="193">
        <f t="shared" si="10"/>
        <v>166.76209505694902</v>
      </c>
      <c r="I381" s="165">
        <f t="shared" si="11"/>
        <v>2.0708547676605822E-4</v>
      </c>
      <c r="J381" s="166">
        <v>15.194438129999998</v>
      </c>
      <c r="K381" s="166">
        <v>14.9963181818182</v>
      </c>
    </row>
    <row r="382" spans="1:11">
      <c r="A382" s="164" t="s">
        <v>2085</v>
      </c>
      <c r="B382" s="164" t="s">
        <v>1182</v>
      </c>
      <c r="C382" s="164" t="s">
        <v>1833</v>
      </c>
      <c r="D382" s="164" t="s">
        <v>452</v>
      </c>
      <c r="E382" s="164" t="s">
        <v>2192</v>
      </c>
      <c r="F382" s="192">
        <v>2.6148787749999998</v>
      </c>
      <c r="G382" s="192">
        <v>3.1259108139999996</v>
      </c>
      <c r="H382" s="193">
        <f t="shared" si="10"/>
        <v>-0.16348260376183588</v>
      </c>
      <c r="I382" s="165">
        <f t="shared" si="11"/>
        <v>2.0671383509647076E-4</v>
      </c>
      <c r="J382" s="166">
        <v>149.06782172999999</v>
      </c>
      <c r="K382" s="166">
        <v>41.681772727272701</v>
      </c>
    </row>
    <row r="383" spans="1:11">
      <c r="A383" s="164" t="s">
        <v>150</v>
      </c>
      <c r="B383" s="164" t="s">
        <v>151</v>
      </c>
      <c r="C383" s="164" t="s">
        <v>1826</v>
      </c>
      <c r="D383" s="164" t="s">
        <v>452</v>
      </c>
      <c r="E383" s="164" t="s">
        <v>2192</v>
      </c>
      <c r="F383" s="192">
        <v>2.61085755</v>
      </c>
      <c r="G383" s="192">
        <v>2.3626153799999998</v>
      </c>
      <c r="H383" s="193">
        <f t="shared" si="10"/>
        <v>0.10507091933008583</v>
      </c>
      <c r="I383" s="165">
        <f t="shared" si="11"/>
        <v>2.0639594546828494E-4</v>
      </c>
      <c r="J383" s="166">
        <v>53.682471449999994</v>
      </c>
      <c r="K383" s="166">
        <v>68.641454545454593</v>
      </c>
    </row>
    <row r="384" spans="1:11">
      <c r="A384" s="164" t="s">
        <v>71</v>
      </c>
      <c r="B384" s="164" t="s">
        <v>72</v>
      </c>
      <c r="C384" s="164" t="s">
        <v>1827</v>
      </c>
      <c r="D384" s="164" t="s">
        <v>452</v>
      </c>
      <c r="E384" s="164" t="s">
        <v>2192</v>
      </c>
      <c r="F384" s="192">
        <v>2.59279511</v>
      </c>
      <c r="G384" s="192">
        <v>1.856041193</v>
      </c>
      <c r="H384" s="193">
        <f t="shared" si="10"/>
        <v>0.39694911932916344</v>
      </c>
      <c r="I384" s="165">
        <f t="shared" si="11"/>
        <v>2.0496805661955622E-4</v>
      </c>
      <c r="J384" s="166">
        <v>217.27596</v>
      </c>
      <c r="K384" s="166">
        <v>101.513727272727</v>
      </c>
    </row>
    <row r="385" spans="1:11">
      <c r="A385" s="164" t="s">
        <v>1120</v>
      </c>
      <c r="B385" s="164" t="s">
        <v>1267</v>
      </c>
      <c r="C385" s="164" t="s">
        <v>1833</v>
      </c>
      <c r="D385" s="164" t="s">
        <v>452</v>
      </c>
      <c r="E385" s="164" t="s">
        <v>454</v>
      </c>
      <c r="F385" s="192">
        <v>2.5562999100000003</v>
      </c>
      <c r="G385" s="192">
        <v>0.41295584000000002</v>
      </c>
      <c r="H385" s="193">
        <f t="shared" si="10"/>
        <v>5.190250051918385</v>
      </c>
      <c r="I385" s="165">
        <f t="shared" si="11"/>
        <v>2.0208300404016364E-4</v>
      </c>
      <c r="J385" s="166">
        <v>26.001559919999998</v>
      </c>
      <c r="K385" s="166">
        <v>28.992318181818199</v>
      </c>
    </row>
    <row r="386" spans="1:11">
      <c r="A386" s="164" t="s">
        <v>1872</v>
      </c>
      <c r="B386" s="164" t="s">
        <v>2043</v>
      </c>
      <c r="C386" s="164" t="s">
        <v>1398</v>
      </c>
      <c r="D386" s="164" t="s">
        <v>452</v>
      </c>
      <c r="E386" s="164" t="s">
        <v>2192</v>
      </c>
      <c r="F386" s="192">
        <v>2.5127552349999998</v>
      </c>
      <c r="G386" s="192">
        <v>2.1847402749999998</v>
      </c>
      <c r="H386" s="193">
        <f t="shared" si="10"/>
        <v>0.15013910978502931</v>
      </c>
      <c r="I386" s="165">
        <f t="shared" si="11"/>
        <v>1.9864066978997282E-4</v>
      </c>
      <c r="J386" s="166">
        <v>8.8000000000000007</v>
      </c>
      <c r="K386" s="166">
        <v>65.688500000000005</v>
      </c>
    </row>
    <row r="387" spans="1:11">
      <c r="A387" s="164" t="s">
        <v>276</v>
      </c>
      <c r="B387" s="164" t="s">
        <v>414</v>
      </c>
      <c r="C387" s="164" t="s">
        <v>1846</v>
      </c>
      <c r="D387" s="164" t="s">
        <v>453</v>
      </c>
      <c r="E387" s="164" t="s">
        <v>2192</v>
      </c>
      <c r="F387" s="192">
        <v>2.4979515999999999</v>
      </c>
      <c r="G387" s="192">
        <v>1.21719018</v>
      </c>
      <c r="H387" s="193">
        <f t="shared" si="10"/>
        <v>1.0522278613848166</v>
      </c>
      <c r="I387" s="165">
        <f t="shared" si="11"/>
        <v>1.9747039903269143E-4</v>
      </c>
      <c r="J387" s="166">
        <v>250.66480075000001</v>
      </c>
      <c r="K387" s="166">
        <v>30.135590909090901</v>
      </c>
    </row>
    <row r="388" spans="1:11">
      <c r="A388" s="164" t="s">
        <v>269</v>
      </c>
      <c r="B388" s="164" t="s">
        <v>415</v>
      </c>
      <c r="C388" s="164" t="s">
        <v>1846</v>
      </c>
      <c r="D388" s="164" t="s">
        <v>453</v>
      </c>
      <c r="E388" s="164" t="s">
        <v>2192</v>
      </c>
      <c r="F388" s="192">
        <v>2.4917717400000003</v>
      </c>
      <c r="G388" s="192">
        <v>0.10351326</v>
      </c>
      <c r="H388" s="193">
        <f t="shared" si="10"/>
        <v>23.072005267730923</v>
      </c>
      <c r="I388" s="165">
        <f t="shared" si="11"/>
        <v>1.9698186297772299E-4</v>
      </c>
      <c r="J388" s="166">
        <v>468.67786662999998</v>
      </c>
      <c r="K388" s="166">
        <v>33.891909090909103</v>
      </c>
    </row>
    <row r="389" spans="1:11">
      <c r="A389" s="164" t="s">
        <v>960</v>
      </c>
      <c r="B389" s="164" t="s">
        <v>961</v>
      </c>
      <c r="C389" s="164" t="s">
        <v>1827</v>
      </c>
      <c r="D389" s="164" t="s">
        <v>452</v>
      </c>
      <c r="E389" s="164" t="s">
        <v>2192</v>
      </c>
      <c r="F389" s="192">
        <v>2.473704369</v>
      </c>
      <c r="G389" s="192">
        <v>2.4724821490000002</v>
      </c>
      <c r="H389" s="193">
        <f t="shared" si="10"/>
        <v>4.9432915036184966E-4</v>
      </c>
      <c r="I389" s="165">
        <f t="shared" si="11"/>
        <v>1.9555358431898448E-4</v>
      </c>
      <c r="J389" s="166">
        <v>73.16</v>
      </c>
      <c r="K389" s="166">
        <v>21.902727272727301</v>
      </c>
    </row>
    <row r="390" spans="1:11">
      <c r="A390" s="164" t="s">
        <v>609</v>
      </c>
      <c r="B390" s="164" t="s">
        <v>610</v>
      </c>
      <c r="C390" s="164" t="s">
        <v>1833</v>
      </c>
      <c r="D390" s="164" t="s">
        <v>452</v>
      </c>
      <c r="E390" s="164" t="s">
        <v>2192</v>
      </c>
      <c r="F390" s="192">
        <v>2.4711195299999997</v>
      </c>
      <c r="G390" s="192">
        <v>2.8965110000000002E-2</v>
      </c>
      <c r="H390" s="193">
        <f t="shared" si="10"/>
        <v>84.313659433711791</v>
      </c>
      <c r="I390" s="165">
        <f t="shared" si="11"/>
        <v>1.9534924521619106E-4</v>
      </c>
      <c r="J390" s="166">
        <v>7.8540000000000001</v>
      </c>
      <c r="K390" s="166">
        <v>55.395181818181797</v>
      </c>
    </row>
    <row r="391" spans="1:11">
      <c r="A391" s="164" t="s">
        <v>449</v>
      </c>
      <c r="B391" s="164" t="s">
        <v>450</v>
      </c>
      <c r="C391" s="164" t="s">
        <v>1833</v>
      </c>
      <c r="D391" s="164" t="s">
        <v>452</v>
      </c>
      <c r="E391" s="164" t="s">
        <v>2192</v>
      </c>
      <c r="F391" s="192">
        <v>2.4669242629999997</v>
      </c>
      <c r="G391" s="192">
        <v>1.1367500500000001</v>
      </c>
      <c r="H391" s="193">
        <f t="shared" ref="H391:H454" si="12">IF(ISERROR(F391/G391-1),"",((F391/G391-1)))</f>
        <v>1.1701554031161026</v>
      </c>
      <c r="I391" s="165">
        <f t="shared" ref="I391:I454" si="13">F391/$F$928</f>
        <v>1.9501759705754034E-4</v>
      </c>
      <c r="J391" s="166">
        <v>411.73882360000005</v>
      </c>
      <c r="K391" s="166">
        <v>25.3488636363636</v>
      </c>
    </row>
    <row r="392" spans="1:11">
      <c r="A392" s="164" t="s">
        <v>1121</v>
      </c>
      <c r="B392" s="164" t="s">
        <v>1268</v>
      </c>
      <c r="C392" s="164" t="s">
        <v>1833</v>
      </c>
      <c r="D392" s="164" t="s">
        <v>452</v>
      </c>
      <c r="E392" s="164" t="s">
        <v>454</v>
      </c>
      <c r="F392" s="192">
        <v>2.4629693399999999</v>
      </c>
      <c r="G392" s="192">
        <v>2.7771184550000001</v>
      </c>
      <c r="H392" s="193">
        <f t="shared" si="12"/>
        <v>-0.11312053125944177</v>
      </c>
      <c r="I392" s="165">
        <f t="shared" si="13"/>
        <v>1.9470494879688006E-4</v>
      </c>
      <c r="J392" s="166">
        <v>24.457643409999999</v>
      </c>
      <c r="K392" s="166">
        <v>26.308909090909101</v>
      </c>
    </row>
    <row r="393" spans="1:11">
      <c r="A393" s="164" t="s">
        <v>2010</v>
      </c>
      <c r="B393" s="164" t="s">
        <v>2013</v>
      </c>
      <c r="C393" s="164" t="s">
        <v>1832</v>
      </c>
      <c r="D393" s="164" t="s">
        <v>453</v>
      </c>
      <c r="E393" s="164" t="s">
        <v>454</v>
      </c>
      <c r="F393" s="192">
        <v>2.445694236</v>
      </c>
      <c r="G393" s="192">
        <v>1.258156966</v>
      </c>
      <c r="H393" s="193">
        <f t="shared" si="12"/>
        <v>0.94387052020661777</v>
      </c>
      <c r="I393" s="165">
        <f t="shared" si="13"/>
        <v>1.9333930116775417E-4</v>
      </c>
      <c r="J393" s="166">
        <v>259.68</v>
      </c>
      <c r="K393" s="166">
        <v>148.684272727273</v>
      </c>
    </row>
    <row r="394" spans="1:11">
      <c r="A394" s="164" t="s">
        <v>2166</v>
      </c>
      <c r="B394" s="164" t="s">
        <v>2187</v>
      </c>
      <c r="C394" s="164" t="s">
        <v>1398</v>
      </c>
      <c r="D394" s="164" t="s">
        <v>452</v>
      </c>
      <c r="E394" s="164" t="s">
        <v>2192</v>
      </c>
      <c r="F394" s="192">
        <v>2.4280381900000001</v>
      </c>
      <c r="G394" s="192">
        <v>1.24914236</v>
      </c>
      <c r="H394" s="193">
        <f t="shared" si="12"/>
        <v>0.94376419193725858</v>
      </c>
      <c r="I394" s="165">
        <f t="shared" si="13"/>
        <v>1.919435389564449E-4</v>
      </c>
      <c r="J394" s="166">
        <v>5.42</v>
      </c>
      <c r="K394" s="166">
        <v>67.971863636363594</v>
      </c>
    </row>
    <row r="395" spans="1:11">
      <c r="A395" s="164" t="s">
        <v>108</v>
      </c>
      <c r="B395" s="164" t="s">
        <v>109</v>
      </c>
      <c r="C395" s="164" t="s">
        <v>1830</v>
      </c>
      <c r="D395" s="164" t="s">
        <v>453</v>
      </c>
      <c r="E395" s="164" t="s">
        <v>454</v>
      </c>
      <c r="F395" s="192">
        <v>2.415360314</v>
      </c>
      <c r="G395" s="192">
        <v>2.1979721419999998</v>
      </c>
      <c r="H395" s="193">
        <f t="shared" si="12"/>
        <v>9.890397054904998E-2</v>
      </c>
      <c r="I395" s="165">
        <f t="shared" si="13"/>
        <v>1.9094131568173973E-4</v>
      </c>
      <c r="J395" s="166">
        <v>30.894398885999998</v>
      </c>
      <c r="K395" s="166">
        <v>72.768318181818202</v>
      </c>
    </row>
    <row r="396" spans="1:11">
      <c r="A396" s="164" t="s">
        <v>254</v>
      </c>
      <c r="B396" s="164" t="s">
        <v>1247</v>
      </c>
      <c r="C396" s="164" t="s">
        <v>1831</v>
      </c>
      <c r="D396" s="164" t="s">
        <v>452</v>
      </c>
      <c r="E396" s="164" t="s">
        <v>2192</v>
      </c>
      <c r="F396" s="192">
        <v>2.4140775080000001</v>
      </c>
      <c r="G396" s="192">
        <v>6.8289596599999998</v>
      </c>
      <c r="H396" s="193">
        <f t="shared" si="12"/>
        <v>-0.6464941033199777</v>
      </c>
      <c r="I396" s="165">
        <f t="shared" si="13"/>
        <v>1.908399061057089E-4</v>
      </c>
      <c r="J396" s="166">
        <v>20.4764208</v>
      </c>
      <c r="K396" s="166">
        <v>35.615000000000002</v>
      </c>
    </row>
    <row r="397" spans="1:11">
      <c r="A397" s="164" t="s">
        <v>1725</v>
      </c>
      <c r="B397" s="164" t="s">
        <v>1726</v>
      </c>
      <c r="C397" s="164" t="s">
        <v>347</v>
      </c>
      <c r="D397" s="164" t="s">
        <v>453</v>
      </c>
      <c r="E397" s="164" t="s">
        <v>454</v>
      </c>
      <c r="F397" s="192">
        <v>2.4129166299999998</v>
      </c>
      <c r="G397" s="192">
        <v>1.25968631</v>
      </c>
      <c r="H397" s="193">
        <f t="shared" si="12"/>
        <v>0.9154900794309655</v>
      </c>
      <c r="I397" s="165">
        <f t="shared" si="13"/>
        <v>1.9074813529562263E-4</v>
      </c>
      <c r="J397" s="166">
        <v>16.035</v>
      </c>
      <c r="K397" s="166">
        <v>71.945272727272695</v>
      </c>
    </row>
    <row r="398" spans="1:11">
      <c r="A398" s="164" t="s">
        <v>1962</v>
      </c>
      <c r="B398" s="164" t="s">
        <v>1304</v>
      </c>
      <c r="C398" s="164" t="s">
        <v>1832</v>
      </c>
      <c r="D398" s="164" t="s">
        <v>453</v>
      </c>
      <c r="E398" s="164" t="s">
        <v>454</v>
      </c>
      <c r="F398" s="192">
        <v>2.4005924599999999</v>
      </c>
      <c r="G398" s="192">
        <v>20.375692799999999</v>
      </c>
      <c r="H398" s="193">
        <f t="shared" si="12"/>
        <v>-0.88218351721517907</v>
      </c>
      <c r="I398" s="165">
        <f t="shared" si="13"/>
        <v>1.8977387351743337E-4</v>
      </c>
      <c r="J398" s="166">
        <v>299.12959999999998</v>
      </c>
      <c r="K398" s="166">
        <v>11.6949545454545</v>
      </c>
    </row>
    <row r="399" spans="1:11">
      <c r="A399" s="164" t="s">
        <v>1717</v>
      </c>
      <c r="B399" s="164" t="s">
        <v>1718</v>
      </c>
      <c r="C399" s="164" t="s">
        <v>347</v>
      </c>
      <c r="D399" s="164" t="s">
        <v>453</v>
      </c>
      <c r="E399" s="164" t="s">
        <v>454</v>
      </c>
      <c r="F399" s="192">
        <v>2.3716272999999997</v>
      </c>
      <c r="G399" s="192">
        <v>4.3610000000000003E-3</v>
      </c>
      <c r="H399" s="193">
        <f t="shared" si="12"/>
        <v>542.82648475120379</v>
      </c>
      <c r="I399" s="165">
        <f t="shared" si="13"/>
        <v>1.8748409268130916E-4</v>
      </c>
      <c r="J399" s="166">
        <v>14.4</v>
      </c>
      <c r="K399" s="166">
        <v>271.58922727272699</v>
      </c>
    </row>
    <row r="400" spans="1:11">
      <c r="A400" s="164" t="s">
        <v>202</v>
      </c>
      <c r="B400" s="164" t="s">
        <v>203</v>
      </c>
      <c r="C400" s="164" t="s">
        <v>1398</v>
      </c>
      <c r="D400" s="164" t="s">
        <v>452</v>
      </c>
      <c r="E400" s="164" t="s">
        <v>2192</v>
      </c>
      <c r="F400" s="192">
        <v>2.3413955799999999</v>
      </c>
      <c r="G400" s="192">
        <v>6.3609716199999999</v>
      </c>
      <c r="H400" s="193">
        <f t="shared" si="12"/>
        <v>-0.63191227380448522</v>
      </c>
      <c r="I400" s="165">
        <f t="shared" si="13"/>
        <v>1.8509418656309433E-4</v>
      </c>
      <c r="J400" s="166">
        <v>7.40653176</v>
      </c>
      <c r="K400" s="166">
        <v>26.6786666666667</v>
      </c>
    </row>
    <row r="401" spans="1:11">
      <c r="A401" s="164" t="s">
        <v>1648</v>
      </c>
      <c r="B401" s="164" t="s">
        <v>1649</v>
      </c>
      <c r="C401" s="164" t="s">
        <v>2081</v>
      </c>
      <c r="D401" s="164" t="s">
        <v>452</v>
      </c>
      <c r="E401" s="164" t="s">
        <v>2192</v>
      </c>
      <c r="F401" s="192">
        <v>2.3057407716139902</v>
      </c>
      <c r="G401" s="192">
        <v>2.2367309317200001E-5</v>
      </c>
      <c r="H401" s="193">
        <f t="shared" si="12"/>
        <v>103084.2991262978</v>
      </c>
      <c r="I401" s="165">
        <f t="shared" si="13"/>
        <v>1.8227556940517202E-4</v>
      </c>
      <c r="J401" s="166">
        <v>22.11075378</v>
      </c>
      <c r="K401" s="166">
        <v>39.251318181818199</v>
      </c>
    </row>
    <row r="402" spans="1:11">
      <c r="A402" s="164" t="s">
        <v>1689</v>
      </c>
      <c r="B402" s="164" t="s">
        <v>1690</v>
      </c>
      <c r="C402" s="164" t="s">
        <v>1832</v>
      </c>
      <c r="D402" s="164" t="s">
        <v>452</v>
      </c>
      <c r="E402" s="164" t="s">
        <v>2192</v>
      </c>
      <c r="F402" s="192">
        <v>2.2868664300000003</v>
      </c>
      <c r="G402" s="192">
        <v>3.8086201499999999</v>
      </c>
      <c r="H402" s="193">
        <f t="shared" si="12"/>
        <v>-0.39955513022216183</v>
      </c>
      <c r="I402" s="165">
        <f t="shared" si="13"/>
        <v>1.807834973530178E-4</v>
      </c>
      <c r="J402" s="166">
        <v>18.732250479999998</v>
      </c>
      <c r="K402" s="166">
        <v>116.42422727272699</v>
      </c>
    </row>
    <row r="403" spans="1:11">
      <c r="A403" s="164" t="s">
        <v>377</v>
      </c>
      <c r="B403" s="164" t="s">
        <v>378</v>
      </c>
      <c r="C403" s="164" t="s">
        <v>2081</v>
      </c>
      <c r="D403" s="164" t="s">
        <v>453</v>
      </c>
      <c r="E403" s="164" t="s">
        <v>454</v>
      </c>
      <c r="F403" s="192">
        <v>2.2654652500000001</v>
      </c>
      <c r="G403" s="192">
        <v>0</v>
      </c>
      <c r="H403" s="193" t="str">
        <f t="shared" si="12"/>
        <v/>
      </c>
      <c r="I403" s="165">
        <f t="shared" si="13"/>
        <v>1.7909167131668847E-4</v>
      </c>
      <c r="J403" s="166">
        <v>30.907160000000001</v>
      </c>
      <c r="K403" s="166">
        <v>58.174772727272703</v>
      </c>
    </row>
    <row r="404" spans="1:11">
      <c r="A404" s="164" t="s">
        <v>459</v>
      </c>
      <c r="B404" s="164" t="s">
        <v>460</v>
      </c>
      <c r="C404" s="164" t="s">
        <v>1827</v>
      </c>
      <c r="D404" s="164" t="s">
        <v>452</v>
      </c>
      <c r="E404" s="164" t="s">
        <v>2192</v>
      </c>
      <c r="F404" s="192">
        <v>2.2515234520000003</v>
      </c>
      <c r="G404" s="192">
        <v>1.512062142</v>
      </c>
      <c r="H404" s="193">
        <f t="shared" si="12"/>
        <v>0.48904161374076671</v>
      </c>
      <c r="I404" s="165">
        <f t="shared" si="13"/>
        <v>1.7798953130152839E-4</v>
      </c>
      <c r="J404" s="166">
        <v>153.34215</v>
      </c>
      <c r="K404" s="166">
        <v>4.5391363636363602</v>
      </c>
    </row>
    <row r="405" spans="1:11">
      <c r="A405" s="164" t="s">
        <v>1851</v>
      </c>
      <c r="B405" s="164" t="s">
        <v>1852</v>
      </c>
      <c r="C405" s="164" t="s">
        <v>1398</v>
      </c>
      <c r="D405" s="164" t="s">
        <v>452</v>
      </c>
      <c r="E405" s="164" t="s">
        <v>2192</v>
      </c>
      <c r="F405" s="192">
        <v>2.2281068500000001</v>
      </c>
      <c r="G405" s="192">
        <v>2.2180051220000001</v>
      </c>
      <c r="H405" s="193">
        <f t="shared" si="12"/>
        <v>4.5544205014689254E-3</v>
      </c>
      <c r="I405" s="165">
        <f t="shared" si="13"/>
        <v>1.7613838024602764E-4</v>
      </c>
      <c r="J405" s="166">
        <v>18.159749999999999</v>
      </c>
      <c r="K405" s="166">
        <v>70.719227272727295</v>
      </c>
    </row>
    <row r="406" spans="1:11">
      <c r="A406" s="164" t="s">
        <v>1066</v>
      </c>
      <c r="B406" s="164" t="s">
        <v>489</v>
      </c>
      <c r="C406" s="164" t="s">
        <v>1828</v>
      </c>
      <c r="D406" s="164" t="s">
        <v>452</v>
      </c>
      <c r="E406" s="164" t="s">
        <v>2192</v>
      </c>
      <c r="F406" s="192">
        <v>2.19825436</v>
      </c>
      <c r="G406" s="192">
        <v>0.94731993000000003</v>
      </c>
      <c r="H406" s="193">
        <f t="shared" si="12"/>
        <v>1.3204983769316452</v>
      </c>
      <c r="I406" s="165">
        <f t="shared" si="13"/>
        <v>1.7377845337137584E-4</v>
      </c>
      <c r="J406" s="166">
        <v>10.742360790000001</v>
      </c>
      <c r="K406" s="166">
        <v>30.674545454545498</v>
      </c>
    </row>
    <row r="407" spans="1:11">
      <c r="A407" s="164" t="s">
        <v>1022</v>
      </c>
      <c r="B407" s="164" t="s">
        <v>126</v>
      </c>
      <c r="C407" s="164" t="s">
        <v>1026</v>
      </c>
      <c r="D407" s="164" t="s">
        <v>452</v>
      </c>
      <c r="E407" s="164" t="s">
        <v>2192</v>
      </c>
      <c r="F407" s="192">
        <v>2.180999608</v>
      </c>
      <c r="G407" s="192">
        <v>1.41503562</v>
      </c>
      <c r="H407" s="193">
        <f t="shared" si="12"/>
        <v>0.54130367969111615</v>
      </c>
      <c r="I407" s="165">
        <f t="shared" si="13"/>
        <v>1.7241441462753065E-4</v>
      </c>
      <c r="J407" s="166">
        <v>49.625635199999998</v>
      </c>
      <c r="K407" s="166">
        <v>80.078000000000003</v>
      </c>
    </row>
    <row r="408" spans="1:11">
      <c r="A408" s="164" t="s">
        <v>1070</v>
      </c>
      <c r="B408" s="164" t="s">
        <v>494</v>
      </c>
      <c r="C408" s="164" t="s">
        <v>1828</v>
      </c>
      <c r="D408" s="164" t="s">
        <v>452</v>
      </c>
      <c r="E408" s="164" t="s">
        <v>2192</v>
      </c>
      <c r="F408" s="192">
        <v>2.1585267200000002</v>
      </c>
      <c r="G408" s="192">
        <v>1.4809543200000002</v>
      </c>
      <c r="H408" s="193">
        <f t="shared" si="12"/>
        <v>0.45752417265645295</v>
      </c>
      <c r="I408" s="165">
        <f t="shared" si="13"/>
        <v>1.7063786693109932E-4</v>
      </c>
      <c r="J408" s="166">
        <v>30.02120652</v>
      </c>
      <c r="K408" s="166">
        <v>30.2566818181818</v>
      </c>
    </row>
    <row r="409" spans="1:11">
      <c r="A409" s="164" t="s">
        <v>711</v>
      </c>
      <c r="B409" s="164" t="s">
        <v>723</v>
      </c>
      <c r="C409" s="164" t="s">
        <v>1832</v>
      </c>
      <c r="D409" s="164" t="s">
        <v>453</v>
      </c>
      <c r="E409" s="164" t="s">
        <v>2192</v>
      </c>
      <c r="F409" s="192">
        <v>2.1424973250000003</v>
      </c>
      <c r="G409" s="192">
        <v>1.0502443799999999</v>
      </c>
      <c r="H409" s="193">
        <f t="shared" si="12"/>
        <v>1.0399988476967623</v>
      </c>
      <c r="I409" s="165">
        <f t="shared" si="13"/>
        <v>1.6937069625137013E-4</v>
      </c>
      <c r="J409" s="166">
        <v>55.637</v>
      </c>
      <c r="K409" s="166">
        <v>49.033681818181797</v>
      </c>
    </row>
    <row r="410" spans="1:11">
      <c r="A410" s="164" t="s">
        <v>1060</v>
      </c>
      <c r="B410" s="164" t="s">
        <v>635</v>
      </c>
      <c r="C410" s="164" t="s">
        <v>1828</v>
      </c>
      <c r="D410" s="164" t="s">
        <v>452</v>
      </c>
      <c r="E410" s="164" t="s">
        <v>2192</v>
      </c>
      <c r="F410" s="192">
        <v>2.1332357700000002</v>
      </c>
      <c r="G410" s="192">
        <v>4.12650103</v>
      </c>
      <c r="H410" s="193">
        <f t="shared" si="12"/>
        <v>-0.48304004906549114</v>
      </c>
      <c r="I410" s="165">
        <f t="shared" si="13"/>
        <v>1.6863854316981594E-4</v>
      </c>
      <c r="J410" s="166">
        <v>5.10497304</v>
      </c>
      <c r="K410" s="166">
        <v>25.019772727272699</v>
      </c>
    </row>
    <row r="411" spans="1:11">
      <c r="A411" s="164" t="s">
        <v>1065</v>
      </c>
      <c r="B411" s="164" t="s">
        <v>490</v>
      </c>
      <c r="C411" s="164" t="s">
        <v>1828</v>
      </c>
      <c r="D411" s="164" t="s">
        <v>452</v>
      </c>
      <c r="E411" s="164" t="s">
        <v>2192</v>
      </c>
      <c r="F411" s="192">
        <v>2.12345709</v>
      </c>
      <c r="G411" s="192">
        <v>9.7119149199999999</v>
      </c>
      <c r="H411" s="193">
        <f t="shared" si="12"/>
        <v>-0.78135546825815894</v>
      </c>
      <c r="I411" s="165">
        <f t="shared" si="13"/>
        <v>1.6786550984058209E-4</v>
      </c>
      <c r="J411" s="166">
        <v>32.114232479999998</v>
      </c>
      <c r="K411" s="166">
        <v>30.1123181818182</v>
      </c>
    </row>
    <row r="412" spans="1:11">
      <c r="A412" s="164" t="s">
        <v>1711</v>
      </c>
      <c r="B412" s="164" t="s">
        <v>1712</v>
      </c>
      <c r="C412" s="164" t="s">
        <v>1831</v>
      </c>
      <c r="D412" s="164" t="s">
        <v>452</v>
      </c>
      <c r="E412" s="164" t="s">
        <v>2192</v>
      </c>
      <c r="F412" s="192">
        <v>2.12243381</v>
      </c>
      <c r="G412" s="192">
        <v>1.3616936899999998</v>
      </c>
      <c r="H412" s="193">
        <f t="shared" si="12"/>
        <v>0.55867198738359458</v>
      </c>
      <c r="I412" s="165">
        <f t="shared" si="13"/>
        <v>1.6778461655589147E-4</v>
      </c>
      <c r="J412" s="166">
        <v>28.712499999999999</v>
      </c>
      <c r="K412" s="166">
        <v>102.288590909091</v>
      </c>
    </row>
    <row r="413" spans="1:11">
      <c r="A413" s="164" t="s">
        <v>1880</v>
      </c>
      <c r="B413" s="164" t="s">
        <v>872</v>
      </c>
      <c r="C413" s="164" t="s">
        <v>1829</v>
      </c>
      <c r="D413" s="164" t="s">
        <v>452</v>
      </c>
      <c r="E413" s="164" t="s">
        <v>2192</v>
      </c>
      <c r="F413" s="192">
        <v>2.0988538999999999</v>
      </c>
      <c r="G413" s="192">
        <v>4.3248863399999999</v>
      </c>
      <c r="H413" s="193">
        <f t="shared" si="12"/>
        <v>-0.51470310778155626</v>
      </c>
      <c r="I413" s="165">
        <f t="shared" si="13"/>
        <v>1.6592055552410248E-4</v>
      </c>
      <c r="J413" s="166">
        <v>10.747827280000001</v>
      </c>
      <c r="K413" s="166">
        <v>53.0624090909091</v>
      </c>
    </row>
    <row r="414" spans="1:11">
      <c r="A414" s="164" t="s">
        <v>665</v>
      </c>
      <c r="B414" s="164" t="s">
        <v>666</v>
      </c>
      <c r="C414" s="164" t="s">
        <v>1826</v>
      </c>
      <c r="D414" s="164" t="s">
        <v>452</v>
      </c>
      <c r="E414" s="164" t="s">
        <v>2192</v>
      </c>
      <c r="F414" s="192">
        <v>2.0823844899999999</v>
      </c>
      <c r="G414" s="192">
        <v>1.8322369999999998E-2</v>
      </c>
      <c r="H414" s="193">
        <f t="shared" si="12"/>
        <v>112.65257278397938</v>
      </c>
      <c r="I414" s="165">
        <f t="shared" si="13"/>
        <v>1.6461860036831282E-4</v>
      </c>
      <c r="J414" s="166">
        <v>255.72808599000001</v>
      </c>
      <c r="K414" s="166">
        <v>27.204454545454499</v>
      </c>
    </row>
    <row r="415" spans="1:11">
      <c r="A415" s="164" t="s">
        <v>790</v>
      </c>
      <c r="B415" s="164" t="s">
        <v>192</v>
      </c>
      <c r="C415" s="164" t="s">
        <v>2081</v>
      </c>
      <c r="D415" s="164" t="s">
        <v>453</v>
      </c>
      <c r="E415" s="164" t="s">
        <v>454</v>
      </c>
      <c r="F415" s="192">
        <v>2.07330814</v>
      </c>
      <c r="G415" s="192">
        <v>1.2724240600000001</v>
      </c>
      <c r="H415" s="193">
        <f t="shared" si="12"/>
        <v>0.62941601402915937</v>
      </c>
      <c r="I415" s="165">
        <f t="shared" si="13"/>
        <v>1.6390108828510819E-4</v>
      </c>
      <c r="J415" s="166">
        <v>534.28360831999998</v>
      </c>
      <c r="K415" s="166">
        <v>32.631999999999998</v>
      </c>
    </row>
    <row r="416" spans="1:11">
      <c r="A416" s="164" t="s">
        <v>1094</v>
      </c>
      <c r="B416" s="164" t="s">
        <v>820</v>
      </c>
      <c r="C416" s="164" t="s">
        <v>1832</v>
      </c>
      <c r="D416" s="164" t="s">
        <v>1693</v>
      </c>
      <c r="E416" s="164" t="s">
        <v>454</v>
      </c>
      <c r="F416" s="192">
        <v>2.0726219700000001</v>
      </c>
      <c r="G416" s="192">
        <v>2.5203008499999999</v>
      </c>
      <c r="H416" s="193">
        <f t="shared" si="12"/>
        <v>-0.17762914296521382</v>
      </c>
      <c r="I416" s="165">
        <f t="shared" si="13"/>
        <v>1.6384684453446698E-4</v>
      </c>
      <c r="J416" s="166">
        <v>83.690357169999999</v>
      </c>
      <c r="K416" s="166">
        <v>23.5439090909091</v>
      </c>
    </row>
    <row r="417" spans="1:11">
      <c r="A417" s="164" t="s">
        <v>206</v>
      </c>
      <c r="B417" s="164" t="s">
        <v>207</v>
      </c>
      <c r="C417" s="164" t="s">
        <v>1398</v>
      </c>
      <c r="D417" s="164" t="s">
        <v>452</v>
      </c>
      <c r="E417" s="164" t="s">
        <v>2192</v>
      </c>
      <c r="F417" s="192">
        <v>2.0711101749999998</v>
      </c>
      <c r="G417" s="192">
        <v>1.565157132</v>
      </c>
      <c r="H417" s="193">
        <f t="shared" si="12"/>
        <v>0.32326022266753474</v>
      </c>
      <c r="I417" s="165">
        <f t="shared" si="13"/>
        <v>1.6372733270649334E-4</v>
      </c>
      <c r="J417" s="166">
        <v>54.698572799999994</v>
      </c>
      <c r="K417" s="166">
        <v>99.957227272727295</v>
      </c>
    </row>
    <row r="418" spans="1:11">
      <c r="A418" s="164" t="s">
        <v>394</v>
      </c>
      <c r="B418" s="164" t="s">
        <v>1187</v>
      </c>
      <c r="C418" s="164" t="s">
        <v>1398</v>
      </c>
      <c r="D418" s="164" t="s">
        <v>452</v>
      </c>
      <c r="E418" s="164" t="s">
        <v>2192</v>
      </c>
      <c r="F418" s="192">
        <v>2.064576293</v>
      </c>
      <c r="G418" s="192">
        <v>1.81269602</v>
      </c>
      <c r="H418" s="193">
        <f t="shared" si="12"/>
        <v>0.13895339881642155</v>
      </c>
      <c r="I418" s="165">
        <f t="shared" si="13"/>
        <v>1.6321081017428235E-4</v>
      </c>
      <c r="J418" s="166">
        <v>78.968484660000001</v>
      </c>
      <c r="K418" s="166">
        <v>79.496909090909099</v>
      </c>
    </row>
    <row r="419" spans="1:11">
      <c r="A419" s="164" t="s">
        <v>559</v>
      </c>
      <c r="B419" s="164" t="s">
        <v>958</v>
      </c>
      <c r="C419" s="164" t="s">
        <v>1827</v>
      </c>
      <c r="D419" s="164" t="s">
        <v>452</v>
      </c>
      <c r="E419" s="164" t="s">
        <v>2192</v>
      </c>
      <c r="F419" s="192">
        <v>2.015379035</v>
      </c>
      <c r="G419" s="192">
        <v>0.43534183500000001</v>
      </c>
      <c r="H419" s="193">
        <f t="shared" si="12"/>
        <v>3.6294173290283487</v>
      </c>
      <c r="I419" s="165">
        <f t="shared" si="13"/>
        <v>1.5932162266217272E-4</v>
      </c>
      <c r="J419" s="166">
        <v>43.916139999999999</v>
      </c>
      <c r="K419" s="166">
        <v>37.698363636363602</v>
      </c>
    </row>
    <row r="420" spans="1:11">
      <c r="A420" s="164" t="s">
        <v>551</v>
      </c>
      <c r="B420" s="164" t="s">
        <v>907</v>
      </c>
      <c r="C420" s="164" t="s">
        <v>1827</v>
      </c>
      <c r="D420" s="164" t="s">
        <v>452</v>
      </c>
      <c r="E420" s="164" t="s">
        <v>2192</v>
      </c>
      <c r="F420" s="192">
        <v>2.004388923</v>
      </c>
      <c r="G420" s="192">
        <v>7.037349249</v>
      </c>
      <c r="H420" s="193">
        <f t="shared" si="12"/>
        <v>-0.71517842129480469</v>
      </c>
      <c r="I420" s="165">
        <f t="shared" si="13"/>
        <v>1.5845282208090685E-4</v>
      </c>
      <c r="J420" s="166">
        <v>112.88032</v>
      </c>
      <c r="K420" s="166">
        <v>26.334363636363602</v>
      </c>
    </row>
    <row r="421" spans="1:11">
      <c r="A421" s="164" t="s">
        <v>667</v>
      </c>
      <c r="B421" s="164" t="s">
        <v>668</v>
      </c>
      <c r="C421" s="164" t="s">
        <v>1846</v>
      </c>
      <c r="D421" s="164" t="s">
        <v>452</v>
      </c>
      <c r="E421" s="164" t="s">
        <v>2192</v>
      </c>
      <c r="F421" s="192">
        <v>2.0028913699999999</v>
      </c>
      <c r="G421" s="192">
        <v>2.38059055</v>
      </c>
      <c r="H421" s="193">
        <f t="shared" si="12"/>
        <v>-0.15865776666214193</v>
      </c>
      <c r="I421" s="165">
        <f t="shared" si="13"/>
        <v>1.583344361247968E-4</v>
      </c>
      <c r="J421" s="166">
        <v>14.725082609999999</v>
      </c>
      <c r="K421" s="166">
        <v>80.567999999999998</v>
      </c>
    </row>
    <row r="422" spans="1:11">
      <c r="A422" s="164" t="s">
        <v>1991</v>
      </c>
      <c r="B422" s="164" t="s">
        <v>806</v>
      </c>
      <c r="C422" s="164" t="s">
        <v>1832</v>
      </c>
      <c r="D422" s="164" t="s">
        <v>453</v>
      </c>
      <c r="E422" s="164" t="s">
        <v>454</v>
      </c>
      <c r="F422" s="192">
        <v>1.9624605500000001</v>
      </c>
      <c r="G422" s="192">
        <v>1.3707022350000002</v>
      </c>
      <c r="H422" s="193">
        <f t="shared" si="12"/>
        <v>0.43171908521765845</v>
      </c>
      <c r="I422" s="165">
        <f t="shared" si="13"/>
        <v>1.5513826124349852E-4</v>
      </c>
      <c r="J422" s="166">
        <v>69.194886650000001</v>
      </c>
      <c r="K422" s="166">
        <v>50.893772727272697</v>
      </c>
    </row>
    <row r="423" spans="1:11">
      <c r="A423" s="164" t="s">
        <v>1246</v>
      </c>
      <c r="B423" s="164" t="s">
        <v>634</v>
      </c>
      <c r="C423" s="164" t="s">
        <v>1828</v>
      </c>
      <c r="D423" s="164" t="s">
        <v>452</v>
      </c>
      <c r="E423" s="164" t="s">
        <v>2192</v>
      </c>
      <c r="F423" s="192">
        <v>1.9448027999999999</v>
      </c>
      <c r="G423" s="192">
        <v>3.2383017999999999</v>
      </c>
      <c r="H423" s="193">
        <f t="shared" si="12"/>
        <v>-0.39943744588598873</v>
      </c>
      <c r="I423" s="165">
        <f t="shared" si="13"/>
        <v>1.5374236432599237E-4</v>
      </c>
      <c r="J423" s="166">
        <v>33.078760720000005</v>
      </c>
      <c r="K423" s="166">
        <v>38.430999999999997</v>
      </c>
    </row>
    <row r="424" spans="1:11">
      <c r="A424" s="164" t="s">
        <v>1375</v>
      </c>
      <c r="B424" s="164" t="s">
        <v>968</v>
      </c>
      <c r="C424" s="164" t="s">
        <v>1833</v>
      </c>
      <c r="D424" s="164" t="s">
        <v>452</v>
      </c>
      <c r="E424" s="164" t="s">
        <v>454</v>
      </c>
      <c r="F424" s="192">
        <v>1.9280736699999999</v>
      </c>
      <c r="G424" s="192">
        <v>0.43916661200000001</v>
      </c>
      <c r="H424" s="193">
        <f t="shared" si="12"/>
        <v>3.3903011233467808</v>
      </c>
      <c r="I424" s="165">
        <f t="shared" si="13"/>
        <v>1.5241987754259362E-4</v>
      </c>
      <c r="J424" s="166">
        <v>110.19513465</v>
      </c>
      <c r="K424" s="166">
        <v>110.286318181818</v>
      </c>
    </row>
    <row r="425" spans="1:11">
      <c r="A425" s="164" t="s">
        <v>1868</v>
      </c>
      <c r="B425" s="164" t="s">
        <v>137</v>
      </c>
      <c r="C425" s="164" t="s">
        <v>1826</v>
      </c>
      <c r="D425" s="164" t="s">
        <v>452</v>
      </c>
      <c r="E425" s="164" t="s">
        <v>2192</v>
      </c>
      <c r="F425" s="192">
        <v>1.90362115</v>
      </c>
      <c r="G425" s="192">
        <v>1.55656923</v>
      </c>
      <c r="H425" s="193">
        <f t="shared" si="12"/>
        <v>0.22295951462435104</v>
      </c>
      <c r="I425" s="165">
        <f t="shared" si="13"/>
        <v>1.5048683413144233E-4</v>
      </c>
      <c r="J425" s="166">
        <v>14.43119976</v>
      </c>
      <c r="K425" s="166">
        <v>54.976681818181802</v>
      </c>
    </row>
    <row r="426" spans="1:11">
      <c r="A426" s="164" t="s">
        <v>581</v>
      </c>
      <c r="B426" s="164" t="s">
        <v>582</v>
      </c>
      <c r="C426" s="164" t="s">
        <v>617</v>
      </c>
      <c r="D426" s="164" t="s">
        <v>453</v>
      </c>
      <c r="E426" s="164" t="s">
        <v>454</v>
      </c>
      <c r="F426" s="192">
        <v>1.8980055600000001</v>
      </c>
      <c r="G426" s="192">
        <v>1.01528599</v>
      </c>
      <c r="H426" s="193">
        <f t="shared" si="12"/>
        <v>0.86942947966808859</v>
      </c>
      <c r="I426" s="165">
        <f t="shared" si="13"/>
        <v>1.5004290527465263E-4</v>
      </c>
      <c r="J426" s="166">
        <v>11.06325</v>
      </c>
      <c r="K426" s="166">
        <v>85.155409090909103</v>
      </c>
    </row>
    <row r="427" spans="1:11">
      <c r="A427" s="164" t="s">
        <v>2047</v>
      </c>
      <c r="B427" s="164" t="s">
        <v>2048</v>
      </c>
      <c r="C427" s="164" t="s">
        <v>1398</v>
      </c>
      <c r="D427" s="164" t="s">
        <v>452</v>
      </c>
      <c r="E427" s="164" t="s">
        <v>2192</v>
      </c>
      <c r="F427" s="192">
        <v>1.885791671</v>
      </c>
      <c r="G427" s="192">
        <v>0.72853483400000008</v>
      </c>
      <c r="H427" s="193">
        <f t="shared" si="12"/>
        <v>1.5884715225572861</v>
      </c>
      <c r="I427" s="165">
        <f t="shared" si="13"/>
        <v>1.4907736153290399E-4</v>
      </c>
      <c r="J427" s="166">
        <v>9.6446000000000005</v>
      </c>
      <c r="K427" s="166">
        <v>107.70004545454501</v>
      </c>
    </row>
    <row r="428" spans="1:11">
      <c r="A428" s="164" t="s">
        <v>1097</v>
      </c>
      <c r="B428" s="164" t="s">
        <v>1322</v>
      </c>
      <c r="C428" s="164" t="s">
        <v>1832</v>
      </c>
      <c r="D428" s="164" t="s">
        <v>453</v>
      </c>
      <c r="E428" s="164" t="s">
        <v>454</v>
      </c>
      <c r="F428" s="192">
        <v>1.8792696200000001</v>
      </c>
      <c r="G428" s="192">
        <v>2.1013725699999997</v>
      </c>
      <c r="H428" s="193">
        <f t="shared" si="12"/>
        <v>-0.10569422727355748</v>
      </c>
      <c r="I428" s="165">
        <f t="shared" si="13"/>
        <v>1.4856177427593649E-4</v>
      </c>
      <c r="J428" s="166">
        <v>130.333</v>
      </c>
      <c r="K428" s="166">
        <v>30.688772727272699</v>
      </c>
    </row>
    <row r="429" spans="1:11">
      <c r="A429" s="164" t="s">
        <v>2006</v>
      </c>
      <c r="B429" s="164" t="s">
        <v>2007</v>
      </c>
      <c r="C429" s="164" t="s">
        <v>1832</v>
      </c>
      <c r="D429" s="164" t="s">
        <v>453</v>
      </c>
      <c r="E429" s="164" t="s">
        <v>454</v>
      </c>
      <c r="F429" s="192">
        <v>1.8745207699999999</v>
      </c>
      <c r="G429" s="192">
        <v>2.3389504630000002</v>
      </c>
      <c r="H429" s="193">
        <f t="shared" si="12"/>
        <v>-0.19856328740041396</v>
      </c>
      <c r="I429" s="165">
        <f t="shared" si="13"/>
        <v>1.4818636375779577E-4</v>
      </c>
      <c r="J429" s="166">
        <v>571.47400000000005</v>
      </c>
      <c r="K429" s="166">
        <v>33.5281818181818</v>
      </c>
    </row>
    <row r="430" spans="1:11">
      <c r="A430" s="164" t="s">
        <v>82</v>
      </c>
      <c r="B430" s="164" t="s">
        <v>95</v>
      </c>
      <c r="C430" s="164" t="s">
        <v>1832</v>
      </c>
      <c r="D430" s="164" t="s">
        <v>1693</v>
      </c>
      <c r="E430" s="164" t="s">
        <v>454</v>
      </c>
      <c r="F430" s="192">
        <v>1.8710323500000001</v>
      </c>
      <c r="G430" s="192">
        <v>0.57466185000000003</v>
      </c>
      <c r="H430" s="193">
        <f t="shared" si="12"/>
        <v>2.2558840472879833</v>
      </c>
      <c r="I430" s="165">
        <f t="shared" si="13"/>
        <v>1.4791059392727001E-4</v>
      </c>
      <c r="J430" s="166">
        <v>36.423000000000002</v>
      </c>
      <c r="K430" s="166">
        <v>93.244272727272701</v>
      </c>
    </row>
    <row r="431" spans="1:11">
      <c r="A431" s="164" t="s">
        <v>1983</v>
      </c>
      <c r="B431" s="164" t="s">
        <v>873</v>
      </c>
      <c r="C431" s="164" t="s">
        <v>1829</v>
      </c>
      <c r="D431" s="164" t="s">
        <v>452</v>
      </c>
      <c r="E431" s="164" t="s">
        <v>2192</v>
      </c>
      <c r="F431" s="192">
        <v>1.8550431699999999</v>
      </c>
      <c r="G431" s="192">
        <v>4.4884993799999995</v>
      </c>
      <c r="H431" s="193">
        <f t="shared" si="12"/>
        <v>-0.58671194692244777</v>
      </c>
      <c r="I431" s="165">
        <f t="shared" si="13"/>
        <v>1.466466023612182E-4</v>
      </c>
      <c r="J431" s="166">
        <v>11.204391429999999</v>
      </c>
      <c r="K431" s="166">
        <v>55.401318181818198</v>
      </c>
    </row>
    <row r="432" spans="1:11">
      <c r="A432" s="164" t="s">
        <v>1666</v>
      </c>
      <c r="B432" s="164" t="s">
        <v>1667</v>
      </c>
      <c r="C432" s="164" t="s">
        <v>1026</v>
      </c>
      <c r="D432" s="164" t="s">
        <v>452</v>
      </c>
      <c r="E432" s="164" t="s">
        <v>2192</v>
      </c>
      <c r="F432" s="192">
        <v>1.8446921999999999</v>
      </c>
      <c r="G432" s="192">
        <v>2.5772257000000001</v>
      </c>
      <c r="H432" s="193">
        <f t="shared" si="12"/>
        <v>-0.28423335216624612</v>
      </c>
      <c r="I432" s="165">
        <f t="shared" si="13"/>
        <v>1.4582832782928756E-4</v>
      </c>
      <c r="J432" s="166">
        <v>6.4308972000000004</v>
      </c>
      <c r="K432" s="166">
        <v>35.390909090909098</v>
      </c>
    </row>
    <row r="433" spans="1:11">
      <c r="A433" s="164" t="s">
        <v>272</v>
      </c>
      <c r="B433" s="164" t="s">
        <v>411</v>
      </c>
      <c r="C433" s="164" t="s">
        <v>1846</v>
      </c>
      <c r="D433" s="164" t="s">
        <v>453</v>
      </c>
      <c r="E433" s="164" t="s">
        <v>2192</v>
      </c>
      <c r="F433" s="192">
        <v>1.8350537</v>
      </c>
      <c r="G433" s="192">
        <v>0.31255879999999997</v>
      </c>
      <c r="H433" s="193">
        <f t="shared" si="12"/>
        <v>4.8710671400069367</v>
      </c>
      <c r="I433" s="165">
        <f t="shared" si="13"/>
        <v>1.450663761401209E-4</v>
      </c>
      <c r="J433" s="166">
        <v>32.819397789999996</v>
      </c>
      <c r="K433" s="166">
        <v>70.704499999999996</v>
      </c>
    </row>
    <row r="434" spans="1:11">
      <c r="A434" s="164" t="s">
        <v>280</v>
      </c>
      <c r="B434" s="164" t="s">
        <v>410</v>
      </c>
      <c r="C434" s="164" t="s">
        <v>1846</v>
      </c>
      <c r="D434" s="164" t="s">
        <v>453</v>
      </c>
      <c r="E434" s="164" t="s">
        <v>2192</v>
      </c>
      <c r="F434" s="192">
        <v>1.80338072</v>
      </c>
      <c r="G434" s="192">
        <v>0.35328180999999997</v>
      </c>
      <c r="H434" s="193">
        <f t="shared" si="12"/>
        <v>4.1046520623295049</v>
      </c>
      <c r="I434" s="165">
        <f t="shared" si="13"/>
        <v>1.4256253419252094E-4</v>
      </c>
      <c r="J434" s="166">
        <v>47.373660600000001</v>
      </c>
      <c r="K434" s="166">
        <v>28.785499999999999</v>
      </c>
    </row>
    <row r="435" spans="1:11">
      <c r="A435" s="164" t="s">
        <v>2089</v>
      </c>
      <c r="B435" s="164" t="s">
        <v>1167</v>
      </c>
      <c r="C435" s="164" t="s">
        <v>1828</v>
      </c>
      <c r="D435" s="164" t="s">
        <v>453</v>
      </c>
      <c r="E435" s="164" t="s">
        <v>454</v>
      </c>
      <c r="F435" s="192">
        <v>1.7890276599999999</v>
      </c>
      <c r="G435" s="192">
        <v>0.30766949999999998</v>
      </c>
      <c r="H435" s="193">
        <f t="shared" si="12"/>
        <v>4.8147709148940665</v>
      </c>
      <c r="I435" s="165">
        <f t="shared" si="13"/>
        <v>1.4142788271026636E-4</v>
      </c>
      <c r="J435" s="166">
        <v>3.7566066600000001</v>
      </c>
      <c r="K435" s="166">
        <v>39.138818181818202</v>
      </c>
    </row>
    <row r="436" spans="1:11">
      <c r="A436" s="164" t="s">
        <v>1111</v>
      </c>
      <c r="B436" s="164" t="s">
        <v>1258</v>
      </c>
      <c r="C436" s="164" t="s">
        <v>1833</v>
      </c>
      <c r="D436" s="164" t="s">
        <v>452</v>
      </c>
      <c r="E436" s="164" t="s">
        <v>454</v>
      </c>
      <c r="F436" s="192">
        <v>1.7771983519999999</v>
      </c>
      <c r="G436" s="192">
        <v>3.62844941</v>
      </c>
      <c r="H436" s="193">
        <f t="shared" si="12"/>
        <v>-0.51020445617843135</v>
      </c>
      <c r="I436" s="165">
        <f t="shared" si="13"/>
        <v>1.4049274122432219E-4</v>
      </c>
      <c r="J436" s="166">
        <v>12.851093499999999</v>
      </c>
      <c r="K436" s="166">
        <v>29.792727272727301</v>
      </c>
    </row>
    <row r="437" spans="1:11">
      <c r="A437" s="164" t="s">
        <v>999</v>
      </c>
      <c r="B437" s="164" t="s">
        <v>2073</v>
      </c>
      <c r="C437" s="164" t="s">
        <v>1826</v>
      </c>
      <c r="D437" s="164" t="s">
        <v>452</v>
      </c>
      <c r="E437" s="164" t="s">
        <v>2192</v>
      </c>
      <c r="F437" s="192">
        <v>1.7598241283003899</v>
      </c>
      <c r="G437" s="192">
        <v>1.0884529273988199</v>
      </c>
      <c r="H437" s="193">
        <f t="shared" si="12"/>
        <v>0.61681234346625358</v>
      </c>
      <c r="I437" s="165">
        <f t="shared" si="13"/>
        <v>1.3911925789228117E-4</v>
      </c>
      <c r="J437" s="166">
        <v>78.756513263058608</v>
      </c>
      <c r="K437" s="166">
        <v>78.947000000000003</v>
      </c>
    </row>
    <row r="438" spans="1:11">
      <c r="A438" s="164" t="s">
        <v>84</v>
      </c>
      <c r="B438" s="164" t="s">
        <v>112</v>
      </c>
      <c r="C438" s="164" t="s">
        <v>1832</v>
      </c>
      <c r="D438" s="164" t="s">
        <v>1693</v>
      </c>
      <c r="E438" s="164" t="s">
        <v>454</v>
      </c>
      <c r="F438" s="192">
        <v>1.7541702029999999</v>
      </c>
      <c r="G438" s="192">
        <v>21.641053771999999</v>
      </c>
      <c r="H438" s="193">
        <f t="shared" si="12"/>
        <v>-0.91894247750219948</v>
      </c>
      <c r="I438" s="165">
        <f t="shared" si="13"/>
        <v>1.3867229851758029E-4</v>
      </c>
      <c r="J438" s="166">
        <v>58.707999999999991</v>
      </c>
      <c r="K438" s="166">
        <v>67.870954545454595</v>
      </c>
    </row>
    <row r="439" spans="1:11">
      <c r="A439" s="164" t="s">
        <v>1925</v>
      </c>
      <c r="B439" s="164" t="s">
        <v>899</v>
      </c>
      <c r="C439" s="164" t="s">
        <v>1832</v>
      </c>
      <c r="D439" s="164" t="s">
        <v>453</v>
      </c>
      <c r="E439" s="164" t="s">
        <v>2192</v>
      </c>
      <c r="F439" s="192">
        <v>1.748507869</v>
      </c>
      <c r="G439" s="192">
        <v>1.8224921299999999</v>
      </c>
      <c r="H439" s="193">
        <f t="shared" si="12"/>
        <v>-4.0595105889428384E-2</v>
      </c>
      <c r="I439" s="165">
        <f t="shared" si="13"/>
        <v>1.3822467441051739E-4</v>
      </c>
      <c r="J439" s="166">
        <v>17.028871199999998</v>
      </c>
      <c r="K439" s="166">
        <v>25.5193636363636</v>
      </c>
    </row>
    <row r="440" spans="1:11">
      <c r="A440" s="164" t="s">
        <v>864</v>
      </c>
      <c r="B440" s="164" t="s">
        <v>290</v>
      </c>
      <c r="C440" s="164" t="s">
        <v>1398</v>
      </c>
      <c r="D440" s="164" t="s">
        <v>452</v>
      </c>
      <c r="E440" s="164" t="s">
        <v>2192</v>
      </c>
      <c r="F440" s="192">
        <v>1.7375501899999999</v>
      </c>
      <c r="G440" s="192">
        <v>1.6872753300000001</v>
      </c>
      <c r="H440" s="193">
        <f t="shared" si="12"/>
        <v>2.9796476666318572E-2</v>
      </c>
      <c r="I440" s="165">
        <f t="shared" si="13"/>
        <v>1.3735843775300883E-4</v>
      </c>
      <c r="J440" s="166">
        <v>17.4126355</v>
      </c>
      <c r="K440" s="166">
        <v>48.232954545454497</v>
      </c>
    </row>
    <row r="441" spans="1:11">
      <c r="A441" s="164" t="s">
        <v>39</v>
      </c>
      <c r="B441" s="164" t="s">
        <v>302</v>
      </c>
      <c r="C441" s="164" t="s">
        <v>1398</v>
      </c>
      <c r="D441" s="164" t="s">
        <v>452</v>
      </c>
      <c r="E441" s="164" t="s">
        <v>2192</v>
      </c>
      <c r="F441" s="192">
        <v>1.71841238</v>
      </c>
      <c r="G441" s="192">
        <v>1.4669604999999999</v>
      </c>
      <c r="H441" s="193">
        <f t="shared" si="12"/>
        <v>0.17141012317645909</v>
      </c>
      <c r="I441" s="165">
        <f t="shared" si="13"/>
        <v>1.3584553775233954E-4</v>
      </c>
      <c r="J441" s="166">
        <v>94.058630159999993</v>
      </c>
      <c r="K441" s="166">
        <v>17.412727272727299</v>
      </c>
    </row>
    <row r="442" spans="1:11">
      <c r="A442" s="164" t="s">
        <v>198</v>
      </c>
      <c r="B442" s="164" t="s">
        <v>96</v>
      </c>
      <c r="C442" s="164" t="s">
        <v>1832</v>
      </c>
      <c r="D442" s="164" t="s">
        <v>453</v>
      </c>
      <c r="E442" s="164" t="s">
        <v>454</v>
      </c>
      <c r="F442" s="192">
        <v>1.7095615500000001</v>
      </c>
      <c r="G442" s="192">
        <v>0.35386815999999999</v>
      </c>
      <c r="H442" s="193">
        <f t="shared" si="12"/>
        <v>3.8310691473344205</v>
      </c>
      <c r="I442" s="165">
        <f t="shared" si="13"/>
        <v>1.3514585368645514E-4</v>
      </c>
      <c r="J442" s="166">
        <v>81.5</v>
      </c>
      <c r="K442" s="166">
        <v>77.2738181818182</v>
      </c>
    </row>
    <row r="443" spans="1:11">
      <c r="A443" s="164" t="s">
        <v>1224</v>
      </c>
      <c r="B443" s="164" t="s">
        <v>1225</v>
      </c>
      <c r="C443" s="164" t="s">
        <v>1827</v>
      </c>
      <c r="D443" s="164" t="s">
        <v>452</v>
      </c>
      <c r="E443" s="164" t="s">
        <v>2192</v>
      </c>
      <c r="F443" s="192">
        <v>1.7067173230000001</v>
      </c>
      <c r="G443" s="192">
        <v>5.880842E-2</v>
      </c>
      <c r="H443" s="193">
        <f t="shared" si="12"/>
        <v>28.021648991760024</v>
      </c>
      <c r="I443" s="165">
        <f t="shared" si="13"/>
        <v>1.3492100920162623E-4</v>
      </c>
      <c r="J443" s="166">
        <v>15.968624999999999</v>
      </c>
      <c r="K443" s="166">
        <v>44.359772727272698</v>
      </c>
    </row>
    <row r="444" spans="1:11">
      <c r="A444" s="164" t="s">
        <v>1232</v>
      </c>
      <c r="B444" s="164" t="s">
        <v>1233</v>
      </c>
      <c r="C444" s="164" t="s">
        <v>1827</v>
      </c>
      <c r="D444" s="164" t="s">
        <v>452</v>
      </c>
      <c r="E444" s="164" t="s">
        <v>2192</v>
      </c>
      <c r="F444" s="192">
        <v>1.7051767369999999</v>
      </c>
      <c r="G444" s="192">
        <v>0.32881970299999996</v>
      </c>
      <c r="H444" s="193">
        <f t="shared" si="12"/>
        <v>4.1857498849453076</v>
      </c>
      <c r="I444" s="165">
        <f t="shared" si="13"/>
        <v>1.3479922136067516E-4</v>
      </c>
      <c r="J444" s="166">
        <v>14.018284320000001</v>
      </c>
      <c r="K444" s="166">
        <v>23.618818181818199</v>
      </c>
    </row>
    <row r="445" spans="1:11">
      <c r="A445" s="164" t="s">
        <v>268</v>
      </c>
      <c r="B445" s="164" t="s">
        <v>416</v>
      </c>
      <c r="C445" s="164" t="s">
        <v>1846</v>
      </c>
      <c r="D445" s="164" t="s">
        <v>453</v>
      </c>
      <c r="E445" s="164" t="s">
        <v>2192</v>
      </c>
      <c r="F445" s="192">
        <v>1.6848069299999999</v>
      </c>
      <c r="G445" s="192">
        <v>3.1609756099999999</v>
      </c>
      <c r="H445" s="193">
        <f t="shared" si="12"/>
        <v>-0.46699780768001564</v>
      </c>
      <c r="I445" s="165">
        <f t="shared" si="13"/>
        <v>1.3318892838441859E-4</v>
      </c>
      <c r="J445" s="166">
        <v>47.54712207</v>
      </c>
      <c r="K445" s="166">
        <v>31.326363636363599</v>
      </c>
    </row>
    <row r="446" spans="1:11">
      <c r="A446" s="164" t="s">
        <v>1835</v>
      </c>
      <c r="B446" s="164" t="s">
        <v>1836</v>
      </c>
      <c r="C446" s="164" t="s">
        <v>1827</v>
      </c>
      <c r="D446" s="164" t="s">
        <v>452</v>
      </c>
      <c r="E446" s="164" t="s">
        <v>2192</v>
      </c>
      <c r="F446" s="192">
        <v>1.6814337530000001</v>
      </c>
      <c r="G446" s="192">
        <v>0.68133710000000003</v>
      </c>
      <c r="H446" s="193">
        <f t="shared" si="12"/>
        <v>1.4678441156367383</v>
      </c>
      <c r="I446" s="165">
        <f t="shared" si="13"/>
        <v>1.3292226885098412E-4</v>
      </c>
      <c r="J446" s="166">
        <v>17.760449999999999</v>
      </c>
      <c r="K446" s="166">
        <v>63.371000000000002</v>
      </c>
    </row>
    <row r="447" spans="1:11">
      <c r="A447" s="164" t="s">
        <v>680</v>
      </c>
      <c r="B447" s="164" t="s">
        <v>682</v>
      </c>
      <c r="C447" s="164" t="s">
        <v>1846</v>
      </c>
      <c r="D447" s="164" t="s">
        <v>453</v>
      </c>
      <c r="E447" s="164" t="s">
        <v>2192</v>
      </c>
      <c r="F447" s="192">
        <v>1.6546203000000002</v>
      </c>
      <c r="G447" s="192">
        <v>0.92221074000000003</v>
      </c>
      <c r="H447" s="193">
        <f t="shared" si="12"/>
        <v>0.79418892909444994</v>
      </c>
      <c r="I447" s="165">
        <f t="shared" si="13"/>
        <v>1.3080258676292672E-4</v>
      </c>
      <c r="J447" s="166">
        <v>55.109359180000006</v>
      </c>
      <c r="K447" s="166">
        <v>74.919954545454502</v>
      </c>
    </row>
    <row r="448" spans="1:11">
      <c r="A448" s="164" t="s">
        <v>1234</v>
      </c>
      <c r="B448" s="164" t="s">
        <v>1235</v>
      </c>
      <c r="C448" s="164" t="s">
        <v>1827</v>
      </c>
      <c r="D448" s="164" t="s">
        <v>452</v>
      </c>
      <c r="E448" s="164" t="s">
        <v>2192</v>
      </c>
      <c r="F448" s="192">
        <v>1.6359582099999999</v>
      </c>
      <c r="G448" s="192">
        <v>3.1032839999999999E-2</v>
      </c>
      <c r="H448" s="193">
        <f t="shared" si="12"/>
        <v>51.716999475394452</v>
      </c>
      <c r="I448" s="165">
        <f t="shared" si="13"/>
        <v>1.2932729382327007E-4</v>
      </c>
      <c r="J448" s="166">
        <v>44.018856</v>
      </c>
      <c r="K448" s="166">
        <v>67.237545454545497</v>
      </c>
    </row>
    <row r="449" spans="1:11">
      <c r="A449" s="164" t="s">
        <v>1073</v>
      </c>
      <c r="B449" s="164" t="s">
        <v>486</v>
      </c>
      <c r="C449" s="164" t="s">
        <v>1828</v>
      </c>
      <c r="D449" s="164" t="s">
        <v>452</v>
      </c>
      <c r="E449" s="164" t="s">
        <v>2192</v>
      </c>
      <c r="F449" s="192">
        <v>1.6285471</v>
      </c>
      <c r="G449" s="192">
        <v>6.2183941799999998</v>
      </c>
      <c r="H449" s="193">
        <f t="shared" si="12"/>
        <v>-0.73810809465282246</v>
      </c>
      <c r="I449" s="165">
        <f t="shared" si="13"/>
        <v>1.2874142384525483E-4</v>
      </c>
      <c r="J449" s="166">
        <v>22.335018550000001</v>
      </c>
      <c r="K449" s="166">
        <v>27.761636363636399</v>
      </c>
    </row>
    <row r="450" spans="1:11">
      <c r="A450" s="164" t="s">
        <v>1699</v>
      </c>
      <c r="B450" s="164" t="s">
        <v>1700</v>
      </c>
      <c r="C450" s="164" t="s">
        <v>347</v>
      </c>
      <c r="D450" s="164" t="s">
        <v>453</v>
      </c>
      <c r="E450" s="164" t="s">
        <v>454</v>
      </c>
      <c r="F450" s="192">
        <v>1.6234568999999999</v>
      </c>
      <c r="G450" s="192">
        <v>0.1097675</v>
      </c>
      <c r="H450" s="193">
        <f t="shared" si="12"/>
        <v>13.78995968752135</v>
      </c>
      <c r="I450" s="165">
        <f t="shared" si="13"/>
        <v>1.2833902860863124E-4</v>
      </c>
      <c r="J450" s="166">
        <v>20.526</v>
      </c>
      <c r="K450" s="166">
        <v>109.38577272727299</v>
      </c>
    </row>
    <row r="451" spans="1:11">
      <c r="A451" s="164" t="s">
        <v>1024</v>
      </c>
      <c r="B451" s="164" t="s">
        <v>125</v>
      </c>
      <c r="C451" s="164" t="s">
        <v>1026</v>
      </c>
      <c r="D451" s="164" t="s">
        <v>452</v>
      </c>
      <c r="E451" s="164" t="s">
        <v>2192</v>
      </c>
      <c r="F451" s="192">
        <v>1.6029451939999999</v>
      </c>
      <c r="G451" s="192">
        <v>0.34034355599999999</v>
      </c>
      <c r="H451" s="193">
        <f t="shared" si="12"/>
        <v>3.7097856437746097</v>
      </c>
      <c r="I451" s="165">
        <f t="shared" si="13"/>
        <v>1.2671751810031665E-4</v>
      </c>
      <c r="J451" s="166">
        <v>20.679269659999996</v>
      </c>
      <c r="K451" s="166">
        <v>122.895409090909</v>
      </c>
    </row>
    <row r="452" spans="1:11">
      <c r="A452" s="164" t="s">
        <v>1958</v>
      </c>
      <c r="B452" s="164" t="s">
        <v>1893</v>
      </c>
      <c r="C452" s="164" t="s">
        <v>1832</v>
      </c>
      <c r="D452" s="164" t="s">
        <v>453</v>
      </c>
      <c r="E452" s="164" t="s">
        <v>454</v>
      </c>
      <c r="F452" s="192">
        <v>1.580036351</v>
      </c>
      <c r="G452" s="192">
        <v>1.55189946</v>
      </c>
      <c r="H452" s="193">
        <f t="shared" si="12"/>
        <v>1.8130614595355254E-2</v>
      </c>
      <c r="I452" s="165">
        <f t="shared" si="13"/>
        <v>1.2490650688273052E-4</v>
      </c>
      <c r="J452" s="166">
        <v>16.80374042</v>
      </c>
      <c r="K452" s="166">
        <v>62.889409090909098</v>
      </c>
    </row>
    <row r="453" spans="1:11">
      <c r="A453" s="164" t="s">
        <v>523</v>
      </c>
      <c r="B453" s="164" t="s">
        <v>524</v>
      </c>
      <c r="C453" s="164" t="s">
        <v>1398</v>
      </c>
      <c r="D453" s="164" t="s">
        <v>452</v>
      </c>
      <c r="E453" s="164" t="s">
        <v>2192</v>
      </c>
      <c r="F453" s="192">
        <v>1.5682102</v>
      </c>
      <c r="G453" s="192">
        <v>3.3046414509999997</v>
      </c>
      <c r="H453" s="193">
        <f t="shared" si="12"/>
        <v>-0.52545223944780683</v>
      </c>
      <c r="I453" s="165">
        <f t="shared" si="13"/>
        <v>1.2397161496689401E-4</v>
      </c>
      <c r="J453" s="166">
        <v>68.57978645</v>
      </c>
      <c r="K453" s="166">
        <v>38.380363636363597</v>
      </c>
    </row>
    <row r="454" spans="1:11">
      <c r="A454" s="164" t="s">
        <v>838</v>
      </c>
      <c r="B454" s="164" t="s">
        <v>839</v>
      </c>
      <c r="C454" s="164" t="s">
        <v>1827</v>
      </c>
      <c r="D454" s="164" t="s">
        <v>452</v>
      </c>
      <c r="E454" s="164" t="s">
        <v>2192</v>
      </c>
      <c r="F454" s="192">
        <v>1.5544998189999999</v>
      </c>
      <c r="G454" s="192">
        <v>0.65577063600000007</v>
      </c>
      <c r="H454" s="193">
        <f t="shared" si="12"/>
        <v>1.3704931780446477</v>
      </c>
      <c r="I454" s="165">
        <f t="shared" si="13"/>
        <v>1.2288776914419662E-4</v>
      </c>
      <c r="J454" s="166">
        <v>292.56075199999998</v>
      </c>
      <c r="K454" s="166">
        <v>5.5810909090909098</v>
      </c>
    </row>
    <row r="455" spans="1:11">
      <c r="A455" s="164" t="s">
        <v>1295</v>
      </c>
      <c r="B455" s="164" t="s">
        <v>795</v>
      </c>
      <c r="C455" s="164" t="s">
        <v>1829</v>
      </c>
      <c r="D455" s="164" t="s">
        <v>452</v>
      </c>
      <c r="E455" s="164" t="s">
        <v>2192</v>
      </c>
      <c r="F455" s="192">
        <v>1.55320141</v>
      </c>
      <c r="G455" s="192">
        <v>0.8171001</v>
      </c>
      <c r="H455" s="193">
        <f t="shared" ref="H455:H518" si="14">IF(ISERROR(F455/G455-1),"",((F455/G455-1)))</f>
        <v>0.90087041967073556</v>
      </c>
      <c r="I455" s="165">
        <f t="shared" ref="I455:I518" si="15">F455/$F$928</f>
        <v>1.227851261052612E-4</v>
      </c>
      <c r="J455" s="166">
        <v>45.328304559999999</v>
      </c>
      <c r="K455" s="166">
        <v>58.9464545454546</v>
      </c>
    </row>
    <row r="456" spans="1:11">
      <c r="A456" s="164" t="s">
        <v>1212</v>
      </c>
      <c r="B456" s="164" t="s">
        <v>1213</v>
      </c>
      <c r="C456" s="164" t="s">
        <v>1827</v>
      </c>
      <c r="D456" s="164" t="s">
        <v>452</v>
      </c>
      <c r="E456" s="164" t="s">
        <v>2192</v>
      </c>
      <c r="F456" s="192">
        <v>1.5422196399999999</v>
      </c>
      <c r="G456" s="192">
        <v>3.066909E-2</v>
      </c>
      <c r="H456" s="193">
        <f t="shared" si="14"/>
        <v>49.285797198417036</v>
      </c>
      <c r="I456" s="165">
        <f t="shared" si="15"/>
        <v>1.2191698498355761E-4</v>
      </c>
      <c r="J456" s="166">
        <v>28.889399999999998</v>
      </c>
      <c r="K456" s="166">
        <v>93.861409090909106</v>
      </c>
    </row>
    <row r="457" spans="1:11">
      <c r="A457" s="164" t="s">
        <v>2272</v>
      </c>
      <c r="B457" s="164" t="s">
        <v>2262</v>
      </c>
      <c r="C457" s="164" t="s">
        <v>2081</v>
      </c>
      <c r="D457" s="164" t="s">
        <v>453</v>
      </c>
      <c r="E457" s="164" t="s">
        <v>454</v>
      </c>
      <c r="F457" s="192">
        <v>1.4964</v>
      </c>
      <c r="G457" s="192">
        <v>0</v>
      </c>
      <c r="H457" s="193" t="str">
        <f t="shared" si="14"/>
        <v/>
      </c>
      <c r="I457" s="165">
        <f t="shared" si="15"/>
        <v>1.1829480807895536E-4</v>
      </c>
      <c r="J457" s="166">
        <v>4.2850000000000001</v>
      </c>
      <c r="K457" s="166">
        <v>37.375909090909097</v>
      </c>
    </row>
    <row r="458" spans="1:11">
      <c r="A458" s="164" t="s">
        <v>271</v>
      </c>
      <c r="B458" s="164" t="s">
        <v>26</v>
      </c>
      <c r="C458" s="164" t="s">
        <v>1846</v>
      </c>
      <c r="D458" s="164" t="s">
        <v>1693</v>
      </c>
      <c r="E458" s="164" t="s">
        <v>2192</v>
      </c>
      <c r="F458" s="192">
        <v>1.4942829900000001</v>
      </c>
      <c r="G458" s="192">
        <v>3.618681E-2</v>
      </c>
      <c r="H458" s="193">
        <f t="shared" si="14"/>
        <v>40.293581556373717</v>
      </c>
      <c r="I458" s="165">
        <f t="shared" si="15"/>
        <v>1.1812745223048487E-4</v>
      </c>
      <c r="J458" s="166">
        <v>40.649400819999997</v>
      </c>
      <c r="K458" s="166">
        <v>58.172499999999999</v>
      </c>
    </row>
    <row r="459" spans="1:11">
      <c r="A459" s="164" t="s">
        <v>1660</v>
      </c>
      <c r="B459" s="164" t="s">
        <v>1661</v>
      </c>
      <c r="C459" s="164" t="s">
        <v>1026</v>
      </c>
      <c r="D459" s="164" t="s">
        <v>452</v>
      </c>
      <c r="E459" s="164" t="s">
        <v>2192</v>
      </c>
      <c r="F459" s="192">
        <v>1.4810443400000002</v>
      </c>
      <c r="G459" s="192">
        <v>0.90653813000000005</v>
      </c>
      <c r="H459" s="193">
        <f t="shared" si="14"/>
        <v>0.63373639893117351</v>
      </c>
      <c r="I459" s="165">
        <f t="shared" si="15"/>
        <v>1.1708089812665272E-4</v>
      </c>
      <c r="J459" s="166">
        <v>7.8130290100000011</v>
      </c>
      <c r="K459" s="166">
        <v>38.484499999999997</v>
      </c>
    </row>
    <row r="460" spans="1:11">
      <c r="A460" s="164" t="s">
        <v>1117</v>
      </c>
      <c r="B460" s="164" t="s">
        <v>1264</v>
      </c>
      <c r="C460" s="164" t="s">
        <v>1833</v>
      </c>
      <c r="D460" s="164" t="s">
        <v>452</v>
      </c>
      <c r="E460" s="164" t="s">
        <v>454</v>
      </c>
      <c r="F460" s="192">
        <v>1.4590978000000001</v>
      </c>
      <c r="G460" s="192">
        <v>4.4044E-4</v>
      </c>
      <c r="H460" s="193">
        <f t="shared" si="14"/>
        <v>3311.8185450912724</v>
      </c>
      <c r="I460" s="165">
        <f t="shared" si="15"/>
        <v>1.1534595978309676E-4</v>
      </c>
      <c r="J460" s="166">
        <v>7.1981683199999997</v>
      </c>
      <c r="K460" s="166">
        <v>33.3096363636364</v>
      </c>
    </row>
    <row r="461" spans="1:11">
      <c r="A461" s="164" t="s">
        <v>1970</v>
      </c>
      <c r="B461" s="164" t="s">
        <v>94</v>
      </c>
      <c r="C461" s="164" t="s">
        <v>1832</v>
      </c>
      <c r="D461" s="164" t="s">
        <v>453</v>
      </c>
      <c r="E461" s="164" t="s">
        <v>454</v>
      </c>
      <c r="F461" s="192">
        <v>1.439351166</v>
      </c>
      <c r="G461" s="192">
        <v>1.3529465199999999</v>
      </c>
      <c r="H461" s="193">
        <f t="shared" si="14"/>
        <v>6.3864051329981741E-2</v>
      </c>
      <c r="I461" s="165">
        <f t="shared" si="15"/>
        <v>1.1378493045989749E-4</v>
      </c>
      <c r="J461" s="166">
        <v>148.20840000000001</v>
      </c>
      <c r="K461" s="166">
        <v>115.005681818182</v>
      </c>
    </row>
    <row r="462" spans="1:11">
      <c r="A462" s="164" t="s">
        <v>1952</v>
      </c>
      <c r="B462" s="164" t="s">
        <v>779</v>
      </c>
      <c r="C462" s="164" t="s">
        <v>1832</v>
      </c>
      <c r="D462" s="164" t="s">
        <v>453</v>
      </c>
      <c r="E462" s="164" t="s">
        <v>454</v>
      </c>
      <c r="F462" s="192">
        <v>1.4245174700000001</v>
      </c>
      <c r="G462" s="192">
        <v>7.9104681299999999</v>
      </c>
      <c r="H462" s="193">
        <f t="shared" si="14"/>
        <v>-0.81991995333403866</v>
      </c>
      <c r="I462" s="165">
        <f t="shared" si="15"/>
        <v>1.126122832924145E-4</v>
      </c>
      <c r="J462" s="166">
        <v>95.321600000000004</v>
      </c>
      <c r="K462" s="166">
        <v>26.4435454545455</v>
      </c>
    </row>
    <row r="463" spans="1:11">
      <c r="A463" s="164" t="s">
        <v>2168</v>
      </c>
      <c r="B463" s="164" t="s">
        <v>2189</v>
      </c>
      <c r="C463" s="164" t="s">
        <v>1398</v>
      </c>
      <c r="D463" s="164" t="s">
        <v>452</v>
      </c>
      <c r="E463" s="164" t="s">
        <v>2192</v>
      </c>
      <c r="F463" s="192">
        <v>1.4196755000000001</v>
      </c>
      <c r="G463" s="192">
        <v>2.26122728</v>
      </c>
      <c r="H463" s="193">
        <f t="shared" si="14"/>
        <v>-0.37216594167393902</v>
      </c>
      <c r="I463" s="165">
        <f t="shared" si="15"/>
        <v>1.1222951136520649E-4</v>
      </c>
      <c r="J463" s="166">
        <v>12.91255</v>
      </c>
      <c r="K463" s="166">
        <v>98.649272727272702</v>
      </c>
    </row>
    <row r="464" spans="1:11">
      <c r="A464" s="164" t="s">
        <v>278</v>
      </c>
      <c r="B464" s="164" t="s">
        <v>24</v>
      </c>
      <c r="C464" s="164" t="s">
        <v>1846</v>
      </c>
      <c r="D464" s="164" t="s">
        <v>1693</v>
      </c>
      <c r="E464" s="164" t="s">
        <v>2192</v>
      </c>
      <c r="F464" s="192">
        <v>1.419047401</v>
      </c>
      <c r="G464" s="192">
        <v>2.1660683199999999</v>
      </c>
      <c r="H464" s="193">
        <f t="shared" si="14"/>
        <v>-0.34487412613098001</v>
      </c>
      <c r="I464" s="165">
        <f t="shared" si="15"/>
        <v>1.1217985829740404E-4</v>
      </c>
      <c r="J464" s="166">
        <v>144.27505792000002</v>
      </c>
      <c r="K464" s="166">
        <v>50.712545454545399</v>
      </c>
    </row>
    <row r="465" spans="1:11">
      <c r="A465" s="164" t="s">
        <v>1944</v>
      </c>
      <c r="B465" s="164" t="s">
        <v>1898</v>
      </c>
      <c r="C465" s="164" t="s">
        <v>1832</v>
      </c>
      <c r="D465" s="164" t="s">
        <v>453</v>
      </c>
      <c r="E465" s="164" t="s">
        <v>454</v>
      </c>
      <c r="F465" s="192">
        <v>1.4125161270000002</v>
      </c>
      <c r="G465" s="192">
        <v>4.8952226730000001</v>
      </c>
      <c r="H465" s="193">
        <f t="shared" si="14"/>
        <v>-0.71145007666538884</v>
      </c>
      <c r="I465" s="165">
        <f t="shared" si="15"/>
        <v>1.1166354193524081E-4</v>
      </c>
      <c r="J465" s="166">
        <v>93.106854720000001</v>
      </c>
      <c r="K465" s="166">
        <v>31.304863636363599</v>
      </c>
    </row>
    <row r="466" spans="1:11">
      <c r="A466" s="164" t="s">
        <v>2086</v>
      </c>
      <c r="B466" s="164" t="s">
        <v>1839</v>
      </c>
      <c r="C466" s="164" t="s">
        <v>1827</v>
      </c>
      <c r="D466" s="164" t="s">
        <v>452</v>
      </c>
      <c r="E466" s="164" t="s">
        <v>2192</v>
      </c>
      <c r="F466" s="192">
        <v>1.3861000000000001</v>
      </c>
      <c r="G466" s="192">
        <v>3.6711000000000001E-2</v>
      </c>
      <c r="H466" s="193">
        <f t="shared" si="14"/>
        <v>36.75707553594291</v>
      </c>
      <c r="I466" s="165">
        <f t="shared" si="15"/>
        <v>1.0957526963261161E-4</v>
      </c>
      <c r="J466" s="166">
        <v>9.7355999999999998</v>
      </c>
      <c r="K466" s="166">
        <v>77.454363636363595</v>
      </c>
    </row>
    <row r="467" spans="1:11">
      <c r="A467" s="164" t="s">
        <v>1185</v>
      </c>
      <c r="B467" s="164" t="s">
        <v>1186</v>
      </c>
      <c r="C467" s="164" t="s">
        <v>1833</v>
      </c>
      <c r="D467" s="164" t="s">
        <v>452</v>
      </c>
      <c r="E467" s="164" t="s">
        <v>2192</v>
      </c>
      <c r="F467" s="192">
        <v>1.3809321529999998</v>
      </c>
      <c r="G467" s="192">
        <v>0.24017123100000001</v>
      </c>
      <c r="H467" s="193">
        <f t="shared" si="14"/>
        <v>4.7497817171949279</v>
      </c>
      <c r="I467" s="165">
        <f t="shared" si="15"/>
        <v>1.0916673617294413E-4</v>
      </c>
      <c r="J467" s="166">
        <v>13.014379299999998</v>
      </c>
      <c r="K467" s="166">
        <v>69.942909090909097</v>
      </c>
    </row>
    <row r="468" spans="1:11">
      <c r="A468" s="164" t="s">
        <v>611</v>
      </c>
      <c r="B468" s="164" t="s">
        <v>612</v>
      </c>
      <c r="C468" s="164" t="s">
        <v>617</v>
      </c>
      <c r="D468" s="164" t="s">
        <v>453</v>
      </c>
      <c r="E468" s="164" t="s">
        <v>454</v>
      </c>
      <c r="F468" s="192">
        <v>1.3748094</v>
      </c>
      <c r="G468" s="192">
        <v>0.45271</v>
      </c>
      <c r="H468" s="193">
        <f t="shared" si="14"/>
        <v>2.0368434538667137</v>
      </c>
      <c r="I468" s="165">
        <f t="shared" si="15"/>
        <v>1.086827145937876E-4</v>
      </c>
      <c r="J468" s="166">
        <v>166.65719999999999</v>
      </c>
      <c r="K468" s="166">
        <v>45.398181818181797</v>
      </c>
    </row>
    <row r="469" spans="1:11">
      <c r="A469" s="164" t="s">
        <v>1124</v>
      </c>
      <c r="B469" s="164" t="s">
        <v>1271</v>
      </c>
      <c r="C469" s="164" t="s">
        <v>1833</v>
      </c>
      <c r="D469" s="164" t="s">
        <v>452</v>
      </c>
      <c r="E469" s="164" t="s">
        <v>454</v>
      </c>
      <c r="F469" s="192">
        <v>1.3702135009999998</v>
      </c>
      <c r="G469" s="192">
        <v>0.80146168999999989</v>
      </c>
      <c r="H469" s="193">
        <f t="shared" si="14"/>
        <v>0.70964316585113374</v>
      </c>
      <c r="I469" s="165">
        <f t="shared" si="15"/>
        <v>1.0831939530071403E-4</v>
      </c>
      <c r="J469" s="166">
        <v>48.721624799999994</v>
      </c>
      <c r="K469" s="166">
        <v>23.6101363636364</v>
      </c>
    </row>
    <row r="470" spans="1:11">
      <c r="A470" s="164" t="s">
        <v>583</v>
      </c>
      <c r="B470" s="164" t="s">
        <v>584</v>
      </c>
      <c r="C470" s="164" t="s">
        <v>617</v>
      </c>
      <c r="D470" s="164" t="s">
        <v>453</v>
      </c>
      <c r="E470" s="164" t="s">
        <v>454</v>
      </c>
      <c r="F470" s="192">
        <v>1.36517756</v>
      </c>
      <c r="G470" s="192">
        <v>0.62327253000000005</v>
      </c>
      <c r="H470" s="193">
        <f t="shared" si="14"/>
        <v>1.1903380853316285</v>
      </c>
      <c r="I470" s="165">
        <f t="shared" si="15"/>
        <v>1.0792128939715087E-4</v>
      </c>
      <c r="J470" s="166">
        <v>344.34399999999999</v>
      </c>
      <c r="K470" s="166">
        <v>49.521772727272698</v>
      </c>
    </row>
    <row r="471" spans="1:11">
      <c r="A471" s="164" t="s">
        <v>83</v>
      </c>
      <c r="B471" s="164" t="s">
        <v>98</v>
      </c>
      <c r="C471" s="164" t="s">
        <v>1832</v>
      </c>
      <c r="D471" s="164" t="s">
        <v>1693</v>
      </c>
      <c r="E471" s="164" t="s">
        <v>454</v>
      </c>
      <c r="F471" s="192">
        <v>1.364342044</v>
      </c>
      <c r="G471" s="192">
        <v>0.77004909399999999</v>
      </c>
      <c r="H471" s="193">
        <f t="shared" si="14"/>
        <v>0.7717598197706601</v>
      </c>
      <c r="I471" s="165">
        <f t="shared" si="15"/>
        <v>1.0785523940726387E-4</v>
      </c>
      <c r="J471" s="166">
        <v>90.850000000000009</v>
      </c>
      <c r="K471" s="166">
        <v>74.875181818181801</v>
      </c>
    </row>
    <row r="472" spans="1:11">
      <c r="A472" s="164" t="s">
        <v>46</v>
      </c>
      <c r="B472" s="164" t="s">
        <v>1193</v>
      </c>
      <c r="C472" s="164" t="s">
        <v>1831</v>
      </c>
      <c r="D472" s="164" t="s">
        <v>452</v>
      </c>
      <c r="E472" s="164" t="s">
        <v>2192</v>
      </c>
      <c r="F472" s="192">
        <v>1.35797378</v>
      </c>
      <c r="G472" s="192">
        <v>1.1385384999999999</v>
      </c>
      <c r="H472" s="193">
        <f t="shared" si="14"/>
        <v>0.19273417631463508</v>
      </c>
      <c r="I472" s="165">
        <f t="shared" si="15"/>
        <v>1.0735180946361504E-4</v>
      </c>
      <c r="J472" s="166">
        <v>35.235189879999993</v>
      </c>
      <c r="K472" s="166">
        <v>31.258636363636398</v>
      </c>
    </row>
    <row r="473" spans="1:11">
      <c r="A473" s="164" t="s">
        <v>158</v>
      </c>
      <c r="B473" s="164" t="s">
        <v>159</v>
      </c>
      <c r="C473" s="164" t="s">
        <v>1826</v>
      </c>
      <c r="D473" s="164" t="s">
        <v>452</v>
      </c>
      <c r="E473" s="164" t="s">
        <v>2192</v>
      </c>
      <c r="F473" s="192">
        <v>1.3559738799999999</v>
      </c>
      <c r="G473" s="192">
        <v>1.2160660000000001</v>
      </c>
      <c r="H473" s="193">
        <f t="shared" si="14"/>
        <v>0.1150495779011993</v>
      </c>
      <c r="I473" s="165">
        <f t="shared" si="15"/>
        <v>1.0719371150406069E-4</v>
      </c>
      <c r="J473" s="166">
        <v>97.761272969999993</v>
      </c>
      <c r="K473" s="166">
        <v>33.278363636363601</v>
      </c>
    </row>
    <row r="474" spans="1:11">
      <c r="A474" s="164" t="s">
        <v>1204</v>
      </c>
      <c r="B474" s="164" t="s">
        <v>1205</v>
      </c>
      <c r="C474" s="164" t="s">
        <v>1827</v>
      </c>
      <c r="D474" s="164" t="s">
        <v>452</v>
      </c>
      <c r="E474" s="164" t="s">
        <v>2192</v>
      </c>
      <c r="F474" s="192">
        <v>1.352356815</v>
      </c>
      <c r="G474" s="192">
        <v>0.16926769</v>
      </c>
      <c r="H474" s="193">
        <f t="shared" si="14"/>
        <v>6.9894563162054144</v>
      </c>
      <c r="I474" s="165">
        <f t="shared" si="15"/>
        <v>1.0690777190904326E-4</v>
      </c>
      <c r="J474" s="166">
        <v>32.5441</v>
      </c>
      <c r="K474" s="166">
        <v>55.237272727272703</v>
      </c>
    </row>
    <row r="475" spans="1:11">
      <c r="A475" s="164" t="s">
        <v>881</v>
      </c>
      <c r="B475" s="164" t="s">
        <v>878</v>
      </c>
      <c r="C475" s="164" t="s">
        <v>1834</v>
      </c>
      <c r="D475" s="164" t="s">
        <v>453</v>
      </c>
      <c r="E475" s="164" t="s">
        <v>2192</v>
      </c>
      <c r="F475" s="192">
        <v>1.3498297399999999</v>
      </c>
      <c r="G475" s="192">
        <v>8.305150320000001</v>
      </c>
      <c r="H475" s="193">
        <f t="shared" si="14"/>
        <v>-0.83747076356349448</v>
      </c>
      <c r="I475" s="165">
        <f t="shared" si="15"/>
        <v>1.067079992198384E-4</v>
      </c>
      <c r="J475" s="166">
        <v>56.959752629999997</v>
      </c>
      <c r="K475" s="166">
        <v>8.5278636363636409</v>
      </c>
    </row>
    <row r="476" spans="1:11">
      <c r="A476" s="164" t="s">
        <v>1028</v>
      </c>
      <c r="B476" s="164" t="s">
        <v>2075</v>
      </c>
      <c r="C476" s="164" t="s">
        <v>1826</v>
      </c>
      <c r="D476" s="164" t="s">
        <v>452</v>
      </c>
      <c r="E476" s="164" t="s">
        <v>2192</v>
      </c>
      <c r="F476" s="192">
        <v>1.32826562</v>
      </c>
      <c r="G476" s="192">
        <v>1.9756658899999999</v>
      </c>
      <c r="H476" s="193">
        <f t="shared" si="14"/>
        <v>-0.32768712223907448</v>
      </c>
      <c r="I476" s="165">
        <f t="shared" si="15"/>
        <v>1.0500329229869999E-4</v>
      </c>
      <c r="J476" s="166">
        <v>260.17842568999998</v>
      </c>
      <c r="K476" s="166">
        <v>20.515499999999999</v>
      </c>
    </row>
    <row r="477" spans="1:11">
      <c r="A477" s="164" t="s">
        <v>1847</v>
      </c>
      <c r="B477" s="164" t="s">
        <v>1848</v>
      </c>
      <c r="C477" s="164" t="s">
        <v>1398</v>
      </c>
      <c r="D477" s="164" t="s">
        <v>452</v>
      </c>
      <c r="E477" s="164" t="s">
        <v>2192</v>
      </c>
      <c r="F477" s="192">
        <v>1.3155183799999999</v>
      </c>
      <c r="G477" s="192">
        <v>1.19257207</v>
      </c>
      <c r="H477" s="193">
        <f t="shared" si="14"/>
        <v>0.10309340046845117</v>
      </c>
      <c r="I477" s="165">
        <f t="shared" si="15"/>
        <v>1.0399558559639017E-4</v>
      </c>
      <c r="J477" s="166">
        <v>165.36877706000001</v>
      </c>
      <c r="K477" s="166">
        <v>76.709999999999994</v>
      </c>
    </row>
    <row r="478" spans="1:11">
      <c r="A478" s="164" t="s">
        <v>587</v>
      </c>
      <c r="B478" s="164" t="s">
        <v>588</v>
      </c>
      <c r="C478" s="164" t="s">
        <v>617</v>
      </c>
      <c r="D478" s="164" t="s">
        <v>453</v>
      </c>
      <c r="E478" s="164" t="s">
        <v>454</v>
      </c>
      <c r="F478" s="192">
        <v>1.3067231349999999</v>
      </c>
      <c r="G478" s="192">
        <v>1.22146044</v>
      </c>
      <c r="H478" s="193">
        <f t="shared" si="14"/>
        <v>6.9803893935361572E-2</v>
      </c>
      <c r="I478" s="165">
        <f t="shared" si="15"/>
        <v>1.0330029568775452E-4</v>
      </c>
      <c r="J478" s="166">
        <v>35.520000000000003</v>
      </c>
      <c r="K478" s="166">
        <v>41.796500000000002</v>
      </c>
    </row>
    <row r="479" spans="1:11">
      <c r="A479" s="164" t="s">
        <v>1949</v>
      </c>
      <c r="B479" s="164" t="s">
        <v>1896</v>
      </c>
      <c r="C479" s="164" t="s">
        <v>1832</v>
      </c>
      <c r="D479" s="164" t="s">
        <v>453</v>
      </c>
      <c r="E479" s="164" t="s">
        <v>454</v>
      </c>
      <c r="F479" s="192">
        <v>1.306518831</v>
      </c>
      <c r="G479" s="192">
        <v>1.527739908</v>
      </c>
      <c r="H479" s="193">
        <f t="shared" si="14"/>
        <v>-0.14480283969907271</v>
      </c>
      <c r="I479" s="165">
        <f t="shared" si="15"/>
        <v>1.0328414485744861E-4</v>
      </c>
      <c r="J479" s="166">
        <v>67.72281898</v>
      </c>
      <c r="K479" s="166">
        <v>32.140272727272702</v>
      </c>
    </row>
    <row r="480" spans="1:11">
      <c r="A480" s="164" t="s">
        <v>12</v>
      </c>
      <c r="B480" s="164" t="s">
        <v>13</v>
      </c>
      <c r="C480" s="164" t="s">
        <v>2081</v>
      </c>
      <c r="D480" s="164" t="s">
        <v>453</v>
      </c>
      <c r="E480" s="164" t="s">
        <v>454</v>
      </c>
      <c r="F480" s="192">
        <v>1.2958499999999999</v>
      </c>
      <c r="G480" s="192">
        <v>3.2183879999999998E-2</v>
      </c>
      <c r="H480" s="193">
        <f t="shared" si="14"/>
        <v>39.263945801438481</v>
      </c>
      <c r="I480" s="165">
        <f t="shared" si="15"/>
        <v>1.024407424813648E-4</v>
      </c>
      <c r="J480" s="166">
        <v>14.30325</v>
      </c>
      <c r="K480" s="166">
        <v>20.7461818181818</v>
      </c>
    </row>
    <row r="481" spans="1:11">
      <c r="A481" s="164" t="s">
        <v>104</v>
      </c>
      <c r="B481" s="164" t="s">
        <v>105</v>
      </c>
      <c r="C481" s="164" t="s">
        <v>1830</v>
      </c>
      <c r="D481" s="164" t="s">
        <v>453</v>
      </c>
      <c r="E481" s="164" t="s">
        <v>454</v>
      </c>
      <c r="F481" s="192">
        <v>1.2932758070000001</v>
      </c>
      <c r="G481" s="192">
        <v>3.7651852749999999</v>
      </c>
      <c r="H481" s="193">
        <f t="shared" si="14"/>
        <v>-0.65651735238978381</v>
      </c>
      <c r="I481" s="165">
        <f t="shared" si="15"/>
        <v>1.0223724497609002E-4</v>
      </c>
      <c r="J481" s="166">
        <v>13.937003039999999</v>
      </c>
      <c r="K481" s="166">
        <v>30.919318181818198</v>
      </c>
    </row>
    <row r="482" spans="1:11">
      <c r="A482" s="164" t="s">
        <v>1160</v>
      </c>
      <c r="B482" s="164" t="s">
        <v>1161</v>
      </c>
      <c r="C482" s="164" t="s">
        <v>1832</v>
      </c>
      <c r="D482" s="164" t="s">
        <v>453</v>
      </c>
      <c r="E482" s="164" t="s">
        <v>454</v>
      </c>
      <c r="F482" s="192">
        <v>1.2723281610000001</v>
      </c>
      <c r="G482" s="192">
        <v>0.86077469200000001</v>
      </c>
      <c r="H482" s="193">
        <f t="shared" si="14"/>
        <v>0.47811985276165636</v>
      </c>
      <c r="I482" s="165">
        <f t="shared" si="15"/>
        <v>1.0058127213241462E-4</v>
      </c>
      <c r="J482" s="166">
        <v>99.725800000000007</v>
      </c>
      <c r="K482" s="166">
        <v>110.59990909090899</v>
      </c>
    </row>
    <row r="483" spans="1:11">
      <c r="A483" s="164" t="s">
        <v>2154</v>
      </c>
      <c r="B483" s="164" t="s">
        <v>2175</v>
      </c>
      <c r="C483" s="164" t="s">
        <v>1398</v>
      </c>
      <c r="D483" s="164" t="s">
        <v>452</v>
      </c>
      <c r="E483" s="164" t="s">
        <v>2192</v>
      </c>
      <c r="F483" s="192">
        <v>1.2441459500000001</v>
      </c>
      <c r="G483" s="192">
        <v>0.73307855</v>
      </c>
      <c r="H483" s="193">
        <f t="shared" si="14"/>
        <v>0.69715230380155035</v>
      </c>
      <c r="I483" s="165">
        <f t="shared" si="15"/>
        <v>9.8353385710678686E-5</v>
      </c>
      <c r="J483" s="166">
        <v>3.8948</v>
      </c>
      <c r="K483" s="166">
        <v>258.02499999999998</v>
      </c>
    </row>
    <row r="484" spans="1:11">
      <c r="A484" s="164" t="s">
        <v>1931</v>
      </c>
      <c r="B484" s="164" t="s">
        <v>889</v>
      </c>
      <c r="C484" s="164" t="s">
        <v>1832</v>
      </c>
      <c r="D484" s="164" t="s">
        <v>453</v>
      </c>
      <c r="E484" s="164" t="s">
        <v>2192</v>
      </c>
      <c r="F484" s="192">
        <v>1.2356371930000001</v>
      </c>
      <c r="G484" s="192">
        <v>1.8955037720000001</v>
      </c>
      <c r="H484" s="193">
        <f t="shared" si="14"/>
        <v>-0.34812200785216896</v>
      </c>
      <c r="I484" s="165">
        <f t="shared" si="15"/>
        <v>9.7680743518547267E-5</v>
      </c>
      <c r="J484" s="166">
        <v>12.637127430000001</v>
      </c>
      <c r="K484" s="166">
        <v>32.404863636363601</v>
      </c>
    </row>
    <row r="485" spans="1:11">
      <c r="A485" s="164" t="s">
        <v>971</v>
      </c>
      <c r="B485" s="164" t="s">
        <v>972</v>
      </c>
      <c r="C485" s="164" t="s">
        <v>1833</v>
      </c>
      <c r="D485" s="164" t="s">
        <v>452</v>
      </c>
      <c r="E485" s="164" t="s">
        <v>2192</v>
      </c>
      <c r="F485" s="192">
        <v>1.2340386399999999</v>
      </c>
      <c r="G485" s="192">
        <v>1.05957466</v>
      </c>
      <c r="H485" s="193">
        <f t="shared" si="14"/>
        <v>0.16465473041795842</v>
      </c>
      <c r="I485" s="165">
        <f t="shared" si="15"/>
        <v>9.7554373216262401E-5</v>
      </c>
      <c r="J485" s="166">
        <v>60.975439999999999</v>
      </c>
      <c r="K485" s="166">
        <v>62.24</v>
      </c>
    </row>
    <row r="486" spans="1:11">
      <c r="A486" s="164" t="s">
        <v>162</v>
      </c>
      <c r="B486" s="164" t="s">
        <v>163</v>
      </c>
      <c r="C486" s="164" t="s">
        <v>1826</v>
      </c>
      <c r="D486" s="164" t="s">
        <v>452</v>
      </c>
      <c r="E486" s="164" t="s">
        <v>2192</v>
      </c>
      <c r="F486" s="192">
        <v>1.2252769890000001</v>
      </c>
      <c r="G486" s="192">
        <v>1.619335435</v>
      </c>
      <c r="H486" s="193">
        <f t="shared" si="14"/>
        <v>-0.24334578091907177</v>
      </c>
      <c r="I486" s="165">
        <f t="shared" si="15"/>
        <v>9.6861739011838615E-5</v>
      </c>
      <c r="J486" s="166">
        <v>9.1102555499999998</v>
      </c>
      <c r="K486" s="166">
        <v>30.910181818181801</v>
      </c>
    </row>
    <row r="487" spans="1:11">
      <c r="A487" s="164" t="s">
        <v>2150</v>
      </c>
      <c r="B487" s="164" t="s">
        <v>2171</v>
      </c>
      <c r="C487" s="164" t="s">
        <v>1832</v>
      </c>
      <c r="D487" s="164" t="s">
        <v>453</v>
      </c>
      <c r="E487" s="164" t="s">
        <v>454</v>
      </c>
      <c r="F487" s="192">
        <v>1.2218397299999999</v>
      </c>
      <c r="G487" s="192">
        <v>0.52784232999999992</v>
      </c>
      <c r="H487" s="193">
        <f t="shared" si="14"/>
        <v>1.3147816318558614</v>
      </c>
      <c r="I487" s="165">
        <f t="shared" si="15"/>
        <v>9.659001360838854E-5</v>
      </c>
      <c r="J487" s="166">
        <v>104.27803195999999</v>
      </c>
      <c r="K487" s="166">
        <v>135.53040909090899</v>
      </c>
    </row>
    <row r="488" spans="1:11">
      <c r="A488" s="164" t="s">
        <v>1879</v>
      </c>
      <c r="B488" s="164" t="s">
        <v>1379</v>
      </c>
      <c r="C488" s="164" t="s">
        <v>1829</v>
      </c>
      <c r="D488" s="164" t="s">
        <v>452</v>
      </c>
      <c r="E488" s="164" t="s">
        <v>2192</v>
      </c>
      <c r="F488" s="192">
        <v>1.2150000000000001</v>
      </c>
      <c r="G488" s="192">
        <v>3.6603593999999999</v>
      </c>
      <c r="H488" s="193">
        <f t="shared" si="14"/>
        <v>-0.66806538177644526</v>
      </c>
      <c r="I488" s="165">
        <f t="shared" si="15"/>
        <v>9.6049312894901613E-5</v>
      </c>
      <c r="J488" s="166">
        <v>288.00041526000001</v>
      </c>
      <c r="K488" s="166">
        <v>20.779454545454499</v>
      </c>
    </row>
    <row r="489" spans="1:11">
      <c r="A489" s="164" t="s">
        <v>1289</v>
      </c>
      <c r="B489" s="164" t="s">
        <v>1290</v>
      </c>
      <c r="C489" s="164" t="s">
        <v>1833</v>
      </c>
      <c r="D489" s="164" t="s">
        <v>452</v>
      </c>
      <c r="E489" s="164" t="s">
        <v>2192</v>
      </c>
      <c r="F489" s="192">
        <v>1.2056667029999999</v>
      </c>
      <c r="G489" s="192">
        <v>1.1009023070000001</v>
      </c>
      <c r="H489" s="193">
        <f t="shared" si="14"/>
        <v>9.5162300354775908E-2</v>
      </c>
      <c r="I489" s="165">
        <f t="shared" si="15"/>
        <v>9.5311488397869452E-5</v>
      </c>
      <c r="J489" s="166">
        <v>99.888000000000005</v>
      </c>
      <c r="K489" s="166">
        <v>52.879136363636398</v>
      </c>
    </row>
    <row r="490" spans="1:11">
      <c r="A490" s="164" t="s">
        <v>1884</v>
      </c>
      <c r="B490" s="164" t="s">
        <v>189</v>
      </c>
      <c r="C490" s="164" t="s">
        <v>2081</v>
      </c>
      <c r="D490" s="164" t="s">
        <v>453</v>
      </c>
      <c r="E490" s="164" t="s">
        <v>454</v>
      </c>
      <c r="F490" s="192">
        <v>1.1860149899999999</v>
      </c>
      <c r="G490" s="192">
        <v>0.63917168000000002</v>
      </c>
      <c r="H490" s="193">
        <f t="shared" si="14"/>
        <v>0.85554996742033351</v>
      </c>
      <c r="I490" s="165">
        <f t="shared" si="15"/>
        <v>9.3757962858068792E-5</v>
      </c>
      <c r="J490" s="166">
        <v>373.40482115000003</v>
      </c>
      <c r="K490" s="166">
        <v>39.650545454545501</v>
      </c>
    </row>
    <row r="491" spans="1:11">
      <c r="A491" s="164" t="s">
        <v>762</v>
      </c>
      <c r="B491" s="164" t="s">
        <v>763</v>
      </c>
      <c r="C491" s="164" t="s">
        <v>1829</v>
      </c>
      <c r="D491" s="164" t="s">
        <v>452</v>
      </c>
      <c r="E491" s="164" t="s">
        <v>2192</v>
      </c>
      <c r="F491" s="192">
        <v>1.1809139199999998</v>
      </c>
      <c r="G491" s="192">
        <v>0.58252004000000002</v>
      </c>
      <c r="H491" s="193">
        <f t="shared" si="14"/>
        <v>1.027250289964273</v>
      </c>
      <c r="I491" s="165">
        <f t="shared" si="15"/>
        <v>9.335470831606978E-5</v>
      </c>
      <c r="J491" s="166">
        <v>50.014268039999997</v>
      </c>
      <c r="K491" s="166">
        <v>78.754499999999993</v>
      </c>
    </row>
    <row r="492" spans="1:11">
      <c r="A492" s="164" t="s">
        <v>603</v>
      </c>
      <c r="B492" s="164" t="s">
        <v>604</v>
      </c>
      <c r="C492" s="164" t="s">
        <v>617</v>
      </c>
      <c r="D492" s="164" t="s">
        <v>1693</v>
      </c>
      <c r="E492" s="164" t="s">
        <v>454</v>
      </c>
      <c r="F492" s="192">
        <v>1.15168878</v>
      </c>
      <c r="G492" s="192">
        <v>0.99438499999999996</v>
      </c>
      <c r="H492" s="193">
        <f t="shared" si="14"/>
        <v>0.1581920282385596</v>
      </c>
      <c r="I492" s="165">
        <f t="shared" si="15"/>
        <v>9.1044375298574069E-5</v>
      </c>
      <c r="J492" s="166">
        <v>16.584</v>
      </c>
      <c r="K492" s="166">
        <v>108.604545454545</v>
      </c>
    </row>
    <row r="493" spans="1:11">
      <c r="A493" s="164" t="s">
        <v>1992</v>
      </c>
      <c r="B493" s="164" t="s">
        <v>400</v>
      </c>
      <c r="C493" s="164" t="s">
        <v>1398</v>
      </c>
      <c r="D493" s="164" t="s">
        <v>452</v>
      </c>
      <c r="E493" s="164" t="s">
        <v>2192</v>
      </c>
      <c r="F493" s="192">
        <v>1.1499088500000001</v>
      </c>
      <c r="G493" s="192">
        <v>0.74684101000000003</v>
      </c>
      <c r="H493" s="193">
        <f t="shared" si="14"/>
        <v>0.53969698316379278</v>
      </c>
      <c r="I493" s="165">
        <f t="shared" si="15"/>
        <v>9.0903666612565E-5</v>
      </c>
      <c r="J493" s="166">
        <v>73.609939289999986</v>
      </c>
      <c r="K493" s="166">
        <v>67.174499999999995</v>
      </c>
    </row>
    <row r="494" spans="1:11">
      <c r="A494" s="164" t="s">
        <v>844</v>
      </c>
      <c r="B494" s="164" t="s">
        <v>845</v>
      </c>
      <c r="C494" s="164" t="s">
        <v>1827</v>
      </c>
      <c r="D494" s="164" t="s">
        <v>452</v>
      </c>
      <c r="E494" s="164" t="s">
        <v>2192</v>
      </c>
      <c r="F494" s="192">
        <v>1.141254</v>
      </c>
      <c r="G494" s="192">
        <v>3.5402999999999997E-2</v>
      </c>
      <c r="H494" s="193">
        <f t="shared" si="14"/>
        <v>31.236081687992545</v>
      </c>
      <c r="I494" s="165">
        <f t="shared" si="15"/>
        <v>9.0219475340376975E-5</v>
      </c>
      <c r="J494" s="166">
        <v>31.027920000000002</v>
      </c>
      <c r="K494" s="166">
        <v>13.892727272727299</v>
      </c>
    </row>
    <row r="495" spans="1:11">
      <c r="A495" s="164" t="s">
        <v>1662</v>
      </c>
      <c r="B495" s="164" t="s">
        <v>1663</v>
      </c>
      <c r="C495" s="164" t="s">
        <v>1026</v>
      </c>
      <c r="D495" s="164" t="s">
        <v>452</v>
      </c>
      <c r="E495" s="164" t="s">
        <v>2192</v>
      </c>
      <c r="F495" s="192">
        <v>1.14055</v>
      </c>
      <c r="G495" s="192">
        <v>2.3754849999999998</v>
      </c>
      <c r="H495" s="193">
        <f t="shared" si="14"/>
        <v>-0.51986646937362258</v>
      </c>
      <c r="I495" s="165">
        <f t="shared" si="15"/>
        <v>9.0163822075950631E-5</v>
      </c>
      <c r="J495" s="166">
        <v>9.8555521899999992</v>
      </c>
      <c r="K495" s="166">
        <v>62.360681818181803</v>
      </c>
    </row>
    <row r="496" spans="1:11">
      <c r="A496" s="164" t="s">
        <v>1889</v>
      </c>
      <c r="B496" s="164" t="s">
        <v>1890</v>
      </c>
      <c r="C496" s="164" t="s">
        <v>1833</v>
      </c>
      <c r="D496" s="164" t="s">
        <v>452</v>
      </c>
      <c r="E496" s="164" t="s">
        <v>454</v>
      </c>
      <c r="F496" s="192">
        <v>1.1389731000000001</v>
      </c>
      <c r="G496" s="192">
        <v>2.2739156700000001</v>
      </c>
      <c r="H496" s="193">
        <f t="shared" si="14"/>
        <v>-0.49911374681718079</v>
      </c>
      <c r="I496" s="165">
        <f t="shared" si="15"/>
        <v>9.0039163506811575E-5</v>
      </c>
      <c r="J496" s="166">
        <v>21.11628</v>
      </c>
      <c r="K496" s="166">
        <v>52.275954545454503</v>
      </c>
    </row>
    <row r="497" spans="1:11">
      <c r="A497" s="164" t="s">
        <v>593</v>
      </c>
      <c r="B497" s="164" t="s">
        <v>594</v>
      </c>
      <c r="C497" s="164" t="s">
        <v>617</v>
      </c>
      <c r="D497" s="164" t="s">
        <v>453</v>
      </c>
      <c r="E497" s="164" t="s">
        <v>454</v>
      </c>
      <c r="F497" s="192">
        <v>1.1191230000000001</v>
      </c>
      <c r="G497" s="192">
        <v>2.2274829700000001</v>
      </c>
      <c r="H497" s="193">
        <f t="shared" si="14"/>
        <v>-0.49758403764586356</v>
      </c>
      <c r="I497" s="165">
        <f t="shared" si="15"/>
        <v>8.8469954892906157E-5</v>
      </c>
      <c r="J497" s="166">
        <v>89.113500000000002</v>
      </c>
      <c r="K497" s="166">
        <v>70.695181818181794</v>
      </c>
    </row>
    <row r="498" spans="1:11">
      <c r="A498" s="164" t="s">
        <v>1089</v>
      </c>
      <c r="B498" s="164" t="s">
        <v>99</v>
      </c>
      <c r="C498" s="164" t="s">
        <v>1831</v>
      </c>
      <c r="D498" s="164" t="s">
        <v>452</v>
      </c>
      <c r="E498" s="164" t="s">
        <v>2192</v>
      </c>
      <c r="F498" s="192">
        <v>1.1113621499999999</v>
      </c>
      <c r="G498" s="192">
        <v>1.7237561399999999</v>
      </c>
      <c r="H498" s="193">
        <f t="shared" si="14"/>
        <v>-0.3552671841389351</v>
      </c>
      <c r="I498" s="165">
        <f t="shared" si="15"/>
        <v>8.785643694230499E-5</v>
      </c>
      <c r="J498" s="166">
        <v>94.054005349999997</v>
      </c>
      <c r="K498" s="166">
        <v>128.76327272727301</v>
      </c>
    </row>
    <row r="499" spans="1:11">
      <c r="A499" s="164" t="s">
        <v>1346</v>
      </c>
      <c r="B499" s="164" t="s">
        <v>1340</v>
      </c>
      <c r="C499" s="164" t="s">
        <v>1827</v>
      </c>
      <c r="D499" s="164" t="s">
        <v>452</v>
      </c>
      <c r="E499" s="164" t="s">
        <v>2192</v>
      </c>
      <c r="F499" s="192">
        <v>1.0500922699999999</v>
      </c>
      <c r="G499" s="192">
        <v>2.9591605899999998</v>
      </c>
      <c r="H499" s="193">
        <f t="shared" si="14"/>
        <v>-0.64513846475631786</v>
      </c>
      <c r="I499" s="165">
        <f t="shared" si="15"/>
        <v>8.3012873259051426E-5</v>
      </c>
      <c r="J499" s="166">
        <v>18.729854</v>
      </c>
      <c r="K499" s="166">
        <v>94.407499999999999</v>
      </c>
    </row>
    <row r="500" spans="1:11">
      <c r="A500" s="164" t="s">
        <v>1049</v>
      </c>
      <c r="B500" s="164" t="s">
        <v>1294</v>
      </c>
      <c r="C500" s="164" t="s">
        <v>1398</v>
      </c>
      <c r="D500" s="164" t="s">
        <v>452</v>
      </c>
      <c r="E500" s="164" t="s">
        <v>2192</v>
      </c>
      <c r="F500" s="192">
        <v>1.0400336859999999</v>
      </c>
      <c r="G500" s="192">
        <v>0.93911130300000001</v>
      </c>
      <c r="H500" s="193">
        <f t="shared" si="14"/>
        <v>0.10746583783796693</v>
      </c>
      <c r="I500" s="165">
        <f t="shared" si="15"/>
        <v>8.221771269782044E-5</v>
      </c>
      <c r="J500" s="166">
        <v>7.4927117399999998</v>
      </c>
      <c r="K500" s="166">
        <v>33.182000000000002</v>
      </c>
    </row>
    <row r="501" spans="1:11">
      <c r="A501" s="164" t="s">
        <v>2015</v>
      </c>
      <c r="B501" s="164" t="s">
        <v>2016</v>
      </c>
      <c r="C501" s="164" t="s">
        <v>1832</v>
      </c>
      <c r="D501" s="164" t="s">
        <v>453</v>
      </c>
      <c r="E501" s="164" t="s">
        <v>454</v>
      </c>
      <c r="F501" s="192">
        <v>1.0297640100000001</v>
      </c>
      <c r="G501" s="192">
        <v>3.7766027599999998</v>
      </c>
      <c r="H501" s="193">
        <f t="shared" si="14"/>
        <v>-0.72733059963129398</v>
      </c>
      <c r="I501" s="165">
        <f t="shared" si="15"/>
        <v>8.1405864694978255E-5</v>
      </c>
      <c r="J501" s="166">
        <v>54.419300000000007</v>
      </c>
      <c r="K501" s="166">
        <v>20.092409090909101</v>
      </c>
    </row>
    <row r="502" spans="1:11">
      <c r="A502" s="164" t="s">
        <v>1979</v>
      </c>
      <c r="B502" s="164" t="s">
        <v>479</v>
      </c>
      <c r="C502" s="164" t="s">
        <v>1398</v>
      </c>
      <c r="D502" s="164" t="s">
        <v>452</v>
      </c>
      <c r="E502" s="164" t="s">
        <v>2192</v>
      </c>
      <c r="F502" s="192">
        <v>1.00348035</v>
      </c>
      <c r="G502" s="192">
        <v>0.68036078</v>
      </c>
      <c r="H502" s="193">
        <f t="shared" si="14"/>
        <v>0.47492386318917457</v>
      </c>
      <c r="I502" s="165">
        <f t="shared" si="15"/>
        <v>7.9328064297148453E-5</v>
      </c>
      <c r="J502" s="166">
        <v>27.929939910000002</v>
      </c>
      <c r="K502" s="166">
        <v>17.267045454545499</v>
      </c>
    </row>
    <row r="503" spans="1:11">
      <c r="A503" s="164" t="s">
        <v>100</v>
      </c>
      <c r="B503" s="164" t="s">
        <v>101</v>
      </c>
      <c r="C503" s="164" t="s">
        <v>1830</v>
      </c>
      <c r="D503" s="164" t="s">
        <v>453</v>
      </c>
      <c r="E503" s="164" t="s">
        <v>454</v>
      </c>
      <c r="F503" s="192">
        <v>0.9915424129999999</v>
      </c>
      <c r="G503" s="192">
        <v>3.6424681949999997</v>
      </c>
      <c r="H503" s="193">
        <f t="shared" si="14"/>
        <v>-0.72778282199935584</v>
      </c>
      <c r="I503" s="165">
        <f t="shared" si="15"/>
        <v>7.8384335370208018E-5</v>
      </c>
      <c r="J503" s="166">
        <v>26.195713415000004</v>
      </c>
      <c r="K503" s="166">
        <v>30.305454545454499</v>
      </c>
    </row>
    <row r="504" spans="1:11">
      <c r="A504" s="164" t="s">
        <v>1978</v>
      </c>
      <c r="B504" s="164" t="s">
        <v>648</v>
      </c>
      <c r="C504" s="164" t="s">
        <v>1833</v>
      </c>
      <c r="D504" s="164" t="s">
        <v>452</v>
      </c>
      <c r="E504" s="164" t="s">
        <v>2192</v>
      </c>
      <c r="F504" s="192">
        <v>0.98317885299999996</v>
      </c>
      <c r="G504" s="192">
        <v>1.796400741</v>
      </c>
      <c r="H504" s="193">
        <f t="shared" si="14"/>
        <v>-0.45269514170168113</v>
      </c>
      <c r="I504" s="165">
        <f t="shared" si="15"/>
        <v>7.7723171426705731E-5</v>
      </c>
      <c r="J504" s="166">
        <v>437.22</v>
      </c>
      <c r="K504" s="166">
        <v>39.112545454545497</v>
      </c>
    </row>
    <row r="505" spans="1:11">
      <c r="A505" s="164" t="s">
        <v>607</v>
      </c>
      <c r="B505" s="164" t="s">
        <v>608</v>
      </c>
      <c r="C505" s="164" t="s">
        <v>1833</v>
      </c>
      <c r="D505" s="164" t="s">
        <v>452</v>
      </c>
      <c r="E505" s="164" t="s">
        <v>2192</v>
      </c>
      <c r="F505" s="192">
        <v>0.95588967000000002</v>
      </c>
      <c r="G505" s="192">
        <v>0.58038774000000004</v>
      </c>
      <c r="H505" s="193">
        <f t="shared" si="14"/>
        <v>0.64698460032942795</v>
      </c>
      <c r="I505" s="165">
        <f t="shared" si="15"/>
        <v>7.556588148710637E-5</v>
      </c>
      <c r="J505" s="166">
        <v>6.5092999999999996</v>
      </c>
      <c r="K505" s="166">
        <v>33.880272727272697</v>
      </c>
    </row>
    <row r="506" spans="1:11">
      <c r="A506" s="164" t="s">
        <v>1125</v>
      </c>
      <c r="B506" s="164" t="s">
        <v>1272</v>
      </c>
      <c r="C506" s="164" t="s">
        <v>1833</v>
      </c>
      <c r="D506" s="164" t="s">
        <v>452</v>
      </c>
      <c r="E506" s="164" t="s">
        <v>454</v>
      </c>
      <c r="F506" s="192">
        <v>0.94672706400000006</v>
      </c>
      <c r="G506" s="192">
        <v>0.56007061000000002</v>
      </c>
      <c r="H506" s="193">
        <f t="shared" si="14"/>
        <v>0.6903709051971143</v>
      </c>
      <c r="I506" s="165">
        <f t="shared" si="15"/>
        <v>7.4841550614162579E-5</v>
      </c>
      <c r="J506" s="166">
        <v>96.077306519999993</v>
      </c>
      <c r="K506" s="166">
        <v>37.777000000000001</v>
      </c>
    </row>
    <row r="507" spans="1:11">
      <c r="A507" s="164" t="s">
        <v>748</v>
      </c>
      <c r="B507" s="164" t="s">
        <v>749</v>
      </c>
      <c r="C507" s="164" t="s">
        <v>1398</v>
      </c>
      <c r="D507" s="164" t="s">
        <v>452</v>
      </c>
      <c r="E507" s="164" t="s">
        <v>2192</v>
      </c>
      <c r="F507" s="192">
        <v>0.941343398</v>
      </c>
      <c r="G507" s="192">
        <v>0.34873511800000001</v>
      </c>
      <c r="H507" s="193">
        <f t="shared" si="14"/>
        <v>1.699307725010935</v>
      </c>
      <c r="I507" s="165">
        <f t="shared" si="15"/>
        <v>7.4415956029672337E-5</v>
      </c>
      <c r="J507" s="166">
        <v>49.920692219999999</v>
      </c>
      <c r="K507" s="166">
        <v>143.137</v>
      </c>
    </row>
    <row r="508" spans="1:11">
      <c r="A508" s="164" t="s">
        <v>1632</v>
      </c>
      <c r="B508" s="164" t="s">
        <v>1633</v>
      </c>
      <c r="C508" s="164" t="s">
        <v>1846</v>
      </c>
      <c r="D508" s="164" t="s">
        <v>452</v>
      </c>
      <c r="E508" s="164" t="s">
        <v>2192</v>
      </c>
      <c r="F508" s="192">
        <v>0.93401590000000001</v>
      </c>
      <c r="G508" s="192">
        <v>0.63578556999999991</v>
      </c>
      <c r="H508" s="193">
        <f t="shared" si="14"/>
        <v>0.46907376334445616</v>
      </c>
      <c r="I508" s="165">
        <f t="shared" si="15"/>
        <v>7.3836695825442908E-5</v>
      </c>
      <c r="J508" s="166">
        <v>96.042517560000007</v>
      </c>
      <c r="K508" s="166">
        <v>7.1806818181818199</v>
      </c>
    </row>
    <row r="509" spans="1:11">
      <c r="A509" s="164" t="s">
        <v>669</v>
      </c>
      <c r="B509" s="164" t="s">
        <v>671</v>
      </c>
      <c r="C509" s="164" t="s">
        <v>1846</v>
      </c>
      <c r="D509" s="164" t="s">
        <v>452</v>
      </c>
      <c r="E509" s="164" t="s">
        <v>2192</v>
      </c>
      <c r="F509" s="192">
        <v>0.90330731999999991</v>
      </c>
      <c r="G509" s="192">
        <v>0.52264569500000002</v>
      </c>
      <c r="H509" s="193">
        <f t="shared" si="14"/>
        <v>0.72833590449836172</v>
      </c>
      <c r="I509" s="165">
        <f t="shared" si="15"/>
        <v>7.1409092525872428E-5</v>
      </c>
      <c r="J509" s="166">
        <v>67.741568409999999</v>
      </c>
      <c r="K509" s="166">
        <v>256.33185714285702</v>
      </c>
    </row>
    <row r="510" spans="1:11">
      <c r="A510" s="164" t="s">
        <v>863</v>
      </c>
      <c r="B510" s="164" t="s">
        <v>288</v>
      </c>
      <c r="C510" s="164" t="s">
        <v>1398</v>
      </c>
      <c r="D510" s="164" t="s">
        <v>452</v>
      </c>
      <c r="E510" s="164" t="s">
        <v>2192</v>
      </c>
      <c r="F510" s="192">
        <v>0.90245435799999996</v>
      </c>
      <c r="G510" s="192">
        <v>0.83720989099999998</v>
      </c>
      <c r="H510" s="193">
        <f t="shared" si="14"/>
        <v>7.793083634268716E-2</v>
      </c>
      <c r="I510" s="165">
        <f t="shared" si="15"/>
        <v>7.1341663378526367E-5</v>
      </c>
      <c r="J510" s="166">
        <v>21.502991039999998</v>
      </c>
      <c r="K510" s="166">
        <v>37.322499999999998</v>
      </c>
    </row>
    <row r="511" spans="1:11">
      <c r="A511" s="164" t="s">
        <v>1687</v>
      </c>
      <c r="B511" s="164" t="s">
        <v>1688</v>
      </c>
      <c r="C511" s="164" t="s">
        <v>1026</v>
      </c>
      <c r="D511" s="164" t="s">
        <v>452</v>
      </c>
      <c r="E511" s="164" t="s">
        <v>2192</v>
      </c>
      <c r="F511" s="192">
        <v>0.90182332999999992</v>
      </c>
      <c r="G511" s="192">
        <v>0</v>
      </c>
      <c r="H511" s="193" t="str">
        <f t="shared" si="14"/>
        <v/>
      </c>
      <c r="I511" s="165">
        <f t="shared" si="15"/>
        <v>7.1291778764684852E-5</v>
      </c>
      <c r="J511" s="166">
        <v>11.017249230000001</v>
      </c>
      <c r="K511" s="166">
        <v>135.91839999999999</v>
      </c>
    </row>
    <row r="512" spans="1:11">
      <c r="A512" s="164" t="s">
        <v>692</v>
      </c>
      <c r="B512" s="164" t="s">
        <v>693</v>
      </c>
      <c r="C512" s="164" t="s">
        <v>1826</v>
      </c>
      <c r="D512" s="164" t="s">
        <v>452</v>
      </c>
      <c r="E512" s="164" t="s">
        <v>2192</v>
      </c>
      <c r="F512" s="192">
        <v>0.89395693000000009</v>
      </c>
      <c r="G512" s="192">
        <v>6.65842592</v>
      </c>
      <c r="H512" s="193">
        <f t="shared" si="14"/>
        <v>-0.86574050072182829</v>
      </c>
      <c r="I512" s="165">
        <f t="shared" si="15"/>
        <v>7.0669916777066382E-5</v>
      </c>
      <c r="J512" s="166">
        <v>135.28615915999998</v>
      </c>
      <c r="K512" s="166">
        <v>56.130636363636398</v>
      </c>
    </row>
    <row r="513" spans="1:11">
      <c r="A513" s="164" t="s">
        <v>478</v>
      </c>
      <c r="B513" s="164" t="s">
        <v>481</v>
      </c>
      <c r="C513" s="164" t="s">
        <v>1398</v>
      </c>
      <c r="D513" s="164" t="s">
        <v>452</v>
      </c>
      <c r="E513" s="164" t="s">
        <v>2192</v>
      </c>
      <c r="F513" s="192">
        <v>0.87901931700000002</v>
      </c>
      <c r="G513" s="192">
        <v>1.92842041</v>
      </c>
      <c r="H513" s="193">
        <f t="shared" si="14"/>
        <v>-0.5441765123197384</v>
      </c>
      <c r="I513" s="165">
        <f t="shared" si="15"/>
        <v>6.9489054666004686E-5</v>
      </c>
      <c r="J513" s="166">
        <v>73.207621079999996</v>
      </c>
      <c r="K513" s="166">
        <v>57.125285714285702</v>
      </c>
    </row>
    <row r="514" spans="1:11">
      <c r="A514" s="164" t="s">
        <v>1021</v>
      </c>
      <c r="B514" s="164" t="s">
        <v>129</v>
      </c>
      <c r="C514" s="164" t="s">
        <v>1026</v>
      </c>
      <c r="D514" s="164" t="s">
        <v>452</v>
      </c>
      <c r="E514" s="164" t="s">
        <v>2192</v>
      </c>
      <c r="F514" s="192">
        <v>0.87754913000000001</v>
      </c>
      <c r="G514" s="192">
        <v>1.2286086599999999</v>
      </c>
      <c r="H514" s="193">
        <f t="shared" si="14"/>
        <v>-0.28573746989541804</v>
      </c>
      <c r="I514" s="165">
        <f t="shared" si="15"/>
        <v>6.9372832072443362E-5</v>
      </c>
      <c r="J514" s="166">
        <v>15.007264520000001</v>
      </c>
      <c r="K514" s="166">
        <v>72.442409090909095</v>
      </c>
    </row>
    <row r="515" spans="1:11">
      <c r="A515" s="164" t="s">
        <v>1969</v>
      </c>
      <c r="B515" s="164" t="s">
        <v>793</v>
      </c>
      <c r="C515" s="164" t="s">
        <v>1830</v>
      </c>
      <c r="D515" s="164" t="s">
        <v>453</v>
      </c>
      <c r="E515" s="164" t="s">
        <v>454</v>
      </c>
      <c r="F515" s="192">
        <v>0.87359256000000007</v>
      </c>
      <c r="G515" s="192">
        <v>2.9840477299999999</v>
      </c>
      <c r="H515" s="193">
        <f t="shared" si="14"/>
        <v>-0.70724578188968845</v>
      </c>
      <c r="I515" s="165">
        <f t="shared" si="15"/>
        <v>6.9060053611603376E-5</v>
      </c>
      <c r="J515" s="166">
        <v>24.52965609</v>
      </c>
      <c r="K515" s="166">
        <v>24.478590909090901</v>
      </c>
    </row>
    <row r="516" spans="1:11">
      <c r="A516" s="164" t="s">
        <v>1866</v>
      </c>
      <c r="B516" s="164" t="s">
        <v>1886</v>
      </c>
      <c r="C516" s="164" t="s">
        <v>1831</v>
      </c>
      <c r="D516" s="164" t="s">
        <v>452</v>
      </c>
      <c r="E516" s="164" t="s">
        <v>454</v>
      </c>
      <c r="F516" s="192">
        <v>0.85261315000000004</v>
      </c>
      <c r="G516" s="192">
        <v>1.35242E-3</v>
      </c>
      <c r="H516" s="193">
        <f t="shared" si="14"/>
        <v>629.4351828573964</v>
      </c>
      <c r="I516" s="165">
        <f t="shared" si="15"/>
        <v>6.7401569730582455E-5</v>
      </c>
      <c r="J516" s="166">
        <v>45.682017070000001</v>
      </c>
      <c r="K516" s="166">
        <v>75.931818181818201</v>
      </c>
    </row>
    <row r="517" spans="1:11">
      <c r="A517" s="164" t="s">
        <v>1731</v>
      </c>
      <c r="B517" s="164" t="s">
        <v>1732</v>
      </c>
      <c r="C517" s="164" t="s">
        <v>347</v>
      </c>
      <c r="D517" s="164" t="s">
        <v>453</v>
      </c>
      <c r="E517" s="164" t="s">
        <v>454</v>
      </c>
      <c r="F517" s="192">
        <v>0.848107681</v>
      </c>
      <c r="G517" s="192">
        <v>0.39792818000000002</v>
      </c>
      <c r="H517" s="193">
        <f t="shared" si="14"/>
        <v>1.1313084210321569</v>
      </c>
      <c r="I517" s="165">
        <f t="shared" si="15"/>
        <v>6.7045399194187979E-5</v>
      </c>
      <c r="J517" s="166">
        <v>16.116</v>
      </c>
      <c r="K517" s="166">
        <v>79.011181818181797</v>
      </c>
    </row>
    <row r="518" spans="1:11">
      <c r="A518" s="164" t="s">
        <v>375</v>
      </c>
      <c r="B518" s="164" t="s">
        <v>376</v>
      </c>
      <c r="C518" s="164" t="s">
        <v>2081</v>
      </c>
      <c r="D518" s="164" t="s">
        <v>453</v>
      </c>
      <c r="E518" s="164" t="s">
        <v>454</v>
      </c>
      <c r="F518" s="192">
        <v>0.83268176000000005</v>
      </c>
      <c r="G518" s="192">
        <v>0</v>
      </c>
      <c r="H518" s="193" t="str">
        <f t="shared" si="14"/>
        <v/>
      </c>
      <c r="I518" s="165">
        <f t="shared" si="15"/>
        <v>6.5825934903800305E-5</v>
      </c>
      <c r="J518" s="166">
        <v>50.831694200000001</v>
      </c>
      <c r="K518" s="166">
        <v>22.3072272727273</v>
      </c>
    </row>
    <row r="519" spans="1:11">
      <c r="A519" s="164" t="s">
        <v>1345</v>
      </c>
      <c r="B519" s="164" t="s">
        <v>1337</v>
      </c>
      <c r="C519" s="164" t="s">
        <v>1830</v>
      </c>
      <c r="D519" s="164" t="s">
        <v>453</v>
      </c>
      <c r="E519" s="164" t="s">
        <v>454</v>
      </c>
      <c r="F519" s="192">
        <v>0.82719329900000005</v>
      </c>
      <c r="G519" s="192">
        <v>0.18758190100000002</v>
      </c>
      <c r="H519" s="193">
        <f t="shared" ref="H519:H582" si="16">IF(ISERROR(F519/G519-1),"",((F519/G519-1)))</f>
        <v>3.4097713830077883</v>
      </c>
      <c r="I519" s="165">
        <f t="shared" ref="I519:I582" si="17">F519/$F$928</f>
        <v>6.5392055967256708E-5</v>
      </c>
      <c r="J519" s="166">
        <v>11.16300551</v>
      </c>
      <c r="K519" s="166">
        <v>114.270227272727</v>
      </c>
    </row>
    <row r="520" spans="1:11">
      <c r="A520" s="164" t="s">
        <v>706</v>
      </c>
      <c r="B520" s="164" t="s">
        <v>707</v>
      </c>
      <c r="C520" s="164" t="s">
        <v>1846</v>
      </c>
      <c r="D520" s="164" t="s">
        <v>453</v>
      </c>
      <c r="E520" s="164" t="s">
        <v>2192</v>
      </c>
      <c r="F520" s="192">
        <v>0.82202291999999999</v>
      </c>
      <c r="G520" s="192">
        <v>1.1670952700000001</v>
      </c>
      <c r="H520" s="193">
        <f t="shared" si="16"/>
        <v>-0.29566767929750937</v>
      </c>
      <c r="I520" s="165">
        <f t="shared" si="17"/>
        <v>6.4983322345564328E-5</v>
      </c>
      <c r="J520" s="166">
        <v>16.035118840000003</v>
      </c>
      <c r="K520" s="166">
        <v>67.770409090909098</v>
      </c>
    </row>
    <row r="521" spans="1:11">
      <c r="A521" s="164" t="s">
        <v>1709</v>
      </c>
      <c r="B521" s="164" t="s">
        <v>1710</v>
      </c>
      <c r="C521" s="164" t="s">
        <v>347</v>
      </c>
      <c r="D521" s="164" t="s">
        <v>453</v>
      </c>
      <c r="E521" s="164" t="s">
        <v>454</v>
      </c>
      <c r="F521" s="192">
        <v>0.82045000000000001</v>
      </c>
      <c r="G521" s="192">
        <v>0.611985</v>
      </c>
      <c r="H521" s="193">
        <f t="shared" si="16"/>
        <v>0.34063743392403412</v>
      </c>
      <c r="I521" s="165">
        <f t="shared" si="17"/>
        <v>6.4858978407096316E-5</v>
      </c>
      <c r="J521" s="166">
        <v>4.3801649999999999</v>
      </c>
      <c r="K521" s="166">
        <v>38.773363636363598</v>
      </c>
    </row>
    <row r="522" spans="1:11">
      <c r="A522" s="164" t="s">
        <v>1298</v>
      </c>
      <c r="B522" s="164" t="s">
        <v>1299</v>
      </c>
      <c r="C522" s="164" t="s">
        <v>1833</v>
      </c>
      <c r="D522" s="164" t="s">
        <v>452</v>
      </c>
      <c r="E522" s="164" t="s">
        <v>2192</v>
      </c>
      <c r="F522" s="192">
        <v>0.79914599799999997</v>
      </c>
      <c r="G522" s="192">
        <v>0.62818818099999996</v>
      </c>
      <c r="H522" s="193">
        <f t="shared" si="16"/>
        <v>0.27214427486976245</v>
      </c>
      <c r="I522" s="165">
        <f t="shared" si="17"/>
        <v>6.3174834576634081E-5</v>
      </c>
      <c r="J522" s="166">
        <v>527.43600000000004</v>
      </c>
      <c r="K522" s="166">
        <v>38.4479090909091</v>
      </c>
    </row>
    <row r="523" spans="1:11">
      <c r="A523" s="164" t="s">
        <v>1701</v>
      </c>
      <c r="B523" s="164" t="s">
        <v>1702</v>
      </c>
      <c r="C523" s="164" t="s">
        <v>1827</v>
      </c>
      <c r="D523" s="164" t="s">
        <v>452</v>
      </c>
      <c r="E523" s="164" t="s">
        <v>2192</v>
      </c>
      <c r="F523" s="192">
        <v>0.79823771099999996</v>
      </c>
      <c r="G523" s="192">
        <v>0.82443989500000003</v>
      </c>
      <c r="H523" s="193">
        <f t="shared" si="16"/>
        <v>-3.1781800175984976E-2</v>
      </c>
      <c r="I523" s="165">
        <f t="shared" si="17"/>
        <v>6.3103031825801674E-5</v>
      </c>
      <c r="J523" s="166">
        <v>42.819947999999997</v>
      </c>
      <c r="K523" s="166">
        <v>40.0565454545455</v>
      </c>
    </row>
    <row r="524" spans="1:11">
      <c r="A524" s="164" t="s">
        <v>1921</v>
      </c>
      <c r="B524" s="164" t="s">
        <v>1178</v>
      </c>
      <c r="C524" s="164" t="s">
        <v>1832</v>
      </c>
      <c r="D524" s="164" t="s">
        <v>453</v>
      </c>
      <c r="E524" s="164" t="s">
        <v>454</v>
      </c>
      <c r="F524" s="192">
        <v>0.79277850000000005</v>
      </c>
      <c r="G524" s="192">
        <v>8.2385169999999994E-2</v>
      </c>
      <c r="H524" s="193">
        <f t="shared" si="16"/>
        <v>8.6228301768388675</v>
      </c>
      <c r="I524" s="165">
        <f t="shared" si="17"/>
        <v>6.2671465187531491E-5</v>
      </c>
      <c r="J524" s="166">
        <v>3.6861437599999998</v>
      </c>
      <c r="K524" s="166">
        <v>29.281590909090902</v>
      </c>
    </row>
    <row r="525" spans="1:11">
      <c r="A525" s="164" t="s">
        <v>2205</v>
      </c>
      <c r="B525" s="164" t="s">
        <v>2206</v>
      </c>
      <c r="C525" s="164" t="s">
        <v>1398</v>
      </c>
      <c r="D525" s="164" t="s">
        <v>452</v>
      </c>
      <c r="E525" s="164" t="s">
        <v>2192</v>
      </c>
      <c r="F525" s="192">
        <v>0.78139730000000007</v>
      </c>
      <c r="G525" s="192">
        <v>0.33419136999999999</v>
      </c>
      <c r="H525" s="193">
        <f t="shared" si="16"/>
        <v>1.3381731850227014</v>
      </c>
      <c r="I525" s="165">
        <f t="shared" si="17"/>
        <v>6.1771747953029876E-5</v>
      </c>
      <c r="J525" s="166">
        <v>4.8188000000000004</v>
      </c>
      <c r="K525" s="166">
        <v>72.885409090909107</v>
      </c>
    </row>
    <row r="526" spans="1:11">
      <c r="A526" s="164" t="s">
        <v>2169</v>
      </c>
      <c r="B526" s="164" t="s">
        <v>2190</v>
      </c>
      <c r="C526" s="164" t="s">
        <v>1398</v>
      </c>
      <c r="D526" s="164" t="s">
        <v>452</v>
      </c>
      <c r="E526" s="164" t="s">
        <v>2192</v>
      </c>
      <c r="F526" s="192">
        <v>0.77358647999999997</v>
      </c>
      <c r="G526" s="192">
        <v>0.62749781999999998</v>
      </c>
      <c r="H526" s="193">
        <f t="shared" si="16"/>
        <v>0.23281142235681385</v>
      </c>
      <c r="I526" s="165">
        <f t="shared" si="17"/>
        <v>6.1154279727395507E-5</v>
      </c>
      <c r="J526" s="166">
        <v>40.103639999999999</v>
      </c>
      <c r="K526" s="166">
        <v>72.819136363636403</v>
      </c>
    </row>
    <row r="527" spans="1:11">
      <c r="A527" s="164" t="s">
        <v>1994</v>
      </c>
      <c r="B527" s="164" t="s">
        <v>418</v>
      </c>
      <c r="C527" s="164" t="s">
        <v>1826</v>
      </c>
      <c r="D527" s="164" t="s">
        <v>452</v>
      </c>
      <c r="E527" s="164" t="s">
        <v>2192</v>
      </c>
      <c r="F527" s="192">
        <v>0.77246000000000004</v>
      </c>
      <c r="G527" s="192">
        <v>0.1116858</v>
      </c>
      <c r="H527" s="193">
        <f t="shared" si="16"/>
        <v>5.9163671657453323</v>
      </c>
      <c r="I527" s="165">
        <f t="shared" si="17"/>
        <v>6.1065228180078767E-5</v>
      </c>
      <c r="J527" s="166">
        <v>153.31237827000001</v>
      </c>
      <c r="K527" s="166">
        <v>53.301136363636402</v>
      </c>
    </row>
    <row r="528" spans="1:11">
      <c r="A528" s="164" t="s">
        <v>1644</v>
      </c>
      <c r="B528" s="164" t="s">
        <v>1645</v>
      </c>
      <c r="C528" s="164" t="s">
        <v>1846</v>
      </c>
      <c r="D528" s="164" t="s">
        <v>452</v>
      </c>
      <c r="E528" s="164" t="s">
        <v>2192</v>
      </c>
      <c r="F528" s="192">
        <v>0.76739999999999997</v>
      </c>
      <c r="G528" s="192">
        <v>0</v>
      </c>
      <c r="H528" s="193" t="str">
        <f t="shared" si="16"/>
        <v/>
      </c>
      <c r="I528" s="165">
        <f t="shared" si="17"/>
        <v>6.0665220342014392E-5</v>
      </c>
      <c r="J528" s="166">
        <v>4.2862199699999994</v>
      </c>
      <c r="K528" s="166">
        <v>51.621454545454498</v>
      </c>
    </row>
    <row r="529" spans="1:11">
      <c r="A529" s="164" t="s">
        <v>2270</v>
      </c>
      <c r="B529" s="164" t="s">
        <v>2260</v>
      </c>
      <c r="C529" s="164" t="s">
        <v>2081</v>
      </c>
      <c r="D529" s="164" t="s">
        <v>453</v>
      </c>
      <c r="E529" s="164" t="s">
        <v>454</v>
      </c>
      <c r="F529" s="192">
        <v>0.76038044999999999</v>
      </c>
      <c r="G529" s="192">
        <v>0</v>
      </c>
      <c r="H529" s="193" t="str">
        <f t="shared" si="16"/>
        <v/>
      </c>
      <c r="I529" s="165">
        <f t="shared" si="17"/>
        <v>6.0110304330218997E-5</v>
      </c>
      <c r="J529" s="166">
        <v>1.5834999999999999</v>
      </c>
      <c r="K529" s="166">
        <v>117.64136363636401</v>
      </c>
    </row>
    <row r="530" spans="1:11">
      <c r="A530" s="164" t="s">
        <v>142</v>
      </c>
      <c r="B530" s="164" t="s">
        <v>143</v>
      </c>
      <c r="C530" s="164" t="s">
        <v>1826</v>
      </c>
      <c r="D530" s="164" t="s">
        <v>452</v>
      </c>
      <c r="E530" s="164" t="s">
        <v>2192</v>
      </c>
      <c r="F530" s="192">
        <v>0.7579314399999999</v>
      </c>
      <c r="G530" s="192">
        <v>1.2193961499999999</v>
      </c>
      <c r="H530" s="193">
        <f t="shared" si="16"/>
        <v>-0.37843707313656849</v>
      </c>
      <c r="I530" s="165">
        <f t="shared" si="17"/>
        <v>5.9916702908183814E-5</v>
      </c>
      <c r="J530" s="166">
        <v>61.872193350000003</v>
      </c>
      <c r="K530" s="166">
        <v>70.023045454545496</v>
      </c>
    </row>
    <row r="531" spans="1:11">
      <c r="A531" s="164" t="s">
        <v>1055</v>
      </c>
      <c r="B531" s="164" t="s">
        <v>230</v>
      </c>
      <c r="C531" s="164" t="s">
        <v>1398</v>
      </c>
      <c r="D531" s="164" t="s">
        <v>452</v>
      </c>
      <c r="E531" s="164" t="s">
        <v>2192</v>
      </c>
      <c r="F531" s="192">
        <v>0.75766731999999992</v>
      </c>
      <c r="G531" s="192">
        <v>0.15227499999999999</v>
      </c>
      <c r="H531" s="193">
        <f t="shared" si="16"/>
        <v>3.9756514201280577</v>
      </c>
      <c r="I531" s="165">
        <f t="shared" si="17"/>
        <v>5.9895823447672044E-5</v>
      </c>
      <c r="J531" s="166">
        <v>3.0351043600000005</v>
      </c>
      <c r="K531" s="166">
        <v>36.116590909090903</v>
      </c>
    </row>
    <row r="532" spans="1:11">
      <c r="A532" s="164" t="s">
        <v>266</v>
      </c>
      <c r="B532" s="164" t="s">
        <v>417</v>
      </c>
      <c r="C532" s="164" t="s">
        <v>1846</v>
      </c>
      <c r="D532" s="164" t="s">
        <v>453</v>
      </c>
      <c r="E532" s="164" t="s">
        <v>2192</v>
      </c>
      <c r="F532" s="192">
        <v>0.75448556000000011</v>
      </c>
      <c r="G532" s="192">
        <v>0.96638553999999999</v>
      </c>
      <c r="H532" s="193">
        <f t="shared" si="16"/>
        <v>-0.21927064430206589</v>
      </c>
      <c r="I532" s="165">
        <f t="shared" si="17"/>
        <v>5.964429598940335E-5</v>
      </c>
      <c r="J532" s="166">
        <v>671.99984740000002</v>
      </c>
      <c r="K532" s="166">
        <v>121.559636363636</v>
      </c>
    </row>
    <row r="533" spans="1:11">
      <c r="A533" s="164" t="s">
        <v>1198</v>
      </c>
      <c r="B533" s="164" t="s">
        <v>1199</v>
      </c>
      <c r="C533" s="164" t="s">
        <v>1827</v>
      </c>
      <c r="D533" s="164" t="s">
        <v>452</v>
      </c>
      <c r="E533" s="164" t="s">
        <v>2192</v>
      </c>
      <c r="F533" s="192">
        <v>0.75108838</v>
      </c>
      <c r="G533" s="192">
        <v>9.9561222300000001</v>
      </c>
      <c r="H533" s="193">
        <f t="shared" si="16"/>
        <v>-0.92456014875582737</v>
      </c>
      <c r="I533" s="165">
        <f t="shared" si="17"/>
        <v>5.9375738948431897E-5</v>
      </c>
      <c r="J533" s="166">
        <v>36.912455999999999</v>
      </c>
      <c r="K533" s="166">
        <v>34.578545454545498</v>
      </c>
    </row>
    <row r="534" spans="1:11">
      <c r="A534" s="164" t="s">
        <v>1053</v>
      </c>
      <c r="B534" s="164" t="s">
        <v>228</v>
      </c>
      <c r="C534" s="164" t="s">
        <v>1398</v>
      </c>
      <c r="D534" s="164" t="s">
        <v>452</v>
      </c>
      <c r="E534" s="164" t="s">
        <v>2192</v>
      </c>
      <c r="F534" s="192">
        <v>0.74884404000000004</v>
      </c>
      <c r="G534" s="192">
        <v>2.2174514799999998</v>
      </c>
      <c r="H534" s="193">
        <f t="shared" si="16"/>
        <v>-0.66229518582296099</v>
      </c>
      <c r="I534" s="165">
        <f t="shared" si="17"/>
        <v>5.9198317290075898E-5</v>
      </c>
      <c r="J534" s="166">
        <v>6.32838396</v>
      </c>
      <c r="K534" s="166">
        <v>41.393863636363598</v>
      </c>
    </row>
    <row r="535" spans="1:11">
      <c r="A535" s="164" t="s">
        <v>1091</v>
      </c>
      <c r="B535" s="164" t="s">
        <v>781</v>
      </c>
      <c r="C535" s="164" t="s">
        <v>1832</v>
      </c>
      <c r="D535" s="164" t="s">
        <v>453</v>
      </c>
      <c r="E535" s="164" t="s">
        <v>2192</v>
      </c>
      <c r="F535" s="192">
        <v>0.74454450000000005</v>
      </c>
      <c r="G535" s="192">
        <v>2.147753722</v>
      </c>
      <c r="H535" s="193">
        <f t="shared" si="16"/>
        <v>-0.65333804692156416</v>
      </c>
      <c r="I535" s="165">
        <f t="shared" si="17"/>
        <v>5.8858426045002525E-5</v>
      </c>
      <c r="J535" s="166">
        <v>387.49020000000002</v>
      </c>
      <c r="K535" s="166">
        <v>36.846272727272698</v>
      </c>
    </row>
    <row r="536" spans="1:11">
      <c r="A536" s="164" t="s">
        <v>536</v>
      </c>
      <c r="B536" s="164" t="s">
        <v>2056</v>
      </c>
      <c r="C536" s="164" t="s">
        <v>1827</v>
      </c>
      <c r="D536" s="164" t="s">
        <v>452</v>
      </c>
      <c r="E536" s="164" t="s">
        <v>2192</v>
      </c>
      <c r="F536" s="192">
        <v>0.7422226999999999</v>
      </c>
      <c r="G536" s="192">
        <v>0.70421331999999992</v>
      </c>
      <c r="H536" s="193">
        <f t="shared" si="16"/>
        <v>5.3974241782305477E-2</v>
      </c>
      <c r="I536" s="165">
        <f t="shared" si="17"/>
        <v>5.8674880946500963E-5</v>
      </c>
      <c r="J536" s="166">
        <v>64.464449999999999</v>
      </c>
      <c r="K536" s="166">
        <v>17.729772727272699</v>
      </c>
    </row>
    <row r="537" spans="1:11">
      <c r="A537" s="164" t="s">
        <v>1975</v>
      </c>
      <c r="B537" s="164" t="s">
        <v>64</v>
      </c>
      <c r="C537" s="164" t="s">
        <v>1832</v>
      </c>
      <c r="D537" s="164" t="s">
        <v>453</v>
      </c>
      <c r="E537" s="164" t="s">
        <v>454</v>
      </c>
      <c r="F537" s="192">
        <v>0.73041168899999998</v>
      </c>
      <c r="G537" s="192">
        <v>0.69805733700000006</v>
      </c>
      <c r="H537" s="193">
        <f t="shared" si="16"/>
        <v>4.6349132492536027E-2</v>
      </c>
      <c r="I537" s="165">
        <f t="shared" si="17"/>
        <v>5.7741185892061362E-5</v>
      </c>
      <c r="J537" s="166">
        <v>430.58202952000005</v>
      </c>
      <c r="K537" s="166">
        <v>45.3066363636364</v>
      </c>
    </row>
    <row r="538" spans="1:11">
      <c r="A538" s="164" t="s">
        <v>1047</v>
      </c>
      <c r="B538" s="164" t="s">
        <v>1293</v>
      </c>
      <c r="C538" s="164" t="s">
        <v>1398</v>
      </c>
      <c r="D538" s="164" t="s">
        <v>452</v>
      </c>
      <c r="E538" s="164" t="s">
        <v>2192</v>
      </c>
      <c r="F538" s="192">
        <v>0.72161893999999993</v>
      </c>
      <c r="G538" s="192">
        <v>0.21198323999999999</v>
      </c>
      <c r="H538" s="193">
        <f t="shared" si="16"/>
        <v>2.4041320436464693</v>
      </c>
      <c r="I538" s="165">
        <f t="shared" si="17"/>
        <v>5.7046093299545033E-5</v>
      </c>
      <c r="J538" s="166">
        <v>29.512940159999996</v>
      </c>
      <c r="K538" s="166">
        <v>34.414000000000001</v>
      </c>
    </row>
    <row r="539" spans="1:11">
      <c r="A539" s="164" t="s">
        <v>1959</v>
      </c>
      <c r="B539" s="164" t="s">
        <v>1894</v>
      </c>
      <c r="C539" s="164" t="s">
        <v>1832</v>
      </c>
      <c r="D539" s="164" t="s">
        <v>453</v>
      </c>
      <c r="E539" s="164" t="s">
        <v>454</v>
      </c>
      <c r="F539" s="192">
        <v>0.7208581409999999</v>
      </c>
      <c r="G539" s="192">
        <v>0.35600072499999996</v>
      </c>
      <c r="H539" s="193">
        <f t="shared" si="16"/>
        <v>1.0248782948405513</v>
      </c>
      <c r="I539" s="165">
        <f t="shared" si="17"/>
        <v>5.6985949907609945E-5</v>
      </c>
      <c r="J539" s="166">
        <v>11.052535296</v>
      </c>
      <c r="K539" s="166">
        <v>76.357318181818201</v>
      </c>
    </row>
    <row r="540" spans="1:11">
      <c r="A540" s="164" t="s">
        <v>77</v>
      </c>
      <c r="B540" s="164" t="s">
        <v>89</v>
      </c>
      <c r="C540" s="164" t="s">
        <v>1830</v>
      </c>
      <c r="D540" s="164" t="s">
        <v>453</v>
      </c>
      <c r="E540" s="164" t="s">
        <v>454</v>
      </c>
      <c r="F540" s="192">
        <v>0.71775885100000003</v>
      </c>
      <c r="G540" s="192">
        <v>1.41321702</v>
      </c>
      <c r="H540" s="193">
        <f t="shared" si="16"/>
        <v>-0.49210995845493</v>
      </c>
      <c r="I540" s="165">
        <f t="shared" si="17"/>
        <v>5.6740941944678238E-5</v>
      </c>
      <c r="J540" s="166">
        <v>8.8336719900000009</v>
      </c>
      <c r="K540" s="166">
        <v>30.488363636363601</v>
      </c>
    </row>
    <row r="541" spans="1:11">
      <c r="A541" s="164" t="s">
        <v>1041</v>
      </c>
      <c r="B541" s="164" t="s">
        <v>1291</v>
      </c>
      <c r="C541" s="164" t="s">
        <v>1398</v>
      </c>
      <c r="D541" s="164" t="s">
        <v>452</v>
      </c>
      <c r="E541" s="164" t="s">
        <v>2192</v>
      </c>
      <c r="F541" s="192">
        <v>0.71350890500000008</v>
      </c>
      <c r="G541" s="192">
        <v>0.39023405499999997</v>
      </c>
      <c r="H541" s="193">
        <f t="shared" si="16"/>
        <v>0.82841270734303318</v>
      </c>
      <c r="I541" s="165">
        <f t="shared" si="17"/>
        <v>5.6404971250735495E-5</v>
      </c>
      <c r="J541" s="166">
        <v>9.933217019999999</v>
      </c>
      <c r="K541" s="166">
        <v>40.639318181818197</v>
      </c>
    </row>
    <row r="542" spans="1:11">
      <c r="A542" s="164" t="s">
        <v>152</v>
      </c>
      <c r="B542" s="164" t="s">
        <v>153</v>
      </c>
      <c r="C542" s="164" t="s">
        <v>1826</v>
      </c>
      <c r="D542" s="164" t="s">
        <v>452</v>
      </c>
      <c r="E542" s="164" t="s">
        <v>2192</v>
      </c>
      <c r="F542" s="192">
        <v>0.71184056000000007</v>
      </c>
      <c r="G542" s="192">
        <v>1.4215089599999999</v>
      </c>
      <c r="H542" s="193">
        <f t="shared" si="16"/>
        <v>-0.49923596682781368</v>
      </c>
      <c r="I542" s="165">
        <f t="shared" si="17"/>
        <v>5.6273083686190933E-5</v>
      </c>
      <c r="J542" s="166">
        <v>128.06650164000001</v>
      </c>
      <c r="K542" s="166">
        <v>28.314499999999999</v>
      </c>
    </row>
    <row r="543" spans="1:11">
      <c r="A543" s="164" t="s">
        <v>2049</v>
      </c>
      <c r="B543" s="164" t="s">
        <v>2050</v>
      </c>
      <c r="C543" s="164" t="s">
        <v>1828</v>
      </c>
      <c r="D543" s="164" t="s">
        <v>452</v>
      </c>
      <c r="E543" s="164" t="s">
        <v>2192</v>
      </c>
      <c r="F543" s="192">
        <v>0.70865847999999998</v>
      </c>
      <c r="G543" s="192">
        <v>1.0871801699999999</v>
      </c>
      <c r="H543" s="193">
        <f t="shared" si="16"/>
        <v>-0.3481683169405122</v>
      </c>
      <c r="I543" s="165">
        <f t="shared" si="17"/>
        <v>5.6021530930983841E-5</v>
      </c>
      <c r="J543" s="166">
        <v>12.4619803</v>
      </c>
      <c r="K543" s="166">
        <v>58.936500000000002</v>
      </c>
    </row>
    <row r="544" spans="1:11">
      <c r="A544" s="164" t="s">
        <v>962</v>
      </c>
      <c r="B544" s="164" t="s">
        <v>963</v>
      </c>
      <c r="C544" s="164" t="s">
        <v>1827</v>
      </c>
      <c r="D544" s="164" t="s">
        <v>452</v>
      </c>
      <c r="E544" s="164" t="s">
        <v>2192</v>
      </c>
      <c r="F544" s="192">
        <v>0.70194325699999993</v>
      </c>
      <c r="G544" s="192">
        <v>0.94446866299999999</v>
      </c>
      <c r="H544" s="193">
        <f t="shared" si="16"/>
        <v>-0.25678502156931815</v>
      </c>
      <c r="I544" s="165">
        <f t="shared" si="17"/>
        <v>5.5490672860954175E-5</v>
      </c>
      <c r="J544" s="166">
        <v>109.08</v>
      </c>
      <c r="K544" s="166">
        <v>35.733045454545497</v>
      </c>
    </row>
    <row r="545" spans="1:11">
      <c r="A545" s="164" t="s">
        <v>548</v>
      </c>
      <c r="B545" s="164" t="s">
        <v>949</v>
      </c>
      <c r="C545" s="164" t="s">
        <v>1827</v>
      </c>
      <c r="D545" s="164" t="s">
        <v>452</v>
      </c>
      <c r="E545" s="164" t="s">
        <v>2192</v>
      </c>
      <c r="F545" s="192">
        <v>0.69294856000000005</v>
      </c>
      <c r="G545" s="192">
        <v>1.7145400000000002E-2</v>
      </c>
      <c r="H545" s="193">
        <f t="shared" si="16"/>
        <v>39.416004292696584</v>
      </c>
      <c r="I545" s="165">
        <f t="shared" si="17"/>
        <v>5.4779615686840742E-5</v>
      </c>
      <c r="J545" s="166">
        <v>19.902560000000001</v>
      </c>
      <c r="K545" s="166">
        <v>41.455545454545501</v>
      </c>
    </row>
    <row r="546" spans="1:11">
      <c r="A546" s="164" t="s">
        <v>381</v>
      </c>
      <c r="B546" s="164" t="s">
        <v>380</v>
      </c>
      <c r="C546" s="164" t="s">
        <v>1846</v>
      </c>
      <c r="D546" s="164" t="s">
        <v>453</v>
      </c>
      <c r="E546" s="164" t="s">
        <v>454</v>
      </c>
      <c r="F546" s="192">
        <v>0.68350999999999995</v>
      </c>
      <c r="G546" s="192">
        <v>1.2824000000000002E-3</v>
      </c>
      <c r="H546" s="193">
        <f t="shared" si="16"/>
        <v>531.99282595134116</v>
      </c>
      <c r="I546" s="165">
        <f t="shared" si="17"/>
        <v>5.4033469840982874E-5</v>
      </c>
      <c r="J546" s="166">
        <v>125.22349790999999</v>
      </c>
      <c r="K546" s="166">
        <v>101.330142857143</v>
      </c>
    </row>
    <row r="547" spans="1:11">
      <c r="A547" s="164" t="s">
        <v>1668</v>
      </c>
      <c r="B547" s="164" t="s">
        <v>1669</v>
      </c>
      <c r="C547" s="164" t="s">
        <v>1026</v>
      </c>
      <c r="D547" s="164" t="s">
        <v>452</v>
      </c>
      <c r="E547" s="164" t="s">
        <v>2192</v>
      </c>
      <c r="F547" s="192">
        <v>0.67366999999999999</v>
      </c>
      <c r="G547" s="192">
        <v>0.43985000000000002</v>
      </c>
      <c r="H547" s="193">
        <f t="shared" si="16"/>
        <v>0.53159031488007269</v>
      </c>
      <c r="I547" s="165">
        <f t="shared" si="17"/>
        <v>5.3255588985932804E-5</v>
      </c>
      <c r="J547" s="166">
        <v>4.6086726100000002</v>
      </c>
      <c r="K547" s="166">
        <v>60.935904761904801</v>
      </c>
    </row>
    <row r="548" spans="1:11">
      <c r="A548" s="164" t="s">
        <v>1277</v>
      </c>
      <c r="B548" s="164" t="s">
        <v>1278</v>
      </c>
      <c r="C548" s="164" t="s">
        <v>1833</v>
      </c>
      <c r="D548" s="164" t="s">
        <v>452</v>
      </c>
      <c r="E548" s="164" t="s">
        <v>2192</v>
      </c>
      <c r="F548" s="192">
        <v>0.66185689999999997</v>
      </c>
      <c r="G548" s="192">
        <v>0.37441999999999998</v>
      </c>
      <c r="H548" s="193">
        <f t="shared" si="16"/>
        <v>0.76768575396613437</v>
      </c>
      <c r="I548" s="165">
        <f t="shared" si="17"/>
        <v>5.2321728789917361E-5</v>
      </c>
      <c r="J548" s="166">
        <v>98.834999999999994</v>
      </c>
      <c r="K548" s="166">
        <v>47.479363636363601</v>
      </c>
    </row>
    <row r="549" spans="1:11">
      <c r="A549" s="164" t="s">
        <v>403</v>
      </c>
      <c r="B549" s="164" t="s">
        <v>404</v>
      </c>
      <c r="C549" s="164" t="s">
        <v>1170</v>
      </c>
      <c r="D549" s="164" t="s">
        <v>453</v>
      </c>
      <c r="E549" s="164" t="s">
        <v>2192</v>
      </c>
      <c r="F549" s="192">
        <v>0.65989934500000003</v>
      </c>
      <c r="G549" s="192">
        <v>0.57355091000000002</v>
      </c>
      <c r="H549" s="193">
        <f t="shared" si="16"/>
        <v>0.15055060238680462</v>
      </c>
      <c r="I549" s="165">
        <f t="shared" si="17"/>
        <v>5.2166978326786521E-5</v>
      </c>
      <c r="J549" s="166">
        <v>0</v>
      </c>
      <c r="K549" s="166">
        <v>56.914944444444401</v>
      </c>
    </row>
    <row r="550" spans="1:11">
      <c r="A550" s="164" t="s">
        <v>535</v>
      </c>
      <c r="B550" s="164" t="s">
        <v>906</v>
      </c>
      <c r="C550" s="164" t="s">
        <v>1827</v>
      </c>
      <c r="D550" s="164" t="s">
        <v>452</v>
      </c>
      <c r="E550" s="164" t="s">
        <v>2192</v>
      </c>
      <c r="F550" s="192">
        <v>0.65901828900000003</v>
      </c>
      <c r="G550" s="192">
        <v>0.36229957000000002</v>
      </c>
      <c r="H550" s="193">
        <f t="shared" si="16"/>
        <v>0.81898722374967226</v>
      </c>
      <c r="I550" s="165">
        <f t="shared" si="17"/>
        <v>5.2097328266356947E-5</v>
      </c>
      <c r="J550" s="166">
        <v>116.5955</v>
      </c>
      <c r="K550" s="166">
        <v>23.5343181818182</v>
      </c>
    </row>
    <row r="551" spans="1:11">
      <c r="A551" s="164" t="s">
        <v>688</v>
      </c>
      <c r="B551" s="164" t="s">
        <v>689</v>
      </c>
      <c r="C551" s="164" t="s">
        <v>1846</v>
      </c>
      <c r="D551" s="164" t="s">
        <v>452</v>
      </c>
      <c r="E551" s="164" t="s">
        <v>2192</v>
      </c>
      <c r="F551" s="192">
        <v>0.65444539000000002</v>
      </c>
      <c r="G551" s="192">
        <v>0.54044550000000002</v>
      </c>
      <c r="H551" s="193">
        <f t="shared" si="16"/>
        <v>0.2109368844777133</v>
      </c>
      <c r="I551" s="165">
        <f t="shared" si="17"/>
        <v>5.173582719072914E-5</v>
      </c>
      <c r="J551" s="166">
        <v>25.83548334</v>
      </c>
      <c r="K551" s="166">
        <v>82.823409090909095</v>
      </c>
    </row>
    <row r="552" spans="1:11">
      <c r="A552" s="164" t="s">
        <v>1860</v>
      </c>
      <c r="B552" s="164" t="s">
        <v>1861</v>
      </c>
      <c r="C552" s="164" t="s">
        <v>1831</v>
      </c>
      <c r="D552" s="164" t="s">
        <v>452</v>
      </c>
      <c r="E552" s="164" t="s">
        <v>454</v>
      </c>
      <c r="F552" s="192">
        <v>0.65433279</v>
      </c>
      <c r="G552" s="192">
        <v>0.59132929000000001</v>
      </c>
      <c r="H552" s="193">
        <f t="shared" si="16"/>
        <v>0.10654554250137016</v>
      </c>
      <c r="I552" s="165">
        <f t="shared" si="17"/>
        <v>5.1726925830538223E-5</v>
      </c>
      <c r="J552" s="166">
        <v>11.23538098</v>
      </c>
      <c r="K552" s="166">
        <v>99.679090909090903</v>
      </c>
    </row>
    <row r="553" spans="1:11">
      <c r="A553" s="164" t="s">
        <v>694</v>
      </c>
      <c r="B553" s="164" t="s">
        <v>695</v>
      </c>
      <c r="C553" s="164" t="s">
        <v>1846</v>
      </c>
      <c r="D553" s="164" t="s">
        <v>452</v>
      </c>
      <c r="E553" s="164" t="s">
        <v>2192</v>
      </c>
      <c r="F553" s="192">
        <v>0.65117403000000007</v>
      </c>
      <c r="G553" s="192">
        <v>1.61741947</v>
      </c>
      <c r="H553" s="193">
        <f t="shared" si="16"/>
        <v>-0.59739941179266243</v>
      </c>
      <c r="I553" s="165">
        <f t="shared" si="17"/>
        <v>5.1477216589715267E-5</v>
      </c>
      <c r="J553" s="166">
        <v>9.4428550699999985</v>
      </c>
      <c r="K553" s="166">
        <v>74.685045454545403</v>
      </c>
    </row>
    <row r="554" spans="1:11">
      <c r="A554" s="164" t="s">
        <v>686</v>
      </c>
      <c r="B554" s="164" t="s">
        <v>687</v>
      </c>
      <c r="C554" s="164" t="s">
        <v>1832</v>
      </c>
      <c r="D554" s="164" t="s">
        <v>453</v>
      </c>
      <c r="E554" s="164" t="s">
        <v>2192</v>
      </c>
      <c r="F554" s="192">
        <v>0.63803406000000007</v>
      </c>
      <c r="G554" s="192">
        <v>0.24473490000000001</v>
      </c>
      <c r="H554" s="193">
        <f t="shared" si="16"/>
        <v>1.6070415784589778</v>
      </c>
      <c r="I554" s="165">
        <f t="shared" si="17"/>
        <v>5.0438463429254675E-5</v>
      </c>
      <c r="J554" s="166">
        <v>43.26</v>
      </c>
      <c r="K554" s="166">
        <v>45.091227272727302</v>
      </c>
    </row>
    <row r="555" spans="1:11">
      <c r="A555" s="164" t="s">
        <v>1279</v>
      </c>
      <c r="B555" s="164" t="s">
        <v>1280</v>
      </c>
      <c r="C555" s="164" t="s">
        <v>1833</v>
      </c>
      <c r="D555" s="164" t="s">
        <v>452</v>
      </c>
      <c r="E555" s="164" t="s">
        <v>2192</v>
      </c>
      <c r="F555" s="192">
        <v>0.63203235000000002</v>
      </c>
      <c r="G555" s="192">
        <v>2.8743363889999998</v>
      </c>
      <c r="H555" s="193">
        <f t="shared" si="16"/>
        <v>-0.78011190603202563</v>
      </c>
      <c r="I555" s="165">
        <f t="shared" si="17"/>
        <v>4.99640106541975E-5</v>
      </c>
      <c r="J555" s="166">
        <v>526.74649999999997</v>
      </c>
      <c r="K555" s="166">
        <v>21.4673181818182</v>
      </c>
    </row>
    <row r="556" spans="1:11">
      <c r="A556" s="164" t="s">
        <v>1640</v>
      </c>
      <c r="B556" s="164" t="s">
        <v>1641</v>
      </c>
      <c r="C556" s="164" t="s">
        <v>2081</v>
      </c>
      <c r="D556" s="164" t="s">
        <v>452</v>
      </c>
      <c r="E556" s="164" t="s">
        <v>2192</v>
      </c>
      <c r="F556" s="192">
        <v>0.63141427768834102</v>
      </c>
      <c r="G556" s="192">
        <v>2.3526469064518896</v>
      </c>
      <c r="H556" s="193">
        <f t="shared" si="16"/>
        <v>-0.73161536652323256</v>
      </c>
      <c r="I556" s="165">
        <f t="shared" si="17"/>
        <v>4.991515022551091E-5</v>
      </c>
      <c r="J556" s="166">
        <v>12.922909909469999</v>
      </c>
      <c r="K556" s="166">
        <v>34.196954545454503</v>
      </c>
    </row>
    <row r="557" spans="1:11">
      <c r="A557" s="164" t="s">
        <v>1869</v>
      </c>
      <c r="B557" s="164" t="s">
        <v>164</v>
      </c>
      <c r="C557" s="168" t="s">
        <v>1826</v>
      </c>
      <c r="D557" s="164" t="s">
        <v>452</v>
      </c>
      <c r="E557" s="164" t="s">
        <v>2192</v>
      </c>
      <c r="F557" s="192">
        <v>0.63082939999999998</v>
      </c>
      <c r="G557" s="192">
        <v>1.4598595000000001</v>
      </c>
      <c r="H557" s="193">
        <f t="shared" si="16"/>
        <v>-0.56788348467780636</v>
      </c>
      <c r="I557" s="165">
        <f t="shared" si="17"/>
        <v>4.9868913929138306E-5</v>
      </c>
      <c r="J557" s="166">
        <v>26.778235049999996</v>
      </c>
      <c r="K557" s="166">
        <v>32.5938181818182</v>
      </c>
    </row>
    <row r="558" spans="1:11">
      <c r="A558" s="164" t="s">
        <v>1943</v>
      </c>
      <c r="B558" s="164" t="s">
        <v>1897</v>
      </c>
      <c r="C558" s="164" t="s">
        <v>1832</v>
      </c>
      <c r="D558" s="164" t="s">
        <v>453</v>
      </c>
      <c r="E558" s="164" t="s">
        <v>454</v>
      </c>
      <c r="F558" s="192">
        <v>0.62877738999999999</v>
      </c>
      <c r="G558" s="192">
        <v>6.7736401600000002</v>
      </c>
      <c r="H558" s="193">
        <f t="shared" si="16"/>
        <v>-0.90717289741591467</v>
      </c>
      <c r="I558" s="165">
        <f t="shared" si="17"/>
        <v>4.970669652127537E-5</v>
      </c>
      <c r="J558" s="166">
        <v>16.012150440000003</v>
      </c>
      <c r="K558" s="166">
        <v>28.8928181818182</v>
      </c>
    </row>
    <row r="559" spans="1:11">
      <c r="A559" s="164" t="s">
        <v>561</v>
      </c>
      <c r="B559" s="164" t="s">
        <v>406</v>
      </c>
      <c r="C559" s="164" t="s">
        <v>1846</v>
      </c>
      <c r="D559" s="164" t="s">
        <v>453</v>
      </c>
      <c r="E559" s="164" t="s">
        <v>2192</v>
      </c>
      <c r="F559" s="192">
        <v>0.60539334</v>
      </c>
      <c r="G559" s="192">
        <v>3.848062E-2</v>
      </c>
      <c r="H559" s="193">
        <f t="shared" si="16"/>
        <v>14.732421670960603</v>
      </c>
      <c r="I559" s="165">
        <f t="shared" si="17"/>
        <v>4.7858118796830908E-5</v>
      </c>
      <c r="J559" s="166">
        <v>104.83847042999999</v>
      </c>
      <c r="K559" s="166">
        <v>35.319000000000003</v>
      </c>
    </row>
    <row r="560" spans="1:11">
      <c r="A560" s="164" t="s">
        <v>446</v>
      </c>
      <c r="B560" s="164" t="s">
        <v>447</v>
      </c>
      <c r="C560" s="164" t="s">
        <v>1833</v>
      </c>
      <c r="D560" s="164" t="s">
        <v>452</v>
      </c>
      <c r="E560" s="164" t="s">
        <v>454</v>
      </c>
      <c r="F560" s="192">
        <v>0.59876238999999998</v>
      </c>
      <c r="G560" s="192">
        <v>1.2266860000000001E-2</v>
      </c>
      <c r="H560" s="193">
        <f t="shared" si="16"/>
        <v>47.811382048869874</v>
      </c>
      <c r="I560" s="165">
        <f t="shared" si="17"/>
        <v>4.7333922754575389E-5</v>
      </c>
      <c r="J560" s="166">
        <v>15.992760000000002</v>
      </c>
      <c r="K560" s="166">
        <v>74.225363636363596</v>
      </c>
    </row>
    <row r="561" spans="1:11">
      <c r="A561" s="164" t="s">
        <v>122</v>
      </c>
      <c r="B561" s="164" t="s">
        <v>123</v>
      </c>
      <c r="C561" s="164" t="s">
        <v>1833</v>
      </c>
      <c r="D561" s="164" t="s">
        <v>452</v>
      </c>
      <c r="E561" s="164" t="s">
        <v>454</v>
      </c>
      <c r="F561" s="192">
        <v>0.59683143599999999</v>
      </c>
      <c r="G561" s="192">
        <v>0.36585327000000001</v>
      </c>
      <c r="H561" s="193">
        <f t="shared" si="16"/>
        <v>0.63134099088413231</v>
      </c>
      <c r="I561" s="165">
        <f t="shared" si="17"/>
        <v>4.7181275178499949E-5</v>
      </c>
      <c r="J561" s="166">
        <v>57.110806830000001</v>
      </c>
      <c r="K561" s="166">
        <v>103.195909090909</v>
      </c>
    </row>
    <row r="562" spans="1:11">
      <c r="A562" s="164" t="s">
        <v>1964</v>
      </c>
      <c r="B562" s="164" t="s">
        <v>759</v>
      </c>
      <c r="C562" s="164" t="s">
        <v>1829</v>
      </c>
      <c r="D562" s="164" t="s">
        <v>452</v>
      </c>
      <c r="E562" s="164" t="s">
        <v>2192</v>
      </c>
      <c r="F562" s="192">
        <v>0.58053734999999995</v>
      </c>
      <c r="G562" s="192">
        <v>0.19358098000000001</v>
      </c>
      <c r="H562" s="193">
        <f t="shared" si="16"/>
        <v>1.998937963843348</v>
      </c>
      <c r="I562" s="165">
        <f t="shared" si="17"/>
        <v>4.5893179899034569E-5</v>
      </c>
      <c r="J562" s="166">
        <v>32.161512000000002</v>
      </c>
      <c r="K562" s="166">
        <v>191.36922727272699</v>
      </c>
    </row>
    <row r="563" spans="1:11">
      <c r="A563" s="164" t="s">
        <v>1172</v>
      </c>
      <c r="B563" s="164" t="s">
        <v>1173</v>
      </c>
      <c r="C563" s="164" t="s">
        <v>1832</v>
      </c>
      <c r="D563" s="164" t="s">
        <v>453</v>
      </c>
      <c r="E563" s="164" t="s">
        <v>454</v>
      </c>
      <c r="F563" s="192">
        <v>0.57976771999999999</v>
      </c>
      <c r="G563" s="192">
        <v>0.95844904000000009</v>
      </c>
      <c r="H563" s="193">
        <f t="shared" si="16"/>
        <v>-0.39509802211289191</v>
      </c>
      <c r="I563" s="165">
        <f t="shared" si="17"/>
        <v>4.5832338390653251E-5</v>
      </c>
      <c r="J563" s="166">
        <v>133.37050000000002</v>
      </c>
      <c r="K563" s="166">
        <v>88.703181818181804</v>
      </c>
    </row>
    <row r="564" spans="1:11">
      <c r="A564" s="164" t="s">
        <v>1001</v>
      </c>
      <c r="B564" s="164" t="s">
        <v>427</v>
      </c>
      <c r="C564" s="164" t="s">
        <v>1826</v>
      </c>
      <c r="D564" s="164" t="s">
        <v>452</v>
      </c>
      <c r="E564" s="164" t="s">
        <v>2192</v>
      </c>
      <c r="F564" s="192">
        <v>0.57141706999999997</v>
      </c>
      <c r="G564" s="192">
        <v>0</v>
      </c>
      <c r="H564" s="193" t="str">
        <f t="shared" si="16"/>
        <v/>
      </c>
      <c r="I564" s="165">
        <f t="shared" si="17"/>
        <v>4.5172195020508552E-5</v>
      </c>
      <c r="J564" s="166">
        <v>15.257335280000001</v>
      </c>
      <c r="K564" s="166">
        <v>13.263590909090899</v>
      </c>
    </row>
    <row r="565" spans="1:11">
      <c r="A565" s="164" t="s">
        <v>57</v>
      </c>
      <c r="B565" s="164" t="s">
        <v>769</v>
      </c>
      <c r="C565" s="164" t="s">
        <v>1829</v>
      </c>
      <c r="D565" s="164" t="s">
        <v>452</v>
      </c>
      <c r="E565" s="164" t="s">
        <v>2192</v>
      </c>
      <c r="F565" s="192">
        <v>0.5675609399999999</v>
      </c>
      <c r="G565" s="192">
        <v>0.11345932</v>
      </c>
      <c r="H565" s="193">
        <f t="shared" si="16"/>
        <v>4.0023298218251258</v>
      </c>
      <c r="I565" s="165">
        <f t="shared" si="17"/>
        <v>4.4867356636201205E-5</v>
      </c>
      <c r="J565" s="166">
        <v>16.207588019999999</v>
      </c>
      <c r="K565" s="166">
        <v>78.941500000000005</v>
      </c>
    </row>
    <row r="566" spans="1:11">
      <c r="A566" s="164" t="s">
        <v>1243</v>
      </c>
      <c r="B566" s="164" t="s">
        <v>638</v>
      </c>
      <c r="C566" s="164" t="s">
        <v>1828</v>
      </c>
      <c r="D566" s="164" t="s">
        <v>452</v>
      </c>
      <c r="E566" s="164" t="s">
        <v>2192</v>
      </c>
      <c r="F566" s="192">
        <v>0.56136280000000005</v>
      </c>
      <c r="G566" s="192">
        <v>7.5912505399999999</v>
      </c>
      <c r="H566" s="193">
        <f t="shared" si="16"/>
        <v>-0.92605134067937112</v>
      </c>
      <c r="I566" s="165">
        <f t="shared" si="17"/>
        <v>4.4377375493628045E-5</v>
      </c>
      <c r="J566" s="166">
        <v>83.982538290000008</v>
      </c>
      <c r="K566" s="166">
        <v>37.520000000000003</v>
      </c>
    </row>
    <row r="567" spans="1:11">
      <c r="A567" s="164" t="s">
        <v>2163</v>
      </c>
      <c r="B567" s="164" t="s">
        <v>2184</v>
      </c>
      <c r="C567" s="164" t="s">
        <v>1398</v>
      </c>
      <c r="D567" s="164" t="s">
        <v>452</v>
      </c>
      <c r="E567" s="164" t="s">
        <v>2192</v>
      </c>
      <c r="F567" s="192">
        <v>0.56061169999999994</v>
      </c>
      <c r="G567" s="192">
        <v>0.55448643000000009</v>
      </c>
      <c r="H567" s="193">
        <f t="shared" si="16"/>
        <v>1.1046744642605244E-2</v>
      </c>
      <c r="I567" s="165">
        <f t="shared" si="17"/>
        <v>4.4317998836084531E-5</v>
      </c>
      <c r="J567" s="166">
        <v>3.4607999999999999</v>
      </c>
      <c r="K567" s="166">
        <v>100.499947368421</v>
      </c>
    </row>
    <row r="568" spans="1:11">
      <c r="A568" s="164" t="s">
        <v>2152</v>
      </c>
      <c r="B568" s="164" t="s">
        <v>2173</v>
      </c>
      <c r="C568" s="164" t="s">
        <v>1832</v>
      </c>
      <c r="D568" s="164" t="s">
        <v>453</v>
      </c>
      <c r="E568" s="164" t="s">
        <v>2192</v>
      </c>
      <c r="F568" s="192">
        <v>0.55424179000000007</v>
      </c>
      <c r="G568" s="192">
        <v>7.8431899999999999E-2</v>
      </c>
      <c r="H568" s="193">
        <f t="shared" si="16"/>
        <v>6.0665353000501083</v>
      </c>
      <c r="I568" s="165">
        <f t="shared" si="17"/>
        <v>4.3814438771308929E-5</v>
      </c>
      <c r="J568" s="166">
        <v>21.335999999999999</v>
      </c>
      <c r="K568" s="166">
        <v>48.705818181818202</v>
      </c>
    </row>
    <row r="569" spans="1:11">
      <c r="A569" s="164" t="s">
        <v>306</v>
      </c>
      <c r="B569" s="164" t="s">
        <v>314</v>
      </c>
      <c r="C569" s="164" t="s">
        <v>2081</v>
      </c>
      <c r="D569" s="164" t="s">
        <v>452</v>
      </c>
      <c r="E569" s="164" t="s">
        <v>2192</v>
      </c>
      <c r="F569" s="192">
        <v>0.55416995999999996</v>
      </c>
      <c r="G569" s="192">
        <v>0</v>
      </c>
      <c r="H569" s="193" t="str">
        <f t="shared" si="16"/>
        <v/>
      </c>
      <c r="I569" s="165">
        <f t="shared" si="17"/>
        <v>4.380876039917292E-5</v>
      </c>
      <c r="J569" s="166">
        <v>5.118482600000001</v>
      </c>
      <c r="K569" s="166">
        <v>99.791363636363599</v>
      </c>
    </row>
    <row r="570" spans="1:11">
      <c r="A570" s="164" t="s">
        <v>566</v>
      </c>
      <c r="B570" s="164" t="s">
        <v>877</v>
      </c>
      <c r="C570" s="164" t="s">
        <v>1398</v>
      </c>
      <c r="D570" s="164" t="s">
        <v>452</v>
      </c>
      <c r="E570" s="164" t="s">
        <v>2192</v>
      </c>
      <c r="F570" s="192">
        <v>0.55039647999999997</v>
      </c>
      <c r="G570" s="192">
        <v>7.357284E-2</v>
      </c>
      <c r="H570" s="193">
        <f t="shared" si="16"/>
        <v>6.4809736853980349</v>
      </c>
      <c r="I570" s="165">
        <f t="shared" si="17"/>
        <v>4.3510455739730407E-5</v>
      </c>
      <c r="J570" s="166">
        <v>13.084842299999998</v>
      </c>
      <c r="K570" s="166">
        <v>58.410363636363599</v>
      </c>
    </row>
    <row r="571" spans="1:11">
      <c r="A571" s="164" t="s">
        <v>2374</v>
      </c>
      <c r="B571" s="164" t="s">
        <v>2688</v>
      </c>
      <c r="C571" s="164" t="s">
        <v>1026</v>
      </c>
      <c r="D571" s="164" t="s">
        <v>452</v>
      </c>
      <c r="E571" s="164" t="s">
        <v>2192</v>
      </c>
      <c r="F571" s="192">
        <v>0.54334115999999999</v>
      </c>
      <c r="G571" s="192">
        <v>0.50592053000000003</v>
      </c>
      <c r="H571" s="193">
        <f t="shared" si="16"/>
        <v>7.3965430894848083E-2</v>
      </c>
      <c r="I571" s="165">
        <f t="shared" si="17"/>
        <v>4.2952712004542217E-5</v>
      </c>
      <c r="J571" s="166">
        <v>6.6771776799999998</v>
      </c>
      <c r="K571" s="166">
        <v>89.908318181818203</v>
      </c>
    </row>
    <row r="572" spans="1:11">
      <c r="A572" s="164" t="s">
        <v>2376</v>
      </c>
      <c r="B572" s="164" t="s">
        <v>2708</v>
      </c>
      <c r="C572" s="164" t="s">
        <v>1026</v>
      </c>
      <c r="D572" s="164" t="s">
        <v>452</v>
      </c>
      <c r="E572" s="164" t="s">
        <v>2192</v>
      </c>
      <c r="F572" s="192">
        <v>0.54019958000000001</v>
      </c>
      <c r="G572" s="192">
        <v>0.12412050999999999</v>
      </c>
      <c r="H572" s="193">
        <f t="shared" si="16"/>
        <v>3.3522185011969423</v>
      </c>
      <c r="I572" s="165">
        <f t="shared" si="17"/>
        <v>4.2704360893098293E-5</v>
      </c>
      <c r="J572" s="166">
        <v>3.7586762400000002</v>
      </c>
      <c r="K572" s="166">
        <v>87.472590909090897</v>
      </c>
    </row>
    <row r="573" spans="1:11">
      <c r="A573" s="164" t="s">
        <v>715</v>
      </c>
      <c r="B573" s="164" t="s">
        <v>728</v>
      </c>
      <c r="C573" s="164" t="s">
        <v>1833</v>
      </c>
      <c r="D573" s="164" t="s">
        <v>452</v>
      </c>
      <c r="E573" s="164" t="s">
        <v>2192</v>
      </c>
      <c r="F573" s="192">
        <v>0.53388974</v>
      </c>
      <c r="G573" s="192">
        <v>1.7563627399999999</v>
      </c>
      <c r="H573" s="193">
        <f t="shared" si="16"/>
        <v>-0.69602535521790898</v>
      </c>
      <c r="I573" s="165">
        <f t="shared" si="17"/>
        <v>4.2205549537973388E-5</v>
      </c>
      <c r="J573" s="166">
        <v>19.337599999999998</v>
      </c>
      <c r="K573" s="166">
        <v>80.735363636363601</v>
      </c>
    </row>
    <row r="574" spans="1:11">
      <c r="A574" s="164" t="s">
        <v>1935</v>
      </c>
      <c r="B574" s="164" t="s">
        <v>894</v>
      </c>
      <c r="C574" s="164" t="s">
        <v>1832</v>
      </c>
      <c r="D574" s="164" t="s">
        <v>453</v>
      </c>
      <c r="E574" s="164" t="s">
        <v>2192</v>
      </c>
      <c r="F574" s="192">
        <v>0.5335609</v>
      </c>
      <c r="G574" s="192">
        <v>1.2007407400000001</v>
      </c>
      <c r="H574" s="193">
        <f t="shared" si="16"/>
        <v>-0.55564021255745843</v>
      </c>
      <c r="I574" s="165">
        <f t="shared" si="17"/>
        <v>4.2179553771675147E-5</v>
      </c>
      <c r="J574" s="166">
        <v>5.5353530000000006</v>
      </c>
      <c r="K574" s="166">
        <v>37.0090454545455</v>
      </c>
    </row>
    <row r="575" spans="1:11">
      <c r="A575" s="164" t="s">
        <v>390</v>
      </c>
      <c r="B575" s="164" t="s">
        <v>168</v>
      </c>
      <c r="C575" s="164" t="s">
        <v>1834</v>
      </c>
      <c r="D575" s="164" t="s">
        <v>453</v>
      </c>
      <c r="E575" s="164" t="s">
        <v>454</v>
      </c>
      <c r="F575" s="192">
        <v>0.52998372999999999</v>
      </c>
      <c r="G575" s="192">
        <v>1.8960825000000001E-2</v>
      </c>
      <c r="H575" s="193">
        <f t="shared" si="16"/>
        <v>26.951512130933121</v>
      </c>
      <c r="I575" s="165">
        <f t="shared" si="17"/>
        <v>4.1896767993396749E-5</v>
      </c>
      <c r="J575" s="166">
        <v>11.942507025000001</v>
      </c>
      <c r="K575" s="166">
        <v>74.761714285714305</v>
      </c>
    </row>
    <row r="576" spans="1:11">
      <c r="A576" s="164" t="s">
        <v>1877</v>
      </c>
      <c r="B576" s="164" t="s">
        <v>636</v>
      </c>
      <c r="C576" s="164" t="s">
        <v>1828</v>
      </c>
      <c r="D576" s="164" t="s">
        <v>452</v>
      </c>
      <c r="E576" s="164" t="s">
        <v>2192</v>
      </c>
      <c r="F576" s="192">
        <v>0.52970064000000006</v>
      </c>
      <c r="G576" s="192">
        <v>1.5028910500000001</v>
      </c>
      <c r="H576" s="193">
        <f t="shared" si="16"/>
        <v>-0.64754554896045191</v>
      </c>
      <c r="I576" s="165">
        <f t="shared" si="17"/>
        <v>4.18743888987569E-5</v>
      </c>
      <c r="J576" s="166">
        <v>4.6632802199999999</v>
      </c>
      <c r="K576" s="166">
        <v>21.748409090909099</v>
      </c>
    </row>
    <row r="577" spans="1:11">
      <c r="A577" s="164" t="s">
        <v>18</v>
      </c>
      <c r="B577" s="164" t="s">
        <v>19</v>
      </c>
      <c r="C577" s="164" t="s">
        <v>2081</v>
      </c>
      <c r="D577" s="164" t="s">
        <v>453</v>
      </c>
      <c r="E577" s="164" t="s">
        <v>454</v>
      </c>
      <c r="F577" s="192">
        <v>0.52340320500000004</v>
      </c>
      <c r="G577" s="192">
        <v>0.82826146999999994</v>
      </c>
      <c r="H577" s="193">
        <f t="shared" si="16"/>
        <v>-0.36807007936756964</v>
      </c>
      <c r="I577" s="165">
        <f t="shared" si="17"/>
        <v>4.1376558195258711E-5</v>
      </c>
      <c r="J577" s="166">
        <v>66.242234999999994</v>
      </c>
      <c r="K577" s="166">
        <v>67.440727272727301</v>
      </c>
    </row>
    <row r="578" spans="1:11">
      <c r="A578" s="164" t="s">
        <v>1396</v>
      </c>
      <c r="B578" s="164" t="s">
        <v>1392</v>
      </c>
      <c r="C578" s="164" t="s">
        <v>1833</v>
      </c>
      <c r="D578" s="164" t="s">
        <v>452</v>
      </c>
      <c r="E578" s="164" t="s">
        <v>454</v>
      </c>
      <c r="F578" s="192">
        <v>0.51823141500000003</v>
      </c>
      <c r="G578" s="192">
        <v>3.5061107499999999</v>
      </c>
      <c r="H578" s="193">
        <f t="shared" si="16"/>
        <v>-0.85219194373708818</v>
      </c>
      <c r="I578" s="165">
        <f t="shared" si="17"/>
        <v>4.0967713029878687E-5</v>
      </c>
      <c r="J578" s="166">
        <v>39.196362919999999</v>
      </c>
      <c r="K578" s="166">
        <v>27.954045454545501</v>
      </c>
    </row>
    <row r="579" spans="1:11">
      <c r="A579" s="164" t="s">
        <v>48</v>
      </c>
      <c r="B579" s="164" t="s">
        <v>350</v>
      </c>
      <c r="C579" s="164" t="s">
        <v>1398</v>
      </c>
      <c r="D579" s="164" t="s">
        <v>452</v>
      </c>
      <c r="E579" s="164" t="s">
        <v>2192</v>
      </c>
      <c r="F579" s="192">
        <v>0.51489768999999996</v>
      </c>
      <c r="G579" s="192">
        <v>0.33355196999999998</v>
      </c>
      <c r="H579" s="193">
        <f t="shared" si="16"/>
        <v>0.54368055448750607</v>
      </c>
      <c r="I579" s="165">
        <f t="shared" si="17"/>
        <v>4.0704172292734193E-5</v>
      </c>
      <c r="J579" s="166">
        <v>23.493511300000002</v>
      </c>
      <c r="K579" s="166">
        <v>54.1754545454545</v>
      </c>
    </row>
    <row r="580" spans="1:11">
      <c r="A580" s="164" t="s">
        <v>76</v>
      </c>
      <c r="B580" s="164" t="s">
        <v>88</v>
      </c>
      <c r="C580" s="164" t="s">
        <v>1830</v>
      </c>
      <c r="D580" s="164" t="s">
        <v>453</v>
      </c>
      <c r="E580" s="164" t="s">
        <v>454</v>
      </c>
      <c r="F580" s="192">
        <v>0.50331320000000002</v>
      </c>
      <c r="G580" s="192">
        <v>0.97303306000000001</v>
      </c>
      <c r="H580" s="193">
        <f t="shared" si="16"/>
        <v>-0.48273782187832337</v>
      </c>
      <c r="I580" s="165">
        <f t="shared" si="17"/>
        <v>3.9788384387600159E-5</v>
      </c>
      <c r="J580" s="166">
        <v>22.687406850000002</v>
      </c>
      <c r="K580" s="166">
        <v>21.839090909090899</v>
      </c>
    </row>
    <row r="581" spans="1:11">
      <c r="A581" s="164" t="s">
        <v>1095</v>
      </c>
      <c r="B581" s="164" t="s">
        <v>1313</v>
      </c>
      <c r="C581" s="164" t="s">
        <v>1832</v>
      </c>
      <c r="D581" s="164" t="s">
        <v>453</v>
      </c>
      <c r="E581" s="164" t="s">
        <v>454</v>
      </c>
      <c r="F581" s="192">
        <v>0.50180130999999994</v>
      </c>
      <c r="G581" s="192">
        <v>3.1007038259999997</v>
      </c>
      <c r="H581" s="193">
        <f t="shared" si="16"/>
        <v>-0.83816535272014725</v>
      </c>
      <c r="I581" s="165">
        <f t="shared" si="17"/>
        <v>3.9668865049597953E-5</v>
      </c>
      <c r="J581" s="166">
        <v>205.16</v>
      </c>
      <c r="K581" s="166">
        <v>64.1070454545454</v>
      </c>
    </row>
    <row r="582" spans="1:11">
      <c r="A582" s="164" t="s">
        <v>1976</v>
      </c>
      <c r="B582" s="164" t="s">
        <v>65</v>
      </c>
      <c r="C582" s="164" t="s">
        <v>1832</v>
      </c>
      <c r="D582" s="164" t="s">
        <v>1693</v>
      </c>
      <c r="E582" s="164" t="s">
        <v>454</v>
      </c>
      <c r="F582" s="192">
        <v>0.49988219</v>
      </c>
      <c r="G582" s="192">
        <v>2.82502E-2</v>
      </c>
      <c r="H582" s="193">
        <f t="shared" si="16"/>
        <v>16.694819505702615</v>
      </c>
      <c r="I582" s="165">
        <f t="shared" si="17"/>
        <v>3.9517152985924819E-5</v>
      </c>
      <c r="J582" s="166">
        <v>18.582229250000001</v>
      </c>
      <c r="K582" s="166">
        <v>22.006</v>
      </c>
    </row>
    <row r="583" spans="1:11">
      <c r="A583" s="164" t="s">
        <v>1656</v>
      </c>
      <c r="B583" s="164" t="s">
        <v>1657</v>
      </c>
      <c r="C583" s="164" t="s">
        <v>1026</v>
      </c>
      <c r="D583" s="164" t="s">
        <v>452</v>
      </c>
      <c r="E583" s="164" t="s">
        <v>2192</v>
      </c>
      <c r="F583" s="192">
        <v>0.49741009999999997</v>
      </c>
      <c r="G583" s="192">
        <v>0.49911477000000004</v>
      </c>
      <c r="H583" s="193">
        <f t="shared" ref="H583:H646" si="18">IF(ISERROR(F583/G583-1),"",((F583/G583-1)))</f>
        <v>-3.4153868057241743E-3</v>
      </c>
      <c r="I583" s="165">
        <f t="shared" ref="I583:I646" si="19">F583/$F$928</f>
        <v>3.9321727022209292E-5</v>
      </c>
      <c r="J583" s="166">
        <v>22.637777599999996</v>
      </c>
      <c r="K583" s="166">
        <v>79.492227272727305</v>
      </c>
    </row>
    <row r="584" spans="1:11">
      <c r="A584" s="164" t="s">
        <v>336</v>
      </c>
      <c r="B584" s="164" t="s">
        <v>337</v>
      </c>
      <c r="C584" s="164" t="s">
        <v>347</v>
      </c>
      <c r="D584" s="164" t="s">
        <v>453</v>
      </c>
      <c r="E584" s="164" t="s">
        <v>2192</v>
      </c>
      <c r="F584" s="192">
        <v>0.49174707000000001</v>
      </c>
      <c r="G584" s="192">
        <v>0</v>
      </c>
      <c r="H584" s="193" t="str">
        <f t="shared" si="18"/>
        <v/>
      </c>
      <c r="I584" s="165">
        <f t="shared" si="19"/>
        <v>3.8874047894305418E-5</v>
      </c>
      <c r="J584" s="166">
        <v>7.4332500000000001</v>
      </c>
      <c r="K584" s="166">
        <v>55.073954545454498</v>
      </c>
    </row>
    <row r="585" spans="1:11">
      <c r="A585" s="164" t="s">
        <v>2094</v>
      </c>
      <c r="B585" s="164" t="s">
        <v>1341</v>
      </c>
      <c r="C585" s="164" t="s">
        <v>1827</v>
      </c>
      <c r="D585" s="164" t="s">
        <v>453</v>
      </c>
      <c r="E585" s="164" t="s">
        <v>454</v>
      </c>
      <c r="F585" s="192">
        <v>0.49127815999999996</v>
      </c>
      <c r="G585" s="192">
        <v>13.412113845</v>
      </c>
      <c r="H585" s="193">
        <f t="shared" si="18"/>
        <v>-0.96337056442574509</v>
      </c>
      <c r="I585" s="165">
        <f t="shared" si="19"/>
        <v>3.8836979183762575E-5</v>
      </c>
      <c r="J585" s="166">
        <v>12.1965</v>
      </c>
      <c r="K585" s="166">
        <v>23.871727272727298</v>
      </c>
    </row>
    <row r="586" spans="1:11">
      <c r="A586" s="164" t="s">
        <v>1029</v>
      </c>
      <c r="B586" s="164" t="s">
        <v>2076</v>
      </c>
      <c r="C586" s="164" t="s">
        <v>1826</v>
      </c>
      <c r="D586" s="164" t="s">
        <v>452</v>
      </c>
      <c r="E586" s="164" t="s">
        <v>2192</v>
      </c>
      <c r="F586" s="192">
        <v>0.48708098999999999</v>
      </c>
      <c r="G586" s="192">
        <v>1.9067327199999999</v>
      </c>
      <c r="H586" s="193">
        <f t="shared" si="18"/>
        <v>-0.74454679206428054</v>
      </c>
      <c r="I586" s="165">
        <f t="shared" si="19"/>
        <v>3.8505180587381432E-5</v>
      </c>
      <c r="J586" s="166">
        <v>134.91678221999999</v>
      </c>
      <c r="K586" s="166">
        <v>45.539318181818203</v>
      </c>
    </row>
    <row r="587" spans="1:11">
      <c r="A587" s="164" t="s">
        <v>49</v>
      </c>
      <c r="B587" s="164" t="s">
        <v>1162</v>
      </c>
      <c r="C587" s="164" t="s">
        <v>1832</v>
      </c>
      <c r="D587" s="164" t="s">
        <v>453</v>
      </c>
      <c r="E587" s="164" t="s">
        <v>454</v>
      </c>
      <c r="F587" s="192">
        <v>0.48485236999999998</v>
      </c>
      <c r="G587" s="192">
        <v>0.67443076000000002</v>
      </c>
      <c r="H587" s="193">
        <f t="shared" si="18"/>
        <v>-0.28109392578713344</v>
      </c>
      <c r="I587" s="165">
        <f t="shared" si="19"/>
        <v>3.8329001641123129E-5</v>
      </c>
      <c r="J587" s="166">
        <v>118.45</v>
      </c>
      <c r="K587" s="166">
        <v>105.731818181818</v>
      </c>
    </row>
    <row r="588" spans="1:11">
      <c r="A588" s="164" t="s">
        <v>678</v>
      </c>
      <c r="B588" s="164" t="s">
        <v>679</v>
      </c>
      <c r="C588" s="164" t="s">
        <v>1846</v>
      </c>
      <c r="D588" s="164" t="s">
        <v>452</v>
      </c>
      <c r="E588" s="164" t="s">
        <v>2192</v>
      </c>
      <c r="F588" s="192">
        <v>0.47514490999999998</v>
      </c>
      <c r="G588" s="192">
        <v>0.30223859000000003</v>
      </c>
      <c r="H588" s="193">
        <f t="shared" si="18"/>
        <v>0.57208551694209508</v>
      </c>
      <c r="I588" s="165">
        <f t="shared" si="19"/>
        <v>3.7561598461736509E-5</v>
      </c>
      <c r="J588" s="166">
        <v>19.71824148</v>
      </c>
      <c r="K588" s="166">
        <v>75.313045454545403</v>
      </c>
    </row>
    <row r="589" spans="1:11">
      <c r="A589" s="164" t="s">
        <v>1003</v>
      </c>
      <c r="B589" s="164" t="s">
        <v>429</v>
      </c>
      <c r="C589" s="164" t="s">
        <v>1826</v>
      </c>
      <c r="D589" s="164" t="s">
        <v>452</v>
      </c>
      <c r="E589" s="164" t="s">
        <v>2192</v>
      </c>
      <c r="F589" s="192">
        <v>0.47504000000000002</v>
      </c>
      <c r="G589" s="192">
        <v>0</v>
      </c>
      <c r="H589" s="193" t="str">
        <f t="shared" si="18"/>
        <v/>
      </c>
      <c r="I589" s="165">
        <f t="shared" si="19"/>
        <v>3.7553305018595929E-5</v>
      </c>
      <c r="J589" s="166">
        <v>18.98850264</v>
      </c>
      <c r="K589" s="166">
        <v>18.4002272727273</v>
      </c>
    </row>
    <row r="590" spans="1:11">
      <c r="A590" s="164" t="s">
        <v>1715</v>
      </c>
      <c r="B590" s="164" t="s">
        <v>1716</v>
      </c>
      <c r="C590" s="164" t="s">
        <v>1827</v>
      </c>
      <c r="D590" s="164" t="s">
        <v>452</v>
      </c>
      <c r="E590" s="164" t="s">
        <v>2192</v>
      </c>
      <c r="F590" s="192">
        <v>0.474995897</v>
      </c>
      <c r="G590" s="192">
        <v>0.55292520200000006</v>
      </c>
      <c r="H590" s="193">
        <f t="shared" si="18"/>
        <v>-0.14094004888567202</v>
      </c>
      <c r="I590" s="165">
        <f t="shared" si="19"/>
        <v>3.7549818547117243E-5</v>
      </c>
      <c r="J590" s="166">
        <v>21.649844999999999</v>
      </c>
      <c r="K590" s="166">
        <v>17.7001363636364</v>
      </c>
    </row>
    <row r="591" spans="1:11">
      <c r="A591" s="164" t="s">
        <v>1057</v>
      </c>
      <c r="B591" s="164" t="s">
        <v>1292</v>
      </c>
      <c r="C591" s="164" t="s">
        <v>1398</v>
      </c>
      <c r="D591" s="164" t="s">
        <v>452</v>
      </c>
      <c r="E591" s="164" t="s">
        <v>2192</v>
      </c>
      <c r="F591" s="192">
        <v>0.47378999999999999</v>
      </c>
      <c r="G591" s="192">
        <v>2.5998000000000002E-3</v>
      </c>
      <c r="H591" s="193">
        <f t="shared" si="18"/>
        <v>181.24094161089312</v>
      </c>
      <c r="I591" s="165">
        <f t="shared" si="19"/>
        <v>3.7454488853066199E-5</v>
      </c>
      <c r="J591" s="166">
        <v>4.3846225399999996</v>
      </c>
      <c r="K591" s="166">
        <v>30.708590909090901</v>
      </c>
    </row>
    <row r="592" spans="1:11">
      <c r="A592" s="164" t="s">
        <v>78</v>
      </c>
      <c r="B592" s="164" t="s">
        <v>90</v>
      </c>
      <c r="C592" s="164" t="s">
        <v>1830</v>
      </c>
      <c r="D592" s="164" t="s">
        <v>453</v>
      </c>
      <c r="E592" s="164" t="s">
        <v>454</v>
      </c>
      <c r="F592" s="192">
        <v>0.4698</v>
      </c>
      <c r="G592" s="192">
        <v>7.3549899999999996E-3</v>
      </c>
      <c r="H592" s="193">
        <f t="shared" si="18"/>
        <v>62.875001869479092</v>
      </c>
      <c r="I592" s="165">
        <f t="shared" si="19"/>
        <v>3.7139067652695286E-5</v>
      </c>
      <c r="J592" s="166">
        <v>8.8946176000000001</v>
      </c>
      <c r="K592" s="166">
        <v>57.721545454545499</v>
      </c>
    </row>
    <row r="593" spans="1:11">
      <c r="A593" s="164" t="s">
        <v>549</v>
      </c>
      <c r="B593" s="164" t="s">
        <v>950</v>
      </c>
      <c r="C593" s="164" t="s">
        <v>1827</v>
      </c>
      <c r="D593" s="164" t="s">
        <v>452</v>
      </c>
      <c r="E593" s="164" t="s">
        <v>2192</v>
      </c>
      <c r="F593" s="192">
        <v>0.46892776899999999</v>
      </c>
      <c r="G593" s="192">
        <v>2.026671E-2</v>
      </c>
      <c r="H593" s="193">
        <f t="shared" si="18"/>
        <v>22.137833866473642</v>
      </c>
      <c r="I593" s="165">
        <f t="shared" si="19"/>
        <v>3.7070115234394356E-5</v>
      </c>
      <c r="J593" s="166">
        <v>26.61786</v>
      </c>
      <c r="K593" s="166">
        <v>48.867363636363599</v>
      </c>
    </row>
    <row r="594" spans="1:11">
      <c r="A594" s="164" t="s">
        <v>852</v>
      </c>
      <c r="B594" s="164" t="s">
        <v>853</v>
      </c>
      <c r="C594" s="164" t="s">
        <v>1827</v>
      </c>
      <c r="D594" s="164" t="s">
        <v>452</v>
      </c>
      <c r="E594" s="164" t="s">
        <v>2192</v>
      </c>
      <c r="F594" s="192">
        <v>0.4618969</v>
      </c>
      <c r="G594" s="192">
        <v>0</v>
      </c>
      <c r="H594" s="193" t="str">
        <f t="shared" si="18"/>
        <v/>
      </c>
      <c r="I594" s="165">
        <f t="shared" si="19"/>
        <v>3.651430442245685E-5</v>
      </c>
      <c r="J594" s="166">
        <v>76.923000000000002</v>
      </c>
      <c r="K594" s="166">
        <v>4.1885909090909097</v>
      </c>
    </row>
    <row r="595" spans="1:11">
      <c r="A595" s="164" t="s">
        <v>45</v>
      </c>
      <c r="B595" s="164" t="s">
        <v>1251</v>
      </c>
      <c r="C595" s="164" t="s">
        <v>1833</v>
      </c>
      <c r="D595" s="164" t="s">
        <v>452</v>
      </c>
      <c r="E595" s="164" t="s">
        <v>2192</v>
      </c>
      <c r="F595" s="192">
        <v>0.458928169</v>
      </c>
      <c r="G595" s="192">
        <v>0.104779497</v>
      </c>
      <c r="H595" s="193">
        <f t="shared" si="18"/>
        <v>3.3799424709969736</v>
      </c>
      <c r="I595" s="165">
        <f t="shared" si="19"/>
        <v>3.6279617531329447E-5</v>
      </c>
      <c r="J595" s="166">
        <v>12.35731584</v>
      </c>
      <c r="K595" s="166">
        <v>77.1280454545455</v>
      </c>
    </row>
    <row r="596" spans="1:11">
      <c r="A596" s="164" t="s">
        <v>1112</v>
      </c>
      <c r="B596" s="164" t="s">
        <v>1259</v>
      </c>
      <c r="C596" s="164" t="s">
        <v>1833</v>
      </c>
      <c r="D596" s="164" t="s">
        <v>452</v>
      </c>
      <c r="E596" s="164" t="s">
        <v>454</v>
      </c>
      <c r="F596" s="192">
        <v>0.45626380499999997</v>
      </c>
      <c r="G596" s="192">
        <v>0.79732738999999997</v>
      </c>
      <c r="H596" s="193">
        <f t="shared" si="18"/>
        <v>-0.42775852087559663</v>
      </c>
      <c r="I596" s="165">
        <f t="shared" si="19"/>
        <v>3.6068991744085076E-5</v>
      </c>
      <c r="J596" s="166">
        <v>8.7740199800000003</v>
      </c>
      <c r="K596" s="166">
        <v>37.765409090909102</v>
      </c>
    </row>
    <row r="597" spans="1:11">
      <c r="A597" s="164" t="s">
        <v>50</v>
      </c>
      <c r="B597" s="164" t="s">
        <v>871</v>
      </c>
      <c r="C597" s="164" t="s">
        <v>1398</v>
      </c>
      <c r="D597" s="164" t="s">
        <v>452</v>
      </c>
      <c r="E597" s="164" t="s">
        <v>2192</v>
      </c>
      <c r="F597" s="192">
        <v>0.44148674999999998</v>
      </c>
      <c r="G597" s="192">
        <v>0.32117899999999999</v>
      </c>
      <c r="H597" s="193">
        <f t="shared" si="18"/>
        <v>0.37458161959530356</v>
      </c>
      <c r="I597" s="165">
        <f t="shared" si="19"/>
        <v>3.4900822213747487E-5</v>
      </c>
      <c r="J597" s="166">
        <v>7.4788879100000001</v>
      </c>
      <c r="K597" s="166">
        <v>27.530954545454499</v>
      </c>
    </row>
    <row r="598" spans="1:11">
      <c r="A598" s="164" t="s">
        <v>444</v>
      </c>
      <c r="B598" s="164" t="s">
        <v>445</v>
      </c>
      <c r="C598" s="164" t="s">
        <v>1833</v>
      </c>
      <c r="D598" s="164" t="s">
        <v>452</v>
      </c>
      <c r="E598" s="164" t="s">
        <v>454</v>
      </c>
      <c r="F598" s="192">
        <v>0.44102490999999999</v>
      </c>
      <c r="G598" s="192">
        <v>0.12322619999999999</v>
      </c>
      <c r="H598" s="193">
        <f t="shared" si="18"/>
        <v>2.578986530461866</v>
      </c>
      <c r="I598" s="165">
        <f t="shared" si="19"/>
        <v>3.4864312407436885E-5</v>
      </c>
      <c r="J598" s="166">
        <v>5.2954999999999997</v>
      </c>
      <c r="K598" s="166">
        <v>118.53690909090901</v>
      </c>
    </row>
    <row r="599" spans="1:11">
      <c r="A599" s="164" t="s">
        <v>14</v>
      </c>
      <c r="B599" s="164" t="s">
        <v>15</v>
      </c>
      <c r="C599" s="164" t="s">
        <v>2081</v>
      </c>
      <c r="D599" s="164" t="s">
        <v>453</v>
      </c>
      <c r="E599" s="164" t="s">
        <v>454</v>
      </c>
      <c r="F599" s="192">
        <v>0.4329905</v>
      </c>
      <c r="G599" s="192">
        <v>0</v>
      </c>
      <c r="H599" s="193" t="str">
        <f t="shared" si="18"/>
        <v/>
      </c>
      <c r="I599" s="165">
        <f t="shared" si="19"/>
        <v>3.4229168736641888E-5</v>
      </c>
      <c r="J599" s="166">
        <v>17.594480000000001</v>
      </c>
      <c r="K599" s="166">
        <v>31.3348636363636</v>
      </c>
    </row>
    <row r="600" spans="1:11">
      <c r="A600" s="164" t="s">
        <v>800</v>
      </c>
      <c r="B600" s="164" t="s">
        <v>801</v>
      </c>
      <c r="C600" s="164" t="s">
        <v>2081</v>
      </c>
      <c r="D600" s="164" t="s">
        <v>1693</v>
      </c>
      <c r="E600" s="164" t="s">
        <v>454</v>
      </c>
      <c r="F600" s="192">
        <v>0.42831998900000001</v>
      </c>
      <c r="G600" s="192">
        <v>1.6666172579999998</v>
      </c>
      <c r="H600" s="193">
        <f t="shared" si="18"/>
        <v>-0.74300038779509625</v>
      </c>
      <c r="I600" s="165">
        <f t="shared" si="19"/>
        <v>3.3859951146174329E-5</v>
      </c>
      <c r="J600" s="166">
        <v>246.14366000000001</v>
      </c>
      <c r="K600" s="166">
        <v>35.693863636363602</v>
      </c>
    </row>
    <row r="601" spans="1:11">
      <c r="A601" s="164" t="s">
        <v>981</v>
      </c>
      <c r="B601" s="164" t="s">
        <v>982</v>
      </c>
      <c r="C601" s="164" t="s">
        <v>1826</v>
      </c>
      <c r="D601" s="164" t="s">
        <v>452</v>
      </c>
      <c r="E601" s="164" t="s">
        <v>2192</v>
      </c>
      <c r="F601" s="192">
        <v>0.42697079900000001</v>
      </c>
      <c r="G601" s="192">
        <v>1.9725734000000002E-2</v>
      </c>
      <c r="H601" s="193">
        <f t="shared" si="18"/>
        <v>20.645369394112279</v>
      </c>
      <c r="I601" s="165">
        <f t="shared" si="19"/>
        <v>3.3753293720277484E-5</v>
      </c>
      <c r="J601" s="166">
        <v>98.822933000999996</v>
      </c>
      <c r="K601" s="166">
        <v>77.0416363636364</v>
      </c>
    </row>
    <row r="602" spans="1:11">
      <c r="A602" s="164" t="s">
        <v>1005</v>
      </c>
      <c r="B602" s="164" t="s">
        <v>2074</v>
      </c>
      <c r="C602" s="164" t="s">
        <v>1826</v>
      </c>
      <c r="D602" s="164" t="s">
        <v>452</v>
      </c>
      <c r="E602" s="164" t="s">
        <v>2192</v>
      </c>
      <c r="F602" s="192">
        <v>0.41849999999999998</v>
      </c>
      <c r="G602" s="192">
        <v>0</v>
      </c>
      <c r="H602" s="193" t="str">
        <f t="shared" si="18"/>
        <v/>
      </c>
      <c r="I602" s="165">
        <f t="shared" si="19"/>
        <v>3.3083652219354996E-5</v>
      </c>
      <c r="J602" s="166">
        <v>79.949258560000004</v>
      </c>
      <c r="K602" s="166">
        <v>23.772181818181799</v>
      </c>
    </row>
    <row r="603" spans="1:11">
      <c r="A603" s="164" t="s">
        <v>238</v>
      </c>
      <c r="B603" s="164" t="s">
        <v>239</v>
      </c>
      <c r="C603" s="164" t="s">
        <v>1398</v>
      </c>
      <c r="D603" s="164" t="s">
        <v>452</v>
      </c>
      <c r="E603" s="164" t="s">
        <v>454</v>
      </c>
      <c r="F603" s="192">
        <v>0.41136928899999997</v>
      </c>
      <c r="G603" s="192">
        <v>0.18549806200000002</v>
      </c>
      <c r="H603" s="193">
        <f t="shared" si="18"/>
        <v>1.2176473681973019</v>
      </c>
      <c r="I603" s="165">
        <f t="shared" si="19"/>
        <v>3.2519948604538438E-5</v>
      </c>
      <c r="J603" s="166">
        <v>198.57650462000001</v>
      </c>
      <c r="K603" s="166">
        <v>54.557545454545497</v>
      </c>
    </row>
    <row r="604" spans="1:11">
      <c r="A604" s="164" t="s">
        <v>2001</v>
      </c>
      <c r="B604" s="164" t="s">
        <v>2002</v>
      </c>
      <c r="C604" s="164" t="s">
        <v>1832</v>
      </c>
      <c r="D604" s="164" t="s">
        <v>453</v>
      </c>
      <c r="E604" s="164" t="s">
        <v>454</v>
      </c>
      <c r="F604" s="192">
        <v>0.40756207</v>
      </c>
      <c r="G604" s="192">
        <v>0.41717166999999999</v>
      </c>
      <c r="H604" s="193">
        <f t="shared" si="18"/>
        <v>-2.30351212487655E-2</v>
      </c>
      <c r="I604" s="165">
        <f t="shared" si="19"/>
        <v>3.2218976778208883E-5</v>
      </c>
      <c r="J604" s="166">
        <v>141.72800000000001</v>
      </c>
      <c r="K604" s="166">
        <v>103.658090909091</v>
      </c>
    </row>
    <row r="605" spans="1:11">
      <c r="A605" s="164" t="s">
        <v>2090</v>
      </c>
      <c r="B605" s="164" t="s">
        <v>2091</v>
      </c>
      <c r="C605" s="164" t="s">
        <v>2092</v>
      </c>
      <c r="D605" s="164" t="s">
        <v>452</v>
      </c>
      <c r="E605" s="164" t="s">
        <v>2192</v>
      </c>
      <c r="F605" s="192">
        <v>0.39557874999999998</v>
      </c>
      <c r="G605" s="192">
        <v>0.53645231999999998</v>
      </c>
      <c r="H605" s="193">
        <f t="shared" si="18"/>
        <v>-0.26260221970892028</v>
      </c>
      <c r="I605" s="165">
        <f t="shared" si="19"/>
        <v>3.1271660192036258E-5</v>
      </c>
      <c r="J605" s="166">
        <v>89.947633760000002</v>
      </c>
      <c r="K605" s="166">
        <v>42.084590909090899</v>
      </c>
    </row>
    <row r="606" spans="1:11">
      <c r="A606" s="164" t="s">
        <v>273</v>
      </c>
      <c r="B606" s="164" t="s">
        <v>413</v>
      </c>
      <c r="C606" s="164" t="s">
        <v>1846</v>
      </c>
      <c r="D606" s="164" t="s">
        <v>453</v>
      </c>
      <c r="E606" s="164" t="s">
        <v>2192</v>
      </c>
      <c r="F606" s="192">
        <v>0.39488245</v>
      </c>
      <c r="G606" s="192">
        <v>0.31627671999999996</v>
      </c>
      <c r="H606" s="193">
        <f t="shared" si="18"/>
        <v>0.24853466926051349</v>
      </c>
      <c r="I606" s="165">
        <f t="shared" si="19"/>
        <v>3.1216615635189576E-5</v>
      </c>
      <c r="J606" s="166">
        <v>277.45120175</v>
      </c>
      <c r="K606" s="166">
        <v>123.59968181818201</v>
      </c>
    </row>
    <row r="607" spans="1:11">
      <c r="A607" s="164" t="s">
        <v>1006</v>
      </c>
      <c r="B607" s="164" t="s">
        <v>431</v>
      </c>
      <c r="C607" s="164" t="s">
        <v>1826</v>
      </c>
      <c r="D607" s="164" t="s">
        <v>452</v>
      </c>
      <c r="E607" s="164" t="s">
        <v>2192</v>
      </c>
      <c r="F607" s="192">
        <v>0.39121309000000004</v>
      </c>
      <c r="G607" s="192">
        <v>0.42993177000000005</v>
      </c>
      <c r="H607" s="193">
        <f t="shared" si="18"/>
        <v>-9.0057731718686473E-2</v>
      </c>
      <c r="I607" s="165">
        <f t="shared" si="19"/>
        <v>3.0926541967071029E-5</v>
      </c>
      <c r="J607" s="166">
        <v>24.237268230000002</v>
      </c>
      <c r="K607" s="166">
        <v>21.8860909090909</v>
      </c>
    </row>
    <row r="608" spans="1:11">
      <c r="A608" s="164" t="s">
        <v>2868</v>
      </c>
      <c r="B608" s="164" t="s">
        <v>2869</v>
      </c>
      <c r="C608" s="164" t="s">
        <v>347</v>
      </c>
      <c r="D608" s="164" t="s">
        <v>453</v>
      </c>
      <c r="E608" s="164" t="s">
        <v>2192</v>
      </c>
      <c r="F608" s="192">
        <v>0.38719999999999999</v>
      </c>
      <c r="G608" s="192"/>
      <c r="H608" s="193" t="str">
        <f t="shared" si="18"/>
        <v/>
      </c>
      <c r="I608" s="165">
        <f t="shared" si="19"/>
        <v>3.0609295434490454E-5</v>
      </c>
      <c r="J608" s="166">
        <v>3.8719999999999999</v>
      </c>
      <c r="K608" s="166">
        <v>100.095</v>
      </c>
    </row>
    <row r="609" spans="1:13">
      <c r="A609" s="164" t="s">
        <v>1240</v>
      </c>
      <c r="B609" s="164" t="s">
        <v>1241</v>
      </c>
      <c r="C609" s="164" t="s">
        <v>1827</v>
      </c>
      <c r="D609" s="164" t="s">
        <v>452</v>
      </c>
      <c r="E609" s="164" t="s">
        <v>2192</v>
      </c>
      <c r="F609" s="192">
        <v>0.38530378999999998</v>
      </c>
      <c r="G609" s="192">
        <v>0.254096549</v>
      </c>
      <c r="H609" s="193">
        <f t="shared" si="18"/>
        <v>0.51636766227785325</v>
      </c>
      <c r="I609" s="165">
        <f t="shared" si="19"/>
        <v>3.0459394473499141E-5</v>
      </c>
      <c r="J609" s="166">
        <v>23.220431999999999</v>
      </c>
      <c r="K609" s="166">
        <v>95.853590909090897</v>
      </c>
    </row>
    <row r="610" spans="1:13">
      <c r="A610" s="164" t="s">
        <v>701</v>
      </c>
      <c r="B610" s="164" t="s">
        <v>702</v>
      </c>
      <c r="C610" s="164" t="s">
        <v>703</v>
      </c>
      <c r="D610" s="164" t="s">
        <v>452</v>
      </c>
      <c r="E610" s="164" t="s">
        <v>2192</v>
      </c>
      <c r="F610" s="192">
        <v>0.38245338900000003</v>
      </c>
      <c r="G610" s="192">
        <v>0.18784497</v>
      </c>
      <c r="H610" s="193">
        <f t="shared" si="18"/>
        <v>1.0360054836709232</v>
      </c>
      <c r="I610" s="165">
        <f t="shared" si="19"/>
        <v>3.0234061915865449E-5</v>
      </c>
      <c r="J610" s="166">
        <v>34.298999999999999</v>
      </c>
      <c r="K610" s="166">
        <v>80.922272727272698</v>
      </c>
    </row>
    <row r="611" spans="1:13">
      <c r="A611" s="164" t="s">
        <v>771</v>
      </c>
      <c r="B611" s="164" t="s">
        <v>772</v>
      </c>
      <c r="C611" s="164" t="s">
        <v>1829</v>
      </c>
      <c r="D611" s="164" t="s">
        <v>452</v>
      </c>
      <c r="E611" s="164" t="s">
        <v>2192</v>
      </c>
      <c r="F611" s="192">
        <v>0.37851702000000004</v>
      </c>
      <c r="G611" s="192">
        <v>0.20459863</v>
      </c>
      <c r="H611" s="193">
        <f t="shared" si="18"/>
        <v>0.85004669874866723</v>
      </c>
      <c r="I611" s="165">
        <f t="shared" si="19"/>
        <v>2.9922880403313359E-5</v>
      </c>
      <c r="J611" s="166">
        <v>9.6087810000000005</v>
      </c>
      <c r="K611" s="166">
        <v>252.992636363636</v>
      </c>
    </row>
    <row r="612" spans="1:13">
      <c r="A612" s="164" t="s">
        <v>1163</v>
      </c>
      <c r="B612" s="164" t="s">
        <v>1171</v>
      </c>
      <c r="C612" s="164" t="s">
        <v>1832</v>
      </c>
      <c r="D612" s="164" t="s">
        <v>453</v>
      </c>
      <c r="E612" s="164" t="s">
        <v>454</v>
      </c>
      <c r="F612" s="192">
        <v>0.37355213199999998</v>
      </c>
      <c r="G612" s="192">
        <v>0.15720676800000002</v>
      </c>
      <c r="H612" s="193">
        <f t="shared" si="18"/>
        <v>1.3761835241088343</v>
      </c>
      <c r="I612" s="165">
        <f t="shared" si="19"/>
        <v>2.9530391447757682E-5</v>
      </c>
      <c r="J612" s="166">
        <v>153</v>
      </c>
      <c r="K612" s="166">
        <v>95.433999999999997</v>
      </c>
    </row>
    <row r="613" spans="1:13">
      <c r="A613" s="164" t="s">
        <v>681</v>
      </c>
      <c r="B613" s="164" t="s">
        <v>683</v>
      </c>
      <c r="C613" s="164" t="s">
        <v>1826</v>
      </c>
      <c r="D613" s="164" t="s">
        <v>452</v>
      </c>
      <c r="E613" s="164" t="s">
        <v>2192</v>
      </c>
      <c r="F613" s="192">
        <v>0.37136000000000002</v>
      </c>
      <c r="G613" s="192">
        <v>0</v>
      </c>
      <c r="H613" s="193" t="str">
        <f t="shared" si="18"/>
        <v/>
      </c>
      <c r="I613" s="165">
        <f t="shared" si="19"/>
        <v>2.9357096984897662E-5</v>
      </c>
      <c r="J613" s="166">
        <v>65.673504679999994</v>
      </c>
      <c r="K613" s="166">
        <v>18.067590909090899</v>
      </c>
    </row>
    <row r="614" spans="1:13">
      <c r="A614" s="164" t="s">
        <v>661</v>
      </c>
      <c r="B614" s="164" t="s">
        <v>662</v>
      </c>
      <c r="C614" s="164" t="s">
        <v>1827</v>
      </c>
      <c r="D614" s="164" t="s">
        <v>452</v>
      </c>
      <c r="E614" s="164" t="s">
        <v>2192</v>
      </c>
      <c r="F614" s="192">
        <v>0.36977359999999998</v>
      </c>
      <c r="G614" s="192">
        <v>0.96100340000000006</v>
      </c>
      <c r="H614" s="193">
        <f t="shared" si="18"/>
        <v>-0.61522134052803557</v>
      </c>
      <c r="I614" s="165">
        <f t="shared" si="19"/>
        <v>2.9231687412900563E-5</v>
      </c>
      <c r="J614" s="166">
        <v>11.21184</v>
      </c>
      <c r="K614" s="166">
        <v>85.209904761904795</v>
      </c>
    </row>
    <row r="615" spans="1:13">
      <c r="A615" s="164" t="s">
        <v>1202</v>
      </c>
      <c r="B615" s="164" t="s">
        <v>1203</v>
      </c>
      <c r="C615" s="164" t="s">
        <v>1827</v>
      </c>
      <c r="D615" s="164" t="s">
        <v>452</v>
      </c>
      <c r="E615" s="164" t="s">
        <v>2192</v>
      </c>
      <c r="F615" s="192">
        <v>0.35963623</v>
      </c>
      <c r="G615" s="192">
        <v>0.17003305400000002</v>
      </c>
      <c r="H615" s="193">
        <f t="shared" si="18"/>
        <v>1.1150959859839955</v>
      </c>
      <c r="I615" s="165">
        <f t="shared" si="19"/>
        <v>2.8430298587335636E-5</v>
      </c>
      <c r="J615" s="166">
        <v>31.365400000000001</v>
      </c>
      <c r="K615" s="166">
        <v>75.290999999999997</v>
      </c>
    </row>
    <row r="616" spans="1:13">
      <c r="A616" s="164" t="s">
        <v>2165</v>
      </c>
      <c r="B616" s="164" t="s">
        <v>2186</v>
      </c>
      <c r="C616" s="164" t="s">
        <v>1398</v>
      </c>
      <c r="D616" s="164" t="s">
        <v>452</v>
      </c>
      <c r="E616" s="164" t="s">
        <v>2192</v>
      </c>
      <c r="F616" s="192">
        <v>0.35714050000000003</v>
      </c>
      <c r="G616" s="192">
        <v>0.18338325</v>
      </c>
      <c r="H616" s="193">
        <f t="shared" si="18"/>
        <v>0.94750883736655345</v>
      </c>
      <c r="I616" s="165">
        <f t="shared" si="19"/>
        <v>2.8233003812297621E-5</v>
      </c>
      <c r="J616" s="166">
        <v>2.9175</v>
      </c>
      <c r="K616" s="166">
        <v>107.109136363636</v>
      </c>
    </row>
    <row r="617" spans="1:13">
      <c r="A617" s="164" t="s">
        <v>760</v>
      </c>
      <c r="B617" s="164" t="s">
        <v>761</v>
      </c>
      <c r="C617" s="164" t="s">
        <v>1829</v>
      </c>
      <c r="D617" s="164" t="s">
        <v>452</v>
      </c>
      <c r="E617" s="164" t="s">
        <v>454</v>
      </c>
      <c r="F617" s="192">
        <v>0.34840945400000001</v>
      </c>
      <c r="G617" s="192">
        <v>0.51285608999999999</v>
      </c>
      <c r="H617" s="193">
        <f t="shared" si="18"/>
        <v>-0.32064869503645743</v>
      </c>
      <c r="I617" s="165">
        <f t="shared" si="19"/>
        <v>2.7542789022870638E-5</v>
      </c>
      <c r="J617" s="166">
        <v>216.46300416</v>
      </c>
      <c r="K617" s="166">
        <v>80.6876363636364</v>
      </c>
    </row>
    <row r="618" spans="1:13">
      <c r="A618" s="164" t="s">
        <v>854</v>
      </c>
      <c r="B618" s="164" t="s">
        <v>855</v>
      </c>
      <c r="C618" s="164" t="s">
        <v>1827</v>
      </c>
      <c r="D618" s="164" t="s">
        <v>452</v>
      </c>
      <c r="E618" s="164" t="s">
        <v>2192</v>
      </c>
      <c r="F618" s="192">
        <v>0.341742347</v>
      </c>
      <c r="G618" s="192">
        <v>2.1706999659999999</v>
      </c>
      <c r="H618" s="193">
        <f t="shared" si="18"/>
        <v>-0.84256583021478704</v>
      </c>
      <c r="I618" s="165">
        <f t="shared" si="19"/>
        <v>2.701573466373748E-5</v>
      </c>
      <c r="J618" s="166">
        <v>85.47</v>
      </c>
      <c r="K618" s="166">
        <v>4.6182272727272702</v>
      </c>
      <c r="M618" s="150"/>
    </row>
    <row r="619" spans="1:13">
      <c r="A619" s="164" t="s">
        <v>704</v>
      </c>
      <c r="B619" s="164" t="s">
        <v>705</v>
      </c>
      <c r="C619" s="164" t="s">
        <v>1833</v>
      </c>
      <c r="D619" s="164" t="s">
        <v>452</v>
      </c>
      <c r="E619" s="164" t="s">
        <v>2192</v>
      </c>
      <c r="F619" s="192">
        <v>0.335487904</v>
      </c>
      <c r="G619" s="192">
        <v>3.10303E-2</v>
      </c>
      <c r="H619" s="193">
        <f t="shared" si="18"/>
        <v>9.8116229620725548</v>
      </c>
      <c r="I619" s="165">
        <f t="shared" si="19"/>
        <v>2.6521302603910051E-5</v>
      </c>
      <c r="J619" s="166">
        <v>3.53111</v>
      </c>
      <c r="K619" s="166">
        <v>151.397545454545</v>
      </c>
    </row>
    <row r="620" spans="1:13">
      <c r="A620" s="164" t="s">
        <v>2271</v>
      </c>
      <c r="B620" s="164" t="s">
        <v>2261</v>
      </c>
      <c r="C620" s="164" t="s">
        <v>2081</v>
      </c>
      <c r="D620" s="164" t="s">
        <v>453</v>
      </c>
      <c r="E620" s="164" t="s">
        <v>454</v>
      </c>
      <c r="F620" s="192">
        <v>0.33455400000000002</v>
      </c>
      <c r="G620" s="192">
        <v>0</v>
      </c>
      <c r="H620" s="193" t="str">
        <f t="shared" si="18"/>
        <v/>
      </c>
      <c r="I620" s="165">
        <f t="shared" si="19"/>
        <v>2.6447474754107747E-5</v>
      </c>
      <c r="J620" s="166">
        <v>1.636306</v>
      </c>
      <c r="K620" s="166">
        <v>127.268227272727</v>
      </c>
    </row>
    <row r="621" spans="1:13">
      <c r="A621" s="164" t="s">
        <v>696</v>
      </c>
      <c r="B621" s="164" t="s">
        <v>697</v>
      </c>
      <c r="C621" s="164" t="s">
        <v>1826</v>
      </c>
      <c r="D621" s="164" t="s">
        <v>452</v>
      </c>
      <c r="E621" s="164" t="s">
        <v>2192</v>
      </c>
      <c r="F621" s="192">
        <v>0.32588128000000005</v>
      </c>
      <c r="G621" s="192">
        <v>0.56288590000000005</v>
      </c>
      <c r="H621" s="193">
        <f t="shared" si="18"/>
        <v>-0.42105268581074773</v>
      </c>
      <c r="I621" s="165">
        <f t="shared" si="19"/>
        <v>2.5761870806017321E-5</v>
      </c>
      <c r="J621" s="166">
        <v>442.7329125</v>
      </c>
      <c r="K621" s="166">
        <v>27.015818181818201</v>
      </c>
    </row>
    <row r="622" spans="1:13">
      <c r="A622" s="164" t="s">
        <v>106</v>
      </c>
      <c r="B622" s="164" t="s">
        <v>107</v>
      </c>
      <c r="C622" s="164" t="s">
        <v>1830</v>
      </c>
      <c r="D622" s="164" t="s">
        <v>453</v>
      </c>
      <c r="E622" s="164" t="s">
        <v>454</v>
      </c>
      <c r="F622" s="192">
        <v>0.32465403499999995</v>
      </c>
      <c r="G622" s="192">
        <v>0.49249248800000001</v>
      </c>
      <c r="H622" s="193">
        <f t="shared" si="18"/>
        <v>-0.34079393511480327</v>
      </c>
      <c r="I622" s="165">
        <f t="shared" si="19"/>
        <v>2.566485348996488E-5</v>
      </c>
      <c r="J622" s="166">
        <v>27.616642472000002</v>
      </c>
      <c r="K622" s="166">
        <v>35.531909090909103</v>
      </c>
    </row>
    <row r="623" spans="1:13">
      <c r="A623" s="164" t="s">
        <v>469</v>
      </c>
      <c r="B623" s="164" t="s">
        <v>470</v>
      </c>
      <c r="C623" s="164" t="s">
        <v>1833</v>
      </c>
      <c r="D623" s="164" t="s">
        <v>452</v>
      </c>
      <c r="E623" s="164" t="s">
        <v>454</v>
      </c>
      <c r="F623" s="192">
        <v>0.321821898</v>
      </c>
      <c r="G623" s="192">
        <v>0.33360898499999997</v>
      </c>
      <c r="H623" s="193">
        <f t="shared" si="18"/>
        <v>-3.5332042990388834E-2</v>
      </c>
      <c r="I623" s="165">
        <f t="shared" si="19"/>
        <v>2.5440964755088978E-5</v>
      </c>
      <c r="J623" s="166">
        <v>58.243179300000001</v>
      </c>
      <c r="K623" s="166">
        <v>49.043636363636402</v>
      </c>
    </row>
    <row r="624" spans="1:13">
      <c r="A624" s="164" t="s">
        <v>822</v>
      </c>
      <c r="B624" s="164" t="s">
        <v>823</v>
      </c>
      <c r="C624" s="164" t="s">
        <v>1832</v>
      </c>
      <c r="D624" s="164" t="s">
        <v>1693</v>
      </c>
      <c r="E624" s="164" t="s">
        <v>2192</v>
      </c>
      <c r="F624" s="192">
        <v>0.31560231</v>
      </c>
      <c r="G624" s="192">
        <v>0.95487858999999997</v>
      </c>
      <c r="H624" s="193">
        <f t="shared" si="18"/>
        <v>-0.66948435821563446</v>
      </c>
      <c r="I624" s="165">
        <f t="shared" si="19"/>
        <v>2.494928808522118E-5</v>
      </c>
      <c r="J624" s="166">
        <v>37.36</v>
      </c>
      <c r="K624" s="166">
        <v>42.143000000000001</v>
      </c>
    </row>
    <row r="625" spans="1:11">
      <c r="A625" s="164" t="s">
        <v>1973</v>
      </c>
      <c r="B625" s="164" t="s">
        <v>642</v>
      </c>
      <c r="C625" s="164" t="s">
        <v>1398</v>
      </c>
      <c r="D625" s="164" t="s">
        <v>452</v>
      </c>
      <c r="E625" s="164" t="s">
        <v>2192</v>
      </c>
      <c r="F625" s="192">
        <v>0.31530090000000005</v>
      </c>
      <c r="G625" s="192">
        <v>1.3867955000000001</v>
      </c>
      <c r="H625" s="193">
        <f t="shared" si="18"/>
        <v>-0.77264066691880662</v>
      </c>
      <c r="I625" s="165">
        <f t="shared" si="19"/>
        <v>2.492546074085933E-5</v>
      </c>
      <c r="J625" s="166">
        <v>15.264917610000001</v>
      </c>
      <c r="K625" s="166">
        <v>36.453727272727299</v>
      </c>
    </row>
    <row r="626" spans="1:11">
      <c r="A626" s="164" t="s">
        <v>236</v>
      </c>
      <c r="B626" s="164" t="s">
        <v>237</v>
      </c>
      <c r="C626" s="164" t="s">
        <v>1398</v>
      </c>
      <c r="D626" s="164" t="s">
        <v>452</v>
      </c>
      <c r="E626" s="164" t="s">
        <v>454</v>
      </c>
      <c r="F626" s="192">
        <v>0.31395377000000002</v>
      </c>
      <c r="G626" s="192">
        <v>0.58720055000000004</v>
      </c>
      <c r="H626" s="193">
        <f t="shared" si="18"/>
        <v>-0.46533808594014425</v>
      </c>
      <c r="I626" s="165">
        <f t="shared" si="19"/>
        <v>2.4818966164003269E-5</v>
      </c>
      <c r="J626" s="166">
        <v>40.594528480000001</v>
      </c>
      <c r="K626" s="166">
        <v>41.0401363636364</v>
      </c>
    </row>
    <row r="627" spans="1:11">
      <c r="A627" s="164" t="s">
        <v>2689</v>
      </c>
      <c r="B627" s="164" t="s">
        <v>2690</v>
      </c>
      <c r="C627" s="164" t="s">
        <v>347</v>
      </c>
      <c r="D627" s="164" t="s">
        <v>453</v>
      </c>
      <c r="E627" s="164" t="s">
        <v>454</v>
      </c>
      <c r="F627" s="192">
        <v>0.31220774000000001</v>
      </c>
      <c r="G627" s="192">
        <v>7.5638999999999998E-2</v>
      </c>
      <c r="H627" s="193">
        <f t="shared" si="18"/>
        <v>3.1276026917331006</v>
      </c>
      <c r="I627" s="165">
        <f t="shared" si="19"/>
        <v>2.4680937372403365E-5</v>
      </c>
      <c r="J627" s="166">
        <v>27.128464650000002</v>
      </c>
      <c r="K627" s="166">
        <v>37.930999999999997</v>
      </c>
    </row>
    <row r="628" spans="1:11">
      <c r="A628" s="164" t="s">
        <v>714</v>
      </c>
      <c r="B628" s="164" t="s">
        <v>727</v>
      </c>
      <c r="C628" s="164" t="s">
        <v>1833</v>
      </c>
      <c r="D628" s="164" t="s">
        <v>452</v>
      </c>
      <c r="E628" s="164" t="s">
        <v>2192</v>
      </c>
      <c r="F628" s="192">
        <v>0.30105349999999997</v>
      </c>
      <c r="G628" s="192">
        <v>0.63736023499999994</v>
      </c>
      <c r="H628" s="193">
        <f t="shared" si="18"/>
        <v>-0.52765565928348201</v>
      </c>
      <c r="I628" s="165">
        <f t="shared" si="19"/>
        <v>2.3799161991444656E-5</v>
      </c>
      <c r="J628" s="166">
        <v>4.5804</v>
      </c>
      <c r="K628" s="166">
        <v>88.333772727272702</v>
      </c>
    </row>
    <row r="629" spans="1:11">
      <c r="A629" s="164" t="s">
        <v>1670</v>
      </c>
      <c r="B629" s="164" t="s">
        <v>1671</v>
      </c>
      <c r="C629" s="164" t="s">
        <v>1026</v>
      </c>
      <c r="D629" s="164" t="s">
        <v>452</v>
      </c>
      <c r="E629" s="164" t="s">
        <v>2192</v>
      </c>
      <c r="F629" s="192">
        <v>0.29109000000000002</v>
      </c>
      <c r="G629" s="192">
        <v>0.78610000000000002</v>
      </c>
      <c r="H629" s="193">
        <f t="shared" si="18"/>
        <v>-0.6297036000508841</v>
      </c>
      <c r="I629" s="165">
        <f t="shared" si="19"/>
        <v>2.3011518099240254E-5</v>
      </c>
      <c r="J629" s="166">
        <v>6.27755025</v>
      </c>
      <c r="K629" s="166">
        <v>58.7024090909091</v>
      </c>
    </row>
    <row r="630" spans="1:11">
      <c r="A630" s="164" t="s">
        <v>1082</v>
      </c>
      <c r="B630" s="164" t="s">
        <v>796</v>
      </c>
      <c r="C630" s="164" t="s">
        <v>1829</v>
      </c>
      <c r="D630" s="164" t="s">
        <v>452</v>
      </c>
      <c r="E630" s="164" t="s">
        <v>2192</v>
      </c>
      <c r="F630" s="192">
        <v>0.29081082000000003</v>
      </c>
      <c r="G630" s="192">
        <v>0.78071360999999995</v>
      </c>
      <c r="H630" s="193">
        <f t="shared" si="18"/>
        <v>-0.62750640404488389</v>
      </c>
      <c r="I630" s="165">
        <f t="shared" si="19"/>
        <v>2.2989448101566181E-5</v>
      </c>
      <c r="J630" s="166">
        <v>35.085353600000005</v>
      </c>
      <c r="K630" s="166">
        <v>75.360590909090902</v>
      </c>
    </row>
    <row r="631" spans="1:11">
      <c r="A631" s="164" t="s">
        <v>328</v>
      </c>
      <c r="B631" s="164" t="s">
        <v>329</v>
      </c>
      <c r="C631" s="164" t="s">
        <v>347</v>
      </c>
      <c r="D631" s="164" t="s">
        <v>453</v>
      </c>
      <c r="E631" s="164" t="s">
        <v>2192</v>
      </c>
      <c r="F631" s="192">
        <v>0.28628437000000001</v>
      </c>
      <c r="G631" s="192">
        <v>1.9968349999999999E-2</v>
      </c>
      <c r="H631" s="193">
        <f t="shared" si="18"/>
        <v>13.336906654781192</v>
      </c>
      <c r="I631" s="165">
        <f t="shared" si="19"/>
        <v>2.2631618955596528E-5</v>
      </c>
      <c r="J631" s="166">
        <v>25.61</v>
      </c>
      <c r="K631" s="166">
        <v>84.602636363636407</v>
      </c>
    </row>
    <row r="632" spans="1:11">
      <c r="A632" s="164" t="s">
        <v>2341</v>
      </c>
      <c r="B632" s="164" t="s">
        <v>2342</v>
      </c>
      <c r="C632" s="164" t="s">
        <v>1026</v>
      </c>
      <c r="D632" s="164" t="s">
        <v>452</v>
      </c>
      <c r="E632" s="164" t="s">
        <v>2192</v>
      </c>
      <c r="F632" s="192">
        <v>0.28303149958790796</v>
      </c>
      <c r="G632" s="192">
        <v>0</v>
      </c>
      <c r="H632" s="193" t="str">
        <f t="shared" si="18"/>
        <v/>
      </c>
      <c r="I632" s="165">
        <f t="shared" si="19"/>
        <v>2.2374470010726078E-5</v>
      </c>
      <c r="J632" s="166">
        <v>19.705534054861502</v>
      </c>
      <c r="K632" s="166">
        <v>85.3838636363636</v>
      </c>
    </row>
    <row r="633" spans="1:11">
      <c r="A633" s="164" t="s">
        <v>567</v>
      </c>
      <c r="B633" s="164" t="s">
        <v>439</v>
      </c>
      <c r="C633" s="164" t="s">
        <v>1398</v>
      </c>
      <c r="D633" s="164" t="s">
        <v>452</v>
      </c>
      <c r="E633" s="164" t="s">
        <v>2192</v>
      </c>
      <c r="F633" s="192">
        <v>0.28001074999999997</v>
      </c>
      <c r="G633" s="192">
        <v>4.8383000000000002E-2</v>
      </c>
      <c r="H633" s="193">
        <f t="shared" si="18"/>
        <v>4.7873788314077252</v>
      </c>
      <c r="I633" s="165">
        <f t="shared" si="19"/>
        <v>2.2135670897684007E-5</v>
      </c>
      <c r="J633" s="166">
        <v>19.575524999999999</v>
      </c>
      <c r="K633" s="166">
        <v>95.857954545454504</v>
      </c>
    </row>
    <row r="634" spans="1:11">
      <c r="A634" s="164" t="s">
        <v>252</v>
      </c>
      <c r="B634" s="164" t="s">
        <v>33</v>
      </c>
      <c r="C634" s="164" t="s">
        <v>1846</v>
      </c>
      <c r="D634" s="164" t="s">
        <v>1693</v>
      </c>
      <c r="E634" s="164" t="s">
        <v>2192</v>
      </c>
      <c r="F634" s="192">
        <v>0.27853499999999998</v>
      </c>
      <c r="G634" s="192">
        <v>0.23938334</v>
      </c>
      <c r="H634" s="193">
        <f t="shared" si="18"/>
        <v>0.16355215028748438</v>
      </c>
      <c r="I634" s="165">
        <f t="shared" si="19"/>
        <v>2.2019008532659602E-5</v>
      </c>
      <c r="J634" s="166">
        <v>8.3650895999999992</v>
      </c>
      <c r="K634" s="166">
        <v>59.096181818181797</v>
      </c>
    </row>
    <row r="635" spans="1:11">
      <c r="A635" s="164" t="s">
        <v>267</v>
      </c>
      <c r="B635" s="164" t="s">
        <v>27</v>
      </c>
      <c r="C635" s="164" t="s">
        <v>1846</v>
      </c>
      <c r="D635" s="164" t="s">
        <v>1693</v>
      </c>
      <c r="E635" s="164" t="s">
        <v>2192</v>
      </c>
      <c r="F635" s="192">
        <v>0.27272099</v>
      </c>
      <c r="G635" s="192">
        <v>7.2592759999999992E-2</v>
      </c>
      <c r="H635" s="193">
        <f t="shared" si="18"/>
        <v>2.7568621168281799</v>
      </c>
      <c r="I635" s="165">
        <f t="shared" si="19"/>
        <v>2.1559393993018378E-5</v>
      </c>
      <c r="J635" s="166">
        <v>120.329674</v>
      </c>
      <c r="K635" s="166">
        <v>79.857727272727303</v>
      </c>
    </row>
    <row r="636" spans="1:11">
      <c r="A636" s="164" t="s">
        <v>182</v>
      </c>
      <c r="B636" s="164" t="s">
        <v>183</v>
      </c>
      <c r="C636" s="164" t="s">
        <v>1834</v>
      </c>
      <c r="D636" s="164" t="s">
        <v>453</v>
      </c>
      <c r="E636" s="164" t="s">
        <v>454</v>
      </c>
      <c r="F636" s="192">
        <v>0.27190928000000003</v>
      </c>
      <c r="G636" s="192">
        <v>3.5871124000000004E-2</v>
      </c>
      <c r="H636" s="193">
        <f t="shared" si="18"/>
        <v>6.5801717281008534</v>
      </c>
      <c r="I636" s="165">
        <f t="shared" si="19"/>
        <v>2.1495225937240671E-5</v>
      </c>
      <c r="J636" s="166">
        <v>4.9770033180000004</v>
      </c>
      <c r="K636" s="166">
        <v>173.688045454545</v>
      </c>
    </row>
    <row r="637" spans="1:11">
      <c r="A637" s="164" t="s">
        <v>477</v>
      </c>
      <c r="B637" s="164" t="s">
        <v>480</v>
      </c>
      <c r="C637" s="164" t="s">
        <v>1398</v>
      </c>
      <c r="D637" s="164" t="s">
        <v>452</v>
      </c>
      <c r="E637" s="164" t="s">
        <v>2192</v>
      </c>
      <c r="F637" s="192">
        <v>0.27162390000000003</v>
      </c>
      <c r="G637" s="192">
        <v>1.0794E-4</v>
      </c>
      <c r="H637" s="193">
        <f t="shared" si="18"/>
        <v>2515.4341300722626</v>
      </c>
      <c r="I637" s="165">
        <f t="shared" si="19"/>
        <v>2.1472665811385569E-5</v>
      </c>
      <c r="J637" s="166">
        <v>6.2101462500000002</v>
      </c>
      <c r="K637" s="166">
        <v>102.427136363636</v>
      </c>
    </row>
    <row r="638" spans="1:11">
      <c r="A638" s="164" t="s">
        <v>601</v>
      </c>
      <c r="B638" s="164" t="s">
        <v>602</v>
      </c>
      <c r="C638" s="164" t="s">
        <v>1833</v>
      </c>
      <c r="D638" s="164" t="s">
        <v>452</v>
      </c>
      <c r="E638" s="164" t="s">
        <v>2192</v>
      </c>
      <c r="F638" s="192">
        <v>0.25451364000000004</v>
      </c>
      <c r="G638" s="192">
        <v>0</v>
      </c>
      <c r="H638" s="193" t="str">
        <f t="shared" si="18"/>
        <v/>
      </c>
      <c r="I638" s="165">
        <f t="shared" si="19"/>
        <v>2.0120049583852138E-5</v>
      </c>
      <c r="J638" s="166">
        <v>2.09</v>
      </c>
      <c r="K638" s="166">
        <v>38.061181818181801</v>
      </c>
    </row>
    <row r="639" spans="1:11">
      <c r="A639" s="164" t="s">
        <v>186</v>
      </c>
      <c r="B639" s="164" t="s">
        <v>187</v>
      </c>
      <c r="C639" s="164" t="s">
        <v>1834</v>
      </c>
      <c r="D639" s="164" t="s">
        <v>453</v>
      </c>
      <c r="E639" s="164" t="s">
        <v>454</v>
      </c>
      <c r="F639" s="192">
        <v>0.25093093799999999</v>
      </c>
      <c r="G639" s="192">
        <v>1.7665047E-2</v>
      </c>
      <c r="H639" s="193">
        <f t="shared" si="18"/>
        <v>13.20494029820583</v>
      </c>
      <c r="I639" s="165">
        <f t="shared" si="19"/>
        <v>1.9836826484751566E-5</v>
      </c>
      <c r="J639" s="166">
        <v>4.9791071129999995</v>
      </c>
      <c r="K639" s="166">
        <v>170.87054545454501</v>
      </c>
    </row>
    <row r="640" spans="1:11">
      <c r="A640" s="164" t="s">
        <v>510</v>
      </c>
      <c r="B640" s="164" t="s">
        <v>511</v>
      </c>
      <c r="C640" s="164" t="s">
        <v>1398</v>
      </c>
      <c r="D640" s="164" t="s">
        <v>452</v>
      </c>
      <c r="E640" s="164" t="s">
        <v>2192</v>
      </c>
      <c r="F640" s="192">
        <v>0.24550304000000001</v>
      </c>
      <c r="G640" s="192">
        <v>3.0968000000000002E-3</v>
      </c>
      <c r="H640" s="193">
        <f t="shared" si="18"/>
        <v>78.276362696977515</v>
      </c>
      <c r="I640" s="165">
        <f t="shared" si="19"/>
        <v>1.9407735230954358E-5</v>
      </c>
      <c r="J640" s="166">
        <v>5.0731999999999999</v>
      </c>
      <c r="K640" s="166">
        <v>79.592818181818203</v>
      </c>
    </row>
    <row r="641" spans="1:11">
      <c r="A641" s="164" t="s">
        <v>2117</v>
      </c>
      <c r="B641" s="164" t="s">
        <v>2118</v>
      </c>
      <c r="C641" s="164" t="s">
        <v>1398</v>
      </c>
      <c r="D641" s="164" t="s">
        <v>452</v>
      </c>
      <c r="E641" s="164" t="s">
        <v>2192</v>
      </c>
      <c r="F641" s="192">
        <v>0.24067333499999999</v>
      </c>
      <c r="G641" s="192">
        <v>0.37377811</v>
      </c>
      <c r="H641" s="193">
        <f t="shared" si="18"/>
        <v>-0.35610639424550572</v>
      </c>
      <c r="I641" s="165">
        <f t="shared" si="19"/>
        <v>1.9025932887962529E-5</v>
      </c>
      <c r="J641" s="166">
        <v>5.4634999999999998</v>
      </c>
      <c r="K641" s="166">
        <v>153.85345454545501</v>
      </c>
    </row>
    <row r="642" spans="1:11">
      <c r="A642" s="164" t="s">
        <v>440</v>
      </c>
      <c r="B642" s="164" t="s">
        <v>441</v>
      </c>
      <c r="C642" s="164" t="s">
        <v>1833</v>
      </c>
      <c r="D642" s="164" t="s">
        <v>452</v>
      </c>
      <c r="E642" s="164" t="s">
        <v>454</v>
      </c>
      <c r="F642" s="192">
        <v>0.23216142499999998</v>
      </c>
      <c r="G642" s="192">
        <v>7.9979999999999993E-4</v>
      </c>
      <c r="H642" s="193">
        <f t="shared" si="18"/>
        <v>289.27434983745934</v>
      </c>
      <c r="I642" s="165">
        <f t="shared" si="19"/>
        <v>1.8353041441935169E-5</v>
      </c>
      <c r="J642" s="166">
        <v>4.2184999999999997</v>
      </c>
      <c r="K642" s="166">
        <v>64.482590909090902</v>
      </c>
    </row>
    <row r="643" spans="1:11">
      <c r="A643" s="164" t="s">
        <v>2525</v>
      </c>
      <c r="B643" s="164" t="s">
        <v>2524</v>
      </c>
      <c r="C643" s="164" t="s">
        <v>1827</v>
      </c>
      <c r="D643" s="164" t="s">
        <v>452</v>
      </c>
      <c r="E643" s="164" t="s">
        <v>2192</v>
      </c>
      <c r="F643" s="192">
        <v>0.23073962000000001</v>
      </c>
      <c r="G643" s="192">
        <v>0.32876203000000004</v>
      </c>
      <c r="H643" s="193">
        <f t="shared" si="18"/>
        <v>-0.29815611614273108</v>
      </c>
      <c r="I643" s="165">
        <f t="shared" si="19"/>
        <v>1.8240643587350366E-5</v>
      </c>
      <c r="J643" s="166">
        <v>36.125</v>
      </c>
      <c r="K643" s="166">
        <v>15.0830454545455</v>
      </c>
    </row>
    <row r="644" spans="1:11">
      <c r="A644" s="164" t="s">
        <v>178</v>
      </c>
      <c r="B644" s="164" t="s">
        <v>179</v>
      </c>
      <c r="C644" s="164" t="s">
        <v>1834</v>
      </c>
      <c r="D644" s="164" t="s">
        <v>453</v>
      </c>
      <c r="E644" s="164" t="s">
        <v>454</v>
      </c>
      <c r="F644" s="192">
        <v>0.22867795300000002</v>
      </c>
      <c r="G644" s="192">
        <v>0.11349598900000001</v>
      </c>
      <c r="H644" s="193">
        <f t="shared" si="18"/>
        <v>1.0148549302477994</v>
      </c>
      <c r="I644" s="165">
        <f t="shared" si="19"/>
        <v>1.8077662765319016E-5</v>
      </c>
      <c r="J644" s="166">
        <v>7.8900065750000001</v>
      </c>
      <c r="K644" s="166">
        <v>29.188136363636399</v>
      </c>
    </row>
    <row r="645" spans="1:11">
      <c r="A645" s="164" t="s">
        <v>989</v>
      </c>
      <c r="B645" s="164" t="s">
        <v>2069</v>
      </c>
      <c r="C645" s="164" t="s">
        <v>1826</v>
      </c>
      <c r="D645" s="164" t="s">
        <v>452</v>
      </c>
      <c r="E645" s="164" t="s">
        <v>2192</v>
      </c>
      <c r="F645" s="192">
        <v>0.227744254703722</v>
      </c>
      <c r="G645" s="192">
        <v>4.1903311106001401E-2</v>
      </c>
      <c r="H645" s="193">
        <f t="shared" si="18"/>
        <v>4.4349942449083555</v>
      </c>
      <c r="I645" s="165">
        <f t="shared" si="19"/>
        <v>1.8003851176999144E-5</v>
      </c>
      <c r="J645" s="166">
        <v>45.237863232000002</v>
      </c>
      <c r="K645" s="166">
        <v>78.77</v>
      </c>
    </row>
    <row r="646" spans="1:11">
      <c r="A646" s="164" t="s">
        <v>2275</v>
      </c>
      <c r="B646" s="164" t="s">
        <v>2265</v>
      </c>
      <c r="C646" s="164" t="s">
        <v>2081</v>
      </c>
      <c r="D646" s="164" t="s">
        <v>453</v>
      </c>
      <c r="E646" s="164" t="s">
        <v>454</v>
      </c>
      <c r="F646" s="192">
        <v>0.22755</v>
      </c>
      <c r="G646" s="192">
        <v>0</v>
      </c>
      <c r="H646" s="193" t="str">
        <f t="shared" si="18"/>
        <v/>
      </c>
      <c r="I646" s="165">
        <f t="shared" si="19"/>
        <v>1.7988494773032807E-5</v>
      </c>
      <c r="J646" s="166">
        <v>4.5052500000000002</v>
      </c>
      <c r="K646" s="166">
        <v>37.292000000000002</v>
      </c>
    </row>
    <row r="647" spans="1:11">
      <c r="A647" s="164" t="s">
        <v>1010</v>
      </c>
      <c r="B647" s="164" t="s">
        <v>435</v>
      </c>
      <c r="C647" s="164" t="s">
        <v>1826</v>
      </c>
      <c r="D647" s="164" t="s">
        <v>452</v>
      </c>
      <c r="E647" s="164" t="s">
        <v>2192</v>
      </c>
      <c r="F647" s="192">
        <v>0.22452939000000002</v>
      </c>
      <c r="G647" s="192">
        <v>0</v>
      </c>
      <c r="H647" s="193" t="str">
        <f t="shared" ref="H647:H710" si="20">IF(ISERROR(F647/G647-1),"",((F647/G647-1)))</f>
        <v/>
      </c>
      <c r="I647" s="165">
        <f t="shared" ref="I647:I710" si="21">F647/$F$928</f>
        <v>1.7749706694824193E-5</v>
      </c>
      <c r="J647" s="166">
        <v>17.263445430000001</v>
      </c>
      <c r="K647" s="166">
        <v>20.2202727272727</v>
      </c>
    </row>
    <row r="648" spans="1:11">
      <c r="A648" s="164" t="s">
        <v>53</v>
      </c>
      <c r="B648" s="164" t="s">
        <v>1190</v>
      </c>
      <c r="C648" s="164" t="s">
        <v>1831</v>
      </c>
      <c r="D648" s="164" t="s">
        <v>452</v>
      </c>
      <c r="E648" s="164" t="s">
        <v>2192</v>
      </c>
      <c r="F648" s="192">
        <v>0.22237615700000002</v>
      </c>
      <c r="G648" s="192">
        <v>0.12506414999999999</v>
      </c>
      <c r="H648" s="193">
        <f t="shared" si="20"/>
        <v>0.77809673675469782</v>
      </c>
      <c r="I648" s="165">
        <f t="shared" si="21"/>
        <v>1.7579487311982524E-5</v>
      </c>
      <c r="J648" s="166">
        <v>42.940170799999997</v>
      </c>
      <c r="K648" s="166">
        <v>119.830590909091</v>
      </c>
    </row>
    <row r="649" spans="1:11">
      <c r="A649" s="164" t="s">
        <v>2121</v>
      </c>
      <c r="B649" s="164" t="s">
        <v>2122</v>
      </c>
      <c r="C649" s="164" t="s">
        <v>1398</v>
      </c>
      <c r="D649" s="164" t="s">
        <v>452</v>
      </c>
      <c r="E649" s="164" t="s">
        <v>2192</v>
      </c>
      <c r="F649" s="192">
        <v>0.21791217300000001</v>
      </c>
      <c r="G649" s="192">
        <v>0.187098605</v>
      </c>
      <c r="H649" s="193">
        <f t="shared" si="20"/>
        <v>0.16469159671179812</v>
      </c>
      <c r="I649" s="165">
        <f t="shared" si="21"/>
        <v>1.7226596286489654E-5</v>
      </c>
      <c r="J649" s="166">
        <v>22.311039999999995</v>
      </c>
      <c r="K649" s="166">
        <v>89.984545454545497</v>
      </c>
    </row>
    <row r="650" spans="1:11">
      <c r="A650" s="164" t="s">
        <v>755</v>
      </c>
      <c r="B650" s="164" t="s">
        <v>756</v>
      </c>
      <c r="C650" s="164" t="s">
        <v>1398</v>
      </c>
      <c r="D650" s="164" t="s">
        <v>452</v>
      </c>
      <c r="E650" s="164" t="s">
        <v>454</v>
      </c>
      <c r="F650" s="192">
        <v>0.21735042000000002</v>
      </c>
      <c r="G650" s="192">
        <v>0.70121668999999998</v>
      </c>
      <c r="H650" s="193">
        <f t="shared" si="20"/>
        <v>-0.69003815354138243</v>
      </c>
      <c r="I650" s="165">
        <f t="shared" si="21"/>
        <v>1.7182188064541793E-5</v>
      </c>
      <c r="J650" s="166">
        <v>21.54992</v>
      </c>
      <c r="K650" s="166">
        <v>72.709999999999994</v>
      </c>
    </row>
    <row r="651" spans="1:11">
      <c r="A651" s="164" t="s">
        <v>699</v>
      </c>
      <c r="B651" s="164" t="s">
        <v>700</v>
      </c>
      <c r="C651" s="164" t="s">
        <v>1833</v>
      </c>
      <c r="D651" s="164" t="s">
        <v>452</v>
      </c>
      <c r="E651" s="164" t="s">
        <v>2192</v>
      </c>
      <c r="F651" s="192">
        <v>0.21548999999999999</v>
      </c>
      <c r="G651" s="192">
        <v>4.0509440000000001E-2</v>
      </c>
      <c r="H651" s="193">
        <f t="shared" si="20"/>
        <v>4.319500837335692</v>
      </c>
      <c r="I651" s="165">
        <f t="shared" si="21"/>
        <v>1.703511640800193E-5</v>
      </c>
      <c r="J651" s="166">
        <v>2.1520800000000002</v>
      </c>
      <c r="K651" s="166">
        <v>77.253863636363604</v>
      </c>
    </row>
    <row r="652" spans="1:11">
      <c r="A652" s="164" t="s">
        <v>506</v>
      </c>
      <c r="B652" s="164" t="s">
        <v>507</v>
      </c>
      <c r="C652" s="164" t="s">
        <v>1833</v>
      </c>
      <c r="D652" s="164" t="s">
        <v>452</v>
      </c>
      <c r="E652" s="164" t="s">
        <v>454</v>
      </c>
      <c r="F652" s="192">
        <v>0.21386842</v>
      </c>
      <c r="G652" s="192">
        <v>1.0195231139999998</v>
      </c>
      <c r="H652" s="193">
        <f t="shared" si="20"/>
        <v>-0.79022700215112529</v>
      </c>
      <c r="I652" s="165">
        <f t="shared" si="21"/>
        <v>1.6906925753842166E-5</v>
      </c>
      <c r="J652" s="166">
        <v>60.178768599999998</v>
      </c>
      <c r="K652" s="166">
        <v>103.812772727273</v>
      </c>
    </row>
    <row r="653" spans="1:11">
      <c r="A653" s="164" t="s">
        <v>2017</v>
      </c>
      <c r="B653" s="164" t="s">
        <v>2018</v>
      </c>
      <c r="C653" s="164" t="s">
        <v>1832</v>
      </c>
      <c r="D653" s="164" t="s">
        <v>453</v>
      </c>
      <c r="E653" s="164" t="s">
        <v>454</v>
      </c>
      <c r="F653" s="192">
        <v>0.21341095000000002</v>
      </c>
      <c r="G653" s="192">
        <v>5.5889500000000002E-2</v>
      </c>
      <c r="H653" s="193">
        <f t="shared" si="20"/>
        <v>2.8184444305280958</v>
      </c>
      <c r="I653" s="165">
        <f t="shared" si="21"/>
        <v>1.6870761408846257E-5</v>
      </c>
      <c r="J653" s="166">
        <v>39.120368156999994</v>
      </c>
      <c r="K653" s="166">
        <v>31.987136363636399</v>
      </c>
    </row>
    <row r="654" spans="1:11">
      <c r="A654" s="164" t="s">
        <v>1727</v>
      </c>
      <c r="B654" s="164" t="s">
        <v>1728</v>
      </c>
      <c r="C654" s="164" t="s">
        <v>347</v>
      </c>
      <c r="D654" s="164" t="s">
        <v>453</v>
      </c>
      <c r="E654" s="164" t="s">
        <v>454</v>
      </c>
      <c r="F654" s="192">
        <v>0.213008</v>
      </c>
      <c r="G654" s="192">
        <v>0.1035083</v>
      </c>
      <c r="H654" s="193">
        <f t="shared" si="20"/>
        <v>1.0578832808576704</v>
      </c>
      <c r="I654" s="165">
        <f t="shared" si="21"/>
        <v>1.6838907029726091E-5</v>
      </c>
      <c r="J654" s="166">
        <v>17.454999999999998</v>
      </c>
      <c r="K654" s="166">
        <v>86.694090909090903</v>
      </c>
    </row>
    <row r="655" spans="1:11">
      <c r="A655" s="164" t="s">
        <v>2059</v>
      </c>
      <c r="B655" s="164" t="s">
        <v>2060</v>
      </c>
      <c r="C655" s="164" t="s">
        <v>1828</v>
      </c>
      <c r="D655" s="164" t="s">
        <v>452</v>
      </c>
      <c r="E655" s="164" t="s">
        <v>2192</v>
      </c>
      <c r="F655" s="192">
        <v>0.20636967000000001</v>
      </c>
      <c r="G655" s="192">
        <v>3.3078499999999997E-2</v>
      </c>
      <c r="H655" s="193">
        <f t="shared" si="20"/>
        <v>5.2387856160345851</v>
      </c>
      <c r="I655" s="165">
        <f t="shared" si="21"/>
        <v>1.6314127576829292E-5</v>
      </c>
      <c r="J655" s="166">
        <v>1.02084781</v>
      </c>
      <c r="K655" s="166">
        <v>29.733363636363599</v>
      </c>
    </row>
    <row r="656" spans="1:11">
      <c r="A656" s="164" t="s">
        <v>767</v>
      </c>
      <c r="B656" s="164" t="s">
        <v>768</v>
      </c>
      <c r="C656" s="164" t="s">
        <v>1829</v>
      </c>
      <c r="D656" s="164" t="s">
        <v>452</v>
      </c>
      <c r="E656" s="164" t="s">
        <v>2192</v>
      </c>
      <c r="F656" s="192">
        <v>0.20149751999999999</v>
      </c>
      <c r="G656" s="192">
        <v>0.30063013999999999</v>
      </c>
      <c r="H656" s="193">
        <f t="shared" si="20"/>
        <v>-0.32974943896177544</v>
      </c>
      <c r="I656" s="165">
        <f t="shared" si="21"/>
        <v>1.5928969832120734E-5</v>
      </c>
      <c r="J656" s="166">
        <v>53.407790379999994</v>
      </c>
      <c r="K656" s="166">
        <v>94.153727272727295</v>
      </c>
    </row>
    <row r="657" spans="1:11">
      <c r="A657" s="164" t="s">
        <v>826</v>
      </c>
      <c r="B657" s="164" t="s">
        <v>827</v>
      </c>
      <c r="C657" s="164" t="s">
        <v>1832</v>
      </c>
      <c r="D657" s="164" t="s">
        <v>1693</v>
      </c>
      <c r="E657" s="164" t="s">
        <v>2192</v>
      </c>
      <c r="F657" s="192">
        <v>0.19963333999999999</v>
      </c>
      <c r="G657" s="192">
        <v>3.20759573</v>
      </c>
      <c r="H657" s="193">
        <f t="shared" si="20"/>
        <v>-0.93776231270890242</v>
      </c>
      <c r="I657" s="165">
        <f t="shared" si="21"/>
        <v>1.578160093655496E-5</v>
      </c>
      <c r="J657" s="166">
        <v>39.353999999999999</v>
      </c>
      <c r="K657" s="166">
        <v>32.980409090909099</v>
      </c>
    </row>
    <row r="658" spans="1:11">
      <c r="A658" s="164" t="s">
        <v>180</v>
      </c>
      <c r="B658" s="164" t="s">
        <v>181</v>
      </c>
      <c r="C658" s="164" t="s">
        <v>1834</v>
      </c>
      <c r="D658" s="164" t="s">
        <v>453</v>
      </c>
      <c r="E658" s="164" t="s">
        <v>454</v>
      </c>
      <c r="F658" s="192">
        <v>0.19316900000000001</v>
      </c>
      <c r="G658" s="192">
        <v>6.7086570000000012E-2</v>
      </c>
      <c r="H658" s="193">
        <f t="shared" si="20"/>
        <v>1.8793989616699731</v>
      </c>
      <c r="I658" s="165">
        <f t="shared" si="21"/>
        <v>1.5270575903370573E-5</v>
      </c>
      <c r="J658" s="166">
        <v>56.199007205000001</v>
      </c>
      <c r="K658" s="166">
        <v>145.29886363636399</v>
      </c>
    </row>
    <row r="659" spans="1:11">
      <c r="A659" s="164" t="s">
        <v>1027</v>
      </c>
      <c r="B659" s="164" t="s">
        <v>2057</v>
      </c>
      <c r="C659" s="164" t="s">
        <v>1826</v>
      </c>
      <c r="D659" s="164" t="s">
        <v>452</v>
      </c>
      <c r="E659" s="164" t="s">
        <v>2192</v>
      </c>
      <c r="F659" s="192">
        <v>0.19188298000000001</v>
      </c>
      <c r="G659" s="192">
        <v>0.70098464999999999</v>
      </c>
      <c r="H659" s="193">
        <f t="shared" si="20"/>
        <v>-0.72626650241200008</v>
      </c>
      <c r="I659" s="165">
        <f t="shared" si="21"/>
        <v>1.5168912251214937E-5</v>
      </c>
      <c r="J659" s="166">
        <v>71.636639099999996</v>
      </c>
      <c r="K659" s="166">
        <v>44.0729090909091</v>
      </c>
    </row>
    <row r="660" spans="1:11">
      <c r="A660" s="164" t="s">
        <v>332</v>
      </c>
      <c r="B660" s="164" t="s">
        <v>333</v>
      </c>
      <c r="C660" s="164" t="s">
        <v>347</v>
      </c>
      <c r="D660" s="164" t="s">
        <v>453</v>
      </c>
      <c r="E660" s="164" t="s">
        <v>2192</v>
      </c>
      <c r="F660" s="192">
        <v>0.18702274799999999</v>
      </c>
      <c r="G660" s="192">
        <v>1.2607999999999999E-3</v>
      </c>
      <c r="H660" s="193">
        <f t="shared" si="20"/>
        <v>147.3365704314721</v>
      </c>
      <c r="I660" s="165">
        <f t="shared" si="21"/>
        <v>1.4784696659355005E-5</v>
      </c>
      <c r="J660" s="166">
        <v>40.703499999999998</v>
      </c>
      <c r="K660" s="166">
        <v>76.003818181818204</v>
      </c>
    </row>
    <row r="661" spans="1:11">
      <c r="A661" s="164" t="s">
        <v>2144</v>
      </c>
      <c r="B661" s="164" t="s">
        <v>2145</v>
      </c>
      <c r="C661" s="164" t="s">
        <v>2081</v>
      </c>
      <c r="D661" s="164" t="s">
        <v>452</v>
      </c>
      <c r="E661" s="164" t="s">
        <v>2192</v>
      </c>
      <c r="F661" s="192">
        <v>0.18522</v>
      </c>
      <c r="G661" s="192">
        <v>0.35524</v>
      </c>
      <c r="H661" s="193">
        <f t="shared" si="20"/>
        <v>-0.47860601283639226</v>
      </c>
      <c r="I661" s="165">
        <f t="shared" si="21"/>
        <v>1.4642184143533888E-5</v>
      </c>
      <c r="J661" s="166">
        <v>13.3787764</v>
      </c>
      <c r="K661" s="166">
        <v>37.397909090909103</v>
      </c>
    </row>
    <row r="662" spans="1:11">
      <c r="A662" s="164" t="s">
        <v>1084</v>
      </c>
      <c r="B662" s="164" t="s">
        <v>117</v>
      </c>
      <c r="C662" s="164" t="s">
        <v>1830</v>
      </c>
      <c r="D662" s="164" t="s">
        <v>453</v>
      </c>
      <c r="E662" s="164" t="s">
        <v>454</v>
      </c>
      <c r="F662" s="192">
        <v>0.18320306</v>
      </c>
      <c r="G662" s="192">
        <v>5.6024114100000002</v>
      </c>
      <c r="H662" s="193">
        <f t="shared" si="20"/>
        <v>-0.96729924909245468</v>
      </c>
      <c r="I662" s="165">
        <f t="shared" si="21"/>
        <v>1.4482739122011055E-5</v>
      </c>
      <c r="J662" s="166">
        <v>32.822553599999999</v>
      </c>
      <c r="K662" s="166">
        <v>19.177363636363602</v>
      </c>
    </row>
    <row r="663" spans="1:11">
      <c r="A663" s="164" t="s">
        <v>365</v>
      </c>
      <c r="B663" s="164" t="s">
        <v>366</v>
      </c>
      <c r="C663" s="164" t="s">
        <v>1833</v>
      </c>
      <c r="D663" s="164" t="s">
        <v>452</v>
      </c>
      <c r="E663" s="164" t="s">
        <v>454</v>
      </c>
      <c r="F663" s="192">
        <v>0.18114937</v>
      </c>
      <c r="G663" s="192">
        <v>3.5296480000000005E-2</v>
      </c>
      <c r="H663" s="193">
        <f t="shared" si="20"/>
        <v>4.1322219666097011</v>
      </c>
      <c r="I663" s="165">
        <f t="shared" si="21"/>
        <v>1.4320388905221647E-5</v>
      </c>
      <c r="J663" s="166">
        <v>60.965285200000004</v>
      </c>
      <c r="K663" s="166">
        <v>75.600136363636395</v>
      </c>
    </row>
    <row r="664" spans="1:11">
      <c r="A664" s="164" t="s">
        <v>1019</v>
      </c>
      <c r="B664" s="164" t="s">
        <v>128</v>
      </c>
      <c r="C664" s="164" t="s">
        <v>1026</v>
      </c>
      <c r="D664" s="164" t="s">
        <v>452</v>
      </c>
      <c r="E664" s="164" t="s">
        <v>2192</v>
      </c>
      <c r="F664" s="192">
        <v>0.17823622</v>
      </c>
      <c r="G664" s="192">
        <v>0.64853077999999997</v>
      </c>
      <c r="H664" s="193">
        <f t="shared" si="20"/>
        <v>-0.72516922018720531</v>
      </c>
      <c r="I664" s="165">
        <f t="shared" si="21"/>
        <v>1.4090095855131291E-5</v>
      </c>
      <c r="J664" s="166">
        <v>17.495558009999996</v>
      </c>
      <c r="K664" s="166">
        <v>114.612545454545</v>
      </c>
    </row>
    <row r="665" spans="1:11">
      <c r="A665" s="164" t="s">
        <v>2160</v>
      </c>
      <c r="B665" s="164" t="s">
        <v>2181</v>
      </c>
      <c r="C665" s="164" t="s">
        <v>1398</v>
      </c>
      <c r="D665" s="164" t="s">
        <v>452</v>
      </c>
      <c r="E665" s="164" t="s">
        <v>2192</v>
      </c>
      <c r="F665" s="192">
        <v>0.17235873999999998</v>
      </c>
      <c r="G665" s="192">
        <v>0.162698334</v>
      </c>
      <c r="H665" s="193">
        <f t="shared" si="20"/>
        <v>5.9376182671913469E-2</v>
      </c>
      <c r="I665" s="165">
        <f t="shared" si="21"/>
        <v>1.3625463825869128E-5</v>
      </c>
      <c r="J665" s="166">
        <v>27.447700000000001</v>
      </c>
      <c r="K665" s="166">
        <v>134.77166666666699</v>
      </c>
    </row>
    <row r="666" spans="1:11">
      <c r="A666" s="164" t="s">
        <v>1206</v>
      </c>
      <c r="B666" s="164" t="s">
        <v>1207</v>
      </c>
      <c r="C666" s="164" t="s">
        <v>1827</v>
      </c>
      <c r="D666" s="164" t="s">
        <v>452</v>
      </c>
      <c r="E666" s="164" t="s">
        <v>2192</v>
      </c>
      <c r="F666" s="192">
        <v>0.17146992699999999</v>
      </c>
      <c r="G666" s="192">
        <v>0.6506000500000001</v>
      </c>
      <c r="H666" s="193">
        <f t="shared" si="20"/>
        <v>-0.73644341558227677</v>
      </c>
      <c r="I666" s="165">
        <f t="shared" si="21"/>
        <v>1.3555200551842745E-5</v>
      </c>
      <c r="J666" s="166">
        <v>23.166699999999999</v>
      </c>
      <c r="K666" s="166">
        <v>44.984636363636398</v>
      </c>
    </row>
    <row r="667" spans="1:11">
      <c r="A667" s="164" t="s">
        <v>840</v>
      </c>
      <c r="B667" s="164" t="s">
        <v>841</v>
      </c>
      <c r="C667" s="164" t="s">
        <v>1827</v>
      </c>
      <c r="D667" s="164" t="s">
        <v>452</v>
      </c>
      <c r="E667" s="164" t="s">
        <v>2192</v>
      </c>
      <c r="F667" s="192">
        <v>0.17071333999999999</v>
      </c>
      <c r="G667" s="192">
        <v>3.5304554619999999</v>
      </c>
      <c r="H667" s="193">
        <f t="shared" si="20"/>
        <v>-0.9516455194414799</v>
      </c>
      <c r="I667" s="165">
        <f t="shared" si="21"/>
        <v>1.3495390130859029E-5</v>
      </c>
      <c r="J667" s="166">
        <v>172.48248899999999</v>
      </c>
      <c r="K667" s="166">
        <v>10.386272727272701</v>
      </c>
    </row>
    <row r="668" spans="1:11">
      <c r="A668" s="164" t="s">
        <v>1837</v>
      </c>
      <c r="B668" s="164" t="s">
        <v>1838</v>
      </c>
      <c r="C668" s="164" t="s">
        <v>1827</v>
      </c>
      <c r="D668" s="164" t="s">
        <v>452</v>
      </c>
      <c r="E668" s="164" t="s">
        <v>2192</v>
      </c>
      <c r="F668" s="192">
        <v>0.16602325000000001</v>
      </c>
      <c r="G668" s="192">
        <v>1.1960000000000001E-5</v>
      </c>
      <c r="H668" s="193">
        <f t="shared" si="20"/>
        <v>13880.542642140468</v>
      </c>
      <c r="I668" s="165">
        <f t="shared" si="21"/>
        <v>1.312462476302755E-5</v>
      </c>
      <c r="J668" s="166">
        <v>6.6143999999999998</v>
      </c>
      <c r="K668" s="166">
        <v>91.312681818181801</v>
      </c>
    </row>
    <row r="669" spans="1:11">
      <c r="A669" s="164" t="s">
        <v>2562</v>
      </c>
      <c r="B669" s="164" t="s">
        <v>2561</v>
      </c>
      <c r="C669" s="164" t="s">
        <v>2081</v>
      </c>
      <c r="D669" s="164" t="s">
        <v>453</v>
      </c>
      <c r="E669" s="164" t="s">
        <v>454</v>
      </c>
      <c r="F669" s="192">
        <v>0.16228639</v>
      </c>
      <c r="G669" s="192">
        <v>0.13480543</v>
      </c>
      <c r="H669" s="193">
        <f t="shared" si="20"/>
        <v>0.20385647670127227</v>
      </c>
      <c r="I669" s="165">
        <f t="shared" si="21"/>
        <v>1.2829215021970395E-5</v>
      </c>
      <c r="J669" s="166">
        <v>2.0476415000000001</v>
      </c>
      <c r="K669" s="166">
        <v>76.816409090909104</v>
      </c>
    </row>
    <row r="670" spans="1:11">
      <c r="A670" s="164" t="s">
        <v>814</v>
      </c>
      <c r="B670" s="164" t="s">
        <v>815</v>
      </c>
      <c r="C670" s="164" t="s">
        <v>2081</v>
      </c>
      <c r="D670" s="164" t="s">
        <v>453</v>
      </c>
      <c r="E670" s="164" t="s">
        <v>454</v>
      </c>
      <c r="F670" s="192">
        <v>0.16110109</v>
      </c>
      <c r="G670" s="192">
        <v>0</v>
      </c>
      <c r="H670" s="193" t="str">
        <f t="shared" si="20"/>
        <v/>
      </c>
      <c r="I670" s="165">
        <f t="shared" si="21"/>
        <v>1.2735513581168481E-5</v>
      </c>
      <c r="J670" s="166">
        <v>110.26364296</v>
      </c>
      <c r="K670" s="166">
        <v>46.6710909090909</v>
      </c>
    </row>
    <row r="671" spans="1:11">
      <c r="A671" s="164" t="s">
        <v>1974</v>
      </c>
      <c r="B671" s="164" t="s">
        <v>647</v>
      </c>
      <c r="C671" s="164" t="s">
        <v>1398</v>
      </c>
      <c r="D671" s="164" t="s">
        <v>452</v>
      </c>
      <c r="E671" s="164" t="s">
        <v>2192</v>
      </c>
      <c r="F671" s="192">
        <v>0.15680232099999999</v>
      </c>
      <c r="G671" s="192">
        <v>0.161150241</v>
      </c>
      <c r="H671" s="193">
        <f t="shared" si="20"/>
        <v>-2.6980536752656881E-2</v>
      </c>
      <c r="I671" s="165">
        <f t="shared" si="21"/>
        <v>1.2395683285906008E-5</v>
      </c>
      <c r="J671" s="166">
        <v>12.57886542</v>
      </c>
      <c r="K671" s="166">
        <v>64.176428571428602</v>
      </c>
    </row>
    <row r="672" spans="1:11">
      <c r="A672" s="164" t="s">
        <v>1971</v>
      </c>
      <c r="B672" s="164" t="s">
        <v>364</v>
      </c>
      <c r="C672" s="164" t="s">
        <v>1398</v>
      </c>
      <c r="D672" s="164" t="s">
        <v>452</v>
      </c>
      <c r="E672" s="164" t="s">
        <v>2192</v>
      </c>
      <c r="F672" s="192">
        <v>0.155006</v>
      </c>
      <c r="G672" s="192">
        <v>0.20609392999999998</v>
      </c>
      <c r="H672" s="193">
        <f t="shared" si="20"/>
        <v>-0.24788663111038733</v>
      </c>
      <c r="I672" s="165">
        <f t="shared" si="21"/>
        <v>1.2253678843281578E-5</v>
      </c>
      <c r="J672" s="166">
        <v>8.8104273800000001</v>
      </c>
      <c r="K672" s="166">
        <v>41.1533181818182</v>
      </c>
    </row>
    <row r="673" spans="1:13">
      <c r="A673" s="164" t="s">
        <v>1045</v>
      </c>
      <c r="B673" s="164" t="s">
        <v>222</v>
      </c>
      <c r="C673" s="164" t="s">
        <v>1398</v>
      </c>
      <c r="D673" s="164" t="s">
        <v>452</v>
      </c>
      <c r="E673" s="164" t="s">
        <v>2192</v>
      </c>
      <c r="F673" s="192">
        <v>0.15094884</v>
      </c>
      <c r="G673" s="192">
        <v>2.1307642799999997</v>
      </c>
      <c r="H673" s="193">
        <f t="shared" si="20"/>
        <v>-0.92915741951521735</v>
      </c>
      <c r="I673" s="165">
        <f t="shared" si="21"/>
        <v>1.1932948447969085E-5</v>
      </c>
      <c r="J673" s="166">
        <v>7.0715082399999991</v>
      </c>
      <c r="K673" s="166">
        <v>36.530636363636397</v>
      </c>
    </row>
    <row r="674" spans="1:13">
      <c r="A674" s="164" t="s">
        <v>2156</v>
      </c>
      <c r="B674" s="164" t="s">
        <v>2177</v>
      </c>
      <c r="C674" s="164" t="s">
        <v>1398</v>
      </c>
      <c r="D674" s="164" t="s">
        <v>452</v>
      </c>
      <c r="E674" s="164" t="s">
        <v>2192</v>
      </c>
      <c r="F674" s="192">
        <v>0.14512934</v>
      </c>
      <c r="G674" s="192">
        <v>1.7145799999999999E-2</v>
      </c>
      <c r="H674" s="193">
        <f t="shared" si="20"/>
        <v>7.4644251070232936</v>
      </c>
      <c r="I674" s="165">
        <f t="shared" si="21"/>
        <v>1.1472899907728855E-5</v>
      </c>
      <c r="J674" s="166">
        <v>7.3010000000000002</v>
      </c>
      <c r="K674" s="166">
        <v>176.63380952380999</v>
      </c>
      <c r="M674" s="150"/>
    </row>
    <row r="675" spans="1:13">
      <c r="A675" s="164" t="s">
        <v>1004</v>
      </c>
      <c r="B675" s="164" t="s">
        <v>430</v>
      </c>
      <c r="C675" s="164" t="s">
        <v>1826</v>
      </c>
      <c r="D675" s="164" t="s">
        <v>452</v>
      </c>
      <c r="E675" s="164" t="s">
        <v>2192</v>
      </c>
      <c r="F675" s="192">
        <v>0.144008</v>
      </c>
      <c r="G675" s="192">
        <v>0</v>
      </c>
      <c r="H675" s="193" t="str">
        <f t="shared" si="20"/>
        <v/>
      </c>
      <c r="I675" s="165">
        <f t="shared" si="21"/>
        <v>1.1384254692484765E-5</v>
      </c>
      <c r="J675" s="166">
        <v>11.35242465</v>
      </c>
      <c r="K675" s="166">
        <v>19.449045454545502</v>
      </c>
    </row>
    <row r="676" spans="1:13">
      <c r="A676" s="164" t="s">
        <v>1982</v>
      </c>
      <c r="B676" s="164" t="s">
        <v>794</v>
      </c>
      <c r="C676" s="164" t="s">
        <v>1829</v>
      </c>
      <c r="D676" s="164" t="s">
        <v>452</v>
      </c>
      <c r="E676" s="164" t="s">
        <v>2192</v>
      </c>
      <c r="F676" s="192">
        <v>0.14077814999999999</v>
      </c>
      <c r="G676" s="192">
        <v>3.3933632999999999</v>
      </c>
      <c r="H676" s="193">
        <f t="shared" si="20"/>
        <v>-0.9585136816915536</v>
      </c>
      <c r="I676" s="165">
        <f t="shared" si="21"/>
        <v>1.1128925578695796E-5</v>
      </c>
      <c r="J676" s="166">
        <v>101.53440704</v>
      </c>
      <c r="K676" s="166">
        <v>27.5519545454545</v>
      </c>
    </row>
    <row r="677" spans="1:13">
      <c r="A677" s="164" t="s">
        <v>154</v>
      </c>
      <c r="B677" s="164" t="s">
        <v>155</v>
      </c>
      <c r="C677" s="164" t="s">
        <v>1826</v>
      </c>
      <c r="D677" s="164" t="s">
        <v>452</v>
      </c>
      <c r="E677" s="164" t="s">
        <v>2192</v>
      </c>
      <c r="F677" s="192">
        <v>0.14065584</v>
      </c>
      <c r="G677" s="192">
        <v>0.42074966999999996</v>
      </c>
      <c r="H677" s="193">
        <f t="shared" si="20"/>
        <v>-0.6657018411921749</v>
      </c>
      <c r="I677" s="165">
        <f t="shared" si="21"/>
        <v>1.1119256614531043E-5</v>
      </c>
      <c r="J677" s="166">
        <v>88.037384860000003</v>
      </c>
      <c r="K677" s="166">
        <v>48.200409090909098</v>
      </c>
    </row>
    <row r="678" spans="1:13">
      <c r="A678" s="164" t="s">
        <v>1230</v>
      </c>
      <c r="B678" s="164" t="s">
        <v>1231</v>
      </c>
      <c r="C678" s="164" t="s">
        <v>1827</v>
      </c>
      <c r="D678" s="164" t="s">
        <v>452</v>
      </c>
      <c r="E678" s="164" t="s">
        <v>2192</v>
      </c>
      <c r="F678" s="192">
        <v>0.13931495999999999</v>
      </c>
      <c r="G678" s="192">
        <v>3.5408600000000003E-3</v>
      </c>
      <c r="H678" s="193">
        <f t="shared" si="20"/>
        <v>38.344950096869113</v>
      </c>
      <c r="I678" s="165">
        <f t="shared" si="21"/>
        <v>1.1013256118502633E-5</v>
      </c>
      <c r="J678" s="166">
        <v>11.5101</v>
      </c>
      <c r="K678" s="166">
        <v>25.9777272727273</v>
      </c>
    </row>
    <row r="679" spans="1:13">
      <c r="A679" s="164" t="s">
        <v>512</v>
      </c>
      <c r="B679" s="164" t="s">
        <v>513</v>
      </c>
      <c r="C679" s="164" t="s">
        <v>1398</v>
      </c>
      <c r="D679" s="164" t="s">
        <v>452</v>
      </c>
      <c r="E679" s="164" t="s">
        <v>2192</v>
      </c>
      <c r="F679" s="192">
        <v>0.13465052999999999</v>
      </c>
      <c r="G679" s="192">
        <v>0.31594223999999999</v>
      </c>
      <c r="H679" s="193">
        <f t="shared" si="20"/>
        <v>-0.57381282730666217</v>
      </c>
      <c r="I679" s="165">
        <f t="shared" si="21"/>
        <v>1.0644519248917147E-5</v>
      </c>
      <c r="J679" s="166">
        <v>6.7378</v>
      </c>
      <c r="K679" s="166">
        <v>51.255272727272697</v>
      </c>
    </row>
    <row r="680" spans="1:13">
      <c r="A680" s="164" t="s">
        <v>249</v>
      </c>
      <c r="B680" s="164" t="s">
        <v>409</v>
      </c>
      <c r="C680" s="164" t="s">
        <v>1846</v>
      </c>
      <c r="D680" s="164" t="s">
        <v>453</v>
      </c>
      <c r="E680" s="164" t="s">
        <v>2192</v>
      </c>
      <c r="F680" s="192">
        <v>0.13443238000000002</v>
      </c>
      <c r="G680" s="192">
        <v>0.1299235</v>
      </c>
      <c r="H680" s="193">
        <f t="shared" si="20"/>
        <v>3.4704114344210391E-2</v>
      </c>
      <c r="I680" s="165">
        <f t="shared" si="21"/>
        <v>1.06272738517089E-5</v>
      </c>
      <c r="J680" s="166">
        <v>22.0584208</v>
      </c>
      <c r="K680" s="166">
        <v>88.4405454545455</v>
      </c>
    </row>
    <row r="681" spans="1:13">
      <c r="A681" s="164" t="s">
        <v>2223</v>
      </c>
      <c r="B681" s="164" t="s">
        <v>2224</v>
      </c>
      <c r="C681" s="164" t="s">
        <v>1833</v>
      </c>
      <c r="D681" s="164" t="s">
        <v>452</v>
      </c>
      <c r="E681" s="164" t="s">
        <v>2192</v>
      </c>
      <c r="F681" s="192">
        <v>0.13242328</v>
      </c>
      <c r="G681" s="192">
        <v>8.524938E-2</v>
      </c>
      <c r="H681" s="193">
        <f t="shared" si="20"/>
        <v>0.55336355525400904</v>
      </c>
      <c r="I681" s="165">
        <f t="shared" si="21"/>
        <v>1.0468448605176268E-5</v>
      </c>
      <c r="J681" s="166">
        <v>39.590400000000002</v>
      </c>
      <c r="K681" s="166">
        <v>87.5446818181818</v>
      </c>
    </row>
    <row r="682" spans="1:13">
      <c r="A682" s="164" t="s">
        <v>1009</v>
      </c>
      <c r="B682" s="164" t="s">
        <v>434</v>
      </c>
      <c r="C682" s="164" t="s">
        <v>1826</v>
      </c>
      <c r="D682" s="164" t="s">
        <v>452</v>
      </c>
      <c r="E682" s="164" t="s">
        <v>2192</v>
      </c>
      <c r="F682" s="192">
        <v>0.13017000000000001</v>
      </c>
      <c r="G682" s="192">
        <v>0</v>
      </c>
      <c r="H682" s="193" t="str">
        <f t="shared" si="20"/>
        <v/>
      </c>
      <c r="I682" s="165">
        <f t="shared" si="21"/>
        <v>1.0290320213604396E-5</v>
      </c>
      <c r="J682" s="166">
        <v>17.4640472</v>
      </c>
      <c r="K682" s="166">
        <v>22.190681818181801</v>
      </c>
    </row>
    <row r="683" spans="1:13">
      <c r="A683" s="164" t="s">
        <v>717</v>
      </c>
      <c r="B683" s="164" t="s">
        <v>730</v>
      </c>
      <c r="C683" s="164" t="s">
        <v>1833</v>
      </c>
      <c r="D683" s="164" t="s">
        <v>452</v>
      </c>
      <c r="E683" s="164" t="s">
        <v>2192</v>
      </c>
      <c r="F683" s="192">
        <v>0.12945914</v>
      </c>
      <c r="G683" s="192">
        <v>0.19815555499999998</v>
      </c>
      <c r="H683" s="193">
        <f t="shared" si="20"/>
        <v>-0.3466792288512931</v>
      </c>
      <c r="I683" s="165">
        <f t="shared" si="21"/>
        <v>1.0234124646061622E-5</v>
      </c>
      <c r="J683" s="166">
        <v>6.0851699999999997</v>
      </c>
      <c r="K683" s="166">
        <v>73.509545454545503</v>
      </c>
    </row>
    <row r="684" spans="1:13">
      <c r="A684" s="164" t="s">
        <v>401</v>
      </c>
      <c r="B684" s="164" t="s">
        <v>402</v>
      </c>
      <c r="C684" s="164" t="s">
        <v>1830</v>
      </c>
      <c r="D684" s="164" t="s">
        <v>453</v>
      </c>
      <c r="E684" s="164" t="s">
        <v>454</v>
      </c>
      <c r="F684" s="192">
        <v>0.12880540700000001</v>
      </c>
      <c r="G684" s="192">
        <v>0.74460684600000004</v>
      </c>
      <c r="H684" s="193">
        <f t="shared" si="20"/>
        <v>-0.82701554828304658</v>
      </c>
      <c r="I684" s="165">
        <f t="shared" si="21"/>
        <v>1.0182445135389423E-5</v>
      </c>
      <c r="J684" s="166">
        <v>160.40538527999999</v>
      </c>
      <c r="K684" s="166">
        <v>85.132727272727294</v>
      </c>
    </row>
    <row r="685" spans="1:13">
      <c r="A685" s="164" t="s">
        <v>2011</v>
      </c>
      <c r="B685" s="164" t="s">
        <v>2012</v>
      </c>
      <c r="C685" s="164" t="s">
        <v>1833</v>
      </c>
      <c r="D685" s="164" t="s">
        <v>452</v>
      </c>
      <c r="E685" s="164" t="s">
        <v>454</v>
      </c>
      <c r="F685" s="192">
        <v>0.12752671000000002</v>
      </c>
      <c r="G685" s="192">
        <v>7.121914E-2</v>
      </c>
      <c r="H685" s="193">
        <f t="shared" si="20"/>
        <v>0.79062412154934769</v>
      </c>
      <c r="I685" s="165">
        <f t="shared" si="21"/>
        <v>1.0081360387857925E-5</v>
      </c>
      <c r="J685" s="166">
        <v>18.2052981</v>
      </c>
      <c r="K685" s="166">
        <v>126.914181818182</v>
      </c>
    </row>
    <row r="686" spans="1:13">
      <c r="A686" s="164" t="s">
        <v>1000</v>
      </c>
      <c r="B686" s="164" t="s">
        <v>2046</v>
      </c>
      <c r="C686" s="164" t="s">
        <v>1826</v>
      </c>
      <c r="D686" s="164" t="s">
        <v>452</v>
      </c>
      <c r="E686" s="164" t="s">
        <v>2192</v>
      </c>
      <c r="F686" s="192">
        <v>0.126941</v>
      </c>
      <c r="G686" s="192">
        <v>1.39842142</v>
      </c>
      <c r="H686" s="193">
        <f t="shared" si="20"/>
        <v>-0.90922550371117739</v>
      </c>
      <c r="I686" s="165">
        <f t="shared" si="21"/>
        <v>1.0035058294807988E-5</v>
      </c>
      <c r="J686" s="166">
        <v>12.33439272</v>
      </c>
      <c r="K686" s="166">
        <v>34.980181818181798</v>
      </c>
    </row>
    <row r="687" spans="1:13">
      <c r="A687" s="164" t="s">
        <v>764</v>
      </c>
      <c r="B687" s="164" t="s">
        <v>765</v>
      </c>
      <c r="C687" s="164" t="s">
        <v>1829</v>
      </c>
      <c r="D687" s="164" t="s">
        <v>452</v>
      </c>
      <c r="E687" s="164" t="s">
        <v>2192</v>
      </c>
      <c r="F687" s="192">
        <v>0.12285612600000001</v>
      </c>
      <c r="G687" s="192">
        <v>1.320816228</v>
      </c>
      <c r="H687" s="193">
        <f t="shared" si="20"/>
        <v>-0.90698469371016843</v>
      </c>
      <c r="I687" s="165">
        <f t="shared" si="21"/>
        <v>9.7121370265263014E-6</v>
      </c>
      <c r="J687" s="166">
        <v>22.53299191</v>
      </c>
      <c r="K687" s="166">
        <v>173.651863636364</v>
      </c>
    </row>
    <row r="688" spans="1:13">
      <c r="A688" s="164" t="s">
        <v>2066</v>
      </c>
      <c r="B688" s="164" t="s">
        <v>2067</v>
      </c>
      <c r="C688" s="164" t="s">
        <v>1828</v>
      </c>
      <c r="D688" s="164" t="s">
        <v>452</v>
      </c>
      <c r="E688" s="164" t="s">
        <v>2192</v>
      </c>
      <c r="F688" s="192">
        <v>0.11941628</v>
      </c>
      <c r="G688" s="192">
        <v>0.23977520000000002</v>
      </c>
      <c r="H688" s="193">
        <f t="shared" si="20"/>
        <v>-0.50196567451512919</v>
      </c>
      <c r="I688" s="165">
        <f t="shared" si="21"/>
        <v>9.4402071131400668E-6</v>
      </c>
      <c r="J688" s="166">
        <v>1.9457900800000001</v>
      </c>
      <c r="K688" s="166">
        <v>49.998136363636398</v>
      </c>
    </row>
    <row r="689" spans="1:11">
      <c r="A689" s="164" t="s">
        <v>585</v>
      </c>
      <c r="B689" s="164" t="s">
        <v>586</v>
      </c>
      <c r="C689" s="164" t="s">
        <v>617</v>
      </c>
      <c r="D689" s="164" t="s">
        <v>1693</v>
      </c>
      <c r="E689" s="164" t="s">
        <v>454</v>
      </c>
      <c r="F689" s="192">
        <v>0.11543</v>
      </c>
      <c r="G689" s="192">
        <v>1.49435126</v>
      </c>
      <c r="H689" s="193">
        <f t="shared" si="20"/>
        <v>-0.92275577831680622</v>
      </c>
      <c r="I689" s="165">
        <f t="shared" si="21"/>
        <v>9.1250799896777706E-6</v>
      </c>
      <c r="J689" s="166">
        <v>51.413950050000004</v>
      </c>
      <c r="K689" s="166">
        <v>34.676863636363599</v>
      </c>
    </row>
    <row r="690" spans="1:11">
      <c r="A690" s="164" t="s">
        <v>674</v>
      </c>
      <c r="B690" s="164" t="s">
        <v>675</v>
      </c>
      <c r="C690" s="164" t="s">
        <v>1846</v>
      </c>
      <c r="D690" s="164" t="s">
        <v>453</v>
      </c>
      <c r="E690" s="164" t="s">
        <v>2192</v>
      </c>
      <c r="F690" s="192">
        <v>0.11444849999999999</v>
      </c>
      <c r="G690" s="192">
        <v>0.19479656000000001</v>
      </c>
      <c r="H690" s="193">
        <f t="shared" si="20"/>
        <v>-0.41247165761038085</v>
      </c>
      <c r="I690" s="165">
        <f t="shared" si="21"/>
        <v>9.047489536503824E-6</v>
      </c>
      <c r="J690" s="166">
        <v>69.779254680000008</v>
      </c>
      <c r="K690" s="166">
        <v>70.752272727272697</v>
      </c>
    </row>
    <row r="691" spans="1:11">
      <c r="A691" s="164" t="s">
        <v>1972</v>
      </c>
      <c r="B691" s="164" t="s">
        <v>641</v>
      </c>
      <c r="C691" s="164" t="s">
        <v>1830</v>
      </c>
      <c r="D691" s="164" t="s">
        <v>453</v>
      </c>
      <c r="E691" s="164" t="s">
        <v>454</v>
      </c>
      <c r="F691" s="192">
        <v>0.114025681</v>
      </c>
      <c r="G691" s="192">
        <v>0.3077878</v>
      </c>
      <c r="H691" s="193">
        <f t="shared" si="20"/>
        <v>-0.62953151164536081</v>
      </c>
      <c r="I691" s="165">
        <f t="shared" si="21"/>
        <v>9.0140644546693312E-6</v>
      </c>
      <c r="J691" s="166">
        <v>8.2504581600000009</v>
      </c>
      <c r="K691" s="166">
        <v>40.191636363636398</v>
      </c>
    </row>
    <row r="692" spans="1:11">
      <c r="A692" s="164" t="s">
        <v>2375</v>
      </c>
      <c r="B692" s="164" t="s">
        <v>2379</v>
      </c>
      <c r="C692" s="164" t="s">
        <v>1026</v>
      </c>
      <c r="D692" s="164" t="s">
        <v>452</v>
      </c>
      <c r="E692" s="164" t="s">
        <v>2192</v>
      </c>
      <c r="F692" s="192">
        <v>0.1123898</v>
      </c>
      <c r="G692" s="192">
        <v>3.8980000000000001E-2</v>
      </c>
      <c r="H692" s="193">
        <f t="shared" si="20"/>
        <v>1.8832683427398664</v>
      </c>
      <c r="I692" s="165">
        <f t="shared" si="21"/>
        <v>8.8847432645229726E-6</v>
      </c>
      <c r="J692" s="166">
        <v>3.9130027199999997</v>
      </c>
      <c r="K692" s="166">
        <v>86.635727272727294</v>
      </c>
    </row>
    <row r="693" spans="1:11">
      <c r="A693" s="164" t="s">
        <v>2564</v>
      </c>
      <c r="B693" s="164" t="s">
        <v>2563</v>
      </c>
      <c r="C693" s="164" t="s">
        <v>2081</v>
      </c>
      <c r="D693" s="164" t="s">
        <v>453</v>
      </c>
      <c r="E693" s="164" t="s">
        <v>454</v>
      </c>
      <c r="F693" s="192">
        <v>0.11104517999999999</v>
      </c>
      <c r="G693" s="192">
        <v>0</v>
      </c>
      <c r="H693" s="193" t="str">
        <f t="shared" si="20"/>
        <v/>
      </c>
      <c r="I693" s="165">
        <f t="shared" si="21"/>
        <v>8.7784471105272989E-6</v>
      </c>
      <c r="J693" s="166">
        <v>0.36147299999999999</v>
      </c>
      <c r="K693" s="166">
        <v>77.008727272727299</v>
      </c>
    </row>
    <row r="694" spans="1:11">
      <c r="A694" s="164" t="s">
        <v>1876</v>
      </c>
      <c r="B694" s="164" t="s">
        <v>804</v>
      </c>
      <c r="C694" s="164" t="s">
        <v>1828</v>
      </c>
      <c r="D694" s="164" t="s">
        <v>452</v>
      </c>
      <c r="E694" s="164" t="s">
        <v>454</v>
      </c>
      <c r="F694" s="192">
        <v>0.10997999999999999</v>
      </c>
      <c r="G694" s="192">
        <v>0.88052991000000003</v>
      </c>
      <c r="H694" s="193">
        <f t="shared" si="20"/>
        <v>-0.87509793960321014</v>
      </c>
      <c r="I694" s="165">
        <f t="shared" si="21"/>
        <v>8.6942415079681295E-6</v>
      </c>
      <c r="J694" s="166">
        <v>26.641144403999999</v>
      </c>
      <c r="K694" s="166">
        <v>22.100636363636401</v>
      </c>
    </row>
    <row r="695" spans="1:11">
      <c r="A695" s="164" t="s">
        <v>2697</v>
      </c>
      <c r="B695" s="164" t="s">
        <v>2698</v>
      </c>
      <c r="C695" s="164" t="s">
        <v>1398</v>
      </c>
      <c r="D695" s="164" t="s">
        <v>452</v>
      </c>
      <c r="E695" s="164" t="s">
        <v>454</v>
      </c>
      <c r="F695" s="192">
        <v>0.1010746</v>
      </c>
      <c r="G695" s="192">
        <v>7.4179300000000004E-2</v>
      </c>
      <c r="H695" s="193">
        <f t="shared" si="20"/>
        <v>0.36257149905701458</v>
      </c>
      <c r="I695" s="165">
        <f t="shared" si="21"/>
        <v>7.9902435235613353E-6</v>
      </c>
      <c r="J695" s="166">
        <v>5.2810560000000004</v>
      </c>
      <c r="K695" s="166">
        <v>24.302545454545498</v>
      </c>
    </row>
    <row r="696" spans="1:11">
      <c r="A696" s="164" t="s">
        <v>514</v>
      </c>
      <c r="B696" s="164" t="s">
        <v>515</v>
      </c>
      <c r="C696" s="164" t="s">
        <v>1398</v>
      </c>
      <c r="D696" s="164" t="s">
        <v>452</v>
      </c>
      <c r="E696" s="164" t="s">
        <v>2192</v>
      </c>
      <c r="F696" s="192">
        <v>0.10052</v>
      </c>
      <c r="G696" s="192">
        <v>0.16465638500000002</v>
      </c>
      <c r="H696" s="193">
        <f t="shared" si="20"/>
        <v>-0.38951653772794792</v>
      </c>
      <c r="I696" s="165">
        <f t="shared" si="21"/>
        <v>7.9464007672391019E-6</v>
      </c>
      <c r="J696" s="166">
        <v>1.3934249999999999</v>
      </c>
      <c r="K696" s="166">
        <v>77.852999999999994</v>
      </c>
    </row>
    <row r="697" spans="1:11">
      <c r="A697" s="164" t="s">
        <v>1853</v>
      </c>
      <c r="B697" s="164" t="s">
        <v>1854</v>
      </c>
      <c r="C697" s="164" t="s">
        <v>1398</v>
      </c>
      <c r="D697" s="164" t="s">
        <v>452</v>
      </c>
      <c r="E697" s="164" t="s">
        <v>2192</v>
      </c>
      <c r="F697" s="192">
        <v>9.9443339999999991E-2</v>
      </c>
      <c r="G697" s="192">
        <v>0</v>
      </c>
      <c r="H697" s="193" t="str">
        <f t="shared" si="20"/>
        <v/>
      </c>
      <c r="I697" s="165">
        <f t="shared" si="21"/>
        <v>7.8612876370157069E-6</v>
      </c>
      <c r="J697" s="166">
        <v>39.222937800000004</v>
      </c>
      <c r="K697" s="166">
        <v>74.708636363636401</v>
      </c>
    </row>
    <row r="698" spans="1:11">
      <c r="A698" s="164" t="s">
        <v>2838</v>
      </c>
      <c r="B698" s="164" t="s">
        <v>2839</v>
      </c>
      <c r="C698" s="164" t="s">
        <v>1398</v>
      </c>
      <c r="D698" s="164" t="s">
        <v>452</v>
      </c>
      <c r="E698" s="164" t="s">
        <v>454</v>
      </c>
      <c r="F698" s="192">
        <v>9.6918000000000004E-2</v>
      </c>
      <c r="G698" s="192"/>
      <c r="H698" s="193" t="str">
        <f t="shared" si="20"/>
        <v/>
      </c>
      <c r="I698" s="165">
        <f t="shared" si="21"/>
        <v>7.6616521046486203E-6</v>
      </c>
      <c r="J698" s="166">
        <v>5.2231444199999997</v>
      </c>
      <c r="K698" s="166">
        <v>16.2693529411765</v>
      </c>
    </row>
    <row r="699" spans="1:11">
      <c r="A699" s="164" t="s">
        <v>379</v>
      </c>
      <c r="B699" s="164" t="s">
        <v>169</v>
      </c>
      <c r="C699" s="164" t="s">
        <v>1834</v>
      </c>
      <c r="D699" s="164" t="s">
        <v>453</v>
      </c>
      <c r="E699" s="164" t="s">
        <v>454</v>
      </c>
      <c r="F699" s="192">
        <v>9.6768399999999991E-2</v>
      </c>
      <c r="G699" s="192">
        <v>1.20447E-3</v>
      </c>
      <c r="H699" s="193">
        <f t="shared" si="20"/>
        <v>79.341062874127203</v>
      </c>
      <c r="I699" s="165">
        <f t="shared" si="21"/>
        <v>7.6498257859580204E-6</v>
      </c>
      <c r="J699" s="166">
        <v>4.8132053480000003</v>
      </c>
      <c r="K699" s="166">
        <v>73.937095238095196</v>
      </c>
    </row>
    <row r="700" spans="1:11">
      <c r="A700" s="164" t="s">
        <v>865</v>
      </c>
      <c r="B700" s="164" t="s">
        <v>291</v>
      </c>
      <c r="C700" s="164" t="s">
        <v>1398</v>
      </c>
      <c r="D700" s="164" t="s">
        <v>452</v>
      </c>
      <c r="E700" s="164" t="s">
        <v>2192</v>
      </c>
      <c r="F700" s="192">
        <v>9.6740309999999996E-2</v>
      </c>
      <c r="G700" s="192">
        <v>1.2946500000000001E-3</v>
      </c>
      <c r="H700" s="193">
        <f t="shared" si="20"/>
        <v>73.723137527517082</v>
      </c>
      <c r="I700" s="165">
        <f t="shared" si="21"/>
        <v>7.6476051890862376E-6</v>
      </c>
      <c r="J700" s="166">
        <v>20.55114888</v>
      </c>
      <c r="K700" s="166">
        <v>58.541545454545499</v>
      </c>
    </row>
    <row r="701" spans="1:11">
      <c r="A701" s="164" t="s">
        <v>208</v>
      </c>
      <c r="B701" s="164" t="s">
        <v>209</v>
      </c>
      <c r="C701" s="164" t="s">
        <v>1398</v>
      </c>
      <c r="D701" s="164" t="s">
        <v>452</v>
      </c>
      <c r="E701" s="164" t="s">
        <v>2192</v>
      </c>
      <c r="F701" s="192">
        <v>9.2228110000000002E-2</v>
      </c>
      <c r="G701" s="192">
        <v>0.20023478</v>
      </c>
      <c r="H701" s="193">
        <f t="shared" si="20"/>
        <v>-0.53940014816606785</v>
      </c>
      <c r="I701" s="165">
        <f t="shared" si="21"/>
        <v>7.2909025474036239E-6</v>
      </c>
      <c r="J701" s="166">
        <v>7.8001395499999999</v>
      </c>
      <c r="K701" s="166">
        <v>22.296047619047599</v>
      </c>
    </row>
    <row r="702" spans="1:11">
      <c r="A702" s="164" t="s">
        <v>977</v>
      </c>
      <c r="B702" s="164" t="s">
        <v>978</v>
      </c>
      <c r="C702" s="164" t="s">
        <v>1398</v>
      </c>
      <c r="D702" s="164" t="s">
        <v>453</v>
      </c>
      <c r="E702" s="164" t="s">
        <v>454</v>
      </c>
      <c r="F702" s="192">
        <v>9.1243899999999989E-2</v>
      </c>
      <c r="G702" s="192">
        <v>1.31065E-2</v>
      </c>
      <c r="H702" s="193">
        <f t="shared" si="20"/>
        <v>5.9617289131347029</v>
      </c>
      <c r="I702" s="165">
        <f t="shared" si="21"/>
        <v>7.2130978607828074E-6</v>
      </c>
      <c r="J702" s="166">
        <v>5.0236358299999999</v>
      </c>
      <c r="K702" s="166">
        <v>129.92349999999999</v>
      </c>
    </row>
    <row r="703" spans="1:11">
      <c r="A703" s="164" t="s">
        <v>836</v>
      </c>
      <c r="B703" s="164" t="s">
        <v>837</v>
      </c>
      <c r="C703" s="164" t="s">
        <v>1827</v>
      </c>
      <c r="D703" s="164" t="s">
        <v>452</v>
      </c>
      <c r="E703" s="164" t="s">
        <v>2192</v>
      </c>
      <c r="F703" s="192">
        <v>9.0843981000000004E-2</v>
      </c>
      <c r="G703" s="192">
        <v>8.5244577999999988E-2</v>
      </c>
      <c r="H703" s="193">
        <f t="shared" si="20"/>
        <v>6.568632435484667E-2</v>
      </c>
      <c r="I703" s="165">
        <f t="shared" si="21"/>
        <v>7.1814830911008202E-6</v>
      </c>
      <c r="J703" s="166">
        <v>38.641402219999996</v>
      </c>
      <c r="K703" s="166">
        <v>26.9219090909091</v>
      </c>
    </row>
    <row r="704" spans="1:11">
      <c r="A704" s="164" t="s">
        <v>544</v>
      </c>
      <c r="B704" s="169" t="s">
        <v>912</v>
      </c>
      <c r="C704" s="164" t="s">
        <v>1827</v>
      </c>
      <c r="D704" s="164" t="s">
        <v>452</v>
      </c>
      <c r="E704" s="164" t="s">
        <v>2192</v>
      </c>
      <c r="F704" s="192">
        <v>8.9145331999999994E-2</v>
      </c>
      <c r="G704" s="192">
        <v>0.23054099</v>
      </c>
      <c r="H704" s="193">
        <f t="shared" si="20"/>
        <v>-0.61332111916410181</v>
      </c>
      <c r="I704" s="165">
        <f t="shared" si="21"/>
        <v>7.047199906492085E-6</v>
      </c>
      <c r="J704" s="166">
        <v>21.856619999999999</v>
      </c>
      <c r="K704" s="166">
        <v>34.2857272727273</v>
      </c>
    </row>
    <row r="705" spans="1:11">
      <c r="A705" s="164" t="s">
        <v>176</v>
      </c>
      <c r="B705" s="164" t="s">
        <v>177</v>
      </c>
      <c r="C705" s="164" t="s">
        <v>1834</v>
      </c>
      <c r="D705" s="164" t="s">
        <v>453</v>
      </c>
      <c r="E705" s="164" t="s">
        <v>454</v>
      </c>
      <c r="F705" s="192">
        <v>8.8769874999999998E-2</v>
      </c>
      <c r="G705" s="192">
        <v>1.3039000000000002E-3</v>
      </c>
      <c r="H705" s="193">
        <f t="shared" si="20"/>
        <v>67.080278395582468</v>
      </c>
      <c r="I705" s="165">
        <f t="shared" si="21"/>
        <v>7.0175189296430476E-6</v>
      </c>
      <c r="J705" s="166">
        <v>4.1250082499999996</v>
      </c>
      <c r="K705" s="166">
        <v>57.341636363636397</v>
      </c>
    </row>
    <row r="706" spans="1:11">
      <c r="A706" s="164" t="s">
        <v>842</v>
      </c>
      <c r="B706" s="164" t="s">
        <v>843</v>
      </c>
      <c r="C706" s="164" t="s">
        <v>1827</v>
      </c>
      <c r="D706" s="164" t="s">
        <v>452</v>
      </c>
      <c r="E706" s="164" t="s">
        <v>2192</v>
      </c>
      <c r="F706" s="192">
        <v>8.521898E-2</v>
      </c>
      <c r="G706" s="192">
        <v>4.0749769999999998E-2</v>
      </c>
      <c r="H706" s="193">
        <f t="shared" si="20"/>
        <v>1.0912751163994301</v>
      </c>
      <c r="I706" s="165">
        <f t="shared" si="21"/>
        <v>6.7368102671640835E-6</v>
      </c>
      <c r="J706" s="166">
        <v>32.512999999999998</v>
      </c>
      <c r="K706" s="166">
        <v>10.4163181818182</v>
      </c>
    </row>
    <row r="707" spans="1:11">
      <c r="A707" s="164" t="s">
        <v>51</v>
      </c>
      <c r="B707" s="164" t="s">
        <v>870</v>
      </c>
      <c r="C707" s="164" t="s">
        <v>1398</v>
      </c>
      <c r="D707" s="164" t="s">
        <v>452</v>
      </c>
      <c r="E707" s="164" t="s">
        <v>2192</v>
      </c>
      <c r="F707" s="192">
        <v>8.4352499999999997E-2</v>
      </c>
      <c r="G707" s="192">
        <v>0.52389340000000006</v>
      </c>
      <c r="H707" s="193">
        <f t="shared" si="20"/>
        <v>-0.83898919131258387</v>
      </c>
      <c r="I707" s="165">
        <f t="shared" si="21"/>
        <v>6.6683124822775205E-6</v>
      </c>
      <c r="J707" s="166">
        <v>24.665887990000002</v>
      </c>
      <c r="K707" s="166">
        <v>27.747954545454501</v>
      </c>
    </row>
    <row r="708" spans="1:11">
      <c r="A708" s="164" t="s">
        <v>1891</v>
      </c>
      <c r="B708" s="164" t="s">
        <v>1892</v>
      </c>
      <c r="C708" s="164" t="s">
        <v>1833</v>
      </c>
      <c r="D708" s="164" t="s">
        <v>452</v>
      </c>
      <c r="E708" s="164" t="s">
        <v>454</v>
      </c>
      <c r="F708" s="192">
        <v>7.8473619999999994E-2</v>
      </c>
      <c r="G708" s="192">
        <v>0.61579850000000003</v>
      </c>
      <c r="H708" s="193">
        <f t="shared" si="20"/>
        <v>-0.87256607477933124</v>
      </c>
      <c r="I708" s="165">
        <f t="shared" si="21"/>
        <v>6.2035697789099654E-6</v>
      </c>
      <c r="J708" s="166">
        <v>23.724730000000001</v>
      </c>
      <c r="K708" s="166">
        <v>115.130454545455</v>
      </c>
    </row>
    <row r="709" spans="1:11">
      <c r="A709" s="164" t="s">
        <v>1642</v>
      </c>
      <c r="B709" s="164" t="s">
        <v>1643</v>
      </c>
      <c r="C709" s="164" t="s">
        <v>2081</v>
      </c>
      <c r="D709" s="164" t="s">
        <v>452</v>
      </c>
      <c r="E709" s="164" t="s">
        <v>2192</v>
      </c>
      <c r="F709" s="192">
        <v>7.8285349088662304E-2</v>
      </c>
      <c r="G709" s="192">
        <v>0</v>
      </c>
      <c r="H709" s="193" t="str">
        <f t="shared" si="20"/>
        <v/>
      </c>
      <c r="I709" s="165">
        <f t="shared" si="21"/>
        <v>6.1886864112786218E-6</v>
      </c>
      <c r="J709" s="166">
        <v>0.79490265842399999</v>
      </c>
      <c r="K709" s="166" t="s">
        <v>2725</v>
      </c>
    </row>
    <row r="710" spans="1:11">
      <c r="A710" s="164" t="s">
        <v>395</v>
      </c>
      <c r="B710" s="164" t="s">
        <v>2699</v>
      </c>
      <c r="C710" s="164" t="s">
        <v>1398</v>
      </c>
      <c r="D710" s="164" t="s">
        <v>452</v>
      </c>
      <c r="E710" s="164" t="s">
        <v>454</v>
      </c>
      <c r="F710" s="192">
        <v>7.7039999999999997E-2</v>
      </c>
      <c r="G710" s="192">
        <v>0.18698229999999999</v>
      </c>
      <c r="H710" s="193">
        <f t="shared" si="20"/>
        <v>-0.58798239191624013</v>
      </c>
      <c r="I710" s="165">
        <f t="shared" si="21"/>
        <v>6.0902379139285755E-6</v>
      </c>
      <c r="J710" s="166">
        <v>5.7623522400000002</v>
      </c>
      <c r="K710" s="166">
        <v>5.97068181818182</v>
      </c>
    </row>
    <row r="711" spans="1:11">
      <c r="A711" s="164" t="s">
        <v>516</v>
      </c>
      <c r="B711" s="164" t="s">
        <v>517</v>
      </c>
      <c r="C711" s="164" t="s">
        <v>1398</v>
      </c>
      <c r="D711" s="164" t="s">
        <v>452</v>
      </c>
      <c r="E711" s="164" t="s">
        <v>2192</v>
      </c>
      <c r="F711" s="192">
        <v>7.6812249999999999E-2</v>
      </c>
      <c r="G711" s="192">
        <v>6.1136350000000001E-3</v>
      </c>
      <c r="H711" s="193">
        <f t="shared" ref="H711:H774" si="22">IF(ISERROR(F711/G711-1),"",((F711/G711-1)))</f>
        <v>11.564088304257615</v>
      </c>
      <c r="I711" s="165">
        <f t="shared" ref="I711:I774" si="23">F711/$F$928</f>
        <v>6.0722336085690579E-6</v>
      </c>
      <c r="J711" s="166">
        <v>5.1051000000000002</v>
      </c>
      <c r="K711" s="166">
        <v>64.202045454545498</v>
      </c>
    </row>
    <row r="712" spans="1:11">
      <c r="A712" s="164" t="s">
        <v>712</v>
      </c>
      <c r="B712" s="164" t="s">
        <v>725</v>
      </c>
      <c r="C712" s="164" t="s">
        <v>1833</v>
      </c>
      <c r="D712" s="164" t="s">
        <v>452</v>
      </c>
      <c r="E712" s="164" t="s">
        <v>2192</v>
      </c>
      <c r="F712" s="192">
        <v>7.6614139999999997E-2</v>
      </c>
      <c r="G712" s="192">
        <v>1.1280000000000001E-3</v>
      </c>
      <c r="H712" s="193">
        <f t="shared" si="22"/>
        <v>66.920336879432611</v>
      </c>
      <c r="I712" s="165">
        <f t="shared" si="23"/>
        <v>6.0565724321265811E-6</v>
      </c>
      <c r="J712" s="166">
        <v>5.6994999999999996</v>
      </c>
      <c r="K712" s="166">
        <v>69.126636363636393</v>
      </c>
    </row>
    <row r="713" spans="1:11">
      <c r="A713" s="164" t="s">
        <v>591</v>
      </c>
      <c r="B713" s="164" t="s">
        <v>592</v>
      </c>
      <c r="C713" s="164" t="s">
        <v>1827</v>
      </c>
      <c r="D713" s="164" t="s">
        <v>452</v>
      </c>
      <c r="E713" s="164" t="s">
        <v>2192</v>
      </c>
      <c r="F713" s="192">
        <v>7.387196E-2</v>
      </c>
      <c r="G713" s="192">
        <v>8.3830072399999995</v>
      </c>
      <c r="H713" s="193">
        <f t="shared" si="22"/>
        <v>-0.99118789261596774</v>
      </c>
      <c r="I713" s="165">
        <f t="shared" si="23"/>
        <v>5.8397950618927204E-6</v>
      </c>
      <c r="J713" s="166">
        <v>53.35219</v>
      </c>
      <c r="K713" s="166">
        <v>29.3401363636364</v>
      </c>
    </row>
    <row r="714" spans="1:11">
      <c r="A714" s="164" t="s">
        <v>554</v>
      </c>
      <c r="B714" s="164" t="s">
        <v>869</v>
      </c>
      <c r="C714" s="164" t="s">
        <v>1827</v>
      </c>
      <c r="D714" s="164" t="s">
        <v>452</v>
      </c>
      <c r="E714" s="164" t="s">
        <v>2192</v>
      </c>
      <c r="F714" s="192">
        <v>7.2316986E-2</v>
      </c>
      <c r="G714" s="192">
        <v>2.6681116000000001E-2</v>
      </c>
      <c r="H714" s="193">
        <f t="shared" si="22"/>
        <v>1.7104183348252748</v>
      </c>
      <c r="I714" s="165">
        <f t="shared" si="23"/>
        <v>5.7168698073499742E-6</v>
      </c>
      <c r="J714" s="166">
        <v>10.521599999999999</v>
      </c>
      <c r="K714" s="166">
        <v>28.3304090909091</v>
      </c>
    </row>
    <row r="715" spans="1:11">
      <c r="A715" s="164" t="s">
        <v>374</v>
      </c>
      <c r="B715" s="164" t="s">
        <v>20</v>
      </c>
      <c r="C715" s="164" t="s">
        <v>2081</v>
      </c>
      <c r="D715" s="164" t="s">
        <v>453</v>
      </c>
      <c r="E715" s="164" t="s">
        <v>454</v>
      </c>
      <c r="F715" s="192">
        <v>7.0061820000000011E-2</v>
      </c>
      <c r="G715" s="192">
        <v>4.172435E-2</v>
      </c>
      <c r="H715" s="193">
        <f t="shared" si="22"/>
        <v>0.67915905220812323</v>
      </c>
      <c r="I715" s="165">
        <f t="shared" si="23"/>
        <v>5.5385923219475522E-6</v>
      </c>
      <c r="J715" s="166">
        <v>5.79</v>
      </c>
      <c r="K715" s="166">
        <v>24.692454545454499</v>
      </c>
    </row>
    <row r="716" spans="1:11">
      <c r="A716" s="164" t="s">
        <v>1565</v>
      </c>
      <c r="B716" s="164" t="s">
        <v>1569</v>
      </c>
      <c r="C716" s="164" t="s">
        <v>1833</v>
      </c>
      <c r="D716" s="164" t="s">
        <v>452</v>
      </c>
      <c r="E716" s="164" t="s">
        <v>454</v>
      </c>
      <c r="F716" s="192">
        <v>6.5524499999999999E-2</v>
      </c>
      <c r="G716" s="192">
        <v>1.24494942</v>
      </c>
      <c r="H716" s="193">
        <f t="shared" si="22"/>
        <v>-0.94736774125329526</v>
      </c>
      <c r="I716" s="165">
        <f t="shared" si="23"/>
        <v>5.1799038706024522E-6</v>
      </c>
      <c r="J716" s="166">
        <v>33.623249999999999</v>
      </c>
      <c r="K716" s="166">
        <v>97.041136363636397</v>
      </c>
    </row>
    <row r="717" spans="1:11">
      <c r="A717" s="164" t="s">
        <v>58</v>
      </c>
      <c r="B717" s="164" t="s">
        <v>351</v>
      </c>
      <c r="C717" s="164" t="s">
        <v>1398</v>
      </c>
      <c r="D717" s="164" t="s">
        <v>452</v>
      </c>
      <c r="E717" s="164" t="s">
        <v>2192</v>
      </c>
      <c r="F717" s="192">
        <v>6.2683299999999997E-2</v>
      </c>
      <c r="G717" s="192">
        <v>1.1277068799999999</v>
      </c>
      <c r="H717" s="193">
        <f t="shared" si="22"/>
        <v>-0.94441525443207364</v>
      </c>
      <c r="I717" s="165">
        <f t="shared" si="23"/>
        <v>4.9552986789999879E-6</v>
      </c>
      <c r="J717" s="166">
        <v>31.380459209999998</v>
      </c>
      <c r="K717" s="166">
        <v>25.785545454545499</v>
      </c>
    </row>
    <row r="718" spans="1:11">
      <c r="A718" s="164" t="s">
        <v>2158</v>
      </c>
      <c r="B718" s="164" t="s">
        <v>2179</v>
      </c>
      <c r="C718" s="164" t="s">
        <v>1398</v>
      </c>
      <c r="D718" s="164" t="s">
        <v>452</v>
      </c>
      <c r="E718" s="164" t="s">
        <v>2192</v>
      </c>
      <c r="F718" s="192">
        <v>6.21226E-2</v>
      </c>
      <c r="G718" s="192">
        <v>2.3878E-2</v>
      </c>
      <c r="H718" s="193">
        <f t="shared" si="22"/>
        <v>1.6016668062651815</v>
      </c>
      <c r="I718" s="165">
        <f t="shared" si="23"/>
        <v>4.9109736997899705E-6</v>
      </c>
      <c r="J718" s="166">
        <v>5.0914999999999999</v>
      </c>
      <c r="K718" s="166">
        <v>209.093761904762</v>
      </c>
    </row>
    <row r="719" spans="1:11">
      <c r="A719" s="164" t="s">
        <v>52</v>
      </c>
      <c r="B719" s="164" t="s">
        <v>1191</v>
      </c>
      <c r="C719" s="164" t="s">
        <v>1831</v>
      </c>
      <c r="D719" s="164" t="s">
        <v>452</v>
      </c>
      <c r="E719" s="164" t="s">
        <v>2192</v>
      </c>
      <c r="F719" s="192">
        <v>6.1287768999999999E-2</v>
      </c>
      <c r="G719" s="192">
        <v>1.068442E-2</v>
      </c>
      <c r="H719" s="193">
        <f t="shared" si="22"/>
        <v>4.7361811871865767</v>
      </c>
      <c r="I719" s="165">
        <f t="shared" si="23"/>
        <v>4.8449778611616878E-6</v>
      </c>
      <c r="J719" s="166">
        <v>9.3361599999999996</v>
      </c>
      <c r="K719" s="166">
        <v>114.127</v>
      </c>
    </row>
    <row r="720" spans="1:11">
      <c r="A720" s="164" t="s">
        <v>719</v>
      </c>
      <c r="B720" s="164" t="s">
        <v>732</v>
      </c>
      <c r="C720" s="164" t="s">
        <v>1833</v>
      </c>
      <c r="D720" s="164" t="s">
        <v>452</v>
      </c>
      <c r="E720" s="164" t="s">
        <v>2192</v>
      </c>
      <c r="F720" s="192">
        <v>6.1196599999999997E-2</v>
      </c>
      <c r="G720" s="192">
        <v>4.1881599999999998E-2</v>
      </c>
      <c r="H720" s="193">
        <f t="shared" si="22"/>
        <v>0.46118104370415658</v>
      </c>
      <c r="I720" s="165">
        <f t="shared" si="23"/>
        <v>4.8377706843655435E-6</v>
      </c>
      <c r="J720" s="166">
        <v>2.4192</v>
      </c>
      <c r="K720" s="166">
        <v>64.546000000000006</v>
      </c>
    </row>
    <row r="721" spans="1:11">
      <c r="A721" s="164" t="s">
        <v>2170</v>
      </c>
      <c r="B721" s="164" t="s">
        <v>2191</v>
      </c>
      <c r="C721" s="164" t="s">
        <v>1398</v>
      </c>
      <c r="D721" s="164" t="s">
        <v>452</v>
      </c>
      <c r="E721" s="164" t="s">
        <v>2192</v>
      </c>
      <c r="F721" s="192">
        <v>6.0782288000000004E-2</v>
      </c>
      <c r="G721" s="192">
        <v>0</v>
      </c>
      <c r="H721" s="193" t="str">
        <f t="shared" si="22"/>
        <v/>
      </c>
      <c r="I721" s="165">
        <f t="shared" si="23"/>
        <v>4.8050181058271798E-6</v>
      </c>
      <c r="J721" s="166">
        <v>3.8860000000000001</v>
      </c>
      <c r="K721" s="166">
        <v>93.243136363636395</v>
      </c>
    </row>
    <row r="722" spans="1:11">
      <c r="A722" s="164" t="s">
        <v>250</v>
      </c>
      <c r="B722" s="164" t="s">
        <v>31</v>
      </c>
      <c r="C722" s="164" t="s">
        <v>1846</v>
      </c>
      <c r="D722" s="164" t="s">
        <v>1693</v>
      </c>
      <c r="E722" s="164" t="s">
        <v>2192</v>
      </c>
      <c r="F722" s="192">
        <v>6.0692599999999999E-2</v>
      </c>
      <c r="G722" s="192">
        <v>2.35842135</v>
      </c>
      <c r="H722" s="193">
        <f t="shared" si="22"/>
        <v>-0.97426558235660476</v>
      </c>
      <c r="I722" s="165">
        <f t="shared" si="23"/>
        <v>4.7979280064239548E-6</v>
      </c>
      <c r="J722" s="166">
        <v>164.79350556</v>
      </c>
      <c r="K722" s="166">
        <v>39.715363636363598</v>
      </c>
    </row>
    <row r="723" spans="1:11">
      <c r="A723" s="164" t="s">
        <v>599</v>
      </c>
      <c r="B723" s="164" t="s">
        <v>600</v>
      </c>
      <c r="C723" s="164" t="s">
        <v>1833</v>
      </c>
      <c r="D723" s="164" t="s">
        <v>452</v>
      </c>
      <c r="E723" s="164" t="s">
        <v>2192</v>
      </c>
      <c r="F723" s="192">
        <v>5.9707535000000006E-2</v>
      </c>
      <c r="G723" s="192">
        <v>0.14384473</v>
      </c>
      <c r="H723" s="193">
        <f t="shared" si="22"/>
        <v>-0.58491677102108641</v>
      </c>
      <c r="I723" s="165">
        <f t="shared" si="23"/>
        <v>4.7200557295459167E-6</v>
      </c>
      <c r="J723" s="166">
        <v>2.04325</v>
      </c>
      <c r="K723" s="166">
        <v>45.281909090909103</v>
      </c>
    </row>
    <row r="724" spans="1:11">
      <c r="A724" s="164" t="s">
        <v>69</v>
      </c>
      <c r="B724" s="164" t="s">
        <v>70</v>
      </c>
      <c r="C724" s="164" t="s">
        <v>1832</v>
      </c>
      <c r="D724" s="164" t="s">
        <v>1693</v>
      </c>
      <c r="E724" s="164" t="s">
        <v>454</v>
      </c>
      <c r="F724" s="192">
        <v>5.8743540000000004E-2</v>
      </c>
      <c r="G724" s="192">
        <v>0.14232651999999998</v>
      </c>
      <c r="H724" s="193">
        <f t="shared" si="22"/>
        <v>-0.58726216308808787</v>
      </c>
      <c r="I724" s="165">
        <f t="shared" si="23"/>
        <v>4.643849097954048E-6</v>
      </c>
      <c r="J724" s="166">
        <v>9.9160000000000004</v>
      </c>
      <c r="K724" s="166">
        <v>102.024363636364</v>
      </c>
    </row>
    <row r="725" spans="1:11">
      <c r="A725" s="164" t="s">
        <v>2695</v>
      </c>
      <c r="B725" s="164" t="s">
        <v>2696</v>
      </c>
      <c r="C725" s="164" t="s">
        <v>1398</v>
      </c>
      <c r="D725" s="164" t="s">
        <v>452</v>
      </c>
      <c r="E725" s="164" t="s">
        <v>2192</v>
      </c>
      <c r="F725" s="192">
        <v>5.7347500000000003E-2</v>
      </c>
      <c r="G725" s="192">
        <v>0</v>
      </c>
      <c r="H725" s="193" t="str">
        <f t="shared" si="22"/>
        <v/>
      </c>
      <c r="I725" s="165">
        <f t="shared" si="23"/>
        <v>4.533488042173144E-6</v>
      </c>
      <c r="J725" s="166">
        <v>4.9272852599999997</v>
      </c>
      <c r="K725" s="166">
        <v>8.2456363636363594</v>
      </c>
    </row>
    <row r="726" spans="1:11">
      <c r="A726" s="164" t="s">
        <v>326</v>
      </c>
      <c r="B726" s="164" t="s">
        <v>327</v>
      </c>
      <c r="C726" s="164" t="s">
        <v>347</v>
      </c>
      <c r="D726" s="164" t="s">
        <v>453</v>
      </c>
      <c r="E726" s="164" t="s">
        <v>2192</v>
      </c>
      <c r="F726" s="192">
        <v>5.497647E-2</v>
      </c>
      <c r="G726" s="192">
        <v>0.28551700900000004</v>
      </c>
      <c r="H726" s="193">
        <f t="shared" si="22"/>
        <v>-0.80744940487941297</v>
      </c>
      <c r="I726" s="165">
        <f t="shared" si="23"/>
        <v>4.3460511678083712E-6</v>
      </c>
      <c r="J726" s="166">
        <v>32.280500000000004</v>
      </c>
      <c r="K726" s="166">
        <v>92.973500000000001</v>
      </c>
    </row>
    <row r="727" spans="1:11">
      <c r="A727" s="164" t="s">
        <v>2155</v>
      </c>
      <c r="B727" s="164" t="s">
        <v>2176</v>
      </c>
      <c r="C727" s="164" t="s">
        <v>1398</v>
      </c>
      <c r="D727" s="164" t="s">
        <v>452</v>
      </c>
      <c r="E727" s="164" t="s">
        <v>2192</v>
      </c>
      <c r="F727" s="192">
        <v>5.3601295E-2</v>
      </c>
      <c r="G727" s="192">
        <v>8.2219300000000009E-2</v>
      </c>
      <c r="H727" s="193">
        <f t="shared" si="22"/>
        <v>-0.34806918813465948</v>
      </c>
      <c r="I727" s="165">
        <f t="shared" si="23"/>
        <v>4.2373395514624894E-6</v>
      </c>
      <c r="J727" s="166">
        <v>3.2481</v>
      </c>
      <c r="K727" s="166">
        <v>377.04276190476202</v>
      </c>
    </row>
    <row r="728" spans="1:11">
      <c r="A728" s="164" t="s">
        <v>1650</v>
      </c>
      <c r="B728" s="164" t="s">
        <v>1651</v>
      </c>
      <c r="C728" s="164" t="s">
        <v>1846</v>
      </c>
      <c r="D728" s="164" t="s">
        <v>453</v>
      </c>
      <c r="E728" s="164" t="s">
        <v>2192</v>
      </c>
      <c r="F728" s="192">
        <v>5.2633489999999998E-2</v>
      </c>
      <c r="G728" s="192">
        <v>0.26225394000000002</v>
      </c>
      <c r="H728" s="193">
        <f t="shared" si="22"/>
        <v>-0.79930333935116482</v>
      </c>
      <c r="I728" s="165">
        <f t="shared" si="23"/>
        <v>4.1608317281980862E-6</v>
      </c>
      <c r="J728" s="166">
        <v>19.536035520000002</v>
      </c>
      <c r="K728" s="166">
        <v>175.03172727272701</v>
      </c>
    </row>
    <row r="729" spans="1:11">
      <c r="A729" s="164" t="s">
        <v>2137</v>
      </c>
      <c r="B729" s="164" t="s">
        <v>2138</v>
      </c>
      <c r="C729" s="164" t="s">
        <v>1398</v>
      </c>
      <c r="D729" s="164" t="s">
        <v>452</v>
      </c>
      <c r="E729" s="164" t="s">
        <v>2192</v>
      </c>
      <c r="F729" s="192">
        <v>5.2173944999999999E-2</v>
      </c>
      <c r="G729" s="192">
        <v>6.8915600000000006E-3</v>
      </c>
      <c r="H729" s="193">
        <f t="shared" si="22"/>
        <v>6.5707016988896561</v>
      </c>
      <c r="I729" s="165">
        <f t="shared" si="23"/>
        <v>4.1245033483673962E-6</v>
      </c>
      <c r="J729" s="166">
        <v>3.3580000000000001</v>
      </c>
      <c r="K729" s="166">
        <v>90.438272727272704</v>
      </c>
    </row>
    <row r="730" spans="1:11">
      <c r="A730" s="164" t="s">
        <v>1948</v>
      </c>
      <c r="B730" s="164" t="s">
        <v>1895</v>
      </c>
      <c r="C730" s="164" t="s">
        <v>1832</v>
      </c>
      <c r="D730" s="164" t="s">
        <v>453</v>
      </c>
      <c r="E730" s="164" t="s">
        <v>454</v>
      </c>
      <c r="F730" s="192">
        <v>5.2101580000000002E-2</v>
      </c>
      <c r="G730" s="192">
        <v>1.663678247</v>
      </c>
      <c r="H730" s="193">
        <f t="shared" si="22"/>
        <v>-0.96868289881535008</v>
      </c>
      <c r="I730" s="165">
        <f t="shared" si="23"/>
        <v>4.1187826829125492E-6</v>
      </c>
      <c r="J730" s="166">
        <v>11.138426129999999</v>
      </c>
      <c r="K730" s="166">
        <v>69.954090909090894</v>
      </c>
    </row>
    <row r="731" spans="1:11">
      <c r="A731" s="164" t="s">
        <v>2123</v>
      </c>
      <c r="B731" s="164" t="s">
        <v>2124</v>
      </c>
      <c r="C731" s="164" t="s">
        <v>1398</v>
      </c>
      <c r="D731" s="164" t="s">
        <v>452</v>
      </c>
      <c r="E731" s="164" t="s">
        <v>2192</v>
      </c>
      <c r="F731" s="192">
        <v>4.9992154999999996E-2</v>
      </c>
      <c r="G731" s="192">
        <v>0</v>
      </c>
      <c r="H731" s="193" t="str">
        <f t="shared" si="22"/>
        <v/>
      </c>
      <c r="I731" s="165">
        <f t="shared" si="23"/>
        <v>3.9520264509345014E-6</v>
      </c>
      <c r="J731" s="166">
        <v>3.3498000000000001</v>
      </c>
      <c r="K731" s="166">
        <v>96.9188095238095</v>
      </c>
    </row>
    <row r="732" spans="1:11">
      <c r="A732" s="164" t="s">
        <v>75</v>
      </c>
      <c r="B732" s="164" t="s">
        <v>87</v>
      </c>
      <c r="C732" s="164" t="s">
        <v>1830</v>
      </c>
      <c r="D732" s="164" t="s">
        <v>453</v>
      </c>
      <c r="E732" s="164" t="s">
        <v>454</v>
      </c>
      <c r="F732" s="192">
        <v>4.9985000000000002E-2</v>
      </c>
      <c r="G732" s="192">
        <v>3.3404400000000001E-2</v>
      </c>
      <c r="H732" s="193">
        <f t="shared" si="22"/>
        <v>0.49635976098957024</v>
      </c>
      <c r="I732" s="165">
        <f t="shared" si="23"/>
        <v>3.9514608272030097E-6</v>
      </c>
      <c r="J732" s="166">
        <v>15.642806399999998</v>
      </c>
      <c r="K732" s="166">
        <v>25.612909090909099</v>
      </c>
    </row>
    <row r="733" spans="1:11">
      <c r="A733" s="164" t="s">
        <v>2109</v>
      </c>
      <c r="B733" s="164" t="s">
        <v>2110</v>
      </c>
      <c r="C733" s="164" t="s">
        <v>2092</v>
      </c>
      <c r="D733" s="164" t="s">
        <v>452</v>
      </c>
      <c r="E733" s="164" t="s">
        <v>2192</v>
      </c>
      <c r="F733" s="192">
        <v>4.9811619065728702E-2</v>
      </c>
      <c r="G733" s="192">
        <v>0</v>
      </c>
      <c r="H733" s="193" t="str">
        <f t="shared" si="22"/>
        <v/>
      </c>
      <c r="I733" s="165">
        <f t="shared" si="23"/>
        <v>3.9377545559224877E-6</v>
      </c>
      <c r="J733" s="166">
        <v>51.487508463432</v>
      </c>
      <c r="K733" s="166">
        <v>44.1845909090909</v>
      </c>
    </row>
    <row r="734" spans="1:11">
      <c r="A734" s="164" t="s">
        <v>1638</v>
      </c>
      <c r="B734" s="164" t="s">
        <v>1639</v>
      </c>
      <c r="C734" s="164" t="s">
        <v>1026</v>
      </c>
      <c r="D734" s="164" t="s">
        <v>452</v>
      </c>
      <c r="E734" s="164" t="s">
        <v>2192</v>
      </c>
      <c r="F734" s="192">
        <v>4.9367910000000001E-2</v>
      </c>
      <c r="G734" s="192">
        <v>0.74100358</v>
      </c>
      <c r="H734" s="193">
        <f t="shared" si="22"/>
        <v>-0.93337696155260141</v>
      </c>
      <c r="I734" s="165">
        <f t="shared" si="23"/>
        <v>3.902678053133615E-6</v>
      </c>
      <c r="J734" s="166">
        <v>13.145678349999999</v>
      </c>
      <c r="K734" s="166">
        <v>81.139545454545498</v>
      </c>
    </row>
    <row r="735" spans="1:11">
      <c r="A735" s="164" t="s">
        <v>2064</v>
      </c>
      <c r="B735" s="164" t="s">
        <v>2065</v>
      </c>
      <c r="C735" s="164" t="s">
        <v>1828</v>
      </c>
      <c r="D735" s="164" t="s">
        <v>452</v>
      </c>
      <c r="E735" s="164" t="s">
        <v>2192</v>
      </c>
      <c r="F735" s="192">
        <v>4.6742400000000003E-2</v>
      </c>
      <c r="G735" s="192">
        <v>3.7086000000000001E-2</v>
      </c>
      <c r="H735" s="193">
        <f t="shared" si="22"/>
        <v>0.26037857951787746</v>
      </c>
      <c r="I735" s="165">
        <f t="shared" si="23"/>
        <v>3.6951237885256368E-6</v>
      </c>
      <c r="J735" s="166">
        <v>1.7269344799999999</v>
      </c>
      <c r="K735" s="166">
        <v>52.236045454545497</v>
      </c>
    </row>
    <row r="736" spans="1:11">
      <c r="A736" s="164" t="s">
        <v>2133</v>
      </c>
      <c r="B736" s="164" t="s">
        <v>2134</v>
      </c>
      <c r="C736" s="170" t="s">
        <v>1398</v>
      </c>
      <c r="D736" s="164" t="s">
        <v>452</v>
      </c>
      <c r="E736" s="164" t="s">
        <v>2192</v>
      </c>
      <c r="F736" s="192">
        <v>4.6643830000000004E-2</v>
      </c>
      <c r="G736" s="192">
        <v>2.8644999999999999E-3</v>
      </c>
      <c r="H736" s="193">
        <f t="shared" si="22"/>
        <v>15.283410717402692</v>
      </c>
      <c r="I736" s="165">
        <f t="shared" si="23"/>
        <v>3.6873315409766242E-6</v>
      </c>
      <c r="J736" s="166">
        <v>2.9796</v>
      </c>
      <c r="K736" s="166">
        <v>89.596999999999994</v>
      </c>
    </row>
    <row r="737" spans="1:11">
      <c r="A737" s="164" t="s">
        <v>1654</v>
      </c>
      <c r="B737" s="164" t="s">
        <v>1655</v>
      </c>
      <c r="C737" s="164" t="s">
        <v>1846</v>
      </c>
      <c r="D737" s="164" t="s">
        <v>452</v>
      </c>
      <c r="E737" s="164" t="s">
        <v>2192</v>
      </c>
      <c r="F737" s="192">
        <v>4.6261739999999996E-2</v>
      </c>
      <c r="G737" s="192">
        <v>5.4871949999999994E-3</v>
      </c>
      <c r="H737" s="193">
        <f t="shared" si="22"/>
        <v>7.4308540155762639</v>
      </c>
      <c r="I737" s="165">
        <f t="shared" si="23"/>
        <v>3.6571262060268188E-6</v>
      </c>
      <c r="J737" s="166">
        <v>18.437156009999999</v>
      </c>
      <c r="K737" s="166">
        <v>83.478090909090895</v>
      </c>
    </row>
    <row r="738" spans="1:11">
      <c r="A738" s="164" t="s">
        <v>2135</v>
      </c>
      <c r="B738" s="164" t="s">
        <v>2136</v>
      </c>
      <c r="C738" s="164" t="s">
        <v>1398</v>
      </c>
      <c r="D738" s="164" t="s">
        <v>452</v>
      </c>
      <c r="E738" s="164" t="s">
        <v>2192</v>
      </c>
      <c r="F738" s="192">
        <v>4.4933580000000001E-2</v>
      </c>
      <c r="G738" s="192">
        <v>0</v>
      </c>
      <c r="H738" s="193" t="str">
        <f t="shared" si="22"/>
        <v/>
      </c>
      <c r="I738" s="165">
        <f t="shared" si="23"/>
        <v>3.552131263298842E-6</v>
      </c>
      <c r="J738" s="166">
        <v>4.2080000000000002</v>
      </c>
      <c r="K738" s="166">
        <v>115.517</v>
      </c>
    </row>
    <row r="739" spans="1:11">
      <c r="A739" s="164" t="s">
        <v>270</v>
      </c>
      <c r="B739" s="164" t="s">
        <v>25</v>
      </c>
      <c r="C739" s="164" t="s">
        <v>1846</v>
      </c>
      <c r="D739" s="164" t="s">
        <v>453</v>
      </c>
      <c r="E739" s="164" t="s">
        <v>2192</v>
      </c>
      <c r="F739" s="192">
        <v>4.4404970000000002E-2</v>
      </c>
      <c r="G739" s="192">
        <v>0.57677030000000007</v>
      </c>
      <c r="H739" s="193">
        <f t="shared" si="22"/>
        <v>-0.92301099761898286</v>
      </c>
      <c r="I739" s="165">
        <f t="shared" si="23"/>
        <v>3.5103430926903036E-6</v>
      </c>
      <c r="J739" s="166">
        <v>35.464126350000001</v>
      </c>
      <c r="K739" s="166">
        <v>51.705090909090899</v>
      </c>
    </row>
    <row r="740" spans="1:11">
      <c r="A740" s="164" t="s">
        <v>1080</v>
      </c>
      <c r="B740" s="164" t="s">
        <v>639</v>
      </c>
      <c r="C740" s="164" t="s">
        <v>1828</v>
      </c>
      <c r="D740" s="164" t="s">
        <v>452</v>
      </c>
      <c r="E740" s="164" t="s">
        <v>2192</v>
      </c>
      <c r="F740" s="192">
        <v>4.3520639999999999E-2</v>
      </c>
      <c r="G740" s="192">
        <v>0.93320800000000004</v>
      </c>
      <c r="H740" s="193">
        <f t="shared" si="22"/>
        <v>-0.95336448037307864</v>
      </c>
      <c r="I740" s="165">
        <f t="shared" si="23"/>
        <v>3.4404342129599756E-6</v>
      </c>
      <c r="J740" s="166">
        <v>15.150100299999998</v>
      </c>
      <c r="K740" s="166">
        <v>87.490272727272696</v>
      </c>
    </row>
    <row r="741" spans="1:11">
      <c r="A741" s="164" t="s">
        <v>1878</v>
      </c>
      <c r="B741" s="164" t="s">
        <v>874</v>
      </c>
      <c r="C741" s="164" t="s">
        <v>1829</v>
      </c>
      <c r="D741" s="164" t="s">
        <v>452</v>
      </c>
      <c r="E741" s="164" t="s">
        <v>2192</v>
      </c>
      <c r="F741" s="192">
        <v>4.2591469999999999E-2</v>
      </c>
      <c r="G741" s="192">
        <v>3.5493899999999998</v>
      </c>
      <c r="H741" s="193">
        <f t="shared" si="22"/>
        <v>-0.98800034090364819</v>
      </c>
      <c r="I741" s="165">
        <f t="shared" si="23"/>
        <v>3.3669805997397653E-6</v>
      </c>
      <c r="J741" s="166">
        <v>223.04015390999999</v>
      </c>
      <c r="K741" s="166">
        <v>30.5462272727273</v>
      </c>
    </row>
    <row r="742" spans="1:11">
      <c r="A742" s="164" t="s">
        <v>73</v>
      </c>
      <c r="B742" s="164" t="s">
        <v>85</v>
      </c>
      <c r="C742" s="164" t="s">
        <v>1830</v>
      </c>
      <c r="D742" s="164" t="s">
        <v>453</v>
      </c>
      <c r="E742" s="164" t="s">
        <v>454</v>
      </c>
      <c r="F742" s="192">
        <v>4.2475400000000003E-2</v>
      </c>
      <c r="G742" s="192">
        <v>0</v>
      </c>
      <c r="H742" s="193" t="str">
        <f t="shared" si="22"/>
        <v/>
      </c>
      <c r="I742" s="165">
        <f t="shared" si="23"/>
        <v>3.3578049258733365E-6</v>
      </c>
      <c r="J742" s="166">
        <v>19.724892329999999</v>
      </c>
      <c r="K742" s="166">
        <v>30.783272727272699</v>
      </c>
    </row>
    <row r="743" spans="1:11">
      <c r="A743" s="164" t="s">
        <v>344</v>
      </c>
      <c r="B743" s="164" t="s">
        <v>345</v>
      </c>
      <c r="C743" s="164" t="s">
        <v>348</v>
      </c>
      <c r="D743" s="164" t="s">
        <v>452</v>
      </c>
      <c r="E743" s="164" t="s">
        <v>2192</v>
      </c>
      <c r="F743" s="192">
        <v>4.1612900000000001E-2</v>
      </c>
      <c r="G743" s="192">
        <v>0.129853</v>
      </c>
      <c r="H743" s="193">
        <f t="shared" si="22"/>
        <v>-0.6795384011151071</v>
      </c>
      <c r="I743" s="165">
        <f t="shared" si="23"/>
        <v>3.2896217716578199E-6</v>
      </c>
      <c r="J743" s="166">
        <v>7.2004968800000002</v>
      </c>
      <c r="K743" s="166">
        <v>12.4722857142857</v>
      </c>
    </row>
    <row r="744" spans="1:11">
      <c r="A744" s="164" t="s">
        <v>1986</v>
      </c>
      <c r="B744" s="164" t="s">
        <v>834</v>
      </c>
      <c r="C744" s="164" t="s">
        <v>1832</v>
      </c>
      <c r="D744" s="164" t="s">
        <v>453</v>
      </c>
      <c r="E744" s="164" t="s">
        <v>454</v>
      </c>
      <c r="F744" s="192">
        <v>4.0685226000000005E-2</v>
      </c>
      <c r="G744" s="192">
        <v>0.20304785</v>
      </c>
      <c r="H744" s="193">
        <f t="shared" si="22"/>
        <v>-0.79962739817240125</v>
      </c>
      <c r="I744" s="165">
        <f t="shared" si="23"/>
        <v>3.2162864216245155E-6</v>
      </c>
      <c r="J744" s="166">
        <v>32.700200000000002</v>
      </c>
      <c r="K744" s="166">
        <v>22.745272727272699</v>
      </c>
    </row>
    <row r="745" spans="1:11">
      <c r="A745" s="164" t="s">
        <v>2864</v>
      </c>
      <c r="B745" s="164" t="s">
        <v>2865</v>
      </c>
      <c r="C745" s="164" t="s">
        <v>1398</v>
      </c>
      <c r="D745" s="164" t="s">
        <v>452</v>
      </c>
      <c r="E745" s="164" t="s">
        <v>2192</v>
      </c>
      <c r="F745" s="192">
        <v>4.0127760000000005E-2</v>
      </c>
      <c r="G745" s="192"/>
      <c r="H745" s="193" t="str">
        <f t="shared" si="22"/>
        <v/>
      </c>
      <c r="I745" s="165">
        <f t="shared" si="23"/>
        <v>3.1722170995979567E-6</v>
      </c>
      <c r="J745" s="166">
        <v>2.907</v>
      </c>
      <c r="K745" s="166">
        <v>130.4648</v>
      </c>
    </row>
    <row r="746" spans="1:11">
      <c r="A746" s="164" t="s">
        <v>308</v>
      </c>
      <c r="B746" s="164" t="s">
        <v>316</v>
      </c>
      <c r="C746" s="164" t="s">
        <v>1827</v>
      </c>
      <c r="D746" s="164" t="s">
        <v>452</v>
      </c>
      <c r="E746" s="164" t="s">
        <v>2192</v>
      </c>
      <c r="F746" s="192">
        <v>3.7342180000000003E-2</v>
      </c>
      <c r="G746" s="192">
        <v>1.78279E-3</v>
      </c>
      <c r="H746" s="193">
        <f t="shared" si="22"/>
        <v>19.945921841607817</v>
      </c>
      <c r="I746" s="165">
        <f t="shared" si="23"/>
        <v>2.9520088320969028E-6</v>
      </c>
      <c r="J746" s="166">
        <v>10.41235</v>
      </c>
      <c r="K746" s="166">
        <v>86.171045454545506</v>
      </c>
    </row>
    <row r="747" spans="1:11">
      <c r="A747" s="164" t="s">
        <v>2828</v>
      </c>
      <c r="B747" s="164" t="s">
        <v>2829</v>
      </c>
      <c r="C747" s="164" t="s">
        <v>1828</v>
      </c>
      <c r="D747" s="164" t="s">
        <v>452</v>
      </c>
      <c r="E747" s="164" t="s">
        <v>2192</v>
      </c>
      <c r="F747" s="192">
        <v>3.566851E-2</v>
      </c>
      <c r="G747" s="192"/>
      <c r="H747" s="193" t="str">
        <f t="shared" si="22"/>
        <v/>
      </c>
      <c r="I747" s="165">
        <f t="shared" si="23"/>
        <v>2.8197003106871825E-6</v>
      </c>
      <c r="J747" s="166">
        <v>251.6399837729052</v>
      </c>
      <c r="K747" s="166">
        <v>61.403894736842098</v>
      </c>
    </row>
    <row r="748" spans="1:11">
      <c r="A748" s="164" t="s">
        <v>1302</v>
      </c>
      <c r="B748" s="164" t="s">
        <v>1303</v>
      </c>
      <c r="C748" s="164" t="s">
        <v>1833</v>
      </c>
      <c r="D748" s="164" t="s">
        <v>452</v>
      </c>
      <c r="E748" s="164" t="s">
        <v>454</v>
      </c>
      <c r="F748" s="192">
        <v>3.4241680000000004E-2</v>
      </c>
      <c r="G748" s="192">
        <v>2.7459599999999997E-2</v>
      </c>
      <c r="H748" s="193">
        <f t="shared" si="22"/>
        <v>0.24698393275939945</v>
      </c>
      <c r="I748" s="165">
        <f t="shared" si="23"/>
        <v>2.7069052151169501E-6</v>
      </c>
      <c r="J748" s="166">
        <v>10.071156719999999</v>
      </c>
      <c r="K748" s="166">
        <v>103.301045454545</v>
      </c>
    </row>
    <row r="749" spans="1:11">
      <c r="A749" s="164" t="s">
        <v>1236</v>
      </c>
      <c r="B749" s="164" t="s">
        <v>1237</v>
      </c>
      <c r="C749" s="164" t="s">
        <v>1827</v>
      </c>
      <c r="D749" s="164" t="s">
        <v>452</v>
      </c>
      <c r="E749" s="164" t="s">
        <v>2192</v>
      </c>
      <c r="F749" s="192">
        <v>3.3743820000000001E-2</v>
      </c>
      <c r="G749" s="192">
        <v>2.9614075E-2</v>
      </c>
      <c r="H749" s="193">
        <f t="shared" si="22"/>
        <v>0.13945210174553835</v>
      </c>
      <c r="I749" s="165">
        <f t="shared" si="23"/>
        <v>2.6675479221804433E-6</v>
      </c>
      <c r="J749" s="166">
        <v>24.607285000000001</v>
      </c>
      <c r="K749" s="166">
        <v>86.900045454545506</v>
      </c>
    </row>
    <row r="750" spans="1:11">
      <c r="A750" s="164" t="s">
        <v>262</v>
      </c>
      <c r="B750" s="164" t="s">
        <v>29</v>
      </c>
      <c r="C750" s="164" t="s">
        <v>1846</v>
      </c>
      <c r="D750" s="164" t="s">
        <v>1693</v>
      </c>
      <c r="E750" s="164" t="s">
        <v>2192</v>
      </c>
      <c r="F750" s="192">
        <v>3.2506133582729302E-2</v>
      </c>
      <c r="G750" s="192">
        <v>0</v>
      </c>
      <c r="H750" s="193" t="str">
        <f t="shared" si="22"/>
        <v/>
      </c>
      <c r="I750" s="165">
        <f t="shared" si="23"/>
        <v>2.5697051814741032E-6</v>
      </c>
      <c r="J750" s="166">
        <v>86.934738391278614</v>
      </c>
      <c r="K750" s="166">
        <v>60.716863636363598</v>
      </c>
    </row>
    <row r="751" spans="1:11">
      <c r="A751" s="164" t="s">
        <v>322</v>
      </c>
      <c r="B751" s="164" t="s">
        <v>323</v>
      </c>
      <c r="C751" s="164" t="s">
        <v>347</v>
      </c>
      <c r="D751" s="164" t="s">
        <v>453</v>
      </c>
      <c r="E751" s="164" t="s">
        <v>2192</v>
      </c>
      <c r="F751" s="192">
        <v>3.1693499999999999E-2</v>
      </c>
      <c r="G751" s="192">
        <v>0</v>
      </c>
      <c r="H751" s="193" t="str">
        <f t="shared" si="22"/>
        <v/>
      </c>
      <c r="I751" s="165">
        <f t="shared" si="23"/>
        <v>2.5054641137733035E-6</v>
      </c>
      <c r="J751" s="166">
        <v>7.1490953199999998</v>
      </c>
      <c r="K751" s="166">
        <v>122.869454545455</v>
      </c>
    </row>
    <row r="752" spans="1:11">
      <c r="A752" s="164" t="s">
        <v>1397</v>
      </c>
      <c r="B752" s="164" t="s">
        <v>698</v>
      </c>
      <c r="C752" s="164" t="s">
        <v>1828</v>
      </c>
      <c r="D752" s="164" t="s">
        <v>452</v>
      </c>
      <c r="E752" s="164" t="s">
        <v>2192</v>
      </c>
      <c r="F752" s="192">
        <v>3.1322574999999998E-2</v>
      </c>
      <c r="G752" s="192">
        <v>2.1948499999999999E-3</v>
      </c>
      <c r="H752" s="193">
        <f t="shared" si="22"/>
        <v>13.270941066587694</v>
      </c>
      <c r="I752" s="165">
        <f t="shared" si="23"/>
        <v>2.4761414048140103E-6</v>
      </c>
      <c r="J752" s="166">
        <v>10.805759999999999</v>
      </c>
      <c r="K752" s="166">
        <v>144.63463636363599</v>
      </c>
    </row>
    <row r="753" spans="1:11">
      <c r="A753" s="164" t="s">
        <v>1849</v>
      </c>
      <c r="B753" s="164" t="s">
        <v>1850</v>
      </c>
      <c r="C753" s="164" t="s">
        <v>1398</v>
      </c>
      <c r="D753" s="164" t="s">
        <v>452</v>
      </c>
      <c r="E753" s="164" t="s">
        <v>2192</v>
      </c>
      <c r="F753" s="192">
        <v>3.048677E-2</v>
      </c>
      <c r="G753" s="192">
        <v>1.0458469999999999E-2</v>
      </c>
      <c r="H753" s="193">
        <f t="shared" si="22"/>
        <v>1.915031548591716</v>
      </c>
      <c r="I753" s="165">
        <f t="shared" si="23"/>
        <v>2.4100685686295466E-6</v>
      </c>
      <c r="J753" s="166">
        <v>1.4419999999999999</v>
      </c>
      <c r="K753" s="166">
        <v>80.894499999999994</v>
      </c>
    </row>
    <row r="754" spans="1:11">
      <c r="A754" s="164" t="s">
        <v>2274</v>
      </c>
      <c r="B754" s="164" t="s">
        <v>2264</v>
      </c>
      <c r="C754" s="164" t="s">
        <v>2081</v>
      </c>
      <c r="D754" s="164" t="s">
        <v>453</v>
      </c>
      <c r="E754" s="164" t="s">
        <v>454</v>
      </c>
      <c r="F754" s="192">
        <v>2.7276000000000002E-2</v>
      </c>
      <c r="G754" s="192">
        <v>0</v>
      </c>
      <c r="H754" s="193" t="str">
        <f t="shared" si="22"/>
        <v/>
      </c>
      <c r="I754" s="165">
        <f t="shared" si="23"/>
        <v>2.1562477847912231E-6</v>
      </c>
      <c r="J754" s="166">
        <v>4.508</v>
      </c>
      <c r="K754" s="166">
        <v>37.395681818181799</v>
      </c>
    </row>
    <row r="755" spans="1:11">
      <c r="A755" s="164" t="s">
        <v>2860</v>
      </c>
      <c r="B755" s="164" t="s">
        <v>2861</v>
      </c>
      <c r="C755" s="164" t="s">
        <v>1833</v>
      </c>
      <c r="D755" s="164" t="s">
        <v>452</v>
      </c>
      <c r="E755" s="164" t="s">
        <v>2192</v>
      </c>
      <c r="F755" s="192">
        <v>2.6932900000000003E-2</v>
      </c>
      <c r="G755" s="192"/>
      <c r="H755" s="193" t="str">
        <f t="shared" si="22"/>
        <v/>
      </c>
      <c r="I755" s="165">
        <f t="shared" si="23"/>
        <v>2.1291247236766219E-6</v>
      </c>
      <c r="J755" s="166">
        <v>3.6861999999999995</v>
      </c>
      <c r="K755" s="166">
        <v>153.012</v>
      </c>
    </row>
    <row r="756" spans="1:11">
      <c r="A756" s="164" t="s">
        <v>1713</v>
      </c>
      <c r="B756" s="164" t="s">
        <v>1714</v>
      </c>
      <c r="C756" s="164" t="s">
        <v>1827</v>
      </c>
      <c r="D756" s="164" t="s">
        <v>452</v>
      </c>
      <c r="E756" s="164" t="s">
        <v>2192</v>
      </c>
      <c r="F756" s="192">
        <v>2.6796E-2</v>
      </c>
      <c r="G756" s="192">
        <v>2.7672550000000001E-2</v>
      </c>
      <c r="H756" s="193">
        <f t="shared" si="22"/>
        <v>-3.1675794243754218E-2</v>
      </c>
      <c r="I756" s="165">
        <f t="shared" si="23"/>
        <v>2.118302377227805E-6</v>
      </c>
      <c r="J756" s="166">
        <v>22.405000000000001</v>
      </c>
      <c r="K756" s="166">
        <v>24.9777272727273</v>
      </c>
    </row>
    <row r="757" spans="1:11">
      <c r="A757" s="164" t="s">
        <v>1915</v>
      </c>
      <c r="B757" s="164" t="s">
        <v>1916</v>
      </c>
      <c r="C757" s="164" t="s">
        <v>1832</v>
      </c>
      <c r="D757" s="164" t="s">
        <v>1693</v>
      </c>
      <c r="E757" s="164" t="s">
        <v>454</v>
      </c>
      <c r="F757" s="192">
        <v>2.6157360000000001E-2</v>
      </c>
      <c r="G757" s="192">
        <v>2.8431290000000001E-2</v>
      </c>
      <c r="H757" s="193">
        <f t="shared" si="22"/>
        <v>-7.9979839113877738E-2</v>
      </c>
      <c r="I757" s="165">
        <f t="shared" si="23"/>
        <v>2.0678160124646776E-6</v>
      </c>
      <c r="J757" s="166">
        <v>45.6</v>
      </c>
      <c r="K757" s="166">
        <v>86.427045454545393</v>
      </c>
    </row>
    <row r="758" spans="1:11">
      <c r="A758" s="164" t="s">
        <v>1965</v>
      </c>
      <c r="B758" s="164" t="s">
        <v>777</v>
      </c>
      <c r="C758" s="164" t="s">
        <v>1830</v>
      </c>
      <c r="D758" s="164" t="s">
        <v>453</v>
      </c>
      <c r="E758" s="164" t="s">
        <v>454</v>
      </c>
      <c r="F758" s="192">
        <v>2.5258799999999998E-2</v>
      </c>
      <c r="G758" s="192">
        <v>2.5310599999999999E-2</v>
      </c>
      <c r="H758" s="193">
        <f t="shared" si="22"/>
        <v>-2.0465733724210899E-3</v>
      </c>
      <c r="I758" s="165">
        <f t="shared" si="23"/>
        <v>1.9967822095059593E-6</v>
      </c>
      <c r="J758" s="166">
        <v>11.636607400000001</v>
      </c>
      <c r="K758" s="166">
        <v>51.124454545454498</v>
      </c>
    </row>
    <row r="759" spans="1:11">
      <c r="A759" s="164" t="s">
        <v>2157</v>
      </c>
      <c r="B759" s="164" t="s">
        <v>2178</v>
      </c>
      <c r="C759" s="164" t="s">
        <v>1398</v>
      </c>
      <c r="D759" s="164" t="s">
        <v>452</v>
      </c>
      <c r="E759" s="164" t="s">
        <v>2192</v>
      </c>
      <c r="F759" s="192">
        <v>2.4780569999999998E-2</v>
      </c>
      <c r="G759" s="192">
        <v>2.137E-3</v>
      </c>
      <c r="H759" s="193">
        <f t="shared" si="22"/>
        <v>10.595961628451098</v>
      </c>
      <c r="I759" s="165">
        <f t="shared" si="23"/>
        <v>1.9589767256329314E-6</v>
      </c>
      <c r="J759" s="166">
        <v>4.5258000000000003</v>
      </c>
      <c r="K759" s="166">
        <v>417.19119047619</v>
      </c>
    </row>
    <row r="760" spans="1:11">
      <c r="A760" s="164" t="s">
        <v>1862</v>
      </c>
      <c r="B760" s="164" t="s">
        <v>1863</v>
      </c>
      <c r="C760" s="164" t="s">
        <v>1831</v>
      </c>
      <c r="D760" s="164" t="s">
        <v>452</v>
      </c>
      <c r="E760" s="164" t="s">
        <v>454</v>
      </c>
      <c r="F760" s="192">
        <v>2.3992799999999998E-2</v>
      </c>
      <c r="G760" s="192">
        <v>0.21332361999999999</v>
      </c>
      <c r="H760" s="193">
        <f t="shared" si="22"/>
        <v>-0.88752862903789087</v>
      </c>
      <c r="I760" s="165">
        <f t="shared" si="23"/>
        <v>1.8967011970574445E-6</v>
      </c>
      <c r="J760" s="166">
        <v>3.6589112300000002</v>
      </c>
      <c r="K760" s="166">
        <v>110.98099999999999</v>
      </c>
    </row>
    <row r="761" spans="1:11">
      <c r="A761" s="164" t="s">
        <v>457</v>
      </c>
      <c r="B761" s="164" t="s">
        <v>458</v>
      </c>
      <c r="C761" s="164" t="s">
        <v>1827</v>
      </c>
      <c r="D761" s="164" t="s">
        <v>452</v>
      </c>
      <c r="E761" s="164" t="s">
        <v>2192</v>
      </c>
      <c r="F761" s="192">
        <v>2.3581619999999998E-2</v>
      </c>
      <c r="G761" s="192">
        <v>1.2556556440000002</v>
      </c>
      <c r="H761" s="193">
        <f t="shared" si="22"/>
        <v>-0.98121967586202319</v>
      </c>
      <c r="I761" s="165">
        <f t="shared" si="23"/>
        <v>1.8641962123034314E-6</v>
      </c>
      <c r="J761" s="166">
        <v>30.948350000000001</v>
      </c>
      <c r="K761" s="166">
        <v>70.691272727272704</v>
      </c>
    </row>
    <row r="762" spans="1:11">
      <c r="A762" s="164" t="s">
        <v>1681</v>
      </c>
      <c r="B762" s="164" t="s">
        <v>1682</v>
      </c>
      <c r="C762" s="164" t="s">
        <v>1026</v>
      </c>
      <c r="D762" s="164" t="s">
        <v>452</v>
      </c>
      <c r="E762" s="164" t="s">
        <v>2192</v>
      </c>
      <c r="F762" s="192">
        <v>2.3252439999999999E-2</v>
      </c>
      <c r="G762" s="192">
        <v>1.0818155</v>
      </c>
      <c r="H762" s="193">
        <f t="shared" si="22"/>
        <v>-0.97850609461594884</v>
      </c>
      <c r="I762" s="165">
        <f t="shared" si="23"/>
        <v>1.8381735680081693E-6</v>
      </c>
      <c r="J762" s="166">
        <v>5.0798209999999999</v>
      </c>
      <c r="K762" s="166">
        <v>76.075090909090903</v>
      </c>
    </row>
    <row r="763" spans="1:11">
      <c r="A763" s="164" t="s">
        <v>1081</v>
      </c>
      <c r="B763" s="164" t="s">
        <v>630</v>
      </c>
      <c r="C763" s="164" t="s">
        <v>1828</v>
      </c>
      <c r="D763" s="164" t="s">
        <v>452</v>
      </c>
      <c r="E763" s="164" t="s">
        <v>2192</v>
      </c>
      <c r="F763" s="192">
        <v>2.2150720000000002E-2</v>
      </c>
      <c r="G763" s="192">
        <v>0</v>
      </c>
      <c r="H763" s="193" t="str">
        <f t="shared" si="22"/>
        <v/>
      </c>
      <c r="I763" s="165">
        <f t="shared" si="23"/>
        <v>1.7510793712982347E-6</v>
      </c>
      <c r="J763" s="166">
        <v>1.38252168</v>
      </c>
      <c r="K763" s="166">
        <v>82.126545454545493</v>
      </c>
    </row>
    <row r="764" spans="1:11">
      <c r="A764" s="164" t="s">
        <v>2127</v>
      </c>
      <c r="B764" s="164" t="s">
        <v>2128</v>
      </c>
      <c r="C764" s="164" t="s">
        <v>1398</v>
      </c>
      <c r="D764" s="164" t="s">
        <v>452</v>
      </c>
      <c r="E764" s="164" t="s">
        <v>2192</v>
      </c>
      <c r="F764" s="192">
        <v>2.1524525000000003E-2</v>
      </c>
      <c r="G764" s="192">
        <v>6.3987500000000003E-2</v>
      </c>
      <c r="H764" s="193">
        <f t="shared" si="22"/>
        <v>-0.66361359640554796</v>
      </c>
      <c r="I764" s="165">
        <f t="shared" si="23"/>
        <v>1.7015768202791212E-6</v>
      </c>
      <c r="J764" s="166">
        <v>2.6829999999999998</v>
      </c>
      <c r="K764" s="166">
        <v>89.5278947368421</v>
      </c>
    </row>
    <row r="765" spans="1:11">
      <c r="A765" s="164" t="s">
        <v>1037</v>
      </c>
      <c r="B765" s="164" t="s">
        <v>2062</v>
      </c>
      <c r="C765" s="164" t="s">
        <v>1826</v>
      </c>
      <c r="D765" s="164" t="s">
        <v>452</v>
      </c>
      <c r="E765" s="164" t="s">
        <v>2192</v>
      </c>
      <c r="F765" s="192">
        <v>2.0027900000000001E-2</v>
      </c>
      <c r="G765" s="192">
        <v>1.6394999999999999E-3</v>
      </c>
      <c r="H765" s="193">
        <f t="shared" si="22"/>
        <v>11.215858493443124</v>
      </c>
      <c r="I765" s="165">
        <f t="shared" si="23"/>
        <v>1.5832642252903704E-6</v>
      </c>
      <c r="J765" s="166">
        <v>21.877904179999998</v>
      </c>
      <c r="K765" s="166">
        <v>41.794090909090897</v>
      </c>
    </row>
    <row r="766" spans="1:11">
      <c r="A766" s="164" t="s">
        <v>1954</v>
      </c>
      <c r="B766" s="164" t="s">
        <v>2020</v>
      </c>
      <c r="C766" s="164" t="s">
        <v>1832</v>
      </c>
      <c r="D766" s="164" t="s">
        <v>453</v>
      </c>
      <c r="E766" s="164" t="s">
        <v>454</v>
      </c>
      <c r="F766" s="192">
        <v>1.808682E-2</v>
      </c>
      <c r="G766" s="192">
        <v>1.50668202</v>
      </c>
      <c r="H766" s="193">
        <f t="shared" si="22"/>
        <v>-0.98799559577939344</v>
      </c>
      <c r="I766" s="165">
        <f t="shared" si="23"/>
        <v>1.4298161592212051E-6</v>
      </c>
      <c r="J766" s="166">
        <v>17.236799999999999</v>
      </c>
      <c r="K766" s="166">
        <v>49.568227272727299</v>
      </c>
    </row>
    <row r="767" spans="1:11">
      <c r="A767" s="164" t="s">
        <v>204</v>
      </c>
      <c r="B767" s="164" t="s">
        <v>205</v>
      </c>
      <c r="C767" s="164" t="s">
        <v>1398</v>
      </c>
      <c r="D767" s="164" t="s">
        <v>452</v>
      </c>
      <c r="E767" s="164" t="s">
        <v>2192</v>
      </c>
      <c r="F767" s="192">
        <v>1.7572910000000001E-2</v>
      </c>
      <c r="G767" s="192">
        <v>4.5001800000000002E-2</v>
      </c>
      <c r="H767" s="193">
        <f t="shared" si="22"/>
        <v>-0.60950650862854372</v>
      </c>
      <c r="I767" s="165">
        <f t="shared" si="23"/>
        <v>1.3891900667192965E-6</v>
      </c>
      <c r="J767" s="166">
        <v>1.78806752</v>
      </c>
      <c r="K767" s="166">
        <v>36.9484285714286</v>
      </c>
    </row>
    <row r="768" spans="1:11">
      <c r="A768" s="164" t="s">
        <v>1735</v>
      </c>
      <c r="B768" s="164" t="s">
        <v>1736</v>
      </c>
      <c r="C768" s="164" t="s">
        <v>347</v>
      </c>
      <c r="D768" s="164" t="s">
        <v>453</v>
      </c>
      <c r="E768" s="164" t="s">
        <v>454</v>
      </c>
      <c r="F768" s="192">
        <v>1.7515830000000003E-2</v>
      </c>
      <c r="G768" s="192">
        <v>3.6725000000000001E-2</v>
      </c>
      <c r="H768" s="193">
        <f t="shared" si="22"/>
        <v>-0.52305432266848184</v>
      </c>
      <c r="I768" s="165">
        <f t="shared" si="23"/>
        <v>1.384677725336547E-6</v>
      </c>
      <c r="J768" s="166">
        <v>15.32544</v>
      </c>
      <c r="K768" s="166">
        <v>62.783227272727302</v>
      </c>
    </row>
    <row r="769" spans="1:13">
      <c r="A769" s="164" t="s">
        <v>465</v>
      </c>
      <c r="B769" s="164" t="s">
        <v>466</v>
      </c>
      <c r="C769" s="164" t="s">
        <v>1833</v>
      </c>
      <c r="D769" s="164" t="s">
        <v>452</v>
      </c>
      <c r="E769" s="164" t="s">
        <v>454</v>
      </c>
      <c r="F769" s="192">
        <v>1.7465930000000001E-2</v>
      </c>
      <c r="G769" s="192">
        <v>0.52659555000000002</v>
      </c>
      <c r="H769" s="193">
        <f t="shared" si="22"/>
        <v>-0.96683236309156051</v>
      </c>
      <c r="I769" s="165">
        <f t="shared" si="23"/>
        <v>1.3807329840085999E-6</v>
      </c>
      <c r="J769" s="166">
        <v>16.872587859999999</v>
      </c>
      <c r="K769" s="166">
        <v>41.699045454545498</v>
      </c>
    </row>
    <row r="770" spans="1:13">
      <c r="A770" s="164" t="s">
        <v>2273</v>
      </c>
      <c r="B770" s="164" t="s">
        <v>2263</v>
      </c>
      <c r="C770" s="164" t="s">
        <v>2081</v>
      </c>
      <c r="D770" s="164" t="s">
        <v>453</v>
      </c>
      <c r="E770" s="164" t="s">
        <v>454</v>
      </c>
      <c r="F770" s="192">
        <v>1.7375999999999999E-2</v>
      </c>
      <c r="G770" s="192">
        <v>0</v>
      </c>
      <c r="H770" s="193" t="str">
        <f t="shared" si="22"/>
        <v/>
      </c>
      <c r="I770" s="165">
        <f t="shared" si="23"/>
        <v>1.3736237537957285E-6</v>
      </c>
      <c r="J770" s="166">
        <v>4.2854999999999999</v>
      </c>
      <c r="K770" s="166">
        <v>37.271727272727297</v>
      </c>
    </row>
    <row r="771" spans="1:13">
      <c r="A771" s="164" t="s">
        <v>572</v>
      </c>
      <c r="B771" s="164" t="s">
        <v>802</v>
      </c>
      <c r="C771" s="164" t="s">
        <v>1833</v>
      </c>
      <c r="D771" s="164" t="s">
        <v>452</v>
      </c>
      <c r="E771" s="164" t="s">
        <v>454</v>
      </c>
      <c r="F771" s="192">
        <v>1.679568E-2</v>
      </c>
      <c r="G771" s="192">
        <v>4.4205010000000003E-2</v>
      </c>
      <c r="H771" s="193">
        <f t="shared" si="22"/>
        <v>-0.62005030651503079</v>
      </c>
      <c r="I771" s="165">
        <f t="shared" si="23"/>
        <v>1.3277477560515564E-6</v>
      </c>
      <c r="J771" s="166">
        <v>6.0880540000000005</v>
      </c>
      <c r="K771" s="166">
        <v>129.67213636363601</v>
      </c>
    </row>
    <row r="772" spans="1:13">
      <c r="A772" s="164" t="s">
        <v>251</v>
      </c>
      <c r="B772" s="164" t="s">
        <v>32</v>
      </c>
      <c r="C772" s="164" t="s">
        <v>1846</v>
      </c>
      <c r="D772" s="164" t="s">
        <v>1693</v>
      </c>
      <c r="E772" s="164" t="s">
        <v>2192</v>
      </c>
      <c r="F772" s="192">
        <v>1.658246E-2</v>
      </c>
      <c r="G772" s="192">
        <v>2.4682180000000001E-2</v>
      </c>
      <c r="H772" s="193">
        <f t="shared" si="22"/>
        <v>-0.32816064059171435</v>
      </c>
      <c r="I772" s="165">
        <f t="shared" si="23"/>
        <v>1.3108920898001565E-6</v>
      </c>
      <c r="J772" s="166">
        <v>72.075542119999994</v>
      </c>
      <c r="K772" s="166">
        <v>42.900363636363601</v>
      </c>
    </row>
    <row r="773" spans="1:13">
      <c r="A773" s="164" t="s">
        <v>2119</v>
      </c>
      <c r="B773" s="164" t="s">
        <v>2120</v>
      </c>
      <c r="C773" s="164" t="s">
        <v>1398</v>
      </c>
      <c r="D773" s="164" t="s">
        <v>452</v>
      </c>
      <c r="E773" s="164" t="s">
        <v>2192</v>
      </c>
      <c r="F773" s="192">
        <v>1.650163E-2</v>
      </c>
      <c r="G773" s="192">
        <v>3.3413000000000002E-3</v>
      </c>
      <c r="H773" s="193">
        <f t="shared" si="22"/>
        <v>3.9386855415556816</v>
      </c>
      <c r="I773" s="165">
        <f t="shared" si="23"/>
        <v>1.3045022412723416E-6</v>
      </c>
      <c r="J773" s="166">
        <v>3.1829000000000001</v>
      </c>
      <c r="K773" s="166">
        <v>90.452909090909102</v>
      </c>
    </row>
    <row r="774" spans="1:13">
      <c r="A774" s="164" t="s">
        <v>1966</v>
      </c>
      <c r="B774" s="164" t="s">
        <v>778</v>
      </c>
      <c r="C774" s="164" t="s">
        <v>1830</v>
      </c>
      <c r="D774" s="164" t="s">
        <v>453</v>
      </c>
      <c r="E774" s="164" t="s">
        <v>454</v>
      </c>
      <c r="F774" s="192">
        <v>1.6437105E-2</v>
      </c>
      <c r="G774" s="192">
        <v>8.0233729999999989E-2</v>
      </c>
      <c r="H774" s="193">
        <f t="shared" si="22"/>
        <v>-0.79513472700321919</v>
      </c>
      <c r="I774" s="165">
        <f t="shared" si="23"/>
        <v>1.2994013508076968E-6</v>
      </c>
      <c r="J774" s="166">
        <v>2.99974579</v>
      </c>
      <c r="K774" s="166">
        <v>58.389363636363598</v>
      </c>
    </row>
    <row r="775" spans="1:13">
      <c r="A775" s="164" t="s">
        <v>2702</v>
      </c>
      <c r="B775" s="164" t="s">
        <v>2703</v>
      </c>
      <c r="C775" s="164" t="s">
        <v>1826</v>
      </c>
      <c r="D775" s="164" t="s">
        <v>452</v>
      </c>
      <c r="E775" s="164" t="s">
        <v>454</v>
      </c>
      <c r="F775" s="192">
        <v>1.641662E-2</v>
      </c>
      <c r="G775" s="192">
        <v>0</v>
      </c>
      <c r="H775" s="193" t="str">
        <f t="shared" ref="H775:H838" si="24">IF(ISERROR(F775/G775-1),"",((F775/G775-1)))</f>
        <v/>
      </c>
      <c r="I775" s="165">
        <f t="shared" ref="I775:I838" si="25">F775/$F$928</f>
        <v>1.2977819514869954E-6</v>
      </c>
      <c r="J775" s="166">
        <v>25.163614630000001</v>
      </c>
      <c r="K775" s="166">
        <v>184.440090909091</v>
      </c>
    </row>
    <row r="776" spans="1:13">
      <c r="A776" s="164" t="s">
        <v>1281</v>
      </c>
      <c r="B776" s="164" t="s">
        <v>1282</v>
      </c>
      <c r="C776" s="164" t="s">
        <v>1833</v>
      </c>
      <c r="D776" s="164" t="s">
        <v>452</v>
      </c>
      <c r="E776" s="164" t="s">
        <v>2192</v>
      </c>
      <c r="F776" s="192">
        <v>1.6195080000000001E-2</v>
      </c>
      <c r="G776" s="192">
        <v>2.4263999999999999E-4</v>
      </c>
      <c r="H776" s="193">
        <f t="shared" si="24"/>
        <v>65.745301681503463</v>
      </c>
      <c r="I776" s="165">
        <f t="shared" si="25"/>
        <v>1.2802685648378297E-6</v>
      </c>
      <c r="J776" s="166">
        <v>63.95</v>
      </c>
      <c r="K776" s="166">
        <v>52.325181818181797</v>
      </c>
    </row>
    <row r="777" spans="1:13">
      <c r="A777" s="164" t="s">
        <v>1151</v>
      </c>
      <c r="B777" s="164" t="s">
        <v>1152</v>
      </c>
      <c r="C777" s="164" t="s">
        <v>1832</v>
      </c>
      <c r="D777" s="164" t="s">
        <v>453</v>
      </c>
      <c r="E777" s="164" t="s">
        <v>454</v>
      </c>
      <c r="F777" s="192">
        <v>1.5848000000000001E-2</v>
      </c>
      <c r="G777" s="192">
        <v>0</v>
      </c>
      <c r="H777" s="193" t="str">
        <f t="shared" si="24"/>
        <v/>
      </c>
      <c r="I777" s="165">
        <f t="shared" si="25"/>
        <v>1.2528308730521816E-6</v>
      </c>
      <c r="J777" s="166">
        <v>19.399999999999999</v>
      </c>
      <c r="K777" s="166">
        <v>63.213181818181802</v>
      </c>
    </row>
    <row r="778" spans="1:13">
      <c r="A778" s="164" t="s">
        <v>256</v>
      </c>
      <c r="B778" s="164" t="s">
        <v>1189</v>
      </c>
      <c r="C778" s="164" t="s">
        <v>1831</v>
      </c>
      <c r="D778" s="164" t="s">
        <v>452</v>
      </c>
      <c r="E778" s="164" t="s">
        <v>2192</v>
      </c>
      <c r="F778" s="192">
        <v>1.5581090000000001E-2</v>
      </c>
      <c r="G778" s="192">
        <v>0</v>
      </c>
      <c r="H778" s="193" t="str">
        <f t="shared" si="24"/>
        <v/>
      </c>
      <c r="I778" s="165">
        <f t="shared" si="25"/>
        <v>1.2317308548589485E-6</v>
      </c>
      <c r="J778" s="166">
        <v>3.9533106599999996</v>
      </c>
      <c r="K778" s="166">
        <v>96.012318181818202</v>
      </c>
    </row>
    <row r="779" spans="1:13">
      <c r="A779" s="164" t="s">
        <v>1967</v>
      </c>
      <c r="B779" s="164" t="s">
        <v>776</v>
      </c>
      <c r="C779" s="164" t="s">
        <v>1830</v>
      </c>
      <c r="D779" s="164" t="s">
        <v>453</v>
      </c>
      <c r="E779" s="164" t="s">
        <v>454</v>
      </c>
      <c r="F779" s="192">
        <v>1.5094E-2</v>
      </c>
      <c r="G779" s="192">
        <v>2.254681E-2</v>
      </c>
      <c r="H779" s="193">
        <f t="shared" si="24"/>
        <v>-0.33054831259943207</v>
      </c>
      <c r="I779" s="165">
        <f t="shared" si="25"/>
        <v>1.193224962004646E-6</v>
      </c>
      <c r="J779" s="166">
        <v>2.11705648</v>
      </c>
      <c r="K779" s="166">
        <v>48.829090909090901</v>
      </c>
    </row>
    <row r="780" spans="1:13">
      <c r="A780" s="164" t="s">
        <v>2779</v>
      </c>
      <c r="B780" s="164" t="s">
        <v>2780</v>
      </c>
      <c r="C780" s="164" t="s">
        <v>1026</v>
      </c>
      <c r="D780" s="164" t="s">
        <v>452</v>
      </c>
      <c r="E780" s="164" t="s">
        <v>2192</v>
      </c>
      <c r="F780" s="192">
        <v>1.49169E-2</v>
      </c>
      <c r="G780" s="192">
        <v>1.7113169999999997E-2</v>
      </c>
      <c r="H780" s="193">
        <f t="shared" si="24"/>
        <v>-0.12833799933034018</v>
      </c>
      <c r="I780" s="165">
        <f t="shared" si="25"/>
        <v>1.1792246876723931E-6</v>
      </c>
      <c r="J780" s="166">
        <v>17.925660000000001</v>
      </c>
      <c r="K780" s="166">
        <v>84.15625</v>
      </c>
      <c r="M780" s="150"/>
    </row>
    <row r="781" spans="1:13">
      <c r="A781" s="164" t="s">
        <v>979</v>
      </c>
      <c r="B781" s="164" t="s">
        <v>980</v>
      </c>
      <c r="C781" s="164" t="s">
        <v>1398</v>
      </c>
      <c r="D781" s="164" t="s">
        <v>453</v>
      </c>
      <c r="E781" s="164" t="s">
        <v>454</v>
      </c>
      <c r="F781" s="192">
        <v>1.4852499999999999E-2</v>
      </c>
      <c r="G781" s="192">
        <v>9.8200000000000006E-3</v>
      </c>
      <c r="H781" s="193">
        <f t="shared" si="24"/>
        <v>0.51247454175152729</v>
      </c>
      <c r="I781" s="165">
        <f t="shared" si="25"/>
        <v>1.1741336788243012E-6</v>
      </c>
      <c r="J781" s="166">
        <v>4.9990319000000003</v>
      </c>
      <c r="K781" s="166">
        <v>120.55200000000001</v>
      </c>
    </row>
    <row r="782" spans="1:13">
      <c r="A782" s="164" t="s">
        <v>2125</v>
      </c>
      <c r="B782" s="164" t="s">
        <v>2126</v>
      </c>
      <c r="C782" s="164" t="s">
        <v>1398</v>
      </c>
      <c r="D782" s="164" t="s">
        <v>452</v>
      </c>
      <c r="E782" s="164" t="s">
        <v>2192</v>
      </c>
      <c r="F782" s="192">
        <v>1.345494E-2</v>
      </c>
      <c r="G782" s="192">
        <v>0</v>
      </c>
      <c r="H782" s="193" t="str">
        <f t="shared" si="24"/>
        <v/>
      </c>
      <c r="I782" s="165">
        <f t="shared" si="25"/>
        <v>1.0636524625861131E-6</v>
      </c>
      <c r="J782" s="166">
        <v>2.9319999999999999</v>
      </c>
      <c r="K782" s="166">
        <v>90.291909090909101</v>
      </c>
    </row>
    <row r="783" spans="1:13">
      <c r="A783" s="164" t="s">
        <v>1685</v>
      </c>
      <c r="B783" s="164" t="s">
        <v>1686</v>
      </c>
      <c r="C783" s="164" t="s">
        <v>1026</v>
      </c>
      <c r="D783" s="164" t="s">
        <v>452</v>
      </c>
      <c r="E783" s="164" t="s">
        <v>2192</v>
      </c>
      <c r="F783" s="192">
        <v>1.1737959999999999E-2</v>
      </c>
      <c r="G783" s="192">
        <v>4.0757800000000002E-3</v>
      </c>
      <c r="H783" s="193">
        <f t="shared" si="24"/>
        <v>1.879929731241627</v>
      </c>
      <c r="I783" s="165">
        <f t="shared" si="25"/>
        <v>9.2792015867311856E-7</v>
      </c>
      <c r="J783" s="166">
        <v>11.25601902</v>
      </c>
      <c r="K783" s="166">
        <v>78.722238095238097</v>
      </c>
    </row>
    <row r="784" spans="1:13">
      <c r="A784" s="164" t="s">
        <v>539</v>
      </c>
      <c r="B784" s="164" t="s">
        <v>1338</v>
      </c>
      <c r="C784" s="164" t="s">
        <v>1827</v>
      </c>
      <c r="D784" s="164" t="s">
        <v>452</v>
      </c>
      <c r="E784" s="164" t="s">
        <v>2192</v>
      </c>
      <c r="F784" s="192">
        <v>1.159812E-2</v>
      </c>
      <c r="G784" s="192">
        <v>7.1528E-4</v>
      </c>
      <c r="H784" s="193">
        <f t="shared" si="24"/>
        <v>15.214797002572418</v>
      </c>
      <c r="I784" s="165">
        <f t="shared" si="25"/>
        <v>9.1686539660297629E-7</v>
      </c>
      <c r="J784" s="166">
        <v>10.53106</v>
      </c>
      <c r="K784" s="166">
        <v>27.684409090909099</v>
      </c>
    </row>
    <row r="785" spans="1:11">
      <c r="A785" s="164" t="s">
        <v>338</v>
      </c>
      <c r="B785" s="164" t="s">
        <v>339</v>
      </c>
      <c r="C785" s="164" t="s">
        <v>347</v>
      </c>
      <c r="D785" s="164" t="s">
        <v>453</v>
      </c>
      <c r="E785" s="164" t="s">
        <v>2192</v>
      </c>
      <c r="F785" s="192">
        <v>1.136275E-2</v>
      </c>
      <c r="G785" s="192">
        <v>0.53914949000000001</v>
      </c>
      <c r="H785" s="193">
        <f t="shared" si="24"/>
        <v>-0.97892467634533054</v>
      </c>
      <c r="I785" s="165">
        <f t="shared" si="25"/>
        <v>8.9825870789838937E-7</v>
      </c>
      <c r="J785" s="166">
        <v>19.810500000000001</v>
      </c>
      <c r="K785" s="166">
        <v>73.468909090909094</v>
      </c>
    </row>
    <row r="786" spans="1:11">
      <c r="A786" s="164" t="s">
        <v>2151</v>
      </c>
      <c r="B786" s="164" t="s">
        <v>2172</v>
      </c>
      <c r="C786" s="164" t="s">
        <v>1832</v>
      </c>
      <c r="D786" s="164" t="s">
        <v>453</v>
      </c>
      <c r="E786" s="164" t="s">
        <v>2192</v>
      </c>
      <c r="F786" s="192">
        <v>1.13171E-2</v>
      </c>
      <c r="G786" s="192">
        <v>0</v>
      </c>
      <c r="H786" s="193" t="str">
        <f t="shared" si="24"/>
        <v/>
      </c>
      <c r="I786" s="165">
        <f t="shared" si="25"/>
        <v>8.9464994153324354E-7</v>
      </c>
      <c r="J786" s="166">
        <v>6.8639999999999999</v>
      </c>
      <c r="K786" s="166">
        <v>31.951454545454499</v>
      </c>
    </row>
    <row r="787" spans="1:11">
      <c r="A787" s="164" t="s">
        <v>2162</v>
      </c>
      <c r="B787" s="164" t="s">
        <v>2183</v>
      </c>
      <c r="C787" s="164" t="s">
        <v>1398</v>
      </c>
      <c r="D787" s="164" t="s">
        <v>452</v>
      </c>
      <c r="E787" s="164" t="s">
        <v>2192</v>
      </c>
      <c r="F787" s="192">
        <v>1.1221200000000001E-2</v>
      </c>
      <c r="G787" s="192">
        <v>6.2639999999999994E-4</v>
      </c>
      <c r="H787" s="193">
        <f t="shared" si="24"/>
        <v>16.913793103448278</v>
      </c>
      <c r="I787" s="165">
        <f t="shared" si="25"/>
        <v>8.8706876531380234E-7</v>
      </c>
      <c r="J787" s="166">
        <v>3.4710000000000001</v>
      </c>
      <c r="K787" s="166">
        <v>155.39485714285701</v>
      </c>
    </row>
    <row r="788" spans="1:11">
      <c r="A788" s="164" t="s">
        <v>1658</v>
      </c>
      <c r="B788" s="164" t="s">
        <v>1659</v>
      </c>
      <c r="C788" s="164" t="s">
        <v>1832</v>
      </c>
      <c r="D788" s="164" t="s">
        <v>1693</v>
      </c>
      <c r="E788" s="164" t="s">
        <v>2192</v>
      </c>
      <c r="F788" s="192">
        <v>1.0775E-2</v>
      </c>
      <c r="G788" s="192">
        <v>5.657156E-3</v>
      </c>
      <c r="H788" s="193">
        <f t="shared" si="24"/>
        <v>0.90466729218709885</v>
      </c>
      <c r="I788" s="165">
        <f t="shared" si="25"/>
        <v>8.5179534686630845E-7</v>
      </c>
      <c r="J788" s="166">
        <v>46.816000000000003</v>
      </c>
      <c r="K788" s="166">
        <v>25.737681818181802</v>
      </c>
    </row>
    <row r="789" spans="1:11">
      <c r="A789" s="164" t="s">
        <v>110</v>
      </c>
      <c r="B789" s="164" t="s">
        <v>111</v>
      </c>
      <c r="C789" s="164" t="s">
        <v>1830</v>
      </c>
      <c r="D789" s="164" t="s">
        <v>453</v>
      </c>
      <c r="E789" s="164" t="s">
        <v>454</v>
      </c>
      <c r="F789" s="192">
        <v>1.0459425E-2</v>
      </c>
      <c r="G789" s="192">
        <v>5.0870950000000007E-3</v>
      </c>
      <c r="H789" s="193">
        <f t="shared" si="24"/>
        <v>1.0560703112483645</v>
      </c>
      <c r="I789" s="165">
        <f t="shared" si="25"/>
        <v>8.2684821771667168E-7</v>
      </c>
      <c r="J789" s="166">
        <v>1.7714331839999999</v>
      </c>
      <c r="K789" s="166">
        <v>84.040090909090907</v>
      </c>
    </row>
    <row r="790" spans="1:11">
      <c r="A790" s="164" t="s">
        <v>1864</v>
      </c>
      <c r="B790" s="164" t="s">
        <v>1865</v>
      </c>
      <c r="C790" s="164" t="s">
        <v>1831</v>
      </c>
      <c r="D790" s="164" t="s">
        <v>452</v>
      </c>
      <c r="E790" s="164" t="s">
        <v>454</v>
      </c>
      <c r="F790" s="192">
        <v>1.044959E-2</v>
      </c>
      <c r="G790" s="192">
        <v>8.0594000000000011E-4</v>
      </c>
      <c r="H790" s="193">
        <f t="shared" si="24"/>
        <v>11.965717050897087</v>
      </c>
      <c r="I790" s="165">
        <f t="shared" si="25"/>
        <v>8.2607073212628376E-7</v>
      </c>
      <c r="J790" s="166">
        <v>3.4469317300000002</v>
      </c>
      <c r="K790" s="166">
        <v>120.52595454545499</v>
      </c>
    </row>
    <row r="791" spans="1:11">
      <c r="A791" s="164" t="s">
        <v>850</v>
      </c>
      <c r="B791" s="164" t="s">
        <v>851</v>
      </c>
      <c r="C791" s="164" t="s">
        <v>1827</v>
      </c>
      <c r="D791" s="164" t="s">
        <v>452</v>
      </c>
      <c r="E791" s="164" t="s">
        <v>2192</v>
      </c>
      <c r="F791" s="192">
        <v>9.9010799999999996E-3</v>
      </c>
      <c r="G791" s="192">
        <v>0</v>
      </c>
      <c r="H791" s="193" t="str">
        <f t="shared" si="24"/>
        <v/>
      </c>
      <c r="I791" s="165">
        <f t="shared" si="25"/>
        <v>7.8270940816251224E-7</v>
      </c>
      <c r="J791" s="166">
        <v>10.691383949999999</v>
      </c>
      <c r="K791" s="166">
        <v>30.0803181818182</v>
      </c>
    </row>
    <row r="792" spans="1:11">
      <c r="A792" s="164" t="s">
        <v>1051</v>
      </c>
      <c r="B792" s="164" t="s">
        <v>225</v>
      </c>
      <c r="C792" s="164" t="s">
        <v>1398</v>
      </c>
      <c r="D792" s="164" t="s">
        <v>452</v>
      </c>
      <c r="E792" s="164" t="s">
        <v>2192</v>
      </c>
      <c r="F792" s="192">
        <v>9.7371000000000003E-3</v>
      </c>
      <c r="G792" s="192">
        <v>0.58304670999999997</v>
      </c>
      <c r="H792" s="193">
        <f t="shared" si="24"/>
        <v>-0.98329962276950333</v>
      </c>
      <c r="I792" s="165">
        <f t="shared" si="25"/>
        <v>7.6974630830365959E-7</v>
      </c>
      <c r="J792" s="166">
        <v>3.6359409899999999</v>
      </c>
      <c r="K792" s="166">
        <v>37.252772727272699</v>
      </c>
    </row>
    <row r="793" spans="1:11">
      <c r="A793" s="164" t="s">
        <v>1036</v>
      </c>
      <c r="B793" s="164" t="s">
        <v>2079</v>
      </c>
      <c r="C793" s="164" t="s">
        <v>1826</v>
      </c>
      <c r="D793" s="164" t="s">
        <v>452</v>
      </c>
      <c r="E793" s="164" t="s">
        <v>2192</v>
      </c>
      <c r="F793" s="192">
        <v>9.5849999999999998E-3</v>
      </c>
      <c r="G793" s="192">
        <v>17.928599999999999</v>
      </c>
      <c r="H793" s="193">
        <f t="shared" si="24"/>
        <v>-0.99946537933804092</v>
      </c>
      <c r="I793" s="165">
        <f t="shared" si="25"/>
        <v>7.5772235728200147E-7</v>
      </c>
      <c r="J793" s="166">
        <v>9.95479424</v>
      </c>
      <c r="K793" s="166">
        <v>36.980909090909101</v>
      </c>
    </row>
    <row r="794" spans="1:11">
      <c r="A794" s="164" t="s">
        <v>54</v>
      </c>
      <c r="B794" s="164" t="s">
        <v>1192</v>
      </c>
      <c r="C794" s="164" t="s">
        <v>1831</v>
      </c>
      <c r="D794" s="164" t="s">
        <v>452</v>
      </c>
      <c r="E794" s="164" t="s">
        <v>2192</v>
      </c>
      <c r="F794" s="192">
        <v>9.0618000000000001E-3</v>
      </c>
      <c r="G794" s="192">
        <v>0.6037844</v>
      </c>
      <c r="H794" s="193">
        <f t="shared" si="24"/>
        <v>-0.9849916625868439</v>
      </c>
      <c r="I794" s="165">
        <f t="shared" si="25"/>
        <v>7.16361863037876E-7</v>
      </c>
      <c r="J794" s="166">
        <v>6.6366016499999994</v>
      </c>
      <c r="K794" s="166">
        <v>36.076772727272697</v>
      </c>
    </row>
    <row r="795" spans="1:11">
      <c r="A795" s="164" t="s">
        <v>813</v>
      </c>
      <c r="B795" s="164" t="s">
        <v>622</v>
      </c>
      <c r="C795" s="164" t="s">
        <v>1833</v>
      </c>
      <c r="D795" s="164" t="s">
        <v>452</v>
      </c>
      <c r="E795" s="164" t="s">
        <v>454</v>
      </c>
      <c r="F795" s="192">
        <v>8.9886549999999999E-3</v>
      </c>
      <c r="G795" s="192">
        <v>5.4532499999999998E-3</v>
      </c>
      <c r="H795" s="193">
        <f t="shared" si="24"/>
        <v>0.64831155732819878</v>
      </c>
      <c r="I795" s="165">
        <f t="shared" si="25"/>
        <v>7.1057953629573807E-7</v>
      </c>
      <c r="J795" s="166">
        <v>20.839649039999998</v>
      </c>
      <c r="K795" s="166">
        <v>180.225818181818</v>
      </c>
    </row>
    <row r="796" spans="1:11">
      <c r="A796" s="164" t="s">
        <v>174</v>
      </c>
      <c r="B796" s="164" t="s">
        <v>175</v>
      </c>
      <c r="C796" s="164" t="s">
        <v>1834</v>
      </c>
      <c r="D796" s="164" t="s">
        <v>453</v>
      </c>
      <c r="E796" s="164" t="s">
        <v>454</v>
      </c>
      <c r="F796" s="192">
        <v>8.9455799999999999E-3</v>
      </c>
      <c r="G796" s="192">
        <v>0.53235060999999995</v>
      </c>
      <c r="H796" s="193">
        <f t="shared" si="24"/>
        <v>-0.98319607448181567</v>
      </c>
      <c r="I796" s="165">
        <f t="shared" si="25"/>
        <v>7.071743312315834E-7</v>
      </c>
      <c r="J796" s="166">
        <v>4.3825087650000007</v>
      </c>
      <c r="K796" s="166">
        <v>99.558954545454498</v>
      </c>
    </row>
    <row r="797" spans="1:11">
      <c r="A797" s="164" t="s">
        <v>2378</v>
      </c>
      <c r="B797" s="164" t="s">
        <v>2381</v>
      </c>
      <c r="C797" s="164" t="s">
        <v>1026</v>
      </c>
      <c r="D797" s="164" t="s">
        <v>452</v>
      </c>
      <c r="E797" s="164" t="s">
        <v>2192</v>
      </c>
      <c r="F797" s="192">
        <v>8.9237499999999994E-3</v>
      </c>
      <c r="G797" s="192">
        <v>1.2216E-3</v>
      </c>
      <c r="H797" s="193">
        <f t="shared" si="24"/>
        <v>6.3049688932547472</v>
      </c>
      <c r="I797" s="165">
        <f t="shared" si="25"/>
        <v>7.0544860571677207E-7</v>
      </c>
      <c r="J797" s="166">
        <v>3.86355564</v>
      </c>
      <c r="K797" s="166">
        <v>93.676090909090902</v>
      </c>
    </row>
    <row r="798" spans="1:11">
      <c r="A798" s="164" t="s">
        <v>538</v>
      </c>
      <c r="B798" s="164" t="s">
        <v>2080</v>
      </c>
      <c r="C798" s="164" t="s">
        <v>1827</v>
      </c>
      <c r="D798" s="164" t="s">
        <v>452</v>
      </c>
      <c r="E798" s="164" t="s">
        <v>2192</v>
      </c>
      <c r="F798" s="192">
        <v>8.2236229999999994E-3</v>
      </c>
      <c r="G798" s="192">
        <v>6.0114000000000001E-4</v>
      </c>
      <c r="H798" s="193">
        <f t="shared" si="24"/>
        <v>12.680046245466945</v>
      </c>
      <c r="I798" s="165">
        <f t="shared" si="25"/>
        <v>6.5010151329770319E-7</v>
      </c>
      <c r="J798" s="166">
        <v>11.349627999999999</v>
      </c>
      <c r="K798" s="166">
        <v>36.033636363636397</v>
      </c>
    </row>
    <row r="799" spans="1:11">
      <c r="A799" s="164" t="s">
        <v>1025</v>
      </c>
      <c r="B799" s="164" t="s">
        <v>167</v>
      </c>
      <c r="C799" s="164" t="s">
        <v>1026</v>
      </c>
      <c r="D799" s="164" t="s">
        <v>452</v>
      </c>
      <c r="E799" s="164" t="s">
        <v>2192</v>
      </c>
      <c r="F799" s="192">
        <v>7.8671000000000001E-3</v>
      </c>
      <c r="G799" s="192">
        <v>0.75800804500000007</v>
      </c>
      <c r="H799" s="193">
        <f t="shared" si="24"/>
        <v>-0.98962135025888809</v>
      </c>
      <c r="I799" s="165">
        <f t="shared" si="25"/>
        <v>6.2191732467117724E-7</v>
      </c>
      <c r="J799" s="166">
        <v>4.1699487600000005</v>
      </c>
      <c r="K799" s="166">
        <v>160.66</v>
      </c>
    </row>
    <row r="800" spans="1:11">
      <c r="A800" s="164" t="s">
        <v>995</v>
      </c>
      <c r="B800" s="164" t="s">
        <v>422</v>
      </c>
      <c r="C800" s="164" t="s">
        <v>1826</v>
      </c>
      <c r="D800" s="164" t="s">
        <v>452</v>
      </c>
      <c r="E800" s="164" t="s">
        <v>2192</v>
      </c>
      <c r="F800" s="192">
        <v>6.2045099999999999E-3</v>
      </c>
      <c r="G800" s="192">
        <v>0</v>
      </c>
      <c r="H800" s="193" t="str">
        <f t="shared" si="24"/>
        <v/>
      </c>
      <c r="I800" s="165">
        <f t="shared" si="25"/>
        <v>4.9048470975271267E-7</v>
      </c>
      <c r="J800" s="166">
        <v>112.84045893000001</v>
      </c>
      <c r="K800" s="166">
        <v>27.750636363636399</v>
      </c>
    </row>
    <row r="801" spans="1:11">
      <c r="A801" s="164" t="s">
        <v>2830</v>
      </c>
      <c r="B801" s="164" t="s">
        <v>2871</v>
      </c>
      <c r="C801" s="164" t="s">
        <v>1398</v>
      </c>
      <c r="D801" s="164" t="s">
        <v>452</v>
      </c>
      <c r="E801" s="164" t="s">
        <v>2192</v>
      </c>
      <c r="F801" s="192">
        <v>5.2325000000000002E-3</v>
      </c>
      <c r="G801" s="192"/>
      <c r="H801" s="193" t="str">
        <f t="shared" si="24"/>
        <v/>
      </c>
      <c r="I801" s="165">
        <f t="shared" si="25"/>
        <v>4.1364446890746721E-7</v>
      </c>
      <c r="J801" s="166">
        <v>5.4</v>
      </c>
      <c r="K801" s="166">
        <v>30.199000000000002</v>
      </c>
    </row>
    <row r="802" spans="1:11">
      <c r="A802" s="164" t="s">
        <v>1033</v>
      </c>
      <c r="B802" s="164" t="s">
        <v>2054</v>
      </c>
      <c r="C802" s="164" t="s">
        <v>1826</v>
      </c>
      <c r="D802" s="164" t="s">
        <v>452</v>
      </c>
      <c r="E802" s="164" t="s">
        <v>2192</v>
      </c>
      <c r="F802" s="192">
        <v>5.2181049999999998E-3</v>
      </c>
      <c r="G802" s="192">
        <v>1.7423688999999999E-2</v>
      </c>
      <c r="H802" s="193">
        <f t="shared" si="24"/>
        <v>-0.70051663571359657</v>
      </c>
      <c r="I802" s="165">
        <f t="shared" si="25"/>
        <v>4.1250650194522677E-7</v>
      </c>
      <c r="J802" s="166">
        <v>32.550105000000002</v>
      </c>
      <c r="K802" s="166">
        <v>45.182727272727298</v>
      </c>
    </row>
    <row r="803" spans="1:11">
      <c r="A803" s="164" t="s">
        <v>138</v>
      </c>
      <c r="B803" s="164" t="s">
        <v>139</v>
      </c>
      <c r="C803" s="164" t="s">
        <v>1826</v>
      </c>
      <c r="D803" s="164" t="s">
        <v>452</v>
      </c>
      <c r="E803" s="164" t="s">
        <v>2192</v>
      </c>
      <c r="F803" s="192">
        <v>5.1548999999999996E-3</v>
      </c>
      <c r="G803" s="192">
        <v>0.27580503000000001</v>
      </c>
      <c r="H803" s="193">
        <f t="shared" si="24"/>
        <v>-0.98130962296082858</v>
      </c>
      <c r="I803" s="165">
        <f t="shared" si="25"/>
        <v>4.0750996135138123E-7</v>
      </c>
      <c r="J803" s="166">
        <v>12.355574399999998</v>
      </c>
      <c r="K803" s="166">
        <v>33.481499999999997</v>
      </c>
    </row>
    <row r="804" spans="1:11">
      <c r="A804" s="164" t="s">
        <v>55</v>
      </c>
      <c r="B804" s="164" t="s">
        <v>770</v>
      </c>
      <c r="C804" s="164" t="s">
        <v>1829</v>
      </c>
      <c r="D804" s="164" t="s">
        <v>452</v>
      </c>
      <c r="E804" s="164" t="s">
        <v>2192</v>
      </c>
      <c r="F804" s="192">
        <v>4.7726999999999995E-3</v>
      </c>
      <c r="G804" s="192">
        <v>0</v>
      </c>
      <c r="H804" s="193" t="str">
        <f t="shared" si="24"/>
        <v/>
      </c>
      <c r="I804" s="165">
        <f t="shared" si="25"/>
        <v>3.7729593057900973E-7</v>
      </c>
      <c r="J804" s="166">
        <v>3.8133420499999997</v>
      </c>
      <c r="K804" s="166">
        <v>91.642166666666697</v>
      </c>
    </row>
    <row r="805" spans="1:11">
      <c r="A805" s="164" t="s">
        <v>56</v>
      </c>
      <c r="B805" s="164" t="s">
        <v>1188</v>
      </c>
      <c r="C805" s="164" t="s">
        <v>1831</v>
      </c>
      <c r="D805" s="164" t="s">
        <v>452</v>
      </c>
      <c r="E805" s="164" t="s">
        <v>2192</v>
      </c>
      <c r="F805" s="192">
        <v>4.62E-3</v>
      </c>
      <c r="G805" s="192">
        <v>5.3895000000000002E-3</v>
      </c>
      <c r="H805" s="193">
        <f t="shared" si="24"/>
        <v>-0.14277762315613696</v>
      </c>
      <c r="I805" s="165">
        <f t="shared" si="25"/>
        <v>3.6522454779789743E-7</v>
      </c>
      <c r="J805" s="166">
        <v>16.970357019999998</v>
      </c>
      <c r="K805" s="166">
        <v>134.84440909090901</v>
      </c>
    </row>
    <row r="806" spans="1:11">
      <c r="A806" s="164" t="s">
        <v>2103</v>
      </c>
      <c r="B806" s="164" t="s">
        <v>2104</v>
      </c>
      <c r="C806" s="164" t="s">
        <v>347</v>
      </c>
      <c r="D806" s="164" t="s">
        <v>453</v>
      </c>
      <c r="E806" s="164" t="s">
        <v>454</v>
      </c>
      <c r="F806" s="192">
        <v>4.1149200000000002E-3</v>
      </c>
      <c r="G806" s="192">
        <v>0</v>
      </c>
      <c r="H806" s="193" t="str">
        <f t="shared" si="24"/>
        <v/>
      </c>
      <c r="I806" s="165">
        <f t="shared" si="25"/>
        <v>3.2529649268929097E-7</v>
      </c>
      <c r="J806" s="166">
        <v>9.4168800000000008</v>
      </c>
      <c r="K806" s="166">
        <v>40.086849999999998</v>
      </c>
    </row>
    <row r="807" spans="1:11">
      <c r="A807" s="164" t="s">
        <v>550</v>
      </c>
      <c r="B807" s="164" t="s">
        <v>951</v>
      </c>
      <c r="C807" s="164" t="s">
        <v>1827</v>
      </c>
      <c r="D807" s="164" t="s">
        <v>452</v>
      </c>
      <c r="E807" s="164" t="s">
        <v>2192</v>
      </c>
      <c r="F807" s="192">
        <v>4.0931179999999998E-3</v>
      </c>
      <c r="G807" s="192">
        <v>1.0737907999999999E-2</v>
      </c>
      <c r="H807" s="193">
        <f t="shared" si="24"/>
        <v>-0.61881606733825611</v>
      </c>
      <c r="I807" s="165">
        <f t="shared" si="25"/>
        <v>3.2357298065658753E-7</v>
      </c>
      <c r="J807" s="166">
        <v>18.684270000000001</v>
      </c>
      <c r="K807" s="166">
        <v>52.966000000000001</v>
      </c>
    </row>
    <row r="808" spans="1:11">
      <c r="A808" s="164" t="s">
        <v>307</v>
      </c>
      <c r="B808" s="164" t="s">
        <v>315</v>
      </c>
      <c r="C808" s="164" t="s">
        <v>1398</v>
      </c>
      <c r="D808" s="164" t="s">
        <v>453</v>
      </c>
      <c r="E808" s="164" t="s">
        <v>454</v>
      </c>
      <c r="F808" s="192">
        <v>3.7674000000000002E-3</v>
      </c>
      <c r="G808" s="192">
        <v>0.29126555999999998</v>
      </c>
      <c r="H808" s="193">
        <f t="shared" si="24"/>
        <v>-0.98706541205901588</v>
      </c>
      <c r="I808" s="165">
        <f t="shared" si="25"/>
        <v>2.9782401761337638E-7</v>
      </c>
      <c r="J808" s="166">
        <v>9.2430000000000003</v>
      </c>
      <c r="K808" s="166">
        <v>75.643450000000001</v>
      </c>
    </row>
    <row r="809" spans="1:11">
      <c r="A809" s="164" t="s">
        <v>1106</v>
      </c>
      <c r="B809" s="164" t="s">
        <v>1253</v>
      </c>
      <c r="C809" s="164" t="s">
        <v>1833</v>
      </c>
      <c r="D809" s="164" t="s">
        <v>452</v>
      </c>
      <c r="E809" s="164" t="s">
        <v>2192</v>
      </c>
      <c r="F809" s="192">
        <v>3.7455000000000001E-3</v>
      </c>
      <c r="G809" s="192">
        <v>0.14522950000000001</v>
      </c>
      <c r="H809" s="193">
        <f t="shared" si="24"/>
        <v>-0.97420978520204227</v>
      </c>
      <c r="I809" s="165">
        <f t="shared" si="25"/>
        <v>2.9609275839329545E-7</v>
      </c>
      <c r="J809" s="166">
        <v>15.66294108</v>
      </c>
      <c r="K809" s="166">
        <v>103.5535</v>
      </c>
    </row>
    <row r="810" spans="1:11">
      <c r="A810" s="164" t="s">
        <v>659</v>
      </c>
      <c r="B810" s="164" t="s">
        <v>660</v>
      </c>
      <c r="C810" s="164" t="s">
        <v>1827</v>
      </c>
      <c r="D810" s="164" t="s">
        <v>452</v>
      </c>
      <c r="E810" s="164" t="s">
        <v>2192</v>
      </c>
      <c r="F810" s="192">
        <v>3.6475599999999998E-3</v>
      </c>
      <c r="G810" s="192">
        <v>0.64507169999999991</v>
      </c>
      <c r="H810" s="193">
        <f t="shared" si="24"/>
        <v>-0.99434549678741135</v>
      </c>
      <c r="I810" s="165">
        <f t="shared" si="25"/>
        <v>2.8835031419170969E-7</v>
      </c>
      <c r="J810" s="166">
        <v>8.6041799999999995</v>
      </c>
      <c r="K810" s="166">
        <v>128.95045454545499</v>
      </c>
    </row>
    <row r="811" spans="1:11">
      <c r="A811" s="164" t="s">
        <v>442</v>
      </c>
      <c r="B811" s="164" t="s">
        <v>443</v>
      </c>
      <c r="C811" s="164" t="s">
        <v>1833</v>
      </c>
      <c r="D811" s="164" t="s">
        <v>452</v>
      </c>
      <c r="E811" s="164" t="s">
        <v>454</v>
      </c>
      <c r="F811" s="192">
        <v>3.50761E-3</v>
      </c>
      <c r="G811" s="192">
        <v>0.74211078000000008</v>
      </c>
      <c r="H811" s="193">
        <f t="shared" si="24"/>
        <v>-0.99527346847056986</v>
      </c>
      <c r="I811" s="165">
        <f t="shared" si="25"/>
        <v>2.7728685629900067E-7</v>
      </c>
      <c r="J811" s="166">
        <v>4.5288000000000004</v>
      </c>
      <c r="K811" s="166">
        <v>85.374136363636396</v>
      </c>
    </row>
    <row r="812" spans="1:11">
      <c r="A812" s="164" t="s">
        <v>102</v>
      </c>
      <c r="B812" s="164" t="s">
        <v>103</v>
      </c>
      <c r="C812" s="164" t="s">
        <v>1830</v>
      </c>
      <c r="D812" s="164" t="s">
        <v>453</v>
      </c>
      <c r="E812" s="164" t="s">
        <v>454</v>
      </c>
      <c r="F812" s="192">
        <v>3.4949999999999998E-3</v>
      </c>
      <c r="G812" s="192">
        <v>2.0669060000000003E-2</v>
      </c>
      <c r="H812" s="193">
        <f t="shared" si="24"/>
        <v>-0.83090667887170488</v>
      </c>
      <c r="I812" s="165">
        <f t="shared" si="25"/>
        <v>2.762899988211367E-7</v>
      </c>
      <c r="J812" s="166">
        <v>5.5332989520000009</v>
      </c>
      <c r="K812" s="166">
        <v>44.9241818181818</v>
      </c>
    </row>
    <row r="813" spans="1:11">
      <c r="A813" s="164" t="s">
        <v>1104</v>
      </c>
      <c r="B813" s="164" t="s">
        <v>1155</v>
      </c>
      <c r="C813" s="164" t="s">
        <v>1832</v>
      </c>
      <c r="D813" s="164" t="s">
        <v>1693</v>
      </c>
      <c r="E813" s="164" t="s">
        <v>454</v>
      </c>
      <c r="F813" s="192">
        <v>3.4840000000000001E-3</v>
      </c>
      <c r="G813" s="192">
        <v>3.251E-3</v>
      </c>
      <c r="H813" s="193">
        <f t="shared" si="24"/>
        <v>7.1670255306059749E-2</v>
      </c>
      <c r="I813" s="165">
        <f t="shared" si="25"/>
        <v>2.7542041656447508E-7</v>
      </c>
      <c r="J813" s="166">
        <v>41.375999999999991</v>
      </c>
      <c r="K813" s="166">
        <v>93.902681818181804</v>
      </c>
    </row>
    <row r="814" spans="1:11">
      <c r="A814" s="164" t="s">
        <v>2278</v>
      </c>
      <c r="B814" s="164" t="s">
        <v>2268</v>
      </c>
      <c r="C814" s="164" t="s">
        <v>2081</v>
      </c>
      <c r="D814" s="164" t="s">
        <v>453</v>
      </c>
      <c r="E814" s="164" t="s">
        <v>454</v>
      </c>
      <c r="F814" s="192">
        <v>2.8384999999999999E-3</v>
      </c>
      <c r="G814" s="192">
        <v>0</v>
      </c>
      <c r="H814" s="193" t="str">
        <f t="shared" si="24"/>
        <v/>
      </c>
      <c r="I814" s="165">
        <f t="shared" si="25"/>
        <v>2.2439174868492032E-7</v>
      </c>
      <c r="J814" s="166">
        <v>4.0670000000000002</v>
      </c>
      <c r="K814" s="166">
        <v>38.304090909090903</v>
      </c>
    </row>
    <row r="815" spans="1:11">
      <c r="A815" s="164" t="s">
        <v>2052</v>
      </c>
      <c r="B815" s="164" t="s">
        <v>2053</v>
      </c>
      <c r="C815" s="164" t="s">
        <v>1398</v>
      </c>
      <c r="D815" s="164" t="s">
        <v>452</v>
      </c>
      <c r="E815" s="164" t="s">
        <v>2192</v>
      </c>
      <c r="F815" s="192">
        <v>2.6521599999999998E-3</v>
      </c>
      <c r="G815" s="192">
        <v>2.4262875E-2</v>
      </c>
      <c r="H815" s="193">
        <f t="shared" si="24"/>
        <v>-0.8906906127159292</v>
      </c>
      <c r="I815" s="165">
        <f t="shared" si="25"/>
        <v>2.0966102525707177E-7</v>
      </c>
      <c r="J815" s="166">
        <v>3.4584000000000001</v>
      </c>
      <c r="K815" s="166">
        <v>158.97885714285701</v>
      </c>
    </row>
    <row r="816" spans="1:11">
      <c r="A816" s="164" t="s">
        <v>2101</v>
      </c>
      <c r="B816" s="164" t="s">
        <v>2102</v>
      </c>
      <c r="C816" s="164" t="s">
        <v>347</v>
      </c>
      <c r="D816" s="164" t="s">
        <v>453</v>
      </c>
      <c r="E816" s="164" t="s">
        <v>454</v>
      </c>
      <c r="F816" s="192">
        <v>2.6311900000000003E-3</v>
      </c>
      <c r="G816" s="192">
        <v>0</v>
      </c>
      <c r="H816" s="193" t="str">
        <f t="shared" si="24"/>
        <v/>
      </c>
      <c r="I816" s="165">
        <f t="shared" si="25"/>
        <v>2.0800328526414499E-7</v>
      </c>
      <c r="J816" s="166">
        <v>13.0892827</v>
      </c>
      <c r="K816" s="166">
        <v>67.400899999999993</v>
      </c>
    </row>
    <row r="817" spans="1:11">
      <c r="A817" s="164" t="s">
        <v>2704</v>
      </c>
      <c r="B817" s="164" t="s">
        <v>2705</v>
      </c>
      <c r="C817" s="164" t="s">
        <v>1826</v>
      </c>
      <c r="D817" s="164" t="s">
        <v>452</v>
      </c>
      <c r="E817" s="164" t="s">
        <v>454</v>
      </c>
      <c r="F817" s="192">
        <v>2.6109499999999999E-3</v>
      </c>
      <c r="G817" s="192">
        <v>1.547E-3</v>
      </c>
      <c r="H817" s="193">
        <f t="shared" si="24"/>
        <v>0.68775048480930834</v>
      </c>
      <c r="I817" s="165">
        <f t="shared" si="25"/>
        <v>2.0640325391188752E-7</v>
      </c>
      <c r="J817" s="166">
        <v>23.90161732</v>
      </c>
      <c r="K817" s="166">
        <v>108.088681818182</v>
      </c>
    </row>
    <row r="818" spans="1:11">
      <c r="A818" s="164" t="s">
        <v>342</v>
      </c>
      <c r="B818" s="164" t="s">
        <v>343</v>
      </c>
      <c r="C818" s="164" t="s">
        <v>347</v>
      </c>
      <c r="D818" s="164" t="s">
        <v>453</v>
      </c>
      <c r="E818" s="164" t="s">
        <v>2192</v>
      </c>
      <c r="F818" s="192">
        <v>2.604E-3</v>
      </c>
      <c r="G818" s="192">
        <v>5.2678899999999999E-3</v>
      </c>
      <c r="H818" s="193">
        <f t="shared" si="24"/>
        <v>-0.50568443912078642</v>
      </c>
      <c r="I818" s="165">
        <f t="shared" si="25"/>
        <v>2.0585383603154218E-7</v>
      </c>
      <c r="J818" s="166">
        <v>9.8939999999999984</v>
      </c>
      <c r="K818" s="166">
        <v>68.590954545454593</v>
      </c>
    </row>
    <row r="819" spans="1:11">
      <c r="A819" s="164" t="s">
        <v>846</v>
      </c>
      <c r="B819" s="164" t="s">
        <v>847</v>
      </c>
      <c r="C819" s="164" t="s">
        <v>1827</v>
      </c>
      <c r="D819" s="164" t="s">
        <v>452</v>
      </c>
      <c r="E819" s="164" t="s">
        <v>2192</v>
      </c>
      <c r="F819" s="192">
        <v>2.2740999999999998E-3</v>
      </c>
      <c r="G819" s="192">
        <v>0</v>
      </c>
      <c r="H819" s="193" t="str">
        <f t="shared" si="24"/>
        <v/>
      </c>
      <c r="I819" s="165">
        <f t="shared" si="25"/>
        <v>1.7977427362493473E-7</v>
      </c>
      <c r="J819" s="166">
        <v>10.158495450000002</v>
      </c>
      <c r="K819" s="166">
        <v>21.611227272727302</v>
      </c>
    </row>
    <row r="820" spans="1:11">
      <c r="A820" s="164" t="s">
        <v>310</v>
      </c>
      <c r="B820" s="164" t="s">
        <v>318</v>
      </c>
      <c r="C820" s="164" t="s">
        <v>1827</v>
      </c>
      <c r="D820" s="164" t="s">
        <v>452</v>
      </c>
      <c r="E820" s="164" t="s">
        <v>2192</v>
      </c>
      <c r="F820" s="192">
        <v>2.2079999999999999E-3</v>
      </c>
      <c r="G820" s="192">
        <v>6.8519999999999996E-3</v>
      </c>
      <c r="H820" s="193">
        <f t="shared" si="24"/>
        <v>-0.67775831873905434</v>
      </c>
      <c r="I820" s="165">
        <f t="shared" si="25"/>
        <v>1.7454887479172241E-7</v>
      </c>
      <c r="J820" s="166">
        <v>5.19</v>
      </c>
      <c r="K820" s="166">
        <v>39.941454545454498</v>
      </c>
    </row>
    <row r="821" spans="1:11">
      <c r="A821" s="164" t="s">
        <v>2862</v>
      </c>
      <c r="B821" s="164" t="s">
        <v>2863</v>
      </c>
      <c r="C821" s="164" t="s">
        <v>1833</v>
      </c>
      <c r="D821" s="164" t="s">
        <v>452</v>
      </c>
      <c r="E821" s="164" t="s">
        <v>2192</v>
      </c>
      <c r="F821" s="192">
        <v>1.6119999999999999E-3</v>
      </c>
      <c r="G821" s="192"/>
      <c r="H821" s="193" t="str">
        <f t="shared" si="24"/>
        <v/>
      </c>
      <c r="I821" s="165">
        <f t="shared" si="25"/>
        <v>1.2743332706714517E-7</v>
      </c>
      <c r="J821" s="166">
        <v>4.3752000000000004</v>
      </c>
      <c r="K821" s="166">
        <v>80.927333333333294</v>
      </c>
    </row>
    <row r="822" spans="1:11">
      <c r="A822" s="164" t="s">
        <v>2097</v>
      </c>
      <c r="B822" s="164" t="s">
        <v>2098</v>
      </c>
      <c r="C822" s="164" t="s">
        <v>1826</v>
      </c>
      <c r="D822" s="164" t="s">
        <v>452</v>
      </c>
      <c r="E822" s="164" t="s">
        <v>454</v>
      </c>
      <c r="F822" s="192">
        <v>1.6054000000000001E-3</v>
      </c>
      <c r="G822" s="192">
        <v>8.5004999999999998E-4</v>
      </c>
      <c r="H822" s="193">
        <f t="shared" si="24"/>
        <v>0.88859478854185059</v>
      </c>
      <c r="I822" s="165">
        <f t="shared" si="25"/>
        <v>1.2691157771314819E-7</v>
      </c>
      <c r="J822" s="166">
        <v>11.246933310000001</v>
      </c>
      <c r="K822" s="166">
        <v>20.557090909090899</v>
      </c>
    </row>
    <row r="823" spans="1:11">
      <c r="A823" s="164" t="s">
        <v>2153</v>
      </c>
      <c r="B823" s="164" t="s">
        <v>2174</v>
      </c>
      <c r="C823" s="164" t="s">
        <v>1398</v>
      </c>
      <c r="D823" s="164" t="s">
        <v>452</v>
      </c>
      <c r="E823" s="164" t="s">
        <v>2192</v>
      </c>
      <c r="F823" s="192">
        <v>1.5688499999999999E-3</v>
      </c>
      <c r="G823" s="192">
        <v>0</v>
      </c>
      <c r="H823" s="193" t="str">
        <f t="shared" si="24"/>
        <v/>
      </c>
      <c r="I823" s="165">
        <f t="shared" si="25"/>
        <v>1.2402219303305873E-7</v>
      </c>
      <c r="J823" s="166">
        <v>3.6364999999999998</v>
      </c>
      <c r="K823" s="166">
        <v>185.519523809524</v>
      </c>
    </row>
    <row r="824" spans="1:11">
      <c r="A824" s="164" t="s">
        <v>709</v>
      </c>
      <c r="B824" s="164" t="s">
        <v>721</v>
      </c>
      <c r="C824" s="164" t="s">
        <v>1827</v>
      </c>
      <c r="D824" s="164" t="s">
        <v>452</v>
      </c>
      <c r="E824" s="164" t="s">
        <v>2192</v>
      </c>
      <c r="F824" s="192">
        <v>1.10772E-3</v>
      </c>
      <c r="G824" s="192">
        <v>7.2209999999999988E-5</v>
      </c>
      <c r="H824" s="193">
        <f t="shared" si="24"/>
        <v>14.340257582052349</v>
      </c>
      <c r="I824" s="165">
        <f t="shared" si="25"/>
        <v>8.7568514304477698E-8</v>
      </c>
      <c r="J824" s="166">
        <v>10.917450000000001</v>
      </c>
      <c r="K824" s="166">
        <v>90.006681818181804</v>
      </c>
    </row>
    <row r="825" spans="1:11">
      <c r="A825" s="164" t="s">
        <v>334</v>
      </c>
      <c r="B825" s="164" t="s">
        <v>335</v>
      </c>
      <c r="C825" s="164" t="s">
        <v>347</v>
      </c>
      <c r="D825" s="164" t="s">
        <v>453</v>
      </c>
      <c r="E825" s="164" t="s">
        <v>2192</v>
      </c>
      <c r="F825" s="192">
        <v>1.08245E-3</v>
      </c>
      <c r="G825" s="192">
        <v>6.1176000000000004E-4</v>
      </c>
      <c r="H825" s="193">
        <f t="shared" si="24"/>
        <v>0.76940303386949127</v>
      </c>
      <c r="I825" s="165">
        <f t="shared" si="25"/>
        <v>8.5570846702128589E-8</v>
      </c>
      <c r="J825" s="166">
        <v>12.582000000000001</v>
      </c>
      <c r="K825" s="166">
        <v>88.188863636363607</v>
      </c>
    </row>
    <row r="826" spans="1:11">
      <c r="A826" s="164" t="s">
        <v>716</v>
      </c>
      <c r="B826" s="164" t="s">
        <v>729</v>
      </c>
      <c r="C826" s="164" t="s">
        <v>1833</v>
      </c>
      <c r="D826" s="164" t="s">
        <v>452</v>
      </c>
      <c r="E826" s="164" t="s">
        <v>2192</v>
      </c>
      <c r="F826" s="192">
        <v>1.0297500000000001E-3</v>
      </c>
      <c r="G826" s="192">
        <v>0.91753200000000001</v>
      </c>
      <c r="H826" s="193">
        <f t="shared" si="24"/>
        <v>-0.99887769581878338</v>
      </c>
      <c r="I826" s="165">
        <f t="shared" si="25"/>
        <v>8.140475716339501E-8</v>
      </c>
      <c r="J826" s="166">
        <v>1.0098199999999999</v>
      </c>
      <c r="K826" s="166">
        <v>75.076090909090894</v>
      </c>
    </row>
    <row r="827" spans="1:11">
      <c r="A827" s="164" t="s">
        <v>713</v>
      </c>
      <c r="B827" s="164" t="s">
        <v>726</v>
      </c>
      <c r="C827" s="164" t="s">
        <v>1833</v>
      </c>
      <c r="D827" s="164" t="s">
        <v>452</v>
      </c>
      <c r="E827" s="164" t="s">
        <v>2192</v>
      </c>
      <c r="F827" s="192">
        <v>1.0267E-3</v>
      </c>
      <c r="G827" s="192">
        <v>0</v>
      </c>
      <c r="H827" s="193" t="str">
        <f t="shared" si="24"/>
        <v/>
      </c>
      <c r="I827" s="165">
        <f t="shared" si="25"/>
        <v>8.1163645719502443E-8</v>
      </c>
      <c r="J827" s="166">
        <v>6.6239999999999997</v>
      </c>
      <c r="K827" s="166">
        <v>63.9895454545455</v>
      </c>
    </row>
    <row r="828" spans="1:11">
      <c r="A828" s="164" t="s">
        <v>184</v>
      </c>
      <c r="B828" s="164" t="s">
        <v>185</v>
      </c>
      <c r="C828" s="164" t="s">
        <v>1834</v>
      </c>
      <c r="D828" s="164" t="s">
        <v>453</v>
      </c>
      <c r="E828" s="164" t="s">
        <v>454</v>
      </c>
      <c r="F828" s="192">
        <v>1.0084320000000001E-3</v>
      </c>
      <c r="G828" s="192">
        <v>1.94622E-3</v>
      </c>
      <c r="H828" s="193">
        <f t="shared" si="24"/>
        <v>-0.48185097265468446</v>
      </c>
      <c r="I828" s="165">
        <f t="shared" si="25"/>
        <v>7.9719506749984713E-8</v>
      </c>
      <c r="J828" s="166">
        <v>2.731505463</v>
      </c>
      <c r="K828" s="166">
        <v>172.97450000000001</v>
      </c>
    </row>
    <row r="829" spans="1:11">
      <c r="A829" s="164" t="s">
        <v>1729</v>
      </c>
      <c r="B829" s="164" t="s">
        <v>1730</v>
      </c>
      <c r="C829" s="164" t="s">
        <v>1831</v>
      </c>
      <c r="D829" s="164" t="s">
        <v>452</v>
      </c>
      <c r="E829" s="164" t="s">
        <v>2192</v>
      </c>
      <c r="F829" s="192">
        <v>7.4600000000000003E-4</v>
      </c>
      <c r="G829" s="192">
        <v>0</v>
      </c>
      <c r="H829" s="193" t="str">
        <f t="shared" si="24"/>
        <v/>
      </c>
      <c r="I829" s="165">
        <f t="shared" si="25"/>
        <v>5.8973487588145348E-8</v>
      </c>
      <c r="J829" s="166">
        <v>3.7149999999999999</v>
      </c>
      <c r="K829" s="166">
        <v>89.074909090909102</v>
      </c>
    </row>
    <row r="830" spans="1:11">
      <c r="A830" s="164" t="s">
        <v>1733</v>
      </c>
      <c r="B830" s="164" t="s">
        <v>1734</v>
      </c>
      <c r="C830" s="164" t="s">
        <v>347</v>
      </c>
      <c r="D830" s="164" t="s">
        <v>453</v>
      </c>
      <c r="E830" s="164" t="s">
        <v>454</v>
      </c>
      <c r="F830" s="192">
        <v>5.0849999999999995E-4</v>
      </c>
      <c r="G830" s="192">
        <v>0.1890375</v>
      </c>
      <c r="H830" s="193">
        <f t="shared" si="24"/>
        <v>-0.99731005752826818</v>
      </c>
      <c r="I830" s="165">
        <f t="shared" si="25"/>
        <v>4.0198416137495848E-8</v>
      </c>
      <c r="J830" s="166">
        <v>31.173220000000004</v>
      </c>
      <c r="K830" s="166">
        <v>64.425818181818201</v>
      </c>
    </row>
    <row r="831" spans="1:11">
      <c r="A831" s="164" t="s">
        <v>2164</v>
      </c>
      <c r="B831" s="164" t="s">
        <v>2185</v>
      </c>
      <c r="C831" s="164" t="s">
        <v>1398</v>
      </c>
      <c r="D831" s="164" t="s">
        <v>452</v>
      </c>
      <c r="E831" s="164" t="s">
        <v>2192</v>
      </c>
      <c r="F831" s="192">
        <v>4.9229999999999999E-4</v>
      </c>
      <c r="G831" s="192">
        <v>0</v>
      </c>
      <c r="H831" s="193" t="str">
        <f t="shared" si="24"/>
        <v/>
      </c>
      <c r="I831" s="165">
        <f t="shared" si="25"/>
        <v>3.8917758632230501E-8</v>
      </c>
      <c r="J831" s="166">
        <v>2.427</v>
      </c>
      <c r="K831" s="166">
        <v>58.027727272727297</v>
      </c>
    </row>
    <row r="832" spans="1:11">
      <c r="A832" s="164" t="s">
        <v>1719</v>
      </c>
      <c r="B832" s="164" t="s">
        <v>1720</v>
      </c>
      <c r="C832" s="164" t="s">
        <v>1831</v>
      </c>
      <c r="D832" s="164" t="s">
        <v>452</v>
      </c>
      <c r="E832" s="164" t="s">
        <v>2192</v>
      </c>
      <c r="F832" s="192">
        <v>4.2325000000000002E-4</v>
      </c>
      <c r="G832" s="192">
        <v>0</v>
      </c>
      <c r="H832" s="193" t="str">
        <f t="shared" si="24"/>
        <v/>
      </c>
      <c r="I832" s="165">
        <f t="shared" si="25"/>
        <v>3.3459153648367988E-8</v>
      </c>
      <c r="J832" s="166">
        <v>1.80616</v>
      </c>
      <c r="K832" s="166">
        <v>144.086136363636</v>
      </c>
    </row>
    <row r="833" spans="1:11">
      <c r="A833" s="164" t="s">
        <v>710</v>
      </c>
      <c r="B833" s="164" t="s">
        <v>722</v>
      </c>
      <c r="C833" s="164" t="s">
        <v>1827</v>
      </c>
      <c r="D833" s="164" t="s">
        <v>452</v>
      </c>
      <c r="E833" s="164" t="s">
        <v>2192</v>
      </c>
      <c r="F833" s="192">
        <v>9.5420000000000005E-5</v>
      </c>
      <c r="G833" s="192">
        <v>9.166E-5</v>
      </c>
      <c r="H833" s="193">
        <f t="shared" si="24"/>
        <v>4.1021165175649132E-2</v>
      </c>
      <c r="I833" s="165">
        <f t="shared" si="25"/>
        <v>7.5432308118777867E-9</v>
      </c>
      <c r="J833" s="166">
        <v>10.90916</v>
      </c>
      <c r="K833" s="166">
        <v>45.000727272727303</v>
      </c>
    </row>
    <row r="834" spans="1:11">
      <c r="A834" s="164" t="s">
        <v>1680</v>
      </c>
      <c r="B834" s="164" t="s">
        <v>1694</v>
      </c>
      <c r="C834" s="164" t="s">
        <v>1026</v>
      </c>
      <c r="D834" s="164" t="s">
        <v>452</v>
      </c>
      <c r="E834" s="164" t="s">
        <v>2192</v>
      </c>
      <c r="F834" s="192">
        <v>6.8020000000000003E-5</v>
      </c>
      <c r="G834" s="192">
        <v>0</v>
      </c>
      <c r="H834" s="193" t="str">
        <f t="shared" si="24"/>
        <v/>
      </c>
      <c r="I834" s="165">
        <f t="shared" si="25"/>
        <v>5.3771804634660144E-9</v>
      </c>
      <c r="J834" s="166">
        <v>5.264057600000001</v>
      </c>
      <c r="K834" s="166">
        <v>147.411857142857</v>
      </c>
    </row>
    <row r="835" spans="1:11">
      <c r="A835" s="164" t="s">
        <v>2850</v>
      </c>
      <c r="B835" s="164" t="s">
        <v>2851</v>
      </c>
      <c r="C835" s="164" t="s">
        <v>1833</v>
      </c>
      <c r="D835" s="164" t="s">
        <v>452</v>
      </c>
      <c r="E835" s="164" t="s">
        <v>2192</v>
      </c>
      <c r="F835" s="192">
        <v>0</v>
      </c>
      <c r="G835" s="192"/>
      <c r="H835" s="193" t="str">
        <f t="shared" si="24"/>
        <v/>
      </c>
      <c r="I835" s="165">
        <f t="shared" si="25"/>
        <v>0</v>
      </c>
      <c r="J835" s="166">
        <v>11.523512</v>
      </c>
      <c r="K835" s="166">
        <v>101.11172727272699</v>
      </c>
    </row>
    <row r="836" spans="1:11">
      <c r="A836" s="164" t="s">
        <v>2848</v>
      </c>
      <c r="B836" s="164" t="s">
        <v>2849</v>
      </c>
      <c r="C836" s="164" t="s">
        <v>1833</v>
      </c>
      <c r="D836" s="164" t="s">
        <v>452</v>
      </c>
      <c r="E836" s="164" t="s">
        <v>2192</v>
      </c>
      <c r="F836" s="192">
        <v>0</v>
      </c>
      <c r="G836" s="192"/>
      <c r="H836" s="193" t="str">
        <f t="shared" si="24"/>
        <v/>
      </c>
      <c r="I836" s="165">
        <f t="shared" si="25"/>
        <v>0</v>
      </c>
      <c r="J836" s="166">
        <v>4.8080970000000001</v>
      </c>
      <c r="K836" s="166">
        <v>100.932</v>
      </c>
    </row>
    <row r="837" spans="1:11">
      <c r="A837" s="164" t="s">
        <v>2846</v>
      </c>
      <c r="B837" s="164" t="s">
        <v>2847</v>
      </c>
      <c r="C837" s="164" t="s">
        <v>1833</v>
      </c>
      <c r="D837" s="164" t="s">
        <v>452</v>
      </c>
      <c r="E837" s="164" t="s">
        <v>2192</v>
      </c>
      <c r="F837" s="192">
        <v>0</v>
      </c>
      <c r="G837" s="192"/>
      <c r="H837" s="193" t="str">
        <f t="shared" si="24"/>
        <v/>
      </c>
      <c r="I837" s="165">
        <f t="shared" si="25"/>
        <v>0</v>
      </c>
      <c r="J837" s="166">
        <v>10.166156000000001</v>
      </c>
      <c r="K837" s="166">
        <v>101.651363636364</v>
      </c>
    </row>
    <row r="838" spans="1:11">
      <c r="A838" s="164" t="s">
        <v>2844</v>
      </c>
      <c r="B838" s="164" t="s">
        <v>2845</v>
      </c>
      <c r="C838" s="164" t="s">
        <v>1833</v>
      </c>
      <c r="D838" s="164" t="s">
        <v>452</v>
      </c>
      <c r="E838" s="164" t="s">
        <v>2192</v>
      </c>
      <c r="F838" s="192">
        <v>0</v>
      </c>
      <c r="G838" s="192"/>
      <c r="H838" s="193" t="str">
        <f t="shared" si="24"/>
        <v/>
      </c>
      <c r="I838" s="165">
        <f t="shared" si="25"/>
        <v>0</v>
      </c>
      <c r="J838" s="166">
        <v>5.5445669999999998</v>
      </c>
      <c r="K838" s="166">
        <v>101.500272727273</v>
      </c>
    </row>
    <row r="839" spans="1:11">
      <c r="A839" s="164" t="s">
        <v>1683</v>
      </c>
      <c r="B839" s="164" t="s">
        <v>1684</v>
      </c>
      <c r="C839" s="164" t="s">
        <v>1026</v>
      </c>
      <c r="D839" s="164" t="s">
        <v>452</v>
      </c>
      <c r="E839" s="164" t="s">
        <v>2192</v>
      </c>
      <c r="F839" s="192">
        <v>0</v>
      </c>
      <c r="G839" s="192">
        <v>0</v>
      </c>
      <c r="H839" s="193" t="str">
        <f t="shared" ref="H839:H902" si="26">IF(ISERROR(F839/G839-1),"",((F839/G839-1)))</f>
        <v/>
      </c>
      <c r="I839" s="165">
        <f t="shared" ref="I839:I902" si="27">F839/$F$928</f>
        <v>0</v>
      </c>
      <c r="J839" s="166">
        <v>10.5249644</v>
      </c>
      <c r="K839" s="166">
        <v>78.698238095238096</v>
      </c>
    </row>
    <row r="840" spans="1:11">
      <c r="A840" s="164" t="s">
        <v>990</v>
      </c>
      <c r="B840" s="164" t="s">
        <v>2072</v>
      </c>
      <c r="C840" s="164" t="s">
        <v>1826</v>
      </c>
      <c r="D840" s="164" t="s">
        <v>452</v>
      </c>
      <c r="E840" s="164" t="s">
        <v>2192</v>
      </c>
      <c r="F840" s="192">
        <v>0</v>
      </c>
      <c r="G840" s="192">
        <v>0</v>
      </c>
      <c r="H840" s="193" t="str">
        <f t="shared" si="26"/>
        <v/>
      </c>
      <c r="I840" s="165">
        <f t="shared" si="27"/>
        <v>0</v>
      </c>
      <c r="J840" s="166">
        <v>3.5726635332000005</v>
      </c>
      <c r="K840" s="166">
        <v>89.335863636363598</v>
      </c>
    </row>
    <row r="841" spans="1:11">
      <c r="A841" s="164" t="s">
        <v>988</v>
      </c>
      <c r="B841" s="164" t="s">
        <v>2071</v>
      </c>
      <c r="C841" s="164" t="s">
        <v>1826</v>
      </c>
      <c r="D841" s="164" t="s">
        <v>452</v>
      </c>
      <c r="E841" s="164" t="s">
        <v>2192</v>
      </c>
      <c r="F841" s="192">
        <v>0</v>
      </c>
      <c r="G841" s="192">
        <v>0</v>
      </c>
      <c r="H841" s="193" t="str">
        <f t="shared" si="26"/>
        <v/>
      </c>
      <c r="I841" s="165">
        <f t="shared" si="27"/>
        <v>0</v>
      </c>
      <c r="J841" s="166">
        <v>62.230724877</v>
      </c>
      <c r="K841" s="166">
        <v>104.21231818181801</v>
      </c>
    </row>
    <row r="842" spans="1:11">
      <c r="A842" s="164" t="s">
        <v>987</v>
      </c>
      <c r="B842" s="164" t="s">
        <v>2070</v>
      </c>
      <c r="C842" s="164" t="s">
        <v>1826</v>
      </c>
      <c r="D842" s="164" t="s">
        <v>452</v>
      </c>
      <c r="E842" s="164" t="s">
        <v>2192</v>
      </c>
      <c r="F842" s="192">
        <v>0</v>
      </c>
      <c r="G842" s="192">
        <v>0</v>
      </c>
      <c r="H842" s="193" t="str">
        <f t="shared" si="26"/>
        <v/>
      </c>
      <c r="I842" s="165">
        <f t="shared" si="27"/>
        <v>0</v>
      </c>
      <c r="J842" s="166">
        <v>16.2707914233</v>
      </c>
      <c r="K842" s="166">
        <v>84.831909090909093</v>
      </c>
    </row>
    <row r="843" spans="1:11">
      <c r="A843" s="164" t="s">
        <v>2552</v>
      </c>
      <c r="B843" s="164" t="s">
        <v>2551</v>
      </c>
      <c r="C843" s="164" t="s">
        <v>2081</v>
      </c>
      <c r="D843" s="164" t="s">
        <v>453</v>
      </c>
      <c r="E843" s="164" t="s">
        <v>454</v>
      </c>
      <c r="F843" s="192">
        <v>0</v>
      </c>
      <c r="G843" s="192">
        <v>0</v>
      </c>
      <c r="H843" s="193" t="str">
        <f t="shared" si="26"/>
        <v/>
      </c>
      <c r="I843" s="165">
        <f t="shared" si="27"/>
        <v>0</v>
      </c>
      <c r="J843" s="166">
        <v>1.3586100000000001</v>
      </c>
      <c r="K843" s="166">
        <v>59.191409090909097</v>
      </c>
    </row>
    <row r="844" spans="1:11">
      <c r="A844" s="164" t="s">
        <v>2550</v>
      </c>
      <c r="B844" s="164" t="s">
        <v>2549</v>
      </c>
      <c r="C844" s="164" t="s">
        <v>2081</v>
      </c>
      <c r="D844" s="164" t="s">
        <v>453</v>
      </c>
      <c r="E844" s="164" t="s">
        <v>454</v>
      </c>
      <c r="F844" s="192">
        <v>0</v>
      </c>
      <c r="G844" s="192">
        <v>1.6180000000000001E-3</v>
      </c>
      <c r="H844" s="193">
        <f t="shared" si="26"/>
        <v>-1</v>
      </c>
      <c r="I844" s="165">
        <f t="shared" si="27"/>
        <v>0</v>
      </c>
      <c r="J844" s="166">
        <v>1.359</v>
      </c>
      <c r="K844" s="166">
        <v>59.185454545454498</v>
      </c>
    </row>
    <row r="845" spans="1:11">
      <c r="A845" s="164" t="s">
        <v>2377</v>
      </c>
      <c r="B845" s="164" t="s">
        <v>2380</v>
      </c>
      <c r="C845" s="164" t="s">
        <v>1026</v>
      </c>
      <c r="D845" s="164" t="s">
        <v>452</v>
      </c>
      <c r="E845" s="164" t="s">
        <v>2192</v>
      </c>
      <c r="F845" s="192">
        <v>0</v>
      </c>
      <c r="G845" s="192">
        <v>0</v>
      </c>
      <c r="H845" s="193" t="str">
        <f t="shared" si="26"/>
        <v/>
      </c>
      <c r="I845" s="165">
        <f t="shared" si="27"/>
        <v>0</v>
      </c>
      <c r="J845" s="166">
        <v>3.9522876600000001</v>
      </c>
      <c r="K845" s="166">
        <v>86.504999999999995</v>
      </c>
    </row>
    <row r="846" spans="1:11">
      <c r="A846" s="164" t="s">
        <v>2556</v>
      </c>
      <c r="B846" s="164" t="s">
        <v>2555</v>
      </c>
      <c r="C846" s="164" t="s">
        <v>2081</v>
      </c>
      <c r="D846" s="164" t="s">
        <v>453</v>
      </c>
      <c r="E846" s="164" t="s">
        <v>454</v>
      </c>
      <c r="F846" s="192">
        <v>0</v>
      </c>
      <c r="G846" s="192">
        <v>0</v>
      </c>
      <c r="H846" s="193" t="str">
        <f t="shared" si="26"/>
        <v/>
      </c>
      <c r="I846" s="165">
        <f t="shared" si="27"/>
        <v>0</v>
      </c>
      <c r="J846" s="166">
        <v>1.7026821599999999</v>
      </c>
      <c r="K846" s="166">
        <v>35.314181818181801</v>
      </c>
    </row>
    <row r="847" spans="1:11">
      <c r="A847" s="164" t="s">
        <v>2554</v>
      </c>
      <c r="B847" s="164" t="s">
        <v>2553</v>
      </c>
      <c r="C847" s="164" t="s">
        <v>2081</v>
      </c>
      <c r="D847" s="164" t="s">
        <v>453</v>
      </c>
      <c r="E847" s="164" t="s">
        <v>454</v>
      </c>
      <c r="F847" s="192">
        <v>0</v>
      </c>
      <c r="G847" s="192">
        <v>0</v>
      </c>
      <c r="H847" s="193" t="str">
        <f t="shared" si="26"/>
        <v/>
      </c>
      <c r="I847" s="165">
        <f t="shared" si="27"/>
        <v>0</v>
      </c>
      <c r="J847" s="166">
        <v>1.698</v>
      </c>
      <c r="K847" s="166">
        <v>35.314636363636403</v>
      </c>
    </row>
    <row r="848" spans="1:11">
      <c r="A848" s="164" t="s">
        <v>2560</v>
      </c>
      <c r="B848" s="164" t="s">
        <v>2559</v>
      </c>
      <c r="C848" s="164" t="s">
        <v>2081</v>
      </c>
      <c r="D848" s="164" t="s">
        <v>453</v>
      </c>
      <c r="E848" s="164" t="s">
        <v>454</v>
      </c>
      <c r="F848" s="192">
        <v>0</v>
      </c>
      <c r="G848" s="192">
        <v>0</v>
      </c>
      <c r="H848" s="193" t="str">
        <f t="shared" si="26"/>
        <v/>
      </c>
      <c r="I848" s="165">
        <f t="shared" si="27"/>
        <v>0</v>
      </c>
      <c r="J848" s="166">
        <v>1.8062100000000001</v>
      </c>
      <c r="K848" s="166">
        <v>57.3422272727273</v>
      </c>
    </row>
    <row r="849" spans="1:11">
      <c r="A849" s="164" t="s">
        <v>2558</v>
      </c>
      <c r="B849" s="164" t="s">
        <v>2557</v>
      </c>
      <c r="C849" s="164" t="s">
        <v>2081</v>
      </c>
      <c r="D849" s="164" t="s">
        <v>453</v>
      </c>
      <c r="E849" s="164" t="s">
        <v>454</v>
      </c>
      <c r="F849" s="192">
        <v>0</v>
      </c>
      <c r="G849" s="192">
        <v>0</v>
      </c>
      <c r="H849" s="193" t="str">
        <f t="shared" si="26"/>
        <v/>
      </c>
      <c r="I849" s="165">
        <f t="shared" si="27"/>
        <v>0</v>
      </c>
      <c r="J849" s="166">
        <v>1.80585</v>
      </c>
      <c r="K849" s="166">
        <v>57.344681818181797</v>
      </c>
    </row>
    <row r="850" spans="1:11">
      <c r="A850" s="164" t="s">
        <v>2866</v>
      </c>
      <c r="B850" s="164" t="s">
        <v>2867</v>
      </c>
      <c r="C850" s="164" t="s">
        <v>1398</v>
      </c>
      <c r="D850" s="164" t="s">
        <v>452</v>
      </c>
      <c r="E850" s="164" t="s">
        <v>2192</v>
      </c>
      <c r="F850" s="192">
        <v>0</v>
      </c>
      <c r="G850" s="192"/>
      <c r="H850" s="193" t="str">
        <f t="shared" si="26"/>
        <v/>
      </c>
      <c r="I850" s="165">
        <f t="shared" si="27"/>
        <v>0</v>
      </c>
      <c r="J850" s="166">
        <v>1.696</v>
      </c>
      <c r="K850" s="166">
        <v>66.174000000000007</v>
      </c>
    </row>
    <row r="851" spans="1:11">
      <c r="A851" s="164" t="s">
        <v>2279</v>
      </c>
      <c r="B851" s="164" t="s">
        <v>2269</v>
      </c>
      <c r="C851" s="164" t="s">
        <v>2081</v>
      </c>
      <c r="D851" s="164" t="s">
        <v>453</v>
      </c>
      <c r="E851" s="164" t="s">
        <v>454</v>
      </c>
      <c r="F851" s="192">
        <v>0</v>
      </c>
      <c r="G851" s="192">
        <v>0</v>
      </c>
      <c r="H851" s="193" t="str">
        <f t="shared" si="26"/>
        <v/>
      </c>
      <c r="I851" s="165">
        <f t="shared" si="27"/>
        <v>0</v>
      </c>
      <c r="J851" s="166">
        <v>4.0672499999999996</v>
      </c>
      <c r="K851" s="166">
        <v>38.295727272727298</v>
      </c>
    </row>
    <row r="852" spans="1:11">
      <c r="A852" s="164" t="s">
        <v>2277</v>
      </c>
      <c r="B852" s="164" t="s">
        <v>2267</v>
      </c>
      <c r="C852" s="164" t="s">
        <v>2081</v>
      </c>
      <c r="D852" s="164" t="s">
        <v>453</v>
      </c>
      <c r="E852" s="164" t="s">
        <v>454</v>
      </c>
      <c r="F852" s="192">
        <v>0</v>
      </c>
      <c r="G852" s="192">
        <v>0</v>
      </c>
      <c r="H852" s="193" t="str">
        <f t="shared" si="26"/>
        <v/>
      </c>
      <c r="I852" s="165">
        <f t="shared" si="27"/>
        <v>0</v>
      </c>
      <c r="J852" s="166">
        <v>5.1937499999999996</v>
      </c>
      <c r="K852" s="166">
        <v>37.347636363636397</v>
      </c>
    </row>
    <row r="853" spans="1:11">
      <c r="A853" s="164" t="s">
        <v>2276</v>
      </c>
      <c r="B853" s="164" t="s">
        <v>2266</v>
      </c>
      <c r="C853" s="164" t="s">
        <v>2081</v>
      </c>
      <c r="D853" s="164" t="s">
        <v>453</v>
      </c>
      <c r="E853" s="164" t="s">
        <v>454</v>
      </c>
      <c r="F853" s="192">
        <v>0</v>
      </c>
      <c r="G853" s="192">
        <v>0</v>
      </c>
      <c r="H853" s="193" t="str">
        <f t="shared" si="26"/>
        <v/>
      </c>
      <c r="I853" s="165">
        <f t="shared" si="27"/>
        <v>0</v>
      </c>
      <c r="J853" s="166">
        <v>5.194</v>
      </c>
      <c r="K853" s="166">
        <v>37.360772727272703</v>
      </c>
    </row>
    <row r="854" spans="1:11">
      <c r="A854" s="164" t="s">
        <v>2095</v>
      </c>
      <c r="B854" s="164" t="s">
        <v>2096</v>
      </c>
      <c r="C854" s="164" t="s">
        <v>2092</v>
      </c>
      <c r="D854" s="164" t="s">
        <v>452</v>
      </c>
      <c r="E854" s="164" t="s">
        <v>2192</v>
      </c>
      <c r="F854" s="192">
        <v>0</v>
      </c>
      <c r="G854" s="192">
        <v>3.9830000000000003E-4</v>
      </c>
      <c r="H854" s="193">
        <f t="shared" si="26"/>
        <v>-1</v>
      </c>
      <c r="I854" s="165">
        <f t="shared" si="27"/>
        <v>0</v>
      </c>
      <c r="J854" s="166">
        <v>22.241057999999999</v>
      </c>
      <c r="K854" s="166">
        <v>29.412681818181799</v>
      </c>
    </row>
    <row r="855" spans="1:11">
      <c r="A855" s="164" t="s">
        <v>2105</v>
      </c>
      <c r="B855" s="164" t="s">
        <v>2106</v>
      </c>
      <c r="C855" s="164" t="s">
        <v>2092</v>
      </c>
      <c r="D855" s="164" t="s">
        <v>452</v>
      </c>
      <c r="E855" s="164" t="s">
        <v>2192</v>
      </c>
      <c r="F855" s="192">
        <v>0</v>
      </c>
      <c r="G855" s="192">
        <v>0</v>
      </c>
      <c r="H855" s="193" t="str">
        <f t="shared" si="26"/>
        <v/>
      </c>
      <c r="I855" s="165">
        <f t="shared" si="27"/>
        <v>0</v>
      </c>
      <c r="J855" s="166">
        <v>30.524604660000001</v>
      </c>
      <c r="K855" s="166">
        <v>25.5356818181818</v>
      </c>
    </row>
    <row r="856" spans="1:11">
      <c r="A856" s="164" t="s">
        <v>2131</v>
      </c>
      <c r="B856" s="164" t="s">
        <v>2132</v>
      </c>
      <c r="C856" s="164" t="s">
        <v>1398</v>
      </c>
      <c r="D856" s="164" t="s">
        <v>452</v>
      </c>
      <c r="E856" s="164" t="s">
        <v>2192</v>
      </c>
      <c r="F856" s="192">
        <v>0</v>
      </c>
      <c r="G856" s="192">
        <v>5.81976E-4</v>
      </c>
      <c r="H856" s="193">
        <f t="shared" si="26"/>
        <v>-1</v>
      </c>
      <c r="I856" s="165">
        <f t="shared" si="27"/>
        <v>0</v>
      </c>
      <c r="J856" s="166">
        <v>3.29</v>
      </c>
      <c r="K856" s="166">
        <v>90.530681818181804</v>
      </c>
    </row>
    <row r="857" spans="1:11">
      <c r="A857" s="164" t="s">
        <v>2129</v>
      </c>
      <c r="B857" s="164" t="s">
        <v>2130</v>
      </c>
      <c r="C857" s="164" t="s">
        <v>1398</v>
      </c>
      <c r="D857" s="164" t="s">
        <v>452</v>
      </c>
      <c r="E857" s="164" t="s">
        <v>2192</v>
      </c>
      <c r="F857" s="192">
        <v>0</v>
      </c>
      <c r="G857" s="192">
        <v>0</v>
      </c>
      <c r="H857" s="193" t="str">
        <f t="shared" si="26"/>
        <v/>
      </c>
      <c r="I857" s="165">
        <f t="shared" si="27"/>
        <v>0</v>
      </c>
      <c r="J857" s="166">
        <v>2.694</v>
      </c>
      <c r="K857" s="166">
        <v>89.373062500000003</v>
      </c>
    </row>
    <row r="858" spans="1:11">
      <c r="A858" s="164" t="s">
        <v>2161</v>
      </c>
      <c r="B858" s="164" t="s">
        <v>2182</v>
      </c>
      <c r="C858" s="164" t="s">
        <v>1398</v>
      </c>
      <c r="D858" s="164" t="s">
        <v>452</v>
      </c>
      <c r="E858" s="164" t="s">
        <v>2192</v>
      </c>
      <c r="F858" s="192">
        <v>0</v>
      </c>
      <c r="G858" s="192">
        <v>1.5552000000000001E-3</v>
      </c>
      <c r="H858" s="193">
        <f t="shared" si="26"/>
        <v>-1</v>
      </c>
      <c r="I858" s="165">
        <f t="shared" si="27"/>
        <v>0</v>
      </c>
      <c r="J858" s="166">
        <v>6.5808</v>
      </c>
      <c r="K858" s="166">
        <v>175.62938095238101</v>
      </c>
    </row>
    <row r="859" spans="1:11">
      <c r="A859" s="164" t="s">
        <v>2159</v>
      </c>
      <c r="B859" s="164" t="s">
        <v>2180</v>
      </c>
      <c r="C859" s="164" t="s">
        <v>1398</v>
      </c>
      <c r="D859" s="164" t="s">
        <v>452</v>
      </c>
      <c r="E859" s="164" t="s">
        <v>2192</v>
      </c>
      <c r="F859" s="192">
        <v>0</v>
      </c>
      <c r="G859" s="192">
        <v>0</v>
      </c>
      <c r="H859" s="193" t="str">
        <f t="shared" si="26"/>
        <v/>
      </c>
      <c r="I859" s="165">
        <f t="shared" si="27"/>
        <v>0</v>
      </c>
      <c r="J859" s="166">
        <v>6.5265000000000004</v>
      </c>
      <c r="K859" s="166">
        <v>153.55376190476201</v>
      </c>
    </row>
    <row r="860" spans="1:11">
      <c r="A860" s="164" t="s">
        <v>718</v>
      </c>
      <c r="B860" s="164" t="s">
        <v>731</v>
      </c>
      <c r="C860" s="164" t="s">
        <v>1833</v>
      </c>
      <c r="D860" s="164" t="s">
        <v>452</v>
      </c>
      <c r="E860" s="164" t="s">
        <v>2192</v>
      </c>
      <c r="F860" s="192">
        <v>0</v>
      </c>
      <c r="G860" s="192">
        <v>3.7839000000000002E-3</v>
      </c>
      <c r="H860" s="193">
        <f t="shared" si="26"/>
        <v>-1</v>
      </c>
      <c r="I860" s="165">
        <f t="shared" si="27"/>
        <v>0</v>
      </c>
      <c r="J860" s="166">
        <v>12.649374999999999</v>
      </c>
      <c r="K860" s="166">
        <v>74.069318181818204</v>
      </c>
    </row>
    <row r="861" spans="1:11">
      <c r="A861" s="164" t="s">
        <v>2115</v>
      </c>
      <c r="B861" s="164" t="s">
        <v>2116</v>
      </c>
      <c r="C861" s="164" t="s">
        <v>1398</v>
      </c>
      <c r="D861" s="164" t="s">
        <v>452</v>
      </c>
      <c r="E861" s="164" t="s">
        <v>2192</v>
      </c>
      <c r="F861" s="192">
        <v>0</v>
      </c>
      <c r="G861" s="192">
        <v>0</v>
      </c>
      <c r="H861" s="193" t="str">
        <f t="shared" si="26"/>
        <v/>
      </c>
      <c r="I861" s="165">
        <f t="shared" si="27"/>
        <v>0</v>
      </c>
      <c r="J861" s="166">
        <v>2.3675000000000002</v>
      </c>
      <c r="K861" s="166">
        <v>78.327045454545498</v>
      </c>
    </row>
    <row r="862" spans="1:11">
      <c r="A862" s="164" t="s">
        <v>2548</v>
      </c>
      <c r="B862" s="164" t="s">
        <v>2547</v>
      </c>
      <c r="C862" s="164" t="s">
        <v>2081</v>
      </c>
      <c r="D862" s="164" t="s">
        <v>452</v>
      </c>
      <c r="E862" s="164" t="s">
        <v>2192</v>
      </c>
      <c r="F862" s="192">
        <v>0</v>
      </c>
      <c r="G862" s="192">
        <v>0</v>
      </c>
      <c r="H862" s="193" t="str">
        <f t="shared" si="26"/>
        <v/>
      </c>
      <c r="I862" s="165">
        <f t="shared" si="27"/>
        <v>0</v>
      </c>
      <c r="J862" s="166">
        <v>3.9574310964000001</v>
      </c>
      <c r="K862" s="166">
        <v>90.121590909090898</v>
      </c>
    </row>
    <row r="863" spans="1:11">
      <c r="A863" s="164" t="s">
        <v>2546</v>
      </c>
      <c r="B863" s="164" t="s">
        <v>2545</v>
      </c>
      <c r="C863" s="164" t="s">
        <v>2081</v>
      </c>
      <c r="D863" s="164" t="s">
        <v>452</v>
      </c>
      <c r="E863" s="164" t="s">
        <v>2192</v>
      </c>
      <c r="F863" s="192">
        <v>0</v>
      </c>
      <c r="G863" s="192">
        <v>0</v>
      </c>
      <c r="H863" s="193" t="str">
        <f t="shared" si="26"/>
        <v/>
      </c>
      <c r="I863" s="165">
        <f t="shared" si="27"/>
        <v>0</v>
      </c>
      <c r="J863" s="166">
        <v>3.9321243875760001</v>
      </c>
      <c r="K863" s="166">
        <v>90.105454545454506</v>
      </c>
    </row>
    <row r="864" spans="1:11">
      <c r="A864" s="164" t="s">
        <v>597</v>
      </c>
      <c r="B864" s="164" t="s">
        <v>598</v>
      </c>
      <c r="C864" s="164" t="s">
        <v>1828</v>
      </c>
      <c r="D864" s="164" t="s">
        <v>452</v>
      </c>
      <c r="E864" s="164" t="s">
        <v>2192</v>
      </c>
      <c r="F864" s="192">
        <v>0</v>
      </c>
      <c r="G864" s="192">
        <v>0</v>
      </c>
      <c r="H864" s="193" t="str">
        <f t="shared" si="26"/>
        <v/>
      </c>
      <c r="I864" s="165">
        <f t="shared" si="27"/>
        <v>0</v>
      </c>
      <c r="J864" s="166">
        <v>1.019682</v>
      </c>
      <c r="K864" s="166">
        <v>62.5000909090909</v>
      </c>
    </row>
    <row r="865" spans="1:11">
      <c r="A865" s="164" t="s">
        <v>2146</v>
      </c>
      <c r="B865" s="164" t="s">
        <v>2147</v>
      </c>
      <c r="C865" s="164" t="s">
        <v>2081</v>
      </c>
      <c r="D865" s="164" t="s">
        <v>452</v>
      </c>
      <c r="E865" s="164" t="s">
        <v>2192</v>
      </c>
      <c r="F865" s="192">
        <v>0</v>
      </c>
      <c r="G865" s="192">
        <v>0.35447059999999997</v>
      </c>
      <c r="H865" s="193">
        <f t="shared" si="26"/>
        <v>-1</v>
      </c>
      <c r="I865" s="165">
        <f t="shared" si="27"/>
        <v>0</v>
      </c>
      <c r="J865" s="166">
        <v>1.1970799999999999</v>
      </c>
      <c r="K865" s="166">
        <v>37.393318181818202</v>
      </c>
    </row>
    <row r="866" spans="1:11">
      <c r="A866" s="164" t="s">
        <v>311</v>
      </c>
      <c r="B866" s="164" t="s">
        <v>319</v>
      </c>
      <c r="C866" s="164" t="s">
        <v>1398</v>
      </c>
      <c r="D866" s="164" t="s">
        <v>453</v>
      </c>
      <c r="E866" s="164" t="s">
        <v>454</v>
      </c>
      <c r="F866" s="192">
        <v>0</v>
      </c>
      <c r="G866" s="192">
        <v>2.8537499999999999E-3</v>
      </c>
      <c r="H866" s="193">
        <f t="shared" si="26"/>
        <v>-1</v>
      </c>
      <c r="I866" s="165">
        <f t="shared" si="27"/>
        <v>0</v>
      </c>
      <c r="J866" s="166">
        <v>3.8864999999999998</v>
      </c>
      <c r="K866" s="166">
        <v>50.650136363636399</v>
      </c>
    </row>
    <row r="867" spans="1:11">
      <c r="A867" s="164" t="s">
        <v>1707</v>
      </c>
      <c r="B867" s="164" t="s">
        <v>1708</v>
      </c>
      <c r="C867" s="164" t="s">
        <v>347</v>
      </c>
      <c r="D867" s="164" t="s">
        <v>453</v>
      </c>
      <c r="E867" s="164" t="s">
        <v>454</v>
      </c>
      <c r="F867" s="192">
        <v>0</v>
      </c>
      <c r="G867" s="192">
        <v>0</v>
      </c>
      <c r="H867" s="193" t="str">
        <f t="shared" si="26"/>
        <v/>
      </c>
      <c r="I867" s="165">
        <f t="shared" si="27"/>
        <v>0</v>
      </c>
      <c r="J867" s="166">
        <v>6.2279999999999998</v>
      </c>
      <c r="K867" s="166">
        <v>81.5625</v>
      </c>
    </row>
    <row r="868" spans="1:11">
      <c r="A868" s="164" t="s">
        <v>2140</v>
      </c>
      <c r="B868" s="164" t="s">
        <v>2141</v>
      </c>
      <c r="C868" s="164" t="s">
        <v>2081</v>
      </c>
      <c r="D868" s="164" t="s">
        <v>452</v>
      </c>
      <c r="E868" s="164" t="s">
        <v>2192</v>
      </c>
      <c r="F868" s="192">
        <v>0</v>
      </c>
      <c r="G868" s="192">
        <v>8.8811274782173905E-2</v>
      </c>
      <c r="H868" s="193">
        <f t="shared" si="26"/>
        <v>-1</v>
      </c>
      <c r="I868" s="165">
        <f t="shared" si="27"/>
        <v>0</v>
      </c>
      <c r="J868" s="166">
        <v>885.78208762570807</v>
      </c>
      <c r="K868" s="166">
        <v>83.552272727272694</v>
      </c>
    </row>
    <row r="869" spans="1:11">
      <c r="A869" s="164" t="s">
        <v>275</v>
      </c>
      <c r="B869" s="164" t="s">
        <v>22</v>
      </c>
      <c r="C869" s="164" t="s">
        <v>1846</v>
      </c>
      <c r="D869" s="164" t="s">
        <v>1693</v>
      </c>
      <c r="E869" s="164" t="s">
        <v>2192</v>
      </c>
      <c r="F869" s="192">
        <v>0</v>
      </c>
      <c r="G869" s="192">
        <v>0</v>
      </c>
      <c r="H869" s="193" t="str">
        <f t="shared" si="26"/>
        <v/>
      </c>
      <c r="I869" s="165">
        <f t="shared" si="27"/>
        <v>0</v>
      </c>
      <c r="J869" s="166">
        <v>25.42105368</v>
      </c>
      <c r="K869" s="166">
        <v>124.824272727273</v>
      </c>
    </row>
    <row r="870" spans="1:11">
      <c r="A870" s="164" t="s">
        <v>274</v>
      </c>
      <c r="B870" s="164" t="s">
        <v>21</v>
      </c>
      <c r="C870" s="164" t="s">
        <v>1846</v>
      </c>
      <c r="D870" s="164" t="s">
        <v>453</v>
      </c>
      <c r="E870" s="164" t="s">
        <v>2192</v>
      </c>
      <c r="F870" s="192">
        <v>0</v>
      </c>
      <c r="G870" s="192">
        <v>0</v>
      </c>
      <c r="H870" s="193" t="str">
        <f t="shared" si="26"/>
        <v/>
      </c>
      <c r="I870" s="165">
        <f t="shared" si="27"/>
        <v>0</v>
      </c>
      <c r="J870" s="166">
        <v>58.965451559999998</v>
      </c>
      <c r="K870" s="166">
        <v>116.010272727273</v>
      </c>
    </row>
    <row r="871" spans="1:11">
      <c r="A871" s="164" t="s">
        <v>1646</v>
      </c>
      <c r="B871" s="164" t="s">
        <v>1647</v>
      </c>
      <c r="C871" s="164" t="s">
        <v>2081</v>
      </c>
      <c r="D871" s="164" t="s">
        <v>452</v>
      </c>
      <c r="E871" s="164" t="s">
        <v>2192</v>
      </c>
      <c r="F871" s="192">
        <v>0</v>
      </c>
      <c r="G871" s="192">
        <v>0</v>
      </c>
      <c r="H871" s="193" t="str">
        <f t="shared" si="26"/>
        <v/>
      </c>
      <c r="I871" s="165">
        <f t="shared" si="27"/>
        <v>0</v>
      </c>
      <c r="J871" s="166">
        <v>24.428102190083997</v>
      </c>
      <c r="K871" s="166">
        <v>38.820409090909102</v>
      </c>
    </row>
    <row r="872" spans="1:11">
      <c r="A872" s="164" t="s">
        <v>2142</v>
      </c>
      <c r="B872" s="164" t="s">
        <v>2143</v>
      </c>
      <c r="C872" s="164" t="s">
        <v>2081</v>
      </c>
      <c r="D872" s="164" t="s">
        <v>452</v>
      </c>
      <c r="E872" s="164" t="s">
        <v>2192</v>
      </c>
      <c r="F872" s="192">
        <v>0</v>
      </c>
      <c r="G872" s="192">
        <v>0</v>
      </c>
      <c r="H872" s="193" t="str">
        <f t="shared" si="26"/>
        <v/>
      </c>
      <c r="I872" s="165">
        <f t="shared" si="27"/>
        <v>0</v>
      </c>
      <c r="J872" s="166">
        <v>115.45317026332201</v>
      </c>
      <c r="K872" s="166">
        <v>84.515318181818202</v>
      </c>
    </row>
    <row r="873" spans="1:11">
      <c r="A873" s="164" t="s">
        <v>170</v>
      </c>
      <c r="B873" s="164" t="s">
        <v>171</v>
      </c>
      <c r="C873" s="164" t="s">
        <v>1834</v>
      </c>
      <c r="D873" s="164" t="s">
        <v>453</v>
      </c>
      <c r="E873" s="164" t="s">
        <v>454</v>
      </c>
      <c r="F873" s="192">
        <v>0</v>
      </c>
      <c r="G873" s="192">
        <v>0</v>
      </c>
      <c r="H873" s="193" t="str">
        <f t="shared" si="26"/>
        <v/>
      </c>
      <c r="I873" s="165">
        <f t="shared" si="27"/>
        <v>0</v>
      </c>
      <c r="J873" s="166">
        <v>10.735506315000002</v>
      </c>
      <c r="K873" s="166">
        <v>168.59540909090899</v>
      </c>
    </row>
    <row r="874" spans="1:11">
      <c r="A874" s="164" t="s">
        <v>2852</v>
      </c>
      <c r="B874" s="164" t="s">
        <v>2853</v>
      </c>
      <c r="C874" s="164" t="s">
        <v>1833</v>
      </c>
      <c r="D874" s="164" t="s">
        <v>452</v>
      </c>
      <c r="E874" s="164" t="s">
        <v>2192</v>
      </c>
      <c r="F874" s="192">
        <v>0</v>
      </c>
      <c r="G874" s="192"/>
      <c r="H874" s="193" t="str">
        <f t="shared" si="26"/>
        <v/>
      </c>
      <c r="I874" s="165">
        <f t="shared" si="27"/>
        <v>0</v>
      </c>
      <c r="J874" s="166">
        <v>3.92035</v>
      </c>
      <c r="K874" s="166">
        <v>21.417166666666699</v>
      </c>
    </row>
    <row r="875" spans="1:11">
      <c r="A875" s="164" t="s">
        <v>2854</v>
      </c>
      <c r="B875" s="164" t="s">
        <v>2855</v>
      </c>
      <c r="C875" s="164" t="s">
        <v>1833</v>
      </c>
      <c r="D875" s="164" t="s">
        <v>452</v>
      </c>
      <c r="E875" s="164" t="s">
        <v>2192</v>
      </c>
      <c r="F875" s="192">
        <v>0</v>
      </c>
      <c r="G875" s="192"/>
      <c r="H875" s="193" t="str">
        <f t="shared" si="26"/>
        <v/>
      </c>
      <c r="I875" s="165">
        <f t="shared" si="27"/>
        <v>0</v>
      </c>
      <c r="J875" s="166">
        <v>4.9706999999999999</v>
      </c>
      <c r="K875" s="166">
        <v>80.907499999999999</v>
      </c>
    </row>
    <row r="876" spans="1:11">
      <c r="A876" s="164" t="s">
        <v>2856</v>
      </c>
      <c r="B876" s="164" t="s">
        <v>2857</v>
      </c>
      <c r="C876" s="164" t="s">
        <v>1833</v>
      </c>
      <c r="D876" s="164" t="s">
        <v>452</v>
      </c>
      <c r="E876" s="164" t="s">
        <v>2192</v>
      </c>
      <c r="F876" s="192">
        <v>0</v>
      </c>
      <c r="G876" s="192"/>
      <c r="H876" s="193" t="str">
        <f t="shared" si="26"/>
        <v/>
      </c>
      <c r="I876" s="165">
        <f t="shared" si="27"/>
        <v>0</v>
      </c>
      <c r="J876" s="166">
        <v>2.7875000000000001</v>
      </c>
      <c r="K876" s="166">
        <v>80.883166666666696</v>
      </c>
    </row>
    <row r="877" spans="1:11">
      <c r="A877" s="164" t="s">
        <v>2858</v>
      </c>
      <c r="B877" s="164" t="s">
        <v>2859</v>
      </c>
      <c r="C877" s="164" t="s">
        <v>1833</v>
      </c>
      <c r="D877" s="164" t="s">
        <v>452</v>
      </c>
      <c r="E877" s="164" t="s">
        <v>2192</v>
      </c>
      <c r="F877" s="192">
        <v>0</v>
      </c>
      <c r="G877" s="192"/>
      <c r="H877" s="193" t="str">
        <f t="shared" si="26"/>
        <v/>
      </c>
      <c r="I877" s="165">
        <f t="shared" si="27"/>
        <v>0</v>
      </c>
      <c r="J877" s="166">
        <v>6.3756000000000004</v>
      </c>
      <c r="K877" s="166">
        <v>79.381666666666703</v>
      </c>
    </row>
    <row r="878" spans="1:11">
      <c r="A878" s="164" t="s">
        <v>975</v>
      </c>
      <c r="B878" s="164" t="s">
        <v>976</v>
      </c>
      <c r="C878" s="164" t="s">
        <v>1826</v>
      </c>
      <c r="D878" s="164" t="s">
        <v>452</v>
      </c>
      <c r="E878" s="164" t="s">
        <v>2192</v>
      </c>
      <c r="F878" s="192">
        <v>0</v>
      </c>
      <c r="G878" s="192">
        <v>0</v>
      </c>
      <c r="H878" s="193" t="str">
        <f t="shared" si="26"/>
        <v/>
      </c>
      <c r="I878" s="165">
        <f t="shared" si="27"/>
        <v>0</v>
      </c>
      <c r="J878" s="166">
        <v>55.997184959999998</v>
      </c>
      <c r="K878" s="166">
        <v>18.851272727272701</v>
      </c>
    </row>
    <row r="879" spans="1:11">
      <c r="A879" s="164" t="s">
        <v>1031</v>
      </c>
      <c r="B879" s="164" t="s">
        <v>2077</v>
      </c>
      <c r="C879" s="164" t="s">
        <v>1826</v>
      </c>
      <c r="D879" s="164" t="s">
        <v>452</v>
      </c>
      <c r="E879" s="164" t="s">
        <v>2192</v>
      </c>
      <c r="F879" s="192">
        <v>0</v>
      </c>
      <c r="G879" s="192">
        <v>1.5868000000000002E-4</v>
      </c>
      <c r="H879" s="193">
        <f t="shared" si="26"/>
        <v>-1</v>
      </c>
      <c r="I879" s="165">
        <f t="shared" si="27"/>
        <v>0</v>
      </c>
      <c r="J879" s="166">
        <v>28.34057176</v>
      </c>
      <c r="K879" s="166">
        <v>31.3684090909091</v>
      </c>
    </row>
    <row r="880" spans="1:11">
      <c r="A880" s="164" t="s">
        <v>1030</v>
      </c>
      <c r="B880" s="164" t="s">
        <v>2063</v>
      </c>
      <c r="C880" s="164" t="s">
        <v>1826</v>
      </c>
      <c r="D880" s="164" t="s">
        <v>452</v>
      </c>
      <c r="E880" s="164" t="s">
        <v>2192</v>
      </c>
      <c r="F880" s="192">
        <v>0</v>
      </c>
      <c r="G880" s="192">
        <v>2.0090999999999998E-3</v>
      </c>
      <c r="H880" s="193">
        <f t="shared" si="26"/>
        <v>-1</v>
      </c>
      <c r="I880" s="165">
        <f t="shared" si="27"/>
        <v>0</v>
      </c>
      <c r="J880" s="166">
        <v>11.96203206</v>
      </c>
      <c r="K880" s="166">
        <v>47.246272727272697</v>
      </c>
    </row>
    <row r="881" spans="1:11">
      <c r="A881" s="164" t="s">
        <v>1011</v>
      </c>
      <c r="B881" s="164" t="s">
        <v>436</v>
      </c>
      <c r="C881" s="164" t="s">
        <v>1826</v>
      </c>
      <c r="D881" s="164" t="s">
        <v>452</v>
      </c>
      <c r="E881" s="164" t="s">
        <v>2192</v>
      </c>
      <c r="F881" s="192">
        <v>0</v>
      </c>
      <c r="G881" s="192">
        <v>0</v>
      </c>
      <c r="H881" s="193" t="str">
        <f t="shared" si="26"/>
        <v/>
      </c>
      <c r="I881" s="165">
        <f t="shared" si="27"/>
        <v>0</v>
      </c>
      <c r="J881" s="166">
        <v>32.251948089999999</v>
      </c>
      <c r="K881" s="166">
        <v>16.857272727272701</v>
      </c>
    </row>
    <row r="882" spans="1:11">
      <c r="A882" s="164" t="s">
        <v>2700</v>
      </c>
      <c r="B882" s="164" t="s">
        <v>2701</v>
      </c>
      <c r="C882" s="164" t="s">
        <v>1826</v>
      </c>
      <c r="D882" s="164" t="s">
        <v>452</v>
      </c>
      <c r="E882" s="164" t="s">
        <v>454</v>
      </c>
      <c r="F882" s="192">
        <v>0</v>
      </c>
      <c r="G882" s="192">
        <v>0</v>
      </c>
      <c r="H882" s="193" t="str">
        <f t="shared" si="26"/>
        <v/>
      </c>
      <c r="I882" s="165">
        <f t="shared" si="27"/>
        <v>0</v>
      </c>
      <c r="J882" s="166">
        <v>93.03887005</v>
      </c>
      <c r="K882" s="166">
        <v>18.576409090909099</v>
      </c>
    </row>
    <row r="883" spans="1:11">
      <c r="A883" s="164" t="s">
        <v>1012</v>
      </c>
      <c r="B883" s="164" t="s">
        <v>437</v>
      </c>
      <c r="C883" s="164" t="s">
        <v>1826</v>
      </c>
      <c r="D883" s="164" t="s">
        <v>452</v>
      </c>
      <c r="E883" s="164" t="s">
        <v>2192</v>
      </c>
      <c r="F883" s="192">
        <v>0</v>
      </c>
      <c r="G883" s="192">
        <v>0</v>
      </c>
      <c r="H883" s="193" t="str">
        <f t="shared" si="26"/>
        <v/>
      </c>
      <c r="I883" s="165">
        <f t="shared" si="27"/>
        <v>0</v>
      </c>
      <c r="J883" s="166">
        <v>7.6710767099999995</v>
      </c>
      <c r="K883" s="166">
        <v>17.325045454545499</v>
      </c>
    </row>
    <row r="884" spans="1:11">
      <c r="A884" s="164" t="s">
        <v>1013</v>
      </c>
      <c r="B884" s="164" t="s">
        <v>438</v>
      </c>
      <c r="C884" s="164" t="s">
        <v>1826</v>
      </c>
      <c r="D884" s="164" t="s">
        <v>452</v>
      </c>
      <c r="E884" s="164" t="s">
        <v>2192</v>
      </c>
      <c r="F884" s="192">
        <v>0</v>
      </c>
      <c r="G884" s="192">
        <v>0.70350000000000001</v>
      </c>
      <c r="H884" s="193">
        <f t="shared" si="26"/>
        <v>-1</v>
      </c>
      <c r="I884" s="165">
        <f t="shared" si="27"/>
        <v>0</v>
      </c>
      <c r="J884" s="166">
        <v>18.878793390000002</v>
      </c>
      <c r="K884" s="166">
        <v>18.4696363636364</v>
      </c>
    </row>
    <row r="885" spans="1:11">
      <c r="A885" s="164" t="s">
        <v>1008</v>
      </c>
      <c r="B885" s="164" t="s">
        <v>433</v>
      </c>
      <c r="C885" s="164" t="s">
        <v>1826</v>
      </c>
      <c r="D885" s="164" t="s">
        <v>452</v>
      </c>
      <c r="E885" s="164" t="s">
        <v>2192</v>
      </c>
      <c r="F885" s="192">
        <v>0</v>
      </c>
      <c r="G885" s="192">
        <v>0</v>
      </c>
      <c r="H885" s="193" t="str">
        <f t="shared" si="26"/>
        <v/>
      </c>
      <c r="I885" s="165">
        <f t="shared" si="27"/>
        <v>0</v>
      </c>
      <c r="J885" s="166">
        <v>17.738904250000001</v>
      </c>
      <c r="K885" s="166">
        <v>18.694045454545499</v>
      </c>
    </row>
    <row r="886" spans="1:11">
      <c r="A886" s="164" t="s">
        <v>1002</v>
      </c>
      <c r="B886" s="164" t="s">
        <v>428</v>
      </c>
      <c r="C886" s="164" t="s">
        <v>1826</v>
      </c>
      <c r="D886" s="164" t="s">
        <v>452</v>
      </c>
      <c r="E886" s="164" t="s">
        <v>2192</v>
      </c>
      <c r="F886" s="192">
        <v>0</v>
      </c>
      <c r="G886" s="192">
        <v>3.3282E-4</v>
      </c>
      <c r="H886" s="193">
        <f t="shared" si="26"/>
        <v>-1</v>
      </c>
      <c r="I886" s="165">
        <f t="shared" si="27"/>
        <v>0</v>
      </c>
      <c r="J886" s="166">
        <v>104.46023826</v>
      </c>
      <c r="K886" s="166">
        <v>28.2961818181818</v>
      </c>
    </row>
    <row r="887" spans="1:11">
      <c r="A887" s="164" t="s">
        <v>324</v>
      </c>
      <c r="B887" s="164" t="s">
        <v>325</v>
      </c>
      <c r="C887" s="164" t="s">
        <v>347</v>
      </c>
      <c r="D887" s="164" t="s">
        <v>453</v>
      </c>
      <c r="E887" s="164" t="s">
        <v>2192</v>
      </c>
      <c r="F887" s="192">
        <v>0</v>
      </c>
      <c r="G887" s="192">
        <v>0.31827071999999995</v>
      </c>
      <c r="H887" s="193">
        <f t="shared" si="26"/>
        <v>-1</v>
      </c>
      <c r="I887" s="165">
        <f t="shared" si="27"/>
        <v>0</v>
      </c>
      <c r="J887" s="166">
        <v>11.167999999999999</v>
      </c>
      <c r="K887" s="166">
        <v>61.317545454545503</v>
      </c>
    </row>
    <row r="888" spans="1:11">
      <c r="A888" s="164" t="s">
        <v>340</v>
      </c>
      <c r="B888" s="164" t="s">
        <v>341</v>
      </c>
      <c r="C888" s="164" t="s">
        <v>347</v>
      </c>
      <c r="D888" s="164" t="s">
        <v>453</v>
      </c>
      <c r="E888" s="164" t="s">
        <v>2192</v>
      </c>
      <c r="F888" s="192">
        <v>0</v>
      </c>
      <c r="G888" s="192">
        <v>0</v>
      </c>
      <c r="H888" s="193" t="str">
        <f t="shared" si="26"/>
        <v/>
      </c>
      <c r="I888" s="165">
        <f t="shared" si="27"/>
        <v>0</v>
      </c>
      <c r="J888" s="166">
        <v>11.654500000000001</v>
      </c>
      <c r="K888" s="166">
        <v>69.311727272727296</v>
      </c>
    </row>
    <row r="889" spans="1:11">
      <c r="A889" s="164" t="s">
        <v>2691</v>
      </c>
      <c r="B889" s="164" t="s">
        <v>2692</v>
      </c>
      <c r="C889" s="164" t="s">
        <v>1828</v>
      </c>
      <c r="D889" s="164" t="s">
        <v>452</v>
      </c>
      <c r="E889" s="164" t="s">
        <v>2192</v>
      </c>
      <c r="F889" s="192">
        <v>0</v>
      </c>
      <c r="G889" s="192">
        <v>0</v>
      </c>
      <c r="H889" s="193" t="str">
        <f t="shared" si="26"/>
        <v/>
      </c>
      <c r="I889" s="165">
        <f t="shared" si="27"/>
        <v>0</v>
      </c>
      <c r="J889" s="166">
        <v>143.80499196</v>
      </c>
      <c r="K889" s="166">
        <v>60.023454545454499</v>
      </c>
    </row>
    <row r="890" spans="1:11">
      <c r="A890" s="164" t="s">
        <v>2693</v>
      </c>
      <c r="B890" s="164" t="s">
        <v>2694</v>
      </c>
      <c r="C890" s="164" t="s">
        <v>1828</v>
      </c>
      <c r="D890" s="164" t="s">
        <v>452</v>
      </c>
      <c r="E890" s="164" t="s">
        <v>2192</v>
      </c>
      <c r="F890" s="192">
        <v>0</v>
      </c>
      <c r="G890" s="192">
        <v>0.466395</v>
      </c>
      <c r="H890" s="193">
        <f t="shared" si="26"/>
        <v>-1</v>
      </c>
      <c r="I890" s="165">
        <f t="shared" si="27"/>
        <v>0</v>
      </c>
      <c r="J890" s="166">
        <v>363.26854560000004</v>
      </c>
      <c r="K890" s="166">
        <v>56.401909090909101</v>
      </c>
    </row>
    <row r="891" spans="1:11">
      <c r="A891" s="164" t="s">
        <v>1723</v>
      </c>
      <c r="B891" s="164" t="s">
        <v>1724</v>
      </c>
      <c r="C891" s="164" t="s">
        <v>1831</v>
      </c>
      <c r="D891" s="164" t="s">
        <v>452</v>
      </c>
      <c r="E891" s="164" t="s">
        <v>2192</v>
      </c>
      <c r="F891" s="192">
        <v>0</v>
      </c>
      <c r="G891" s="192">
        <v>1.1079549999999999E-2</v>
      </c>
      <c r="H891" s="193">
        <f t="shared" si="26"/>
        <v>-1</v>
      </c>
      <c r="I891" s="165">
        <f t="shared" si="27"/>
        <v>0</v>
      </c>
      <c r="J891" s="166">
        <v>10.497450000000001</v>
      </c>
      <c r="K891" s="166">
        <v>67.4761363636364</v>
      </c>
    </row>
    <row r="892" spans="1:11">
      <c r="A892" s="164" t="s">
        <v>2840</v>
      </c>
      <c r="B892" s="164" t="s">
        <v>2841</v>
      </c>
      <c r="C892" s="164" t="s">
        <v>1398</v>
      </c>
      <c r="D892" s="164" t="s">
        <v>452</v>
      </c>
      <c r="E892" s="164" t="s">
        <v>454</v>
      </c>
      <c r="F892" s="192">
        <v>0</v>
      </c>
      <c r="G892" s="192"/>
      <c r="H892" s="193" t="str">
        <f t="shared" si="26"/>
        <v/>
      </c>
      <c r="I892" s="165">
        <f t="shared" si="27"/>
        <v>0</v>
      </c>
      <c r="J892" s="166">
        <v>4.0007999999999999</v>
      </c>
      <c r="K892" s="166">
        <v>35.271941176470598</v>
      </c>
    </row>
    <row r="893" spans="1:11">
      <c r="A893" s="164" t="s">
        <v>2834</v>
      </c>
      <c r="B893" s="164" t="s">
        <v>2835</v>
      </c>
      <c r="C893" s="164" t="s">
        <v>1398</v>
      </c>
      <c r="D893" s="164" t="s">
        <v>452</v>
      </c>
      <c r="E893" s="164" t="s">
        <v>2192</v>
      </c>
      <c r="F893" s="192">
        <v>0</v>
      </c>
      <c r="G893" s="192"/>
      <c r="H893" s="193" t="str">
        <f t="shared" si="26"/>
        <v/>
      </c>
      <c r="I893" s="165">
        <f t="shared" si="27"/>
        <v>0</v>
      </c>
      <c r="J893" s="166">
        <v>3.0085000000000002</v>
      </c>
      <c r="K893" s="166">
        <v>57.344352941176503</v>
      </c>
    </row>
    <row r="894" spans="1:11">
      <c r="A894" s="164" t="s">
        <v>2831</v>
      </c>
      <c r="B894" s="164" t="s">
        <v>2832</v>
      </c>
      <c r="C894" s="164" t="s">
        <v>1398</v>
      </c>
      <c r="D894" s="164" t="s">
        <v>452</v>
      </c>
      <c r="E894" s="164" t="s">
        <v>2192</v>
      </c>
      <c r="F894" s="192">
        <v>0</v>
      </c>
      <c r="G894" s="192"/>
      <c r="H894" s="193" t="str">
        <f t="shared" si="26"/>
        <v/>
      </c>
      <c r="I894" s="165">
        <f t="shared" si="27"/>
        <v>0</v>
      </c>
      <c r="J894" s="166">
        <v>4.2211999999999996</v>
      </c>
      <c r="K894" s="166">
        <v>29.850058823529402</v>
      </c>
    </row>
    <row r="895" spans="1:11">
      <c r="A895" s="164" t="s">
        <v>537</v>
      </c>
      <c r="B895" s="164" t="s">
        <v>2055</v>
      </c>
      <c r="C895" s="164" t="s">
        <v>1827</v>
      </c>
      <c r="D895" s="164" t="s">
        <v>452</v>
      </c>
      <c r="E895" s="164" t="s">
        <v>2192</v>
      </c>
      <c r="F895" s="192">
        <v>0</v>
      </c>
      <c r="G895" s="192">
        <v>0</v>
      </c>
      <c r="H895" s="193" t="str">
        <f t="shared" si="26"/>
        <v/>
      </c>
      <c r="I895" s="165">
        <f t="shared" si="27"/>
        <v>0</v>
      </c>
      <c r="J895" s="166">
        <v>16.620360000000002</v>
      </c>
      <c r="K895" s="166">
        <v>20.1814545454545</v>
      </c>
    </row>
    <row r="896" spans="1:11">
      <c r="A896" s="164" t="s">
        <v>615</v>
      </c>
      <c r="B896" s="164" t="s">
        <v>616</v>
      </c>
      <c r="C896" s="164" t="s">
        <v>1398</v>
      </c>
      <c r="D896" s="164" t="s">
        <v>452</v>
      </c>
      <c r="E896" s="164" t="s">
        <v>2192</v>
      </c>
      <c r="F896" s="192">
        <v>0</v>
      </c>
      <c r="G896" s="192">
        <v>0</v>
      </c>
      <c r="H896" s="193" t="str">
        <f t="shared" si="26"/>
        <v/>
      </c>
      <c r="I896" s="165">
        <f t="shared" si="27"/>
        <v>0</v>
      </c>
      <c r="J896" s="166">
        <v>8.0626666999999994</v>
      </c>
      <c r="K896" s="166">
        <v>70.736454545454507</v>
      </c>
    </row>
    <row r="897" spans="1:11">
      <c r="A897" s="164" t="s">
        <v>848</v>
      </c>
      <c r="B897" s="164" t="s">
        <v>849</v>
      </c>
      <c r="C897" s="164" t="s">
        <v>1827</v>
      </c>
      <c r="D897" s="164" t="s">
        <v>452</v>
      </c>
      <c r="E897" s="164" t="s">
        <v>2192</v>
      </c>
      <c r="F897" s="192">
        <v>0</v>
      </c>
      <c r="G897" s="192">
        <v>0</v>
      </c>
      <c r="H897" s="193" t="str">
        <f t="shared" si="26"/>
        <v/>
      </c>
      <c r="I897" s="165">
        <f t="shared" si="27"/>
        <v>0</v>
      </c>
      <c r="J897" s="166">
        <v>11.04034266</v>
      </c>
      <c r="K897" s="166">
        <v>24.352</v>
      </c>
    </row>
    <row r="898" spans="1:11">
      <c r="A898" s="164" t="s">
        <v>303</v>
      </c>
      <c r="B898" s="164" t="s">
        <v>349</v>
      </c>
      <c r="C898" s="164" t="s">
        <v>1398</v>
      </c>
      <c r="D898" s="164" t="s">
        <v>452</v>
      </c>
      <c r="E898" s="164" t="s">
        <v>2192</v>
      </c>
      <c r="F898" s="192">
        <v>0</v>
      </c>
      <c r="G898" s="192">
        <v>2.6338500000000001E-2</v>
      </c>
      <c r="H898" s="193">
        <f t="shared" si="26"/>
        <v>-1</v>
      </c>
      <c r="I898" s="165">
        <f t="shared" si="27"/>
        <v>0</v>
      </c>
      <c r="J898" s="166">
        <v>8.7743042199999994</v>
      </c>
      <c r="K898" s="166">
        <v>54.605499999999999</v>
      </c>
    </row>
    <row r="899" spans="1:11">
      <c r="A899" s="164" t="s">
        <v>300</v>
      </c>
      <c r="B899" s="164" t="s">
        <v>301</v>
      </c>
      <c r="C899" s="164" t="s">
        <v>1398</v>
      </c>
      <c r="D899" s="164" t="s">
        <v>452</v>
      </c>
      <c r="E899" s="164" t="s">
        <v>2192</v>
      </c>
      <c r="F899" s="192">
        <v>0</v>
      </c>
      <c r="G899" s="192">
        <v>5.00572E-3</v>
      </c>
      <c r="H899" s="193">
        <f t="shared" si="26"/>
        <v>-1</v>
      </c>
      <c r="I899" s="165">
        <f t="shared" si="27"/>
        <v>0</v>
      </c>
      <c r="J899" s="166">
        <v>6.5210623500000002</v>
      </c>
      <c r="K899" s="166">
        <v>17.1369545454545</v>
      </c>
    </row>
    <row r="900" spans="1:11">
      <c r="A900" s="164" t="s">
        <v>263</v>
      </c>
      <c r="B900" s="164" t="s">
        <v>30</v>
      </c>
      <c r="C900" s="164" t="s">
        <v>1846</v>
      </c>
      <c r="D900" s="164" t="s">
        <v>1693</v>
      </c>
      <c r="E900" s="164" t="s">
        <v>2192</v>
      </c>
      <c r="F900" s="192">
        <v>0</v>
      </c>
      <c r="G900" s="192">
        <v>0</v>
      </c>
      <c r="H900" s="193" t="str">
        <f t="shared" si="26"/>
        <v/>
      </c>
      <c r="I900" s="165">
        <f t="shared" si="27"/>
        <v>0</v>
      </c>
      <c r="J900" s="166">
        <v>5.8223508470819993</v>
      </c>
      <c r="K900" s="166">
        <v>62.957681818181797</v>
      </c>
    </row>
    <row r="901" spans="1:11">
      <c r="A901" s="164" t="s">
        <v>261</v>
      </c>
      <c r="B901" s="164" t="s">
        <v>28</v>
      </c>
      <c r="C901" s="164" t="s">
        <v>1846</v>
      </c>
      <c r="D901" s="164" t="s">
        <v>453</v>
      </c>
      <c r="E901" s="164" t="s">
        <v>2192</v>
      </c>
      <c r="F901" s="192">
        <v>0</v>
      </c>
      <c r="G901" s="192">
        <v>0</v>
      </c>
      <c r="H901" s="193" t="str">
        <f t="shared" si="26"/>
        <v/>
      </c>
      <c r="I901" s="165">
        <f t="shared" si="27"/>
        <v>0</v>
      </c>
      <c r="J901" s="166">
        <v>37.958104728960002</v>
      </c>
      <c r="K901" s="166">
        <v>38.822045454545503</v>
      </c>
    </row>
    <row r="902" spans="1:11">
      <c r="A902" s="164" t="s">
        <v>253</v>
      </c>
      <c r="B902" s="164" t="s">
        <v>35</v>
      </c>
      <c r="C902" s="164" t="s">
        <v>1846</v>
      </c>
      <c r="D902" s="164" t="s">
        <v>1693</v>
      </c>
      <c r="E902" s="164" t="s">
        <v>2192</v>
      </c>
      <c r="F902" s="192">
        <v>0</v>
      </c>
      <c r="G902" s="192">
        <v>4.0980000000000003E-2</v>
      </c>
      <c r="H902" s="193">
        <f t="shared" si="26"/>
        <v>-1</v>
      </c>
      <c r="I902" s="165">
        <f t="shared" si="27"/>
        <v>0</v>
      </c>
      <c r="J902" s="166">
        <v>39.496936740000002</v>
      </c>
      <c r="K902" s="166">
        <v>85.826863636363598</v>
      </c>
    </row>
    <row r="903" spans="1:11">
      <c r="A903" s="164" t="s">
        <v>264</v>
      </c>
      <c r="B903" s="164" t="s">
        <v>34</v>
      </c>
      <c r="C903" s="164" t="s">
        <v>1846</v>
      </c>
      <c r="D903" s="164" t="s">
        <v>453</v>
      </c>
      <c r="E903" s="164" t="s">
        <v>2192</v>
      </c>
      <c r="F903" s="192">
        <v>0</v>
      </c>
      <c r="G903" s="192">
        <v>0</v>
      </c>
      <c r="H903" s="193" t="str">
        <f t="shared" ref="H903:H927" si="28">IF(ISERROR(F903/G903-1),"",((F903/G903-1)))</f>
        <v/>
      </c>
      <c r="I903" s="165">
        <f t="shared" ref="I903:I927" si="29">F903/$F$928</f>
        <v>0</v>
      </c>
      <c r="J903" s="166">
        <v>43.371595502353806</v>
      </c>
      <c r="K903" s="166">
        <v>72.969454545454496</v>
      </c>
    </row>
    <row r="904" spans="1:11">
      <c r="A904" s="164" t="s">
        <v>2099</v>
      </c>
      <c r="B904" s="164" t="s">
        <v>2100</v>
      </c>
      <c r="C904" s="164" t="s">
        <v>347</v>
      </c>
      <c r="D904" s="164" t="s">
        <v>453</v>
      </c>
      <c r="E904" s="164" t="s">
        <v>454</v>
      </c>
      <c r="F904" s="192">
        <v>0</v>
      </c>
      <c r="G904" s="192">
        <v>0.14230222000000001</v>
      </c>
      <c r="H904" s="193">
        <f t="shared" si="28"/>
        <v>-1</v>
      </c>
      <c r="I904" s="165">
        <f t="shared" si="29"/>
        <v>0</v>
      </c>
      <c r="J904" s="166">
        <v>14.310588650000001</v>
      </c>
      <c r="K904" s="166">
        <v>99.027238095238104</v>
      </c>
    </row>
    <row r="905" spans="1:11">
      <c r="A905" s="164" t="s">
        <v>2111</v>
      </c>
      <c r="B905" s="164" t="s">
        <v>2112</v>
      </c>
      <c r="C905" s="164" t="s">
        <v>1826</v>
      </c>
      <c r="D905" s="164" t="s">
        <v>452</v>
      </c>
      <c r="E905" s="164" t="s">
        <v>2192</v>
      </c>
      <c r="F905" s="192">
        <v>0</v>
      </c>
      <c r="G905" s="192">
        <v>0</v>
      </c>
      <c r="H905" s="193" t="str">
        <f t="shared" si="28"/>
        <v/>
      </c>
      <c r="I905" s="165">
        <f t="shared" si="29"/>
        <v>0</v>
      </c>
      <c r="J905" s="166">
        <v>4.3113077799999999</v>
      </c>
      <c r="K905" s="166">
        <v>50.936545454545403</v>
      </c>
    </row>
    <row r="906" spans="1:11">
      <c r="A906" s="164" t="s">
        <v>2113</v>
      </c>
      <c r="B906" s="164" t="s">
        <v>2114</v>
      </c>
      <c r="C906" s="164" t="s">
        <v>1826</v>
      </c>
      <c r="D906" s="164" t="s">
        <v>452</v>
      </c>
      <c r="E906" s="164" t="s">
        <v>2192</v>
      </c>
      <c r="F906" s="192">
        <v>0</v>
      </c>
      <c r="G906" s="192">
        <v>5.0226400000000001E-3</v>
      </c>
      <c r="H906" s="193">
        <f t="shared" si="28"/>
        <v>-1</v>
      </c>
      <c r="I906" s="165">
        <f t="shared" si="29"/>
        <v>0</v>
      </c>
      <c r="J906" s="166">
        <v>5.2850511200000003</v>
      </c>
      <c r="K906" s="166">
        <v>50.006545454545503</v>
      </c>
    </row>
    <row r="907" spans="1:11">
      <c r="A907" s="164" t="s">
        <v>969</v>
      </c>
      <c r="B907" s="164" t="s">
        <v>970</v>
      </c>
      <c r="C907" s="164" t="s">
        <v>1826</v>
      </c>
      <c r="D907" s="164" t="s">
        <v>452</v>
      </c>
      <c r="E907" s="164" t="s">
        <v>2192</v>
      </c>
      <c r="F907" s="192">
        <v>0</v>
      </c>
      <c r="G907" s="192">
        <v>4.0548600000000004E-3</v>
      </c>
      <c r="H907" s="193">
        <f t="shared" si="28"/>
        <v>-1</v>
      </c>
      <c r="I907" s="165">
        <f t="shared" si="29"/>
        <v>0</v>
      </c>
      <c r="J907" s="166">
        <v>41.201787279999998</v>
      </c>
      <c r="K907" s="166">
        <v>23.393318181818199</v>
      </c>
    </row>
    <row r="908" spans="1:11">
      <c r="A908" s="164" t="s">
        <v>1035</v>
      </c>
      <c r="B908" s="164" t="s">
        <v>2061</v>
      </c>
      <c r="C908" s="164" t="s">
        <v>1826</v>
      </c>
      <c r="D908" s="164" t="s">
        <v>452</v>
      </c>
      <c r="E908" s="164" t="s">
        <v>2192</v>
      </c>
      <c r="F908" s="192">
        <v>0</v>
      </c>
      <c r="G908" s="192">
        <v>0</v>
      </c>
      <c r="H908" s="193" t="str">
        <f t="shared" si="28"/>
        <v/>
      </c>
      <c r="I908" s="165">
        <f t="shared" si="29"/>
        <v>0</v>
      </c>
      <c r="J908" s="166">
        <v>56.793711359999996</v>
      </c>
      <c r="K908" s="166">
        <v>37.131999999999998</v>
      </c>
    </row>
    <row r="909" spans="1:11">
      <c r="A909" s="164" t="s">
        <v>1034</v>
      </c>
      <c r="B909" s="164" t="s">
        <v>2078</v>
      </c>
      <c r="C909" s="164" t="s">
        <v>1826</v>
      </c>
      <c r="D909" s="164" t="s">
        <v>452</v>
      </c>
      <c r="E909" s="164" t="s">
        <v>2192</v>
      </c>
      <c r="F909" s="192">
        <v>0</v>
      </c>
      <c r="G909" s="192">
        <v>6.2149999999999998E-4</v>
      </c>
      <c r="H909" s="193">
        <f t="shared" si="28"/>
        <v>-1</v>
      </c>
      <c r="I909" s="165">
        <f t="shared" si="29"/>
        <v>0</v>
      </c>
      <c r="J909" s="166">
        <v>12.582061799999998</v>
      </c>
      <c r="K909" s="166">
        <v>27.751000000000001</v>
      </c>
    </row>
    <row r="910" spans="1:11">
      <c r="A910" s="164" t="s">
        <v>1032</v>
      </c>
      <c r="B910" s="164" t="s">
        <v>2068</v>
      </c>
      <c r="C910" s="164" t="s">
        <v>1826</v>
      </c>
      <c r="D910" s="164" t="s">
        <v>452</v>
      </c>
      <c r="E910" s="164" t="s">
        <v>2192</v>
      </c>
      <c r="F910" s="192">
        <v>0</v>
      </c>
      <c r="G910" s="192">
        <v>0</v>
      </c>
      <c r="H910" s="193" t="str">
        <f t="shared" si="28"/>
        <v/>
      </c>
      <c r="I910" s="165">
        <f t="shared" si="29"/>
        <v>0</v>
      </c>
      <c r="J910" s="166">
        <v>23.9361088</v>
      </c>
      <c r="K910" s="166">
        <v>49.670136363636402</v>
      </c>
    </row>
    <row r="911" spans="1:11">
      <c r="A911" s="164" t="s">
        <v>993</v>
      </c>
      <c r="B911" s="164" t="s">
        <v>420</v>
      </c>
      <c r="C911" s="164" t="s">
        <v>1826</v>
      </c>
      <c r="D911" s="164" t="s">
        <v>452</v>
      </c>
      <c r="E911" s="164" t="s">
        <v>2192</v>
      </c>
      <c r="F911" s="192">
        <v>0</v>
      </c>
      <c r="G911" s="192">
        <v>0</v>
      </c>
      <c r="H911" s="193" t="str">
        <f t="shared" si="28"/>
        <v/>
      </c>
      <c r="I911" s="165">
        <f t="shared" si="29"/>
        <v>0</v>
      </c>
      <c r="J911" s="166">
        <v>82.821174360000001</v>
      </c>
      <c r="K911" s="166">
        <v>30.6226818181818</v>
      </c>
    </row>
    <row r="912" spans="1:11">
      <c r="A912" s="164" t="s">
        <v>998</v>
      </c>
      <c r="B912" s="164" t="s">
        <v>425</v>
      </c>
      <c r="C912" s="164" t="s">
        <v>1826</v>
      </c>
      <c r="D912" s="164" t="s">
        <v>452</v>
      </c>
      <c r="E912" s="164" t="s">
        <v>2192</v>
      </c>
      <c r="F912" s="192">
        <v>0</v>
      </c>
      <c r="G912" s="192">
        <v>0</v>
      </c>
      <c r="H912" s="193" t="str">
        <f t="shared" si="28"/>
        <v/>
      </c>
      <c r="I912" s="165">
        <f t="shared" si="29"/>
        <v>0</v>
      </c>
      <c r="J912" s="166">
        <v>28.803770910000001</v>
      </c>
      <c r="K912" s="166">
        <v>44.680227272727301</v>
      </c>
    </row>
    <row r="913" spans="1:11">
      <c r="A913" s="164" t="s">
        <v>997</v>
      </c>
      <c r="B913" s="164" t="s">
        <v>424</v>
      </c>
      <c r="C913" s="164" t="s">
        <v>1826</v>
      </c>
      <c r="D913" s="164" t="s">
        <v>452</v>
      </c>
      <c r="E913" s="164" t="s">
        <v>2192</v>
      </c>
      <c r="F913" s="192">
        <v>0</v>
      </c>
      <c r="G913" s="192">
        <v>0</v>
      </c>
      <c r="H913" s="193" t="str">
        <f t="shared" si="28"/>
        <v/>
      </c>
      <c r="I913" s="165">
        <f t="shared" si="29"/>
        <v>0</v>
      </c>
      <c r="J913" s="166">
        <v>10.705190120000001</v>
      </c>
      <c r="K913" s="166">
        <v>37.142727272727299</v>
      </c>
    </row>
    <row r="914" spans="1:11">
      <c r="A914" s="164" t="s">
        <v>996</v>
      </c>
      <c r="B914" s="164" t="s">
        <v>423</v>
      </c>
      <c r="C914" s="164" t="s">
        <v>1826</v>
      </c>
      <c r="D914" s="164" t="s">
        <v>452</v>
      </c>
      <c r="E914" s="164" t="s">
        <v>2192</v>
      </c>
      <c r="F914" s="192">
        <v>0</v>
      </c>
      <c r="G914" s="192">
        <v>0</v>
      </c>
      <c r="H914" s="193" t="str">
        <f t="shared" si="28"/>
        <v/>
      </c>
      <c r="I914" s="165">
        <f t="shared" si="29"/>
        <v>0</v>
      </c>
      <c r="J914" s="166">
        <v>44.688971879999997</v>
      </c>
      <c r="K914" s="166">
        <v>37.005318181818197</v>
      </c>
    </row>
    <row r="915" spans="1:11">
      <c r="A915" s="164" t="s">
        <v>994</v>
      </c>
      <c r="B915" s="164" t="s">
        <v>421</v>
      </c>
      <c r="C915" s="164" t="s">
        <v>1826</v>
      </c>
      <c r="D915" s="164" t="s">
        <v>452</v>
      </c>
      <c r="E915" s="164" t="s">
        <v>2192</v>
      </c>
      <c r="F915" s="192">
        <v>0</v>
      </c>
      <c r="G915" s="192">
        <v>0</v>
      </c>
      <c r="H915" s="193" t="str">
        <f t="shared" si="28"/>
        <v/>
      </c>
      <c r="I915" s="165">
        <f t="shared" si="29"/>
        <v>0</v>
      </c>
      <c r="J915" s="166">
        <v>6.9643406700000003</v>
      </c>
      <c r="K915" s="166">
        <v>48.137136363636401</v>
      </c>
    </row>
    <row r="916" spans="1:11">
      <c r="A916" s="164" t="s">
        <v>1995</v>
      </c>
      <c r="B916" s="164" t="s">
        <v>419</v>
      </c>
      <c r="C916" s="164" t="s">
        <v>1826</v>
      </c>
      <c r="D916" s="164" t="s">
        <v>452</v>
      </c>
      <c r="E916" s="164" t="s">
        <v>2192</v>
      </c>
      <c r="F916" s="192">
        <v>0</v>
      </c>
      <c r="G916" s="192">
        <v>0</v>
      </c>
      <c r="H916" s="193" t="str">
        <f t="shared" si="28"/>
        <v/>
      </c>
      <c r="I916" s="165">
        <f t="shared" si="29"/>
        <v>0</v>
      </c>
      <c r="J916" s="166">
        <v>25.295020520000005</v>
      </c>
      <c r="K916" s="166">
        <v>66.192909090909097</v>
      </c>
    </row>
    <row r="917" spans="1:11">
      <c r="A917" s="164" t="s">
        <v>2196</v>
      </c>
      <c r="B917" s="164" t="s">
        <v>1673</v>
      </c>
      <c r="C917" s="164" t="s">
        <v>1830</v>
      </c>
      <c r="D917" s="164" t="s">
        <v>453</v>
      </c>
      <c r="E917" s="164" t="s">
        <v>454</v>
      </c>
      <c r="F917" s="192">
        <v>0</v>
      </c>
      <c r="G917" s="192">
        <v>0</v>
      </c>
      <c r="H917" s="193" t="str">
        <f t="shared" si="28"/>
        <v/>
      </c>
      <c r="I917" s="165">
        <f t="shared" si="29"/>
        <v>0</v>
      </c>
      <c r="J917" s="166">
        <v>30.712694400000004</v>
      </c>
      <c r="K917" s="166">
        <v>17.849181818181801</v>
      </c>
    </row>
    <row r="918" spans="1:11">
      <c r="A918" s="164" t="s">
        <v>2194</v>
      </c>
      <c r="B918" s="164" t="s">
        <v>1679</v>
      </c>
      <c r="C918" s="164" t="s">
        <v>1830</v>
      </c>
      <c r="D918" s="164" t="s">
        <v>453</v>
      </c>
      <c r="E918" s="164" t="s">
        <v>454</v>
      </c>
      <c r="F918" s="192">
        <v>0</v>
      </c>
      <c r="G918" s="192">
        <v>0</v>
      </c>
      <c r="H918" s="193" t="str">
        <f t="shared" si="28"/>
        <v/>
      </c>
      <c r="I918" s="165">
        <f t="shared" si="29"/>
        <v>0</v>
      </c>
      <c r="J918" s="166">
        <v>31.139646299999999</v>
      </c>
      <c r="K918" s="166">
        <v>17.674363636363601</v>
      </c>
    </row>
    <row r="919" spans="1:11">
      <c r="A919" s="164" t="s">
        <v>2195</v>
      </c>
      <c r="B919" s="164" t="s">
        <v>1677</v>
      </c>
      <c r="C919" s="164" t="s">
        <v>1830</v>
      </c>
      <c r="D919" s="164" t="s">
        <v>453</v>
      </c>
      <c r="E919" s="164" t="s">
        <v>454</v>
      </c>
      <c r="F919" s="192">
        <v>0</v>
      </c>
      <c r="G919" s="192">
        <v>0.10009999999999999</v>
      </c>
      <c r="H919" s="193">
        <f t="shared" si="28"/>
        <v>-1</v>
      </c>
      <c r="I919" s="165">
        <f t="shared" si="29"/>
        <v>0</v>
      </c>
      <c r="J919" s="166">
        <v>30.765099299999996</v>
      </c>
      <c r="K919" s="166">
        <v>13.989727272727301</v>
      </c>
    </row>
    <row r="920" spans="1:11">
      <c r="A920" s="164" t="s">
        <v>2193</v>
      </c>
      <c r="B920" s="164" t="s">
        <v>1675</v>
      </c>
      <c r="C920" s="164" t="s">
        <v>1830</v>
      </c>
      <c r="D920" s="164" t="s">
        <v>453</v>
      </c>
      <c r="E920" s="164" t="s">
        <v>454</v>
      </c>
      <c r="F920" s="192">
        <v>0</v>
      </c>
      <c r="G920" s="192">
        <v>4.00995E-3</v>
      </c>
      <c r="H920" s="193">
        <f t="shared" si="28"/>
        <v>-1</v>
      </c>
      <c r="I920" s="165">
        <f t="shared" si="29"/>
        <v>0</v>
      </c>
      <c r="J920" s="166">
        <v>30.149187640000001</v>
      </c>
      <c r="K920" s="166">
        <v>13.514954545454501</v>
      </c>
    </row>
    <row r="921" spans="1:11">
      <c r="A921" s="164" t="s">
        <v>2842</v>
      </c>
      <c r="B921" s="164" t="s">
        <v>2843</v>
      </c>
      <c r="C921" s="164" t="s">
        <v>1832</v>
      </c>
      <c r="D921" s="164" t="s">
        <v>1693</v>
      </c>
      <c r="E921" s="164" t="s">
        <v>454</v>
      </c>
      <c r="F921" s="192">
        <v>0</v>
      </c>
      <c r="G921" s="192"/>
      <c r="H921" s="193" t="str">
        <f t="shared" si="28"/>
        <v/>
      </c>
      <c r="I921" s="165">
        <f t="shared" si="29"/>
        <v>0</v>
      </c>
      <c r="J921" s="166">
        <v>20.907782100000002</v>
      </c>
      <c r="K921" s="166">
        <v>30.1785833333333</v>
      </c>
    </row>
    <row r="922" spans="1:11">
      <c r="A922" s="164" t="s">
        <v>1402</v>
      </c>
      <c r="B922" s="164" t="s">
        <v>627</v>
      </c>
      <c r="C922" s="164" t="s">
        <v>1398</v>
      </c>
      <c r="D922" s="164" t="s">
        <v>452</v>
      </c>
      <c r="E922" s="164" t="s">
        <v>2192</v>
      </c>
      <c r="F922" s="192">
        <v>0</v>
      </c>
      <c r="G922" s="192">
        <v>0</v>
      </c>
      <c r="H922" s="193" t="str">
        <f t="shared" si="28"/>
        <v/>
      </c>
      <c r="I922" s="165">
        <f t="shared" si="29"/>
        <v>0</v>
      </c>
      <c r="J922" s="166">
        <v>6.1976129799999997</v>
      </c>
      <c r="K922" s="166">
        <v>41.220545454545501</v>
      </c>
    </row>
    <row r="923" spans="1:11">
      <c r="A923" s="164" t="s">
        <v>670</v>
      </c>
      <c r="B923" s="164" t="s">
        <v>1169</v>
      </c>
      <c r="C923" s="164" t="s">
        <v>2081</v>
      </c>
      <c r="D923" s="164" t="s">
        <v>452</v>
      </c>
      <c r="E923" s="164" t="s">
        <v>2192</v>
      </c>
      <c r="F923" s="192">
        <v>0</v>
      </c>
      <c r="G923" s="192">
        <v>0</v>
      </c>
      <c r="H923" s="193" t="str">
        <f t="shared" si="28"/>
        <v/>
      </c>
      <c r="I923" s="165">
        <f t="shared" si="29"/>
        <v>0</v>
      </c>
      <c r="J923" s="166">
        <v>1.9130480768330997</v>
      </c>
      <c r="K923" s="166">
        <v>99.750636363636403</v>
      </c>
    </row>
    <row r="924" spans="1:11">
      <c r="A924" s="164" t="s">
        <v>2199</v>
      </c>
      <c r="B924" s="164" t="s">
        <v>1168</v>
      </c>
      <c r="C924" s="164" t="s">
        <v>2081</v>
      </c>
      <c r="D924" s="164" t="s">
        <v>452</v>
      </c>
      <c r="E924" s="164" t="s">
        <v>2192</v>
      </c>
      <c r="F924" s="192">
        <v>0</v>
      </c>
      <c r="G924" s="192">
        <v>1.38320451721758</v>
      </c>
      <c r="H924" s="193">
        <f t="shared" si="28"/>
        <v>-1</v>
      </c>
      <c r="I924" s="165">
        <f t="shared" si="29"/>
        <v>0</v>
      </c>
      <c r="J924" s="166">
        <v>3.5281257450000005</v>
      </c>
      <c r="K924" s="166">
        <v>99.629590909090894</v>
      </c>
    </row>
    <row r="925" spans="1:11">
      <c r="A925" s="164" t="s">
        <v>983</v>
      </c>
      <c r="B925" s="164" t="s">
        <v>984</v>
      </c>
      <c r="C925" s="164" t="s">
        <v>2081</v>
      </c>
      <c r="D925" s="164" t="s">
        <v>452</v>
      </c>
      <c r="E925" s="164" t="s">
        <v>2192</v>
      </c>
      <c r="F925" s="192">
        <v>0</v>
      </c>
      <c r="G925" s="192">
        <v>0</v>
      </c>
      <c r="H925" s="193" t="str">
        <f t="shared" si="28"/>
        <v/>
      </c>
      <c r="I925" s="165">
        <f t="shared" si="29"/>
        <v>0</v>
      </c>
      <c r="J925" s="166">
        <v>23.215176600000003</v>
      </c>
      <c r="K925" s="166">
        <v>99.821909090909102</v>
      </c>
    </row>
    <row r="926" spans="1:11">
      <c r="A926" s="164" t="s">
        <v>985</v>
      </c>
      <c r="B926" s="164" t="s">
        <v>986</v>
      </c>
      <c r="C926" s="164" t="s">
        <v>2081</v>
      </c>
      <c r="D926" s="164" t="s">
        <v>452</v>
      </c>
      <c r="E926" s="164" t="s">
        <v>2192</v>
      </c>
      <c r="F926" s="192">
        <v>0</v>
      </c>
      <c r="G926" s="192">
        <v>0</v>
      </c>
      <c r="H926" s="193" t="str">
        <f t="shared" si="28"/>
        <v/>
      </c>
      <c r="I926" s="165">
        <f t="shared" si="29"/>
        <v>0</v>
      </c>
      <c r="J926" s="166">
        <v>4.2132641999999993</v>
      </c>
      <c r="K926" s="166">
        <v>99.666090909090897</v>
      </c>
    </row>
    <row r="927" spans="1:11">
      <c r="A927" s="164" t="s">
        <v>2833</v>
      </c>
      <c r="B927" s="164" t="s">
        <v>2872</v>
      </c>
      <c r="C927" s="164" t="s">
        <v>1398</v>
      </c>
      <c r="D927" s="164" t="s">
        <v>452</v>
      </c>
      <c r="E927" s="164" t="s">
        <v>2192</v>
      </c>
      <c r="F927" s="192">
        <v>0</v>
      </c>
      <c r="G927" s="192"/>
      <c r="H927" s="193" t="str">
        <f t="shared" si="28"/>
        <v/>
      </c>
      <c r="I927" s="165">
        <f t="shared" si="29"/>
        <v>0</v>
      </c>
      <c r="J927" s="166">
        <v>5.39</v>
      </c>
      <c r="K927" s="166">
        <v>50.3050588235294</v>
      </c>
    </row>
    <row r="928" spans="1:11">
      <c r="A928" s="171" t="s">
        <v>62</v>
      </c>
      <c r="B928" s="172">
        <f>COUNTA(B7:B927)</f>
        <v>921</v>
      </c>
      <c r="C928" s="172"/>
      <c r="D928" s="172"/>
      <c r="E928" s="172"/>
      <c r="F928" s="173">
        <f>SUM(F7:F927)</f>
        <v>12649.752126071622</v>
      </c>
      <c r="G928" s="173">
        <f>SUM(G7:G927)</f>
        <v>12322.581930069275</v>
      </c>
      <c r="H928" s="190">
        <f t="shared" ref="H928" si="30">IF(ISERROR(F928/G928-1),"",((F928/G928-1)))</f>
        <v>2.6550458163641322E-2</v>
      </c>
      <c r="I928" s="174">
        <f>SUM(I7:I927)</f>
        <v>0.99999999999999956</v>
      </c>
      <c r="J928" s="175">
        <f>SUM(J7:J927)</f>
        <v>166270.51060150831</v>
      </c>
      <c r="K928" s="176"/>
    </row>
    <row r="929" spans="1:9">
      <c r="A929" s="177"/>
      <c r="B929" s="177"/>
      <c r="C929" s="177"/>
      <c r="D929" s="177"/>
      <c r="E929" s="177"/>
      <c r="F929" s="177"/>
      <c r="G929" s="177"/>
      <c r="H929" s="178"/>
      <c r="I929" s="179"/>
    </row>
    <row r="930" spans="1:9">
      <c r="A930" s="150" t="s">
        <v>625</v>
      </c>
      <c r="B930" s="177"/>
      <c r="C930" s="177"/>
      <c r="D930" s="177"/>
      <c r="E930" s="177"/>
      <c r="F930" s="177"/>
      <c r="G930" s="177"/>
      <c r="H930" s="178"/>
      <c r="I930" s="177"/>
    </row>
    <row r="931" spans="1:9">
      <c r="A931" s="177"/>
      <c r="B931" s="177"/>
      <c r="C931" s="177"/>
      <c r="D931" s="177"/>
      <c r="E931" s="177"/>
      <c r="F931" s="177"/>
      <c r="G931" s="177"/>
      <c r="H931" s="178"/>
      <c r="I931" s="177"/>
    </row>
    <row r="932" spans="1:9">
      <c r="A932" s="180" t="s">
        <v>133</v>
      </c>
      <c r="B932" s="177"/>
      <c r="C932" s="177"/>
      <c r="D932" s="177"/>
      <c r="E932" s="177"/>
      <c r="F932" s="177"/>
      <c r="G932" s="177"/>
      <c r="H932" s="178"/>
      <c r="I932" s="177"/>
    </row>
    <row r="933" spans="1:9" ht="12.75">
      <c r="A933" s="177"/>
      <c r="B933" s="177"/>
      <c r="C933" s="177"/>
      <c r="D933" s="177"/>
      <c r="E933" s="177"/>
      <c r="F933" s="202"/>
      <c r="G933" s="177"/>
      <c r="H933" s="178"/>
      <c r="I933" s="177"/>
    </row>
    <row r="934" spans="1:9" ht="12.75">
      <c r="A934" s="177"/>
      <c r="B934" s="177"/>
      <c r="C934" s="177"/>
      <c r="D934" s="177"/>
      <c r="E934" s="177"/>
      <c r="F934" s="202"/>
      <c r="G934" s="177"/>
      <c r="H934" s="178"/>
      <c r="I934" s="177"/>
    </row>
    <row r="935" spans="1:9">
      <c r="A935" s="177"/>
      <c r="B935" s="177"/>
      <c r="C935" s="177"/>
      <c r="D935" s="177"/>
      <c r="E935" s="177"/>
      <c r="F935" s="177"/>
      <c r="G935" s="177"/>
      <c r="H935" s="178"/>
      <c r="I935" s="177"/>
    </row>
    <row r="936" spans="1:9">
      <c r="A936" s="177"/>
      <c r="B936" s="177"/>
      <c r="C936" s="177"/>
      <c r="D936" s="177"/>
      <c r="E936" s="177"/>
      <c r="F936" s="177"/>
      <c r="G936" s="177"/>
    </row>
    <row r="937" spans="1:9">
      <c r="A937" s="177"/>
      <c r="B937" s="177"/>
      <c r="C937" s="177"/>
      <c r="D937" s="177"/>
      <c r="E937" s="177"/>
      <c r="F937" s="177"/>
      <c r="G937" s="177"/>
    </row>
    <row r="938" spans="1:9">
      <c r="A938" s="177"/>
      <c r="B938" s="177"/>
      <c r="C938" s="177"/>
      <c r="D938" s="177"/>
      <c r="E938" s="177"/>
      <c r="F938" s="177"/>
      <c r="G938" s="177"/>
    </row>
    <row r="939" spans="1:9">
      <c r="A939" s="177"/>
      <c r="B939" s="177"/>
      <c r="C939" s="177"/>
      <c r="D939" s="177"/>
      <c r="E939" s="177"/>
      <c r="F939" s="177"/>
      <c r="G939" s="177"/>
    </row>
    <row r="940" spans="1:9">
      <c r="A940" s="177"/>
      <c r="B940" s="177"/>
      <c r="C940" s="177"/>
      <c r="D940" s="177"/>
      <c r="E940" s="177"/>
      <c r="F940" s="177"/>
      <c r="G940" s="177"/>
    </row>
    <row r="941" spans="1:9">
      <c r="A941" s="177"/>
      <c r="B941" s="177"/>
      <c r="C941" s="177"/>
      <c r="D941" s="177"/>
      <c r="E941" s="177"/>
      <c r="F941" s="177"/>
      <c r="G941" s="177"/>
    </row>
    <row r="942" spans="1:9">
      <c r="A942" s="177"/>
      <c r="B942" s="177"/>
      <c r="C942" s="177"/>
      <c r="D942" s="177"/>
      <c r="E942" s="177"/>
      <c r="F942" s="177"/>
      <c r="G942" s="177"/>
    </row>
    <row r="943" spans="1:9">
      <c r="A943" s="177"/>
      <c r="B943" s="177"/>
      <c r="C943" s="177"/>
      <c r="D943" s="177"/>
      <c r="E943" s="177"/>
      <c r="F943" s="177"/>
      <c r="G943" s="177"/>
    </row>
  </sheetData>
  <autoFilter ref="A6:K928"/>
  <sortState ref="A7:IJ927">
    <sortCondition descending="1" ref="F7:F927"/>
  </sortState>
  <mergeCells count="1">
    <mergeCell ref="F5:H5"/>
  </mergeCells>
  <pageMargins left="0.75" right="0.75" top="1" bottom="1" header="0.5" footer="0.5"/>
  <pageSetup paperSize="9" scale="51" orientation="portrait" verticalDpi="599" r:id="rId1"/>
  <headerFooter alignWithMargins="0"/>
  <ignoredErrors>
    <ignoredError sqref="H92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943"/>
  <sheetViews>
    <sheetView showGridLines="0" workbookViewId="0">
      <selection activeCell="A1569" sqref="A1569:B1602"/>
    </sheetView>
  </sheetViews>
  <sheetFormatPr defaultRowHeight="12"/>
  <cols>
    <col min="1" max="1" width="56.42578125" style="17" customWidth="1"/>
    <col min="2" max="3" width="13.5703125" style="8" customWidth="1"/>
    <col min="4" max="4" width="14.42578125" style="15" bestFit="1" customWidth="1"/>
    <col min="5" max="5" width="13.85546875" style="15" customWidth="1"/>
    <col min="6" max="8" width="11.42578125" style="82" customWidth="1"/>
    <col min="9" max="10" width="10.7109375" style="17" customWidth="1"/>
    <col min="11" max="11" width="11.42578125" style="17" bestFit="1" customWidth="1"/>
    <col min="12" max="12" width="12.28515625" style="17" bestFit="1" customWidth="1"/>
    <col min="13" max="13" width="16" style="13" bestFit="1" customWidth="1"/>
    <col min="14" max="16384" width="9.140625" style="13"/>
  </cols>
  <sheetData>
    <row r="1" spans="1:15" ht="20.25">
      <c r="A1" s="40" t="s">
        <v>626</v>
      </c>
      <c r="B1" s="4"/>
      <c r="C1" s="4"/>
      <c r="I1" s="22"/>
      <c r="J1" s="22"/>
      <c r="K1" s="23"/>
      <c r="L1" s="22"/>
    </row>
    <row r="2" spans="1:15" ht="15.75" customHeight="1">
      <c r="A2" s="14" t="s">
        <v>2873</v>
      </c>
      <c r="B2" s="5"/>
      <c r="C2" s="5"/>
      <c r="F2" s="81"/>
      <c r="H2" s="81"/>
      <c r="I2" s="22"/>
      <c r="J2" s="22"/>
      <c r="K2" s="23"/>
      <c r="L2" s="22"/>
    </row>
    <row r="3" spans="1:15" ht="12" customHeight="1">
      <c r="A3" s="14"/>
      <c r="B3" s="5"/>
      <c r="C3" s="5"/>
      <c r="I3" s="22"/>
      <c r="J3" s="22"/>
      <c r="K3" s="23"/>
      <c r="L3" s="22"/>
    </row>
    <row r="4" spans="1:15">
      <c r="A4" s="24"/>
      <c r="B4" s="6"/>
      <c r="C4" s="6"/>
      <c r="D4" s="13"/>
      <c r="E4" s="13"/>
      <c r="F4" s="83"/>
      <c r="G4" s="83"/>
      <c r="H4" s="83"/>
      <c r="I4" s="22"/>
      <c r="J4" s="22"/>
      <c r="K4" s="23"/>
      <c r="L4" s="22"/>
    </row>
    <row r="5" spans="1:15" ht="22.5" customHeight="1">
      <c r="A5" s="44" t="s">
        <v>818</v>
      </c>
      <c r="B5" s="45" t="s">
        <v>201</v>
      </c>
      <c r="C5" s="46" t="s">
        <v>1855</v>
      </c>
      <c r="D5" s="46" t="s">
        <v>451</v>
      </c>
      <c r="E5" s="47" t="s">
        <v>233</v>
      </c>
      <c r="F5" s="221" t="s">
        <v>1384</v>
      </c>
      <c r="G5" s="222"/>
      <c r="H5" s="223"/>
      <c r="I5" s="224" t="s">
        <v>199</v>
      </c>
      <c r="J5" s="225"/>
      <c r="K5" s="225"/>
      <c r="L5" s="226"/>
    </row>
    <row r="6" spans="1:15" ht="22.5">
      <c r="A6" s="2"/>
      <c r="B6" s="2"/>
      <c r="C6" s="1"/>
      <c r="D6" s="1"/>
      <c r="E6" s="1"/>
      <c r="F6" s="213" t="s">
        <v>2870</v>
      </c>
      <c r="G6" s="186" t="s">
        <v>2781</v>
      </c>
      <c r="H6" s="187" t="s">
        <v>196</v>
      </c>
      <c r="I6" s="213" t="s">
        <v>2870</v>
      </c>
      <c r="J6" s="186" t="s">
        <v>2781</v>
      </c>
      <c r="K6" s="187" t="s">
        <v>196</v>
      </c>
      <c r="L6" s="7" t="s">
        <v>200</v>
      </c>
    </row>
    <row r="7" spans="1:15">
      <c r="A7" s="18" t="s">
        <v>1308</v>
      </c>
      <c r="B7" s="18" t="s">
        <v>1309</v>
      </c>
      <c r="C7" s="18" t="s">
        <v>1832</v>
      </c>
      <c r="D7" s="18" t="s">
        <v>453</v>
      </c>
      <c r="E7" s="132" t="s">
        <v>2192</v>
      </c>
      <c r="F7" s="188">
        <v>1721.935314476</v>
      </c>
      <c r="G7" s="188">
        <v>2112.3219003610002</v>
      </c>
      <c r="H7" s="189">
        <f t="shared" ref="H7:H70" si="0">IF(ISERROR(F7/G7-1),"",((F7/G7-1)))</f>
        <v>-0.18481396505820546</v>
      </c>
      <c r="I7" s="126">
        <v>1724.4470488699999</v>
      </c>
      <c r="J7" s="126">
        <v>1598.9555480500001</v>
      </c>
      <c r="K7" s="84">
        <f t="shared" ref="K7:K70" si="1">IF(ISERROR(I7/J7-1),"",((I7/J7-1)))</f>
        <v>7.8483420613564059E-2</v>
      </c>
      <c r="L7" s="43">
        <f t="shared" ref="L7:L70" si="2">IF(ISERROR(I7/F7),"",(I7/F7))</f>
        <v>1.0014586694243879</v>
      </c>
      <c r="M7" s="35"/>
      <c r="O7" s="66"/>
    </row>
    <row r="8" spans="1:15">
      <c r="A8" s="18" t="s">
        <v>903</v>
      </c>
      <c r="B8" s="18" t="s">
        <v>904</v>
      </c>
      <c r="C8" s="18" t="s">
        <v>1827</v>
      </c>
      <c r="D8" s="18" t="s">
        <v>452</v>
      </c>
      <c r="E8" s="18" t="s">
        <v>2192</v>
      </c>
      <c r="F8" s="188">
        <v>595.99069255100005</v>
      </c>
      <c r="G8" s="188">
        <v>443.54926086900002</v>
      </c>
      <c r="H8" s="84">
        <f t="shared" si="0"/>
        <v>0.34368545983672116</v>
      </c>
      <c r="I8" s="126">
        <v>69.426186909999998</v>
      </c>
      <c r="J8" s="126">
        <v>81.774865640000002</v>
      </c>
      <c r="K8" s="84">
        <f t="shared" si="1"/>
        <v>-0.15100824236585075</v>
      </c>
      <c r="L8" s="41">
        <f t="shared" si="2"/>
        <v>0.11648870993746109</v>
      </c>
      <c r="M8" s="35"/>
      <c r="O8" s="66"/>
    </row>
    <row r="9" spans="1:15">
      <c r="A9" s="18" t="s">
        <v>210</v>
      </c>
      <c r="B9" s="18" t="s">
        <v>211</v>
      </c>
      <c r="C9" s="18" t="s">
        <v>1398</v>
      </c>
      <c r="D9" s="18" t="s">
        <v>452</v>
      </c>
      <c r="E9" s="18" t="s">
        <v>2192</v>
      </c>
      <c r="F9" s="188">
        <v>544.8704601799999</v>
      </c>
      <c r="G9" s="188">
        <v>569.41195087799997</v>
      </c>
      <c r="H9" s="84">
        <f t="shared" si="0"/>
        <v>-4.3099711307707067E-2</v>
      </c>
      <c r="I9" s="126">
        <v>616.15280661999998</v>
      </c>
      <c r="J9" s="126">
        <v>556.00343837000003</v>
      </c>
      <c r="K9" s="84">
        <f t="shared" si="1"/>
        <v>0.10818164798825003</v>
      </c>
      <c r="L9" s="41">
        <f t="shared" si="2"/>
        <v>1.1308243915745619</v>
      </c>
      <c r="M9" s="35"/>
      <c r="O9" s="66"/>
    </row>
    <row r="10" spans="1:15">
      <c r="A10" s="18" t="s">
        <v>1917</v>
      </c>
      <c r="B10" s="18" t="s">
        <v>1318</v>
      </c>
      <c r="C10" s="18" t="s">
        <v>1832</v>
      </c>
      <c r="D10" s="18" t="s">
        <v>453</v>
      </c>
      <c r="E10" s="18" t="s">
        <v>454</v>
      </c>
      <c r="F10" s="188">
        <v>517.00160405600002</v>
      </c>
      <c r="G10" s="188">
        <v>600.49169565</v>
      </c>
      <c r="H10" s="84">
        <f t="shared" si="0"/>
        <v>-0.13903621348772599</v>
      </c>
      <c r="I10" s="126">
        <v>1249.7659036199998</v>
      </c>
      <c r="J10" s="126">
        <v>1055.2532775700001</v>
      </c>
      <c r="K10" s="84">
        <f t="shared" si="1"/>
        <v>0.1843279051432245</v>
      </c>
      <c r="L10" s="42">
        <f t="shared" si="2"/>
        <v>2.4173346732684973</v>
      </c>
      <c r="M10" s="35"/>
      <c r="O10" s="66"/>
    </row>
    <row r="11" spans="1:15">
      <c r="A11" s="18" t="s">
        <v>753</v>
      </c>
      <c r="B11" s="18" t="s">
        <v>754</v>
      </c>
      <c r="C11" s="18" t="s">
        <v>1398</v>
      </c>
      <c r="D11" s="18" t="s">
        <v>452</v>
      </c>
      <c r="E11" s="18" t="s">
        <v>2192</v>
      </c>
      <c r="F11" s="188">
        <v>477.12535111299997</v>
      </c>
      <c r="G11" s="188">
        <v>796.24971682799992</v>
      </c>
      <c r="H11" s="84">
        <f t="shared" si="0"/>
        <v>-0.40078427529781446</v>
      </c>
      <c r="I11" s="126">
        <v>461.14691926</v>
      </c>
      <c r="J11" s="126">
        <v>310.15027818999999</v>
      </c>
      <c r="K11" s="84">
        <f t="shared" si="1"/>
        <v>0.48684992949610884</v>
      </c>
      <c r="L11" s="42">
        <f t="shared" si="2"/>
        <v>0.96651103988558407</v>
      </c>
      <c r="M11" s="35"/>
      <c r="O11" s="66"/>
    </row>
    <row r="12" spans="1:15">
      <c r="A12" s="18" t="s">
        <v>773</v>
      </c>
      <c r="B12" s="18" t="s">
        <v>774</v>
      </c>
      <c r="C12" s="18" t="s">
        <v>1830</v>
      </c>
      <c r="D12" s="18" t="s">
        <v>453</v>
      </c>
      <c r="E12" s="18" t="s">
        <v>2192</v>
      </c>
      <c r="F12" s="188">
        <v>398.95534850000001</v>
      </c>
      <c r="G12" s="188">
        <v>239.038544347</v>
      </c>
      <c r="H12" s="84">
        <f t="shared" si="0"/>
        <v>0.66900007523831384</v>
      </c>
      <c r="I12" s="126">
        <v>74.014493200000004</v>
      </c>
      <c r="J12" s="126">
        <v>71.440903640000002</v>
      </c>
      <c r="K12" s="84">
        <f t="shared" si="1"/>
        <v>3.6024034255902615E-2</v>
      </c>
      <c r="L12" s="41">
        <f t="shared" si="2"/>
        <v>0.18552074430956025</v>
      </c>
      <c r="M12" s="35"/>
      <c r="O12" s="66"/>
    </row>
    <row r="13" spans="1:15">
      <c r="A13" s="18" t="s">
        <v>362</v>
      </c>
      <c r="B13" s="18" t="s">
        <v>363</v>
      </c>
      <c r="C13" s="18" t="s">
        <v>1398</v>
      </c>
      <c r="D13" s="18" t="s">
        <v>452</v>
      </c>
      <c r="E13" s="18" t="s">
        <v>2192</v>
      </c>
      <c r="F13" s="188">
        <v>247.97053685100002</v>
      </c>
      <c r="G13" s="188">
        <v>207.30559040099999</v>
      </c>
      <c r="H13" s="84">
        <f t="shared" si="0"/>
        <v>0.19615943000543345</v>
      </c>
      <c r="I13" s="126">
        <v>878.13004013830994</v>
      </c>
      <c r="J13" s="126">
        <v>185.79106842221748</v>
      </c>
      <c r="K13" s="84">
        <f t="shared" si="1"/>
        <v>3.7264383998412942</v>
      </c>
      <c r="L13" s="41">
        <f t="shared" si="2"/>
        <v>3.5412676493335122</v>
      </c>
      <c r="M13" s="35"/>
      <c r="O13" s="66"/>
    </row>
    <row r="14" spans="1:15">
      <c r="A14" s="18" t="s">
        <v>1881</v>
      </c>
      <c r="B14" s="18" t="s">
        <v>1317</v>
      </c>
      <c r="C14" s="18" t="s">
        <v>1832</v>
      </c>
      <c r="D14" s="18" t="s">
        <v>453</v>
      </c>
      <c r="E14" s="18" t="s">
        <v>454</v>
      </c>
      <c r="F14" s="188">
        <v>247.81574075600003</v>
      </c>
      <c r="G14" s="188">
        <v>373.25859588999998</v>
      </c>
      <c r="H14" s="84">
        <f t="shared" si="0"/>
        <v>-0.3360749263788374</v>
      </c>
      <c r="I14" s="126">
        <v>378.58347627000001</v>
      </c>
      <c r="J14" s="126">
        <v>264.91286226</v>
      </c>
      <c r="K14" s="84">
        <f t="shared" si="1"/>
        <v>0.42908680628137041</v>
      </c>
      <c r="L14" s="41">
        <f t="shared" si="2"/>
        <v>1.527681313200981</v>
      </c>
      <c r="M14" s="35"/>
      <c r="O14" s="66"/>
    </row>
    <row r="15" spans="1:15">
      <c r="A15" s="18" t="s">
        <v>1183</v>
      </c>
      <c r="B15" s="18" t="s">
        <v>1184</v>
      </c>
      <c r="C15" s="18" t="s">
        <v>1833</v>
      </c>
      <c r="D15" s="18" t="s">
        <v>452</v>
      </c>
      <c r="E15" s="18" t="s">
        <v>2192</v>
      </c>
      <c r="F15" s="188">
        <v>243.187585122</v>
      </c>
      <c r="G15" s="188">
        <v>182.76451546000001</v>
      </c>
      <c r="H15" s="84">
        <f t="shared" si="0"/>
        <v>0.33060613276007733</v>
      </c>
      <c r="I15" s="126">
        <v>93.40585858</v>
      </c>
      <c r="J15" s="126">
        <v>155.32971449999999</v>
      </c>
      <c r="K15" s="84">
        <f t="shared" si="1"/>
        <v>-0.39866072064402069</v>
      </c>
      <c r="L15" s="41">
        <f t="shared" si="2"/>
        <v>0.38408974920796657</v>
      </c>
      <c r="M15" s="35"/>
      <c r="O15" s="66"/>
    </row>
    <row r="16" spans="1:15">
      <c r="A16" s="18" t="s">
        <v>370</v>
      </c>
      <c r="B16" s="18" t="s">
        <v>371</v>
      </c>
      <c r="C16" s="18" t="s">
        <v>1833</v>
      </c>
      <c r="D16" s="18" t="s">
        <v>452</v>
      </c>
      <c r="E16" s="18" t="s">
        <v>2192</v>
      </c>
      <c r="F16" s="188">
        <v>220.66216601300002</v>
      </c>
      <c r="G16" s="188">
        <v>220.00273638800002</v>
      </c>
      <c r="H16" s="84">
        <f t="shared" si="0"/>
        <v>2.9973701046928092E-3</v>
      </c>
      <c r="I16" s="126">
        <v>135.81449115999999</v>
      </c>
      <c r="J16" s="126">
        <v>116.23899732</v>
      </c>
      <c r="K16" s="84">
        <f t="shared" si="1"/>
        <v>0.16840728405553662</v>
      </c>
      <c r="L16" s="41">
        <f t="shared" si="2"/>
        <v>0.61548607817073031</v>
      </c>
      <c r="M16" s="35"/>
      <c r="O16" s="66"/>
    </row>
    <row r="17" spans="1:15">
      <c r="A17" s="18" t="s">
        <v>1158</v>
      </c>
      <c r="B17" s="18" t="s">
        <v>1159</v>
      </c>
      <c r="C17" s="18" t="s">
        <v>1832</v>
      </c>
      <c r="D17" s="18" t="s">
        <v>453</v>
      </c>
      <c r="E17" s="18" t="s">
        <v>454</v>
      </c>
      <c r="F17" s="188">
        <v>212.28588770300001</v>
      </c>
      <c r="G17" s="188">
        <v>201.950318952</v>
      </c>
      <c r="H17" s="84">
        <f t="shared" si="0"/>
        <v>5.1178769138050084E-2</v>
      </c>
      <c r="I17" s="126">
        <v>725.74574337265506</v>
      </c>
      <c r="J17" s="126">
        <v>298.24999035955801</v>
      </c>
      <c r="K17" s="84">
        <f t="shared" si="1"/>
        <v>1.4333470807416475</v>
      </c>
      <c r="L17" s="41">
        <f t="shared" si="2"/>
        <v>3.4187187439798845</v>
      </c>
      <c r="M17" s="35"/>
      <c r="O17" s="66"/>
    </row>
    <row r="18" spans="1:15">
      <c r="A18" s="18" t="s">
        <v>1871</v>
      </c>
      <c r="B18" s="18" t="s">
        <v>214</v>
      </c>
      <c r="C18" s="18" t="s">
        <v>1398</v>
      </c>
      <c r="D18" s="18" t="s">
        <v>452</v>
      </c>
      <c r="E18" s="18" t="s">
        <v>454</v>
      </c>
      <c r="F18" s="188">
        <v>198.02081419499999</v>
      </c>
      <c r="G18" s="188">
        <v>202.96572865599998</v>
      </c>
      <c r="H18" s="84">
        <f t="shared" si="0"/>
        <v>-2.4363297654950267E-2</v>
      </c>
      <c r="I18" s="126">
        <v>485.74476174</v>
      </c>
      <c r="J18" s="126">
        <v>289.35082474000001</v>
      </c>
      <c r="K18" s="84">
        <f t="shared" si="1"/>
        <v>0.67873985559388794</v>
      </c>
      <c r="L18" s="41">
        <f t="shared" si="2"/>
        <v>2.4529985078319361</v>
      </c>
      <c r="M18" s="35"/>
      <c r="O18" s="66"/>
    </row>
    <row r="19" spans="1:15">
      <c r="A19" s="18" t="s">
        <v>2023</v>
      </c>
      <c r="B19" s="18" t="s">
        <v>2024</v>
      </c>
      <c r="C19" s="18" t="s">
        <v>1832</v>
      </c>
      <c r="D19" s="18" t="s">
        <v>453</v>
      </c>
      <c r="E19" s="18" t="s">
        <v>2192</v>
      </c>
      <c r="F19" s="188">
        <v>182.82582256699999</v>
      </c>
      <c r="G19" s="188">
        <v>90.674468532000006</v>
      </c>
      <c r="H19" s="84">
        <f t="shared" si="0"/>
        <v>1.0162877767789591</v>
      </c>
      <c r="I19" s="126">
        <v>149.96605944999999</v>
      </c>
      <c r="J19" s="126">
        <v>144.83954100999998</v>
      </c>
      <c r="K19" s="84">
        <f t="shared" si="1"/>
        <v>3.539446758980036E-2</v>
      </c>
      <c r="L19" s="41">
        <f t="shared" si="2"/>
        <v>0.82026738534181676</v>
      </c>
      <c r="M19" s="35"/>
      <c r="O19" s="66"/>
    </row>
    <row r="20" spans="1:15">
      <c r="A20" s="18" t="s">
        <v>1387</v>
      </c>
      <c r="B20" s="18" t="s">
        <v>243</v>
      </c>
      <c r="C20" s="18" t="s">
        <v>1398</v>
      </c>
      <c r="D20" s="18" t="s">
        <v>452</v>
      </c>
      <c r="E20" s="18" t="s">
        <v>2192</v>
      </c>
      <c r="F20" s="188">
        <v>171.67829956700001</v>
      </c>
      <c r="G20" s="188">
        <v>265.211487288</v>
      </c>
      <c r="H20" s="84">
        <f t="shared" si="0"/>
        <v>-0.35267396852772781</v>
      </c>
      <c r="I20" s="126">
        <v>433.49535452999999</v>
      </c>
      <c r="J20" s="126">
        <v>688.8429678</v>
      </c>
      <c r="K20" s="84">
        <f t="shared" si="1"/>
        <v>-0.37069060033452805</v>
      </c>
      <c r="L20" s="41">
        <f t="shared" si="2"/>
        <v>2.5250445491558589</v>
      </c>
      <c r="M20" s="35"/>
      <c r="O20" s="66"/>
    </row>
    <row r="21" spans="1:15">
      <c r="A21" s="18" t="s">
        <v>1873</v>
      </c>
      <c r="B21" s="18" t="s">
        <v>215</v>
      </c>
      <c r="C21" s="18" t="s">
        <v>1398</v>
      </c>
      <c r="D21" s="18" t="s">
        <v>452</v>
      </c>
      <c r="E21" s="18" t="s">
        <v>2192</v>
      </c>
      <c r="F21" s="188">
        <v>171.28733503999999</v>
      </c>
      <c r="G21" s="188">
        <v>204.25108211399998</v>
      </c>
      <c r="H21" s="84">
        <f t="shared" si="0"/>
        <v>-0.16138835952703412</v>
      </c>
      <c r="I21" s="126">
        <v>148.37049822</v>
      </c>
      <c r="J21" s="126">
        <v>224.71827013000001</v>
      </c>
      <c r="K21" s="84">
        <f t="shared" si="1"/>
        <v>-0.33974884136404504</v>
      </c>
      <c r="L21" s="42">
        <f t="shared" si="2"/>
        <v>0.86620822365735151</v>
      </c>
      <c r="M21" s="35"/>
      <c r="O21" s="66"/>
    </row>
    <row r="22" spans="1:15">
      <c r="A22" s="18" t="s">
        <v>1919</v>
      </c>
      <c r="B22" s="18" t="s">
        <v>1319</v>
      </c>
      <c r="C22" s="18" t="s">
        <v>1832</v>
      </c>
      <c r="D22" s="18" t="s">
        <v>453</v>
      </c>
      <c r="E22" s="18" t="s">
        <v>454</v>
      </c>
      <c r="F22" s="188">
        <v>158.216428283</v>
      </c>
      <c r="G22" s="188">
        <v>43.285901225000003</v>
      </c>
      <c r="H22" s="84">
        <f t="shared" si="0"/>
        <v>2.6551492242379662</v>
      </c>
      <c r="I22" s="126">
        <v>325.00716187</v>
      </c>
      <c r="J22" s="126">
        <v>87.991890599999991</v>
      </c>
      <c r="K22" s="84">
        <f t="shared" si="1"/>
        <v>2.6936035770323592</v>
      </c>
      <c r="L22" s="41">
        <f t="shared" si="2"/>
        <v>2.0541935208438864</v>
      </c>
      <c r="M22" s="35"/>
      <c r="O22" s="66"/>
    </row>
    <row r="23" spans="1:15">
      <c r="A23" s="18" t="s">
        <v>2028</v>
      </c>
      <c r="B23" s="18" t="s">
        <v>2029</v>
      </c>
      <c r="C23" s="18" t="s">
        <v>1832</v>
      </c>
      <c r="D23" s="18" t="s">
        <v>1693</v>
      </c>
      <c r="E23" s="18" t="s">
        <v>454</v>
      </c>
      <c r="F23" s="188">
        <v>144.68343274700001</v>
      </c>
      <c r="G23" s="188">
        <v>106.355387107</v>
      </c>
      <c r="H23" s="84">
        <f t="shared" si="0"/>
        <v>0.36037709685020158</v>
      </c>
      <c r="I23" s="126">
        <v>396.59573281299151</v>
      </c>
      <c r="J23" s="126">
        <v>269.73629692471405</v>
      </c>
      <c r="K23" s="84">
        <f t="shared" si="1"/>
        <v>0.47030910313002905</v>
      </c>
      <c r="L23" s="41">
        <f t="shared" si="2"/>
        <v>2.7411274759183848</v>
      </c>
      <c r="M23" s="35"/>
      <c r="O23" s="66"/>
    </row>
    <row r="24" spans="1:15">
      <c r="A24" s="18" t="s">
        <v>534</v>
      </c>
      <c r="B24" s="18" t="s">
        <v>905</v>
      </c>
      <c r="C24" s="18" t="s">
        <v>1827</v>
      </c>
      <c r="D24" s="18" t="s">
        <v>452</v>
      </c>
      <c r="E24" s="18" t="s">
        <v>2192</v>
      </c>
      <c r="F24" s="188">
        <v>142.88475709799999</v>
      </c>
      <c r="G24" s="188">
        <v>93.59922180400001</v>
      </c>
      <c r="H24" s="84">
        <f t="shared" si="0"/>
        <v>0.52655924209717897</v>
      </c>
      <c r="I24" s="126">
        <v>4.3349582400000006</v>
      </c>
      <c r="J24" s="126">
        <v>50.652612470000001</v>
      </c>
      <c r="K24" s="84">
        <f t="shared" si="1"/>
        <v>-0.91441787444690115</v>
      </c>
      <c r="L24" s="41">
        <f t="shared" si="2"/>
        <v>3.0338843191137554E-2</v>
      </c>
      <c r="M24" s="35"/>
      <c r="O24" s="66"/>
    </row>
    <row r="25" spans="1:15">
      <c r="A25" s="18" t="s">
        <v>1905</v>
      </c>
      <c r="B25" s="18" t="s">
        <v>1906</v>
      </c>
      <c r="C25" s="18" t="s">
        <v>1832</v>
      </c>
      <c r="D25" s="18" t="s">
        <v>453</v>
      </c>
      <c r="E25" s="18" t="s">
        <v>454</v>
      </c>
      <c r="F25" s="188">
        <v>141.69268309500001</v>
      </c>
      <c r="G25" s="188">
        <v>201.32573920900001</v>
      </c>
      <c r="H25" s="84">
        <f t="shared" si="0"/>
        <v>-0.29620184854800813</v>
      </c>
      <c r="I25" s="126">
        <v>732.20839996000007</v>
      </c>
      <c r="J25" s="126">
        <v>350.95370988000002</v>
      </c>
      <c r="K25" s="84">
        <f t="shared" si="1"/>
        <v>1.086338965359166</v>
      </c>
      <c r="L25" s="41">
        <f t="shared" si="2"/>
        <v>5.1675808797344871</v>
      </c>
      <c r="M25" s="35"/>
      <c r="O25" s="66"/>
    </row>
    <row r="26" spans="1:15">
      <c r="A26" s="18" t="s">
        <v>741</v>
      </c>
      <c r="B26" s="18" t="s">
        <v>742</v>
      </c>
      <c r="C26" s="18" t="s">
        <v>1398</v>
      </c>
      <c r="D26" s="18" t="s">
        <v>452</v>
      </c>
      <c r="E26" s="18" t="s">
        <v>2192</v>
      </c>
      <c r="F26" s="188">
        <v>126.342763123</v>
      </c>
      <c r="G26" s="188">
        <v>94.282722692999997</v>
      </c>
      <c r="H26" s="84">
        <f t="shared" si="0"/>
        <v>0.34004152101539065</v>
      </c>
      <c r="I26" s="126">
        <v>332.10113602540849</v>
      </c>
      <c r="J26" s="126">
        <v>372.31463015128497</v>
      </c>
      <c r="K26" s="84">
        <f t="shared" si="1"/>
        <v>-0.10800943844064437</v>
      </c>
      <c r="L26" s="41">
        <f t="shared" si="2"/>
        <v>2.6285726844686312</v>
      </c>
      <c r="M26" s="35"/>
      <c r="O26" s="66"/>
    </row>
    <row r="27" spans="1:15">
      <c r="A27" s="18" t="s">
        <v>1395</v>
      </c>
      <c r="B27" s="18" t="s">
        <v>1391</v>
      </c>
      <c r="C27" s="18" t="s">
        <v>1833</v>
      </c>
      <c r="D27" s="18" t="s">
        <v>452</v>
      </c>
      <c r="E27" s="18" t="s">
        <v>454</v>
      </c>
      <c r="F27" s="188">
        <v>123.28610651700001</v>
      </c>
      <c r="G27" s="188">
        <v>52.138671563000003</v>
      </c>
      <c r="H27" s="84">
        <f t="shared" si="0"/>
        <v>1.3645808920933362</v>
      </c>
      <c r="I27" s="126">
        <v>23.273197059999998</v>
      </c>
      <c r="J27" s="126">
        <v>14.15008171</v>
      </c>
      <c r="K27" s="84">
        <f t="shared" si="1"/>
        <v>0.64473941119029754</v>
      </c>
      <c r="L27" s="41">
        <f t="shared" si="2"/>
        <v>0.18877388310410176</v>
      </c>
      <c r="M27" s="35"/>
      <c r="O27" s="66"/>
    </row>
    <row r="28" spans="1:15">
      <c r="A28" s="18" t="s">
        <v>1911</v>
      </c>
      <c r="B28" s="18" t="s">
        <v>1912</v>
      </c>
      <c r="C28" s="18" t="s">
        <v>1832</v>
      </c>
      <c r="D28" s="18" t="s">
        <v>453</v>
      </c>
      <c r="E28" s="18" t="s">
        <v>454</v>
      </c>
      <c r="F28" s="188">
        <v>122.437432976</v>
      </c>
      <c r="G28" s="188">
        <v>206.353397366</v>
      </c>
      <c r="H28" s="84">
        <f t="shared" si="0"/>
        <v>-0.40666141416204515</v>
      </c>
      <c r="I28" s="126">
        <v>192.10368131000001</v>
      </c>
      <c r="J28" s="126">
        <v>164.96899163999998</v>
      </c>
      <c r="K28" s="84">
        <f t="shared" si="1"/>
        <v>0.16448357597538155</v>
      </c>
      <c r="L28" s="41">
        <f t="shared" si="2"/>
        <v>1.5689946827589556</v>
      </c>
      <c r="M28" s="35"/>
      <c r="O28" s="66"/>
    </row>
    <row r="29" spans="1:15">
      <c r="A29" s="18" t="s">
        <v>1981</v>
      </c>
      <c r="B29" s="18" t="s">
        <v>1250</v>
      </c>
      <c r="C29" s="18" t="s">
        <v>1831</v>
      </c>
      <c r="D29" s="18" t="s">
        <v>452</v>
      </c>
      <c r="E29" s="18" t="s">
        <v>454</v>
      </c>
      <c r="F29" s="188">
        <v>117.925147385</v>
      </c>
      <c r="G29" s="188">
        <v>85.905111727000005</v>
      </c>
      <c r="H29" s="84">
        <f t="shared" si="0"/>
        <v>0.37273725642494093</v>
      </c>
      <c r="I29" s="126">
        <v>61.097122520000006</v>
      </c>
      <c r="J29" s="126">
        <v>45.100157159999995</v>
      </c>
      <c r="K29" s="84">
        <f t="shared" si="1"/>
        <v>0.35469866109885673</v>
      </c>
      <c r="L29" s="41">
        <f t="shared" si="2"/>
        <v>0.51810087903075641</v>
      </c>
      <c r="M29" s="35"/>
      <c r="O29" s="66"/>
    </row>
    <row r="30" spans="1:15">
      <c r="A30" s="18" t="s">
        <v>1105</v>
      </c>
      <c r="B30" s="18" t="s">
        <v>1252</v>
      </c>
      <c r="C30" s="18" t="s">
        <v>1833</v>
      </c>
      <c r="D30" s="18" t="s">
        <v>452</v>
      </c>
      <c r="E30" s="18" t="s">
        <v>454</v>
      </c>
      <c r="F30" s="188">
        <v>116.442015129</v>
      </c>
      <c r="G30" s="188">
        <v>130.223610114</v>
      </c>
      <c r="H30" s="84">
        <f t="shared" si="0"/>
        <v>-0.10583023288123672</v>
      </c>
      <c r="I30" s="126">
        <v>56.630080229999997</v>
      </c>
      <c r="J30" s="126">
        <v>40.13110657</v>
      </c>
      <c r="K30" s="84">
        <f t="shared" si="1"/>
        <v>0.41112680586619565</v>
      </c>
      <c r="L30" s="41">
        <f t="shared" si="2"/>
        <v>0.48633717105687757</v>
      </c>
      <c r="M30" s="35"/>
      <c r="O30" s="66"/>
    </row>
    <row r="31" spans="1:15">
      <c r="A31" s="18" t="s">
        <v>1942</v>
      </c>
      <c r="B31" s="18" t="s">
        <v>1335</v>
      </c>
      <c r="C31" s="18" t="s">
        <v>1832</v>
      </c>
      <c r="D31" s="18" t="s">
        <v>453</v>
      </c>
      <c r="E31" s="18" t="s">
        <v>454</v>
      </c>
      <c r="F31" s="188">
        <v>108.16860705799999</v>
      </c>
      <c r="G31" s="188">
        <v>91.506996283000007</v>
      </c>
      <c r="H31" s="84">
        <f t="shared" si="0"/>
        <v>0.1820801845956268</v>
      </c>
      <c r="I31" s="126">
        <v>308.77507780000002</v>
      </c>
      <c r="J31" s="126">
        <v>208.45279187</v>
      </c>
      <c r="K31" s="84">
        <f t="shared" si="1"/>
        <v>0.48127101119645954</v>
      </c>
      <c r="L31" s="41">
        <f t="shared" si="2"/>
        <v>2.8545720075181782</v>
      </c>
      <c r="M31" s="35"/>
      <c r="O31" s="66"/>
    </row>
    <row r="32" spans="1:15">
      <c r="A32" s="18" t="s">
        <v>1980</v>
      </c>
      <c r="B32" s="18" t="s">
        <v>1248</v>
      </c>
      <c r="C32" s="18" t="s">
        <v>1831</v>
      </c>
      <c r="D32" s="18" t="s">
        <v>452</v>
      </c>
      <c r="E32" s="18" t="s">
        <v>454</v>
      </c>
      <c r="F32" s="188">
        <v>88.578749805000001</v>
      </c>
      <c r="G32" s="188">
        <v>110.40574314</v>
      </c>
      <c r="H32" s="84">
        <f t="shared" si="0"/>
        <v>-0.19769798847621789</v>
      </c>
      <c r="I32" s="126">
        <v>55.248461899999995</v>
      </c>
      <c r="J32" s="126">
        <v>61.805912679999999</v>
      </c>
      <c r="K32" s="84">
        <f t="shared" si="1"/>
        <v>-0.10609746698428668</v>
      </c>
      <c r="L32" s="41">
        <f t="shared" si="2"/>
        <v>0.62372140069289383</v>
      </c>
      <c r="M32" s="35"/>
      <c r="O32" s="66"/>
    </row>
    <row r="33" spans="1:15">
      <c r="A33" s="18" t="s">
        <v>1153</v>
      </c>
      <c r="B33" s="18" t="s">
        <v>1154</v>
      </c>
      <c r="C33" s="18" t="s">
        <v>1832</v>
      </c>
      <c r="D33" s="18" t="s">
        <v>1693</v>
      </c>
      <c r="E33" s="18" t="s">
        <v>454</v>
      </c>
      <c r="F33" s="188">
        <v>80.834125654000005</v>
      </c>
      <c r="G33" s="188">
        <v>85.623249161000004</v>
      </c>
      <c r="H33" s="84">
        <f t="shared" si="0"/>
        <v>-5.5932513119128058E-2</v>
      </c>
      <c r="I33" s="126">
        <v>185.22432000999999</v>
      </c>
      <c r="J33" s="126">
        <v>115.54856166531651</v>
      </c>
      <c r="K33" s="84">
        <f t="shared" si="1"/>
        <v>0.60299978935694187</v>
      </c>
      <c r="L33" s="41">
        <f t="shared" si="2"/>
        <v>2.2914124265143743</v>
      </c>
      <c r="M33" s="35"/>
      <c r="O33" s="66"/>
    </row>
    <row r="34" spans="1:15">
      <c r="A34" s="18" t="s">
        <v>653</v>
      </c>
      <c r="B34" s="18" t="s">
        <v>654</v>
      </c>
      <c r="C34" s="18" t="s">
        <v>1398</v>
      </c>
      <c r="D34" s="18" t="s">
        <v>452</v>
      </c>
      <c r="E34" s="18" t="s">
        <v>2192</v>
      </c>
      <c r="F34" s="188">
        <v>74.772073937000002</v>
      </c>
      <c r="G34" s="188">
        <v>63.817933865000001</v>
      </c>
      <c r="H34" s="84">
        <f t="shared" si="0"/>
        <v>0.1716467364044143</v>
      </c>
      <c r="I34" s="126">
        <v>184.9999009705675</v>
      </c>
      <c r="J34" s="126">
        <v>151.62669426229149</v>
      </c>
      <c r="K34" s="84">
        <f t="shared" si="1"/>
        <v>0.22010112975585527</v>
      </c>
      <c r="L34" s="41">
        <f t="shared" si="2"/>
        <v>2.474184427817812</v>
      </c>
      <c r="M34" s="35"/>
      <c r="O34" s="66"/>
    </row>
    <row r="35" spans="1:15">
      <c r="A35" s="18" t="s">
        <v>1903</v>
      </c>
      <c r="B35" s="18" t="s">
        <v>1904</v>
      </c>
      <c r="C35" s="18" t="s">
        <v>1832</v>
      </c>
      <c r="D35" s="18" t="s">
        <v>453</v>
      </c>
      <c r="E35" s="18" t="s">
        <v>454</v>
      </c>
      <c r="F35" s="188">
        <v>67.875143743999999</v>
      </c>
      <c r="G35" s="188">
        <v>50.282565437999999</v>
      </c>
      <c r="H35" s="84">
        <f t="shared" si="0"/>
        <v>0.34987431831997928</v>
      </c>
      <c r="I35" s="126">
        <v>357.29826181999999</v>
      </c>
      <c r="J35" s="126">
        <v>506.12024991000004</v>
      </c>
      <c r="K35" s="84">
        <f t="shared" si="1"/>
        <v>-0.29404472181554497</v>
      </c>
      <c r="L35" s="41">
        <f t="shared" si="2"/>
        <v>5.264051641166275</v>
      </c>
      <c r="M35" s="35"/>
      <c r="O35" s="66"/>
    </row>
    <row r="36" spans="1:15">
      <c r="A36" s="18" t="s">
        <v>739</v>
      </c>
      <c r="B36" s="18" t="s">
        <v>740</v>
      </c>
      <c r="C36" s="18" t="s">
        <v>1398</v>
      </c>
      <c r="D36" s="18" t="s">
        <v>452</v>
      </c>
      <c r="E36" s="18" t="s">
        <v>2192</v>
      </c>
      <c r="F36" s="188">
        <v>64.932007831999996</v>
      </c>
      <c r="G36" s="188">
        <v>69.302715352999996</v>
      </c>
      <c r="H36" s="84">
        <f t="shared" si="0"/>
        <v>-6.306690147330285E-2</v>
      </c>
      <c r="I36" s="126">
        <v>80.847318781193493</v>
      </c>
      <c r="J36" s="126">
        <v>56.595673675642495</v>
      </c>
      <c r="K36" s="84">
        <f t="shared" si="1"/>
        <v>0.42850704886985658</v>
      </c>
      <c r="L36" s="41">
        <f t="shared" si="2"/>
        <v>1.2451073281203859</v>
      </c>
      <c r="M36" s="35"/>
      <c r="O36" s="66"/>
    </row>
    <row r="37" spans="1:15">
      <c r="A37" s="18" t="s">
        <v>1918</v>
      </c>
      <c r="B37" s="18" t="s">
        <v>1334</v>
      </c>
      <c r="C37" s="18" t="s">
        <v>1832</v>
      </c>
      <c r="D37" s="18" t="s">
        <v>453</v>
      </c>
      <c r="E37" s="18" t="s">
        <v>454</v>
      </c>
      <c r="F37" s="188">
        <v>63.212364024999999</v>
      </c>
      <c r="G37" s="188">
        <v>24.598238769000002</v>
      </c>
      <c r="H37" s="84">
        <f t="shared" si="0"/>
        <v>1.5697922773505053</v>
      </c>
      <c r="I37" s="126">
        <v>82.451414379999989</v>
      </c>
      <c r="J37" s="126">
        <v>30.584239570000001</v>
      </c>
      <c r="K37" s="84">
        <f t="shared" si="1"/>
        <v>1.6958791697693987</v>
      </c>
      <c r="L37" s="41">
        <f t="shared" si="2"/>
        <v>1.3043558115844409</v>
      </c>
      <c r="M37" s="35"/>
      <c r="O37" s="66"/>
    </row>
    <row r="38" spans="1:15">
      <c r="A38" s="18" t="s">
        <v>1941</v>
      </c>
      <c r="B38" s="18" t="s">
        <v>784</v>
      </c>
      <c r="C38" s="18" t="s">
        <v>1832</v>
      </c>
      <c r="D38" s="18" t="s">
        <v>1693</v>
      </c>
      <c r="E38" s="18" t="s">
        <v>454</v>
      </c>
      <c r="F38" s="188">
        <v>59.347547806999998</v>
      </c>
      <c r="G38" s="188">
        <v>52.777679743</v>
      </c>
      <c r="H38" s="84">
        <f t="shared" si="0"/>
        <v>0.12448194191165385</v>
      </c>
      <c r="I38" s="126">
        <v>321.76487051999999</v>
      </c>
      <c r="J38" s="126">
        <v>119.386100262848</v>
      </c>
      <c r="K38" s="84">
        <f t="shared" si="1"/>
        <v>1.6951619142561993</v>
      </c>
      <c r="L38" s="41">
        <f t="shared" si="2"/>
        <v>5.4217045591570017</v>
      </c>
      <c r="M38" s="35"/>
      <c r="O38" s="66"/>
    </row>
    <row r="39" spans="1:15">
      <c r="A39" s="18" t="s">
        <v>508</v>
      </c>
      <c r="B39" s="18" t="s">
        <v>509</v>
      </c>
      <c r="C39" s="18" t="s">
        <v>1832</v>
      </c>
      <c r="D39" s="18" t="s">
        <v>453</v>
      </c>
      <c r="E39" s="18" t="s">
        <v>454</v>
      </c>
      <c r="F39" s="188">
        <v>56.539804261</v>
      </c>
      <c r="G39" s="188">
        <v>71.607315143000008</v>
      </c>
      <c r="H39" s="84">
        <f t="shared" si="0"/>
        <v>-0.21041859832211485</v>
      </c>
      <c r="I39" s="126">
        <v>342.53212643000001</v>
      </c>
      <c r="J39" s="126">
        <v>156.54603109999999</v>
      </c>
      <c r="K39" s="84">
        <f t="shared" si="1"/>
        <v>1.1880601125632753</v>
      </c>
      <c r="L39" s="41">
        <f t="shared" si="2"/>
        <v>6.05824747550942</v>
      </c>
      <c r="M39" s="35"/>
      <c r="O39" s="66"/>
    </row>
    <row r="40" spans="1:15">
      <c r="A40" s="18" t="s">
        <v>1989</v>
      </c>
      <c r="B40" s="18" t="s">
        <v>807</v>
      </c>
      <c r="C40" s="18" t="s">
        <v>1832</v>
      </c>
      <c r="D40" s="18" t="s">
        <v>453</v>
      </c>
      <c r="E40" s="18" t="s">
        <v>454</v>
      </c>
      <c r="F40" s="188">
        <v>52.967529522</v>
      </c>
      <c r="G40" s="188">
        <v>21.859769614999998</v>
      </c>
      <c r="H40" s="84">
        <f t="shared" si="0"/>
        <v>1.4230598242743651</v>
      </c>
      <c r="I40" s="126">
        <v>486.12136939999999</v>
      </c>
      <c r="J40" s="126">
        <v>271.44632130000002</v>
      </c>
      <c r="K40" s="84">
        <f t="shared" si="1"/>
        <v>0.79085635447880342</v>
      </c>
      <c r="L40" s="41">
        <f t="shared" si="2"/>
        <v>9.1777240469199164</v>
      </c>
      <c r="M40" s="35"/>
      <c r="O40" s="66"/>
    </row>
    <row r="41" spans="1:15">
      <c r="A41" s="18" t="s">
        <v>1858</v>
      </c>
      <c r="B41" s="18" t="s">
        <v>1859</v>
      </c>
      <c r="C41" s="18" t="s">
        <v>1398</v>
      </c>
      <c r="D41" s="18" t="s">
        <v>452</v>
      </c>
      <c r="E41" s="18" t="s">
        <v>2192</v>
      </c>
      <c r="F41" s="188">
        <v>52.698202723999998</v>
      </c>
      <c r="G41" s="188">
        <v>69.579221421</v>
      </c>
      <c r="H41" s="84">
        <f t="shared" si="0"/>
        <v>-0.24261580328498866</v>
      </c>
      <c r="I41" s="126">
        <v>110.67418539167849</v>
      </c>
      <c r="J41" s="126">
        <v>127.647290424774</v>
      </c>
      <c r="K41" s="84">
        <f t="shared" si="1"/>
        <v>-0.1329687843479781</v>
      </c>
      <c r="L41" s="41">
        <f t="shared" si="2"/>
        <v>2.1001510425568055</v>
      </c>
      <c r="M41" s="35"/>
      <c r="O41" s="66"/>
    </row>
    <row r="42" spans="1:15">
      <c r="A42" s="18" t="s">
        <v>2038</v>
      </c>
      <c r="B42" s="18" t="s">
        <v>2039</v>
      </c>
      <c r="C42" s="18" t="s">
        <v>1398</v>
      </c>
      <c r="D42" s="18" t="s">
        <v>452</v>
      </c>
      <c r="E42" s="18" t="s">
        <v>2192</v>
      </c>
      <c r="F42" s="188">
        <v>50.540845836000003</v>
      </c>
      <c r="G42" s="188">
        <v>60.787676855999997</v>
      </c>
      <c r="H42" s="84">
        <f t="shared" si="0"/>
        <v>-0.16856757076395146</v>
      </c>
      <c r="I42" s="126">
        <v>66.250331959999997</v>
      </c>
      <c r="J42" s="126">
        <v>28.668215549999999</v>
      </c>
      <c r="K42" s="84">
        <f t="shared" si="1"/>
        <v>1.3109332300244967</v>
      </c>
      <c r="L42" s="41">
        <f t="shared" si="2"/>
        <v>1.3108275270060914</v>
      </c>
      <c r="M42" s="35"/>
      <c r="O42" s="66"/>
    </row>
    <row r="43" spans="1:15">
      <c r="A43" s="18" t="s">
        <v>1331</v>
      </c>
      <c r="B43" s="18" t="s">
        <v>1332</v>
      </c>
      <c r="C43" s="18" t="s">
        <v>1832</v>
      </c>
      <c r="D43" s="18" t="s">
        <v>453</v>
      </c>
      <c r="E43" s="18" t="s">
        <v>454</v>
      </c>
      <c r="F43" s="188">
        <v>50.036212933000002</v>
      </c>
      <c r="G43" s="188">
        <v>30.553132449</v>
      </c>
      <c r="H43" s="84">
        <f t="shared" si="0"/>
        <v>0.6376786575491602</v>
      </c>
      <c r="I43" s="126">
        <v>74.584497095346492</v>
      </c>
      <c r="J43" s="126">
        <v>184.63402657510201</v>
      </c>
      <c r="K43" s="84">
        <f t="shared" si="1"/>
        <v>-0.5960414313717608</v>
      </c>
      <c r="L43" s="41">
        <f t="shared" si="2"/>
        <v>1.4906103544490343</v>
      </c>
      <c r="M43" s="35"/>
      <c r="O43" s="66"/>
    </row>
    <row r="44" spans="1:15">
      <c r="A44" s="18" t="s">
        <v>1909</v>
      </c>
      <c r="B44" s="18" t="s">
        <v>1910</v>
      </c>
      <c r="C44" s="18" t="s">
        <v>1832</v>
      </c>
      <c r="D44" s="18" t="s">
        <v>453</v>
      </c>
      <c r="E44" s="18" t="s">
        <v>454</v>
      </c>
      <c r="F44" s="188">
        <v>49.674482619000003</v>
      </c>
      <c r="G44" s="188">
        <v>110.235258382</v>
      </c>
      <c r="H44" s="84">
        <f t="shared" si="0"/>
        <v>-0.54937754627596347</v>
      </c>
      <c r="I44" s="126">
        <v>105.18311214000001</v>
      </c>
      <c r="J44" s="126">
        <v>224.94004747</v>
      </c>
      <c r="K44" s="84">
        <f t="shared" si="1"/>
        <v>-0.53239490556243363</v>
      </c>
      <c r="L44" s="41">
        <f t="shared" si="2"/>
        <v>2.1174475624989899</v>
      </c>
      <c r="M44" s="35"/>
      <c r="O44" s="66"/>
    </row>
    <row r="45" spans="1:15">
      <c r="A45" s="18" t="s">
        <v>1923</v>
      </c>
      <c r="B45" s="18" t="s">
        <v>885</v>
      </c>
      <c r="C45" s="18" t="s">
        <v>1832</v>
      </c>
      <c r="D45" s="18" t="s">
        <v>453</v>
      </c>
      <c r="E45" s="18" t="s">
        <v>2192</v>
      </c>
      <c r="F45" s="188">
        <v>47.776262834000001</v>
      </c>
      <c r="G45" s="188">
        <v>38.792614711999995</v>
      </c>
      <c r="H45" s="84">
        <f t="shared" si="0"/>
        <v>0.23158140250909742</v>
      </c>
      <c r="I45" s="126">
        <v>87.040862469999993</v>
      </c>
      <c r="J45" s="126">
        <v>66.923624399999994</v>
      </c>
      <c r="K45" s="84">
        <f t="shared" si="1"/>
        <v>0.30059994882763696</v>
      </c>
      <c r="L45" s="41">
        <f t="shared" si="2"/>
        <v>1.8218432607930422</v>
      </c>
      <c r="M45" s="35"/>
      <c r="O45" s="66"/>
    </row>
    <row r="46" spans="1:15">
      <c r="A46" s="18" t="s">
        <v>1874</v>
      </c>
      <c r="B46" s="18" t="s">
        <v>882</v>
      </c>
      <c r="C46" s="18" t="s">
        <v>1398</v>
      </c>
      <c r="D46" s="18" t="s">
        <v>452</v>
      </c>
      <c r="E46" s="18" t="s">
        <v>2192</v>
      </c>
      <c r="F46" s="188">
        <v>45.951324346</v>
      </c>
      <c r="G46" s="188">
        <v>29.158567415</v>
      </c>
      <c r="H46" s="84">
        <f t="shared" si="0"/>
        <v>0.57591159030540462</v>
      </c>
      <c r="I46" s="126">
        <v>169.69373121000001</v>
      </c>
      <c r="J46" s="126">
        <v>124.30363686</v>
      </c>
      <c r="K46" s="84">
        <f t="shared" si="1"/>
        <v>0.36515499865158185</v>
      </c>
      <c r="L46" s="41">
        <f t="shared" si="2"/>
        <v>3.6929018613752231</v>
      </c>
      <c r="M46" s="35"/>
      <c r="O46" s="66"/>
    </row>
    <row r="47" spans="1:15">
      <c r="A47" s="18" t="s">
        <v>810</v>
      </c>
      <c r="B47" s="18" t="s">
        <v>1179</v>
      </c>
      <c r="C47" s="18" t="s">
        <v>1833</v>
      </c>
      <c r="D47" s="18" t="s">
        <v>452</v>
      </c>
      <c r="E47" s="18" t="s">
        <v>2192</v>
      </c>
      <c r="F47" s="188">
        <v>45.944523402000002</v>
      </c>
      <c r="G47" s="188">
        <v>13.207179073000001</v>
      </c>
      <c r="H47" s="84">
        <f t="shared" si="0"/>
        <v>2.4787537253830645</v>
      </c>
      <c r="I47" s="126">
        <v>34.204111909999995</v>
      </c>
      <c r="J47" s="126">
        <v>3.79618688</v>
      </c>
      <c r="K47" s="84">
        <f t="shared" si="1"/>
        <v>8.0101233135287568</v>
      </c>
      <c r="L47" s="41">
        <f t="shared" si="2"/>
        <v>0.74446548527067891</v>
      </c>
      <c r="M47" s="35"/>
      <c r="O47" s="66"/>
    </row>
    <row r="48" spans="1:15">
      <c r="A48" s="18" t="s">
        <v>1063</v>
      </c>
      <c r="B48" s="18" t="s">
        <v>496</v>
      </c>
      <c r="C48" s="18" t="s">
        <v>1828</v>
      </c>
      <c r="D48" s="18" t="s">
        <v>452</v>
      </c>
      <c r="E48" s="18" t="s">
        <v>2192</v>
      </c>
      <c r="F48" s="188">
        <v>44.787142549999999</v>
      </c>
      <c r="G48" s="188">
        <v>24.859780949999998</v>
      </c>
      <c r="H48" s="84">
        <f t="shared" si="0"/>
        <v>0.80159039373997398</v>
      </c>
      <c r="I48" s="126">
        <v>546.88782702999993</v>
      </c>
      <c r="J48" s="126">
        <v>270.02131989999998</v>
      </c>
      <c r="K48" s="84">
        <f t="shared" si="1"/>
        <v>1.0253505435516539</v>
      </c>
      <c r="L48" s="41">
        <f t="shared" si="2"/>
        <v>12.210822032672855</v>
      </c>
      <c r="M48" s="35"/>
      <c r="O48" s="66"/>
    </row>
    <row r="49" spans="1:15">
      <c r="A49" s="18" t="s">
        <v>1310</v>
      </c>
      <c r="B49" s="18" t="s">
        <v>1311</v>
      </c>
      <c r="C49" s="18" t="s">
        <v>1832</v>
      </c>
      <c r="D49" s="18" t="s">
        <v>453</v>
      </c>
      <c r="E49" s="18" t="s">
        <v>454</v>
      </c>
      <c r="F49" s="188">
        <v>43.909217645999995</v>
      </c>
      <c r="G49" s="188">
        <v>54.919502082000001</v>
      </c>
      <c r="H49" s="84">
        <f t="shared" si="0"/>
        <v>-0.20048041257840632</v>
      </c>
      <c r="I49" s="126">
        <v>17.75252395</v>
      </c>
      <c r="J49" s="126">
        <v>23.588370879999999</v>
      </c>
      <c r="K49" s="84">
        <f t="shared" si="1"/>
        <v>-0.247403559986759</v>
      </c>
      <c r="L49" s="41">
        <f t="shared" si="2"/>
        <v>0.40430062072894174</v>
      </c>
      <c r="M49" s="35"/>
      <c r="O49" s="66"/>
    </row>
    <row r="50" spans="1:15">
      <c r="A50" s="18" t="s">
        <v>2040</v>
      </c>
      <c r="B50" s="18" t="s">
        <v>2041</v>
      </c>
      <c r="C50" s="18" t="s">
        <v>1398</v>
      </c>
      <c r="D50" s="18" t="s">
        <v>452</v>
      </c>
      <c r="E50" s="18" t="s">
        <v>2192</v>
      </c>
      <c r="F50" s="188">
        <v>43.097633649999999</v>
      </c>
      <c r="G50" s="188">
        <v>46.581062520000003</v>
      </c>
      <c r="H50" s="84">
        <f t="shared" si="0"/>
        <v>-7.4782082708061082E-2</v>
      </c>
      <c r="I50" s="126">
        <v>46.434448600000003</v>
      </c>
      <c r="J50" s="126">
        <v>56.076102280000001</v>
      </c>
      <c r="K50" s="84">
        <f t="shared" si="1"/>
        <v>-0.17193872769289764</v>
      </c>
      <c r="L50" s="41">
        <f t="shared" si="2"/>
        <v>1.0774245513593297</v>
      </c>
      <c r="M50" s="35"/>
      <c r="O50" s="66"/>
    </row>
    <row r="51" spans="1:15">
      <c r="A51" s="18" t="s">
        <v>1913</v>
      </c>
      <c r="B51" s="18" t="s">
        <v>1914</v>
      </c>
      <c r="C51" s="18" t="s">
        <v>1832</v>
      </c>
      <c r="D51" s="18" t="s">
        <v>453</v>
      </c>
      <c r="E51" s="18" t="s">
        <v>454</v>
      </c>
      <c r="F51" s="188">
        <v>42.450620731999997</v>
      </c>
      <c r="G51" s="188">
        <v>23.423752541999999</v>
      </c>
      <c r="H51" s="84">
        <f t="shared" si="0"/>
        <v>0.81228949784556681</v>
      </c>
      <c r="I51" s="126">
        <v>114.63201561</v>
      </c>
      <c r="J51" s="126">
        <v>53.52312216</v>
      </c>
      <c r="K51" s="84">
        <f t="shared" si="1"/>
        <v>1.1417288637856995</v>
      </c>
      <c r="L51" s="41">
        <f t="shared" si="2"/>
        <v>2.700361352398045</v>
      </c>
      <c r="M51" s="35"/>
      <c r="O51" s="66"/>
    </row>
    <row r="52" spans="1:15">
      <c r="A52" s="18" t="s">
        <v>1721</v>
      </c>
      <c r="B52" s="18" t="s">
        <v>1722</v>
      </c>
      <c r="C52" s="18" t="s">
        <v>1827</v>
      </c>
      <c r="D52" s="18" t="s">
        <v>452</v>
      </c>
      <c r="E52" s="18" t="s">
        <v>2192</v>
      </c>
      <c r="F52" s="188">
        <v>42.216812509</v>
      </c>
      <c r="G52" s="188">
        <v>56.120403751999994</v>
      </c>
      <c r="H52" s="84">
        <f t="shared" si="0"/>
        <v>-0.24774574510263581</v>
      </c>
      <c r="I52" s="126">
        <v>0</v>
      </c>
      <c r="J52" s="126">
        <v>6.6344852100000002</v>
      </c>
      <c r="K52" s="84">
        <f t="shared" si="1"/>
        <v>-1</v>
      </c>
      <c r="L52" s="41">
        <f t="shared" si="2"/>
        <v>0</v>
      </c>
      <c r="M52" s="35"/>
      <c r="O52" s="66"/>
    </row>
    <row r="53" spans="1:15">
      <c r="A53" s="18" t="s">
        <v>861</v>
      </c>
      <c r="B53" s="18" t="s">
        <v>293</v>
      </c>
      <c r="C53" s="18" t="s">
        <v>1398</v>
      </c>
      <c r="D53" s="18" t="s">
        <v>452</v>
      </c>
      <c r="E53" s="18" t="s">
        <v>2192</v>
      </c>
      <c r="F53" s="188">
        <v>41.890759875000001</v>
      </c>
      <c r="G53" s="188">
        <v>19.279343111999999</v>
      </c>
      <c r="H53" s="84">
        <f t="shared" si="0"/>
        <v>1.1728312853629346</v>
      </c>
      <c r="I53" s="126">
        <v>117.89422653</v>
      </c>
      <c r="J53" s="126">
        <v>44.797487759999996</v>
      </c>
      <c r="K53" s="84">
        <f t="shared" si="1"/>
        <v>1.6317151345988785</v>
      </c>
      <c r="L53" s="41">
        <f t="shared" si="2"/>
        <v>2.81432532811032</v>
      </c>
      <c r="M53" s="35"/>
      <c r="O53" s="66"/>
    </row>
    <row r="54" spans="1:15">
      <c r="A54" s="18" t="s">
        <v>1946</v>
      </c>
      <c r="B54" s="18" t="s">
        <v>1316</v>
      </c>
      <c r="C54" s="18" t="s">
        <v>1832</v>
      </c>
      <c r="D54" s="18" t="s">
        <v>453</v>
      </c>
      <c r="E54" s="18" t="s">
        <v>454</v>
      </c>
      <c r="F54" s="188">
        <v>40.111706487999996</v>
      </c>
      <c r="G54" s="188">
        <v>24.291244306000003</v>
      </c>
      <c r="H54" s="84">
        <f t="shared" si="0"/>
        <v>0.65128249433036633</v>
      </c>
      <c r="I54" s="126">
        <v>85.793940390000003</v>
      </c>
      <c r="J54" s="126">
        <v>301.83586794000001</v>
      </c>
      <c r="K54" s="84">
        <f t="shared" si="1"/>
        <v>-0.71575962467437959</v>
      </c>
      <c r="L54" s="41">
        <f t="shared" si="2"/>
        <v>2.1388753534000484</v>
      </c>
      <c r="M54" s="35"/>
      <c r="O54" s="66"/>
    </row>
    <row r="55" spans="1:15">
      <c r="A55" s="18" t="s">
        <v>858</v>
      </c>
      <c r="B55" s="18" t="s">
        <v>295</v>
      </c>
      <c r="C55" s="18" t="s">
        <v>1398</v>
      </c>
      <c r="D55" s="18" t="s">
        <v>452</v>
      </c>
      <c r="E55" s="18" t="s">
        <v>2192</v>
      </c>
      <c r="F55" s="188">
        <v>39.241271609999998</v>
      </c>
      <c r="G55" s="188">
        <v>27.117677004999997</v>
      </c>
      <c r="H55" s="84">
        <f t="shared" si="0"/>
        <v>0.44707349389715922</v>
      </c>
      <c r="I55" s="126">
        <v>102.02648170000001</v>
      </c>
      <c r="J55" s="126">
        <v>77.304321900000005</v>
      </c>
      <c r="K55" s="84">
        <f t="shared" si="1"/>
        <v>0.31980307429616039</v>
      </c>
      <c r="L55" s="41">
        <f t="shared" si="2"/>
        <v>2.5999789893149186</v>
      </c>
      <c r="M55" s="35"/>
      <c r="O55" s="66"/>
    </row>
    <row r="56" spans="1:15">
      <c r="A56" s="18" t="s">
        <v>283</v>
      </c>
      <c r="B56" s="18" t="s">
        <v>284</v>
      </c>
      <c r="C56" s="18" t="s">
        <v>1398</v>
      </c>
      <c r="D56" s="18" t="s">
        <v>452</v>
      </c>
      <c r="E56" s="18" t="s">
        <v>2192</v>
      </c>
      <c r="F56" s="188">
        <v>38.53373508</v>
      </c>
      <c r="G56" s="188">
        <v>13.740426960000001</v>
      </c>
      <c r="H56" s="84">
        <f t="shared" si="0"/>
        <v>1.8044059469313609</v>
      </c>
      <c r="I56" s="126">
        <v>103.403580990639</v>
      </c>
      <c r="J56" s="126">
        <v>25.892281091536102</v>
      </c>
      <c r="K56" s="84">
        <f t="shared" si="1"/>
        <v>2.9936064584298245</v>
      </c>
      <c r="L56" s="41">
        <f t="shared" si="2"/>
        <v>2.6834559581614013</v>
      </c>
      <c r="M56" s="35"/>
      <c r="O56" s="66"/>
    </row>
    <row r="57" spans="1:15">
      <c r="A57" s="18" t="s">
        <v>1876</v>
      </c>
      <c r="B57" s="18" t="s">
        <v>632</v>
      </c>
      <c r="C57" s="18" t="s">
        <v>1828</v>
      </c>
      <c r="D57" s="18" t="s">
        <v>452</v>
      </c>
      <c r="E57" s="18" t="s">
        <v>2192</v>
      </c>
      <c r="F57" s="188">
        <v>37.296723965000005</v>
      </c>
      <c r="G57" s="188">
        <v>10.61109482</v>
      </c>
      <c r="H57" s="84">
        <f t="shared" si="0"/>
        <v>2.5148799061433706</v>
      </c>
      <c r="I57" s="126">
        <v>204.45801840000001</v>
      </c>
      <c r="J57" s="126">
        <v>248.75711998</v>
      </c>
      <c r="K57" s="84">
        <f t="shared" si="1"/>
        <v>-0.17808174328261084</v>
      </c>
      <c r="L57" s="41">
        <f t="shared" si="2"/>
        <v>5.4819296888345344</v>
      </c>
      <c r="M57" s="35"/>
      <c r="O57" s="66"/>
    </row>
    <row r="58" spans="1:15">
      <c r="A58" s="18" t="s">
        <v>811</v>
      </c>
      <c r="B58" s="18" t="s">
        <v>369</v>
      </c>
      <c r="C58" s="18" t="s">
        <v>1833</v>
      </c>
      <c r="D58" s="18" t="s">
        <v>452</v>
      </c>
      <c r="E58" s="18" t="s">
        <v>454</v>
      </c>
      <c r="F58" s="188">
        <v>37.183613551000001</v>
      </c>
      <c r="G58" s="188">
        <v>10.072103609999999</v>
      </c>
      <c r="H58" s="84">
        <f t="shared" si="0"/>
        <v>2.6917425585339072</v>
      </c>
      <c r="I58" s="126">
        <v>4.6385628200000006</v>
      </c>
      <c r="J58" s="126">
        <v>7.1431969999999997E-2</v>
      </c>
      <c r="K58" s="84">
        <f t="shared" si="1"/>
        <v>63.936789787541926</v>
      </c>
      <c r="L58" s="41">
        <f t="shared" si="2"/>
        <v>0.12474749969197797</v>
      </c>
      <c r="M58" s="35"/>
      <c r="O58" s="66"/>
    </row>
    <row r="59" spans="1:15">
      <c r="A59" s="18" t="s">
        <v>504</v>
      </c>
      <c r="B59" s="18" t="s">
        <v>505</v>
      </c>
      <c r="C59" s="18" t="s">
        <v>1833</v>
      </c>
      <c r="D59" s="18" t="s">
        <v>452</v>
      </c>
      <c r="E59" s="18" t="s">
        <v>454</v>
      </c>
      <c r="F59" s="188">
        <v>36.778337689000004</v>
      </c>
      <c r="G59" s="188">
        <v>25.248187179000002</v>
      </c>
      <c r="H59" s="84">
        <f t="shared" si="0"/>
        <v>0.45667241090442023</v>
      </c>
      <c r="I59" s="126">
        <v>16.929497720000001</v>
      </c>
      <c r="J59" s="126">
        <v>36.087229829999998</v>
      </c>
      <c r="K59" s="84">
        <f t="shared" si="1"/>
        <v>-0.53087289327134246</v>
      </c>
      <c r="L59" s="41">
        <f t="shared" si="2"/>
        <v>0.46031166125986783</v>
      </c>
      <c r="M59" s="35"/>
      <c r="O59" s="66"/>
    </row>
    <row r="60" spans="1:15">
      <c r="A60" s="18" t="s">
        <v>212</v>
      </c>
      <c r="B60" s="18" t="s">
        <v>213</v>
      </c>
      <c r="C60" s="18" t="s">
        <v>1398</v>
      </c>
      <c r="D60" s="18" t="s">
        <v>452</v>
      </c>
      <c r="E60" s="18" t="s">
        <v>2192</v>
      </c>
      <c r="F60" s="188">
        <v>36.667054577000002</v>
      </c>
      <c r="G60" s="188">
        <v>18.288901644999999</v>
      </c>
      <c r="H60" s="84">
        <f t="shared" si="0"/>
        <v>1.0048800791175125</v>
      </c>
      <c r="I60" s="126">
        <v>56.898163600000004</v>
      </c>
      <c r="J60" s="126">
        <v>222.47240091</v>
      </c>
      <c r="K60" s="84">
        <f t="shared" si="1"/>
        <v>-0.74424619248381352</v>
      </c>
      <c r="L60" s="41">
        <f t="shared" si="2"/>
        <v>1.5517516816223982</v>
      </c>
      <c r="M60" s="35"/>
      <c r="O60" s="66"/>
    </row>
    <row r="61" spans="1:15">
      <c r="A61" s="18" t="s">
        <v>356</v>
      </c>
      <c r="B61" s="18" t="s">
        <v>357</v>
      </c>
      <c r="C61" s="18" t="s">
        <v>1398</v>
      </c>
      <c r="D61" s="18" t="s">
        <v>452</v>
      </c>
      <c r="E61" s="18" t="s">
        <v>2192</v>
      </c>
      <c r="F61" s="188">
        <v>36.588479907999996</v>
      </c>
      <c r="G61" s="188">
        <v>23.315133725000003</v>
      </c>
      <c r="H61" s="84">
        <f t="shared" si="0"/>
        <v>0.56930173935770512</v>
      </c>
      <c r="I61" s="126">
        <v>135.45041903000001</v>
      </c>
      <c r="J61" s="126">
        <v>62.237699119999995</v>
      </c>
      <c r="K61" s="84">
        <f t="shared" si="1"/>
        <v>1.1763404005157576</v>
      </c>
      <c r="L61" s="41">
        <f t="shared" si="2"/>
        <v>3.7019963488667385</v>
      </c>
      <c r="M61" s="35"/>
      <c r="O61" s="66"/>
    </row>
    <row r="62" spans="1:15">
      <c r="A62" s="18" t="s">
        <v>43</v>
      </c>
      <c r="B62" s="18" t="s">
        <v>792</v>
      </c>
      <c r="C62" s="18" t="s">
        <v>1830</v>
      </c>
      <c r="D62" s="18" t="s">
        <v>453</v>
      </c>
      <c r="E62" s="18" t="s">
        <v>454</v>
      </c>
      <c r="F62" s="188">
        <v>36.586992368000004</v>
      </c>
      <c r="G62" s="188">
        <v>19.456244160000001</v>
      </c>
      <c r="H62" s="84">
        <f t="shared" si="0"/>
        <v>0.88047559781445517</v>
      </c>
      <c r="I62" s="126">
        <v>19.191878840000001</v>
      </c>
      <c r="J62" s="126">
        <v>35.276005679999997</v>
      </c>
      <c r="K62" s="84">
        <f t="shared" si="1"/>
        <v>-0.4559509085553588</v>
      </c>
      <c r="L62" s="41">
        <f t="shared" si="2"/>
        <v>0.52455470094299828</v>
      </c>
      <c r="M62" s="35"/>
      <c r="O62" s="66"/>
    </row>
    <row r="63" spans="1:15">
      <c r="A63" s="18" t="s">
        <v>1924</v>
      </c>
      <c r="B63" s="18" t="s">
        <v>891</v>
      </c>
      <c r="C63" s="18" t="s">
        <v>1832</v>
      </c>
      <c r="D63" s="18" t="s">
        <v>453</v>
      </c>
      <c r="E63" s="18" t="s">
        <v>2192</v>
      </c>
      <c r="F63" s="188">
        <v>35.894888862000002</v>
      </c>
      <c r="G63" s="188">
        <v>20.697014526</v>
      </c>
      <c r="H63" s="84">
        <f t="shared" si="0"/>
        <v>0.7343027332230998</v>
      </c>
      <c r="I63" s="126">
        <v>48.096811639999999</v>
      </c>
      <c r="J63" s="126">
        <v>62.062977329999995</v>
      </c>
      <c r="K63" s="84">
        <f t="shared" si="1"/>
        <v>-0.22503215750896688</v>
      </c>
      <c r="L63" s="41">
        <f t="shared" si="2"/>
        <v>1.3399348253984293</v>
      </c>
      <c r="M63" s="35"/>
      <c r="O63" s="66"/>
    </row>
    <row r="64" spans="1:15">
      <c r="A64" s="18" t="s">
        <v>1928</v>
      </c>
      <c r="B64" s="18" t="s">
        <v>886</v>
      </c>
      <c r="C64" s="18" t="s">
        <v>1832</v>
      </c>
      <c r="D64" s="18" t="s">
        <v>453</v>
      </c>
      <c r="E64" s="18" t="s">
        <v>2192</v>
      </c>
      <c r="F64" s="188">
        <v>35.752756931</v>
      </c>
      <c r="G64" s="188">
        <v>16.409142547000002</v>
      </c>
      <c r="H64" s="84">
        <f t="shared" si="0"/>
        <v>1.1788315159427079</v>
      </c>
      <c r="I64" s="126">
        <v>28.131025040000001</v>
      </c>
      <c r="J64" s="126">
        <v>20.19017521</v>
      </c>
      <c r="K64" s="84">
        <f t="shared" si="1"/>
        <v>0.39330267060124235</v>
      </c>
      <c r="L64" s="41">
        <f t="shared" si="2"/>
        <v>0.7868211420532033</v>
      </c>
      <c r="M64" s="35"/>
      <c r="O64" s="66"/>
    </row>
    <row r="65" spans="1:15">
      <c r="A65" s="18" t="s">
        <v>258</v>
      </c>
      <c r="B65" s="18" t="s">
        <v>372</v>
      </c>
      <c r="C65" s="18" t="s">
        <v>1833</v>
      </c>
      <c r="D65" s="18" t="s">
        <v>452</v>
      </c>
      <c r="E65" s="18" t="s">
        <v>454</v>
      </c>
      <c r="F65" s="188">
        <v>35.714976196999999</v>
      </c>
      <c r="G65" s="188">
        <v>28.823820315999999</v>
      </c>
      <c r="H65" s="84">
        <f t="shared" si="0"/>
        <v>0.23907850539766051</v>
      </c>
      <c r="I65" s="126">
        <v>12.0372962</v>
      </c>
      <c r="J65" s="126">
        <v>12.670159999999999</v>
      </c>
      <c r="K65" s="84">
        <f t="shared" si="1"/>
        <v>-4.9949156127467975E-2</v>
      </c>
      <c r="L65" s="41">
        <f t="shared" si="2"/>
        <v>0.33703777747473662</v>
      </c>
      <c r="M65" s="35"/>
      <c r="O65" s="66"/>
    </row>
    <row r="66" spans="1:15">
      <c r="A66" s="18" t="s">
        <v>257</v>
      </c>
      <c r="B66" s="18" t="s">
        <v>1180</v>
      </c>
      <c r="C66" s="18" t="s">
        <v>1833</v>
      </c>
      <c r="D66" s="18" t="s">
        <v>452</v>
      </c>
      <c r="E66" s="18" t="s">
        <v>454</v>
      </c>
      <c r="F66" s="188">
        <v>33.809122260999999</v>
      </c>
      <c r="G66" s="188">
        <v>20.982239197999998</v>
      </c>
      <c r="H66" s="84">
        <f t="shared" si="0"/>
        <v>0.61132098161490034</v>
      </c>
      <c r="I66" s="126">
        <v>1.6839158000000001</v>
      </c>
      <c r="J66" s="126">
        <v>2.47472059</v>
      </c>
      <c r="K66" s="84">
        <f t="shared" si="1"/>
        <v>-0.31955316216122809</v>
      </c>
      <c r="L66" s="41">
        <f t="shared" si="2"/>
        <v>4.9806551823513491E-2</v>
      </c>
      <c r="M66" s="35"/>
      <c r="O66" s="66"/>
    </row>
    <row r="67" spans="1:15">
      <c r="A67" s="18" t="s">
        <v>2025</v>
      </c>
      <c r="B67" s="18" t="s">
        <v>2026</v>
      </c>
      <c r="C67" s="18" t="s">
        <v>1832</v>
      </c>
      <c r="D67" s="18" t="s">
        <v>453</v>
      </c>
      <c r="E67" s="18" t="s">
        <v>454</v>
      </c>
      <c r="F67" s="188">
        <v>33.692303792000004</v>
      </c>
      <c r="G67" s="188">
        <v>15.784773982999999</v>
      </c>
      <c r="H67" s="84">
        <f t="shared" si="0"/>
        <v>1.1344812303480674</v>
      </c>
      <c r="I67" s="126">
        <v>33.207195674636097</v>
      </c>
      <c r="J67" s="126">
        <v>2.685849014225985</v>
      </c>
      <c r="K67" s="84">
        <f t="shared" si="1"/>
        <v>11.363761141728153</v>
      </c>
      <c r="L67" s="41">
        <f t="shared" si="2"/>
        <v>0.98560181220142351</v>
      </c>
      <c r="M67" s="35"/>
      <c r="O67" s="66"/>
    </row>
    <row r="68" spans="1:15">
      <c r="A68" s="18" t="s">
        <v>964</v>
      </c>
      <c r="B68" s="18" t="s">
        <v>965</v>
      </c>
      <c r="C68" s="18" t="s">
        <v>1827</v>
      </c>
      <c r="D68" s="18" t="s">
        <v>452</v>
      </c>
      <c r="E68" s="18" t="s">
        <v>2192</v>
      </c>
      <c r="F68" s="188">
        <v>33.312035147000003</v>
      </c>
      <c r="G68" s="188">
        <v>44.613733590999999</v>
      </c>
      <c r="H68" s="84">
        <f t="shared" si="0"/>
        <v>-0.25332330505241341</v>
      </c>
      <c r="I68" s="126">
        <v>131.67144128000001</v>
      </c>
      <c r="J68" s="126">
        <v>47.611815970000002</v>
      </c>
      <c r="K68" s="84">
        <f t="shared" si="1"/>
        <v>1.7655202515897654</v>
      </c>
      <c r="L68" s="41">
        <f t="shared" si="2"/>
        <v>3.9526687786848713</v>
      </c>
      <c r="M68" s="35"/>
      <c r="O68" s="66"/>
    </row>
    <row r="69" spans="1:15">
      <c r="A69" s="18" t="s">
        <v>1968</v>
      </c>
      <c r="B69" s="18" t="s">
        <v>775</v>
      </c>
      <c r="C69" s="18" t="s">
        <v>1830</v>
      </c>
      <c r="D69" s="18" t="s">
        <v>453</v>
      </c>
      <c r="E69" s="18" t="s">
        <v>454</v>
      </c>
      <c r="F69" s="188">
        <v>32.966869545999998</v>
      </c>
      <c r="G69" s="188">
        <v>51.189634906999999</v>
      </c>
      <c r="H69" s="84">
        <f t="shared" si="0"/>
        <v>-0.35598545279931471</v>
      </c>
      <c r="I69" s="126">
        <v>41.998778919999999</v>
      </c>
      <c r="J69" s="126">
        <v>49.427330079999997</v>
      </c>
      <c r="K69" s="84">
        <f t="shared" si="1"/>
        <v>-0.15029238172437409</v>
      </c>
      <c r="L69" s="41">
        <f t="shared" si="2"/>
        <v>1.2739692757723755</v>
      </c>
      <c r="M69" s="35"/>
      <c r="O69" s="66"/>
    </row>
    <row r="70" spans="1:15">
      <c r="A70" s="18" t="s">
        <v>1101</v>
      </c>
      <c r="B70" s="18" t="s">
        <v>1333</v>
      </c>
      <c r="C70" s="18" t="s">
        <v>1832</v>
      </c>
      <c r="D70" s="18" t="s">
        <v>453</v>
      </c>
      <c r="E70" s="18" t="s">
        <v>454</v>
      </c>
      <c r="F70" s="188">
        <v>32.836039661000001</v>
      </c>
      <c r="G70" s="188">
        <v>31.873665491999997</v>
      </c>
      <c r="H70" s="84">
        <f t="shared" si="0"/>
        <v>3.0193394896534498E-2</v>
      </c>
      <c r="I70" s="126">
        <v>42.585889680000001</v>
      </c>
      <c r="J70" s="126">
        <v>14.94578023</v>
      </c>
      <c r="K70" s="84">
        <f t="shared" si="1"/>
        <v>1.8493587504063012</v>
      </c>
      <c r="L70" s="41">
        <f t="shared" si="2"/>
        <v>1.2969252723427571</v>
      </c>
      <c r="M70" s="35"/>
      <c r="O70" s="66"/>
    </row>
    <row r="71" spans="1:15">
      <c r="A71" s="18" t="s">
        <v>1380</v>
      </c>
      <c r="B71" s="18" t="s">
        <v>1146</v>
      </c>
      <c r="C71" s="18" t="s">
        <v>1832</v>
      </c>
      <c r="D71" s="18" t="s">
        <v>1693</v>
      </c>
      <c r="E71" s="18" t="s">
        <v>454</v>
      </c>
      <c r="F71" s="188">
        <v>32.285499111999997</v>
      </c>
      <c r="G71" s="188">
        <v>15.323016833000001</v>
      </c>
      <c r="H71" s="84">
        <f t="shared" ref="H71:H134" si="3">IF(ISERROR(F71/G71-1),"",((F71/G71-1)))</f>
        <v>1.1069936464775791</v>
      </c>
      <c r="I71" s="126">
        <v>158.65995861314948</v>
      </c>
      <c r="J71" s="126">
        <v>163.117032040835</v>
      </c>
      <c r="K71" s="84">
        <f t="shared" ref="K71:K134" si="4">IF(ISERROR(I71/J71-1),"",((I71/J71-1)))</f>
        <v>-2.7324390175084368E-2</v>
      </c>
      <c r="L71" s="41">
        <f t="shared" ref="L71:L134" si="5">IF(ISERROR(I71/F71),"",(I71/F71))</f>
        <v>4.9142792577791727</v>
      </c>
      <c r="M71" s="35"/>
      <c r="O71" s="66"/>
    </row>
    <row r="72" spans="1:15">
      <c r="A72" s="18" t="s">
        <v>1109</v>
      </c>
      <c r="B72" s="18" t="s">
        <v>1256</v>
      </c>
      <c r="C72" s="18" t="s">
        <v>1833</v>
      </c>
      <c r="D72" s="18" t="s">
        <v>452</v>
      </c>
      <c r="E72" s="18" t="s">
        <v>454</v>
      </c>
      <c r="F72" s="188">
        <v>32.090240176999998</v>
      </c>
      <c r="G72" s="188">
        <v>24.867953864999997</v>
      </c>
      <c r="H72" s="84">
        <f t="shared" si="3"/>
        <v>0.29042543472645299</v>
      </c>
      <c r="I72" s="126">
        <v>6.7563377000000004</v>
      </c>
      <c r="J72" s="126">
        <v>2.2964989199999999</v>
      </c>
      <c r="K72" s="84">
        <f t="shared" si="4"/>
        <v>1.9420164935239774</v>
      </c>
      <c r="L72" s="41">
        <f t="shared" si="5"/>
        <v>0.21054182401671342</v>
      </c>
      <c r="M72" s="35"/>
      <c r="O72" s="66"/>
    </row>
    <row r="73" spans="1:15">
      <c r="A73" s="18" t="s">
        <v>1072</v>
      </c>
      <c r="B73" s="18" t="s">
        <v>497</v>
      </c>
      <c r="C73" s="18" t="s">
        <v>1828</v>
      </c>
      <c r="D73" s="18" t="s">
        <v>452</v>
      </c>
      <c r="E73" s="18" t="s">
        <v>2192</v>
      </c>
      <c r="F73" s="188">
        <v>31.1961166</v>
      </c>
      <c r="G73" s="188">
        <v>29.357838300000001</v>
      </c>
      <c r="H73" s="84">
        <f t="shared" si="3"/>
        <v>6.2616268991440016E-2</v>
      </c>
      <c r="I73" s="126">
        <v>278.22342831999998</v>
      </c>
      <c r="J73" s="126">
        <v>219.63898677</v>
      </c>
      <c r="K73" s="84">
        <f t="shared" si="4"/>
        <v>0.26673061286404498</v>
      </c>
      <c r="L73" s="41">
        <f t="shared" si="5"/>
        <v>8.9185276452005571</v>
      </c>
      <c r="M73" s="35"/>
      <c r="O73" s="66"/>
    </row>
    <row r="74" spans="1:15">
      <c r="A74" s="18" t="s">
        <v>354</v>
      </c>
      <c r="B74" s="18" t="s">
        <v>355</v>
      </c>
      <c r="C74" s="18" t="s">
        <v>1398</v>
      </c>
      <c r="D74" s="18" t="s">
        <v>452</v>
      </c>
      <c r="E74" s="18" t="s">
        <v>2192</v>
      </c>
      <c r="F74" s="188">
        <v>30.846115315000002</v>
      </c>
      <c r="G74" s="188">
        <v>27.661289343</v>
      </c>
      <c r="H74" s="84">
        <f t="shared" si="3"/>
        <v>0.11513656982898235</v>
      </c>
      <c r="I74" s="126">
        <v>17.487957039999998</v>
      </c>
      <c r="J74" s="126">
        <v>25.876515129999998</v>
      </c>
      <c r="K74" s="84">
        <f t="shared" si="4"/>
        <v>-0.32417649934147064</v>
      </c>
      <c r="L74" s="41">
        <f t="shared" si="5"/>
        <v>0.56694195886299714</v>
      </c>
      <c r="M74" s="35"/>
      <c r="O74" s="66"/>
    </row>
    <row r="75" spans="1:15">
      <c r="A75" s="18" t="s">
        <v>2093</v>
      </c>
      <c r="B75" s="18" t="s">
        <v>1339</v>
      </c>
      <c r="C75" s="18" t="s">
        <v>1827</v>
      </c>
      <c r="D75" s="18" t="s">
        <v>453</v>
      </c>
      <c r="E75" s="18" t="s">
        <v>454</v>
      </c>
      <c r="F75" s="188">
        <v>30.683894050999999</v>
      </c>
      <c r="G75" s="188">
        <v>33.828047725000005</v>
      </c>
      <c r="H75" s="84">
        <f t="shared" si="3"/>
        <v>-9.2945170810917799E-2</v>
      </c>
      <c r="I75" s="126">
        <v>1.9078323100000001</v>
      </c>
      <c r="J75" s="126">
        <v>1.48403551</v>
      </c>
      <c r="K75" s="84">
        <f t="shared" si="4"/>
        <v>0.28557052519585602</v>
      </c>
      <c r="L75" s="41">
        <f t="shared" si="5"/>
        <v>6.2176994446303764E-2</v>
      </c>
      <c r="M75" s="35"/>
      <c r="O75" s="66"/>
    </row>
    <row r="76" spans="1:15">
      <c r="A76" s="18" t="s">
        <v>1039</v>
      </c>
      <c r="B76" s="18" t="s">
        <v>218</v>
      </c>
      <c r="C76" s="18" t="s">
        <v>1398</v>
      </c>
      <c r="D76" s="18" t="s">
        <v>452</v>
      </c>
      <c r="E76" s="18" t="s">
        <v>2192</v>
      </c>
      <c r="F76" s="188">
        <v>30.525686357999998</v>
      </c>
      <c r="G76" s="188">
        <v>57.932095973999999</v>
      </c>
      <c r="H76" s="84">
        <f t="shared" si="3"/>
        <v>-0.47307816427529281</v>
      </c>
      <c r="I76" s="126">
        <v>42.584229890000003</v>
      </c>
      <c r="J76" s="126">
        <v>109.73258187</v>
      </c>
      <c r="K76" s="84">
        <f t="shared" si="4"/>
        <v>-0.61192720371375686</v>
      </c>
      <c r="L76" s="41">
        <f t="shared" si="5"/>
        <v>1.3950293988668914</v>
      </c>
      <c r="M76" s="35"/>
      <c r="O76" s="66"/>
    </row>
    <row r="77" spans="1:15">
      <c r="A77" s="18" t="s">
        <v>1038</v>
      </c>
      <c r="B77" s="18" t="s">
        <v>217</v>
      </c>
      <c r="C77" s="18" t="s">
        <v>1398</v>
      </c>
      <c r="D77" s="18" t="s">
        <v>452</v>
      </c>
      <c r="E77" s="18" t="s">
        <v>2192</v>
      </c>
      <c r="F77" s="188">
        <v>30.097241649000001</v>
      </c>
      <c r="G77" s="188">
        <v>33.786852852999999</v>
      </c>
      <c r="H77" s="84">
        <f t="shared" si="3"/>
        <v>-0.10920257119101262</v>
      </c>
      <c r="I77" s="126">
        <v>54.529767280000002</v>
      </c>
      <c r="J77" s="126">
        <v>64.198631219999996</v>
      </c>
      <c r="K77" s="84">
        <f t="shared" si="4"/>
        <v>-0.15060856838000347</v>
      </c>
      <c r="L77" s="41">
        <f t="shared" si="5"/>
        <v>1.8117862067207673</v>
      </c>
      <c r="M77" s="35"/>
      <c r="O77" s="66"/>
    </row>
    <row r="78" spans="1:15">
      <c r="A78" s="18" t="s">
        <v>81</v>
      </c>
      <c r="B78" s="18" t="s">
        <v>93</v>
      </c>
      <c r="C78" s="18" t="s">
        <v>1832</v>
      </c>
      <c r="D78" s="18" t="s">
        <v>1693</v>
      </c>
      <c r="E78" s="18" t="s">
        <v>454</v>
      </c>
      <c r="F78" s="188">
        <v>28.228008387999999</v>
      </c>
      <c r="G78" s="188">
        <v>9.2477570599999996</v>
      </c>
      <c r="H78" s="84">
        <f t="shared" si="3"/>
        <v>2.0524167324957823</v>
      </c>
      <c r="I78" s="126">
        <v>99.005542590259992</v>
      </c>
      <c r="J78" s="126">
        <v>101.8349825750975</v>
      </c>
      <c r="K78" s="84">
        <f t="shared" si="4"/>
        <v>-2.7784558049597119E-2</v>
      </c>
      <c r="L78" s="41">
        <f t="shared" si="5"/>
        <v>3.5073513238839835</v>
      </c>
      <c r="M78" s="35"/>
      <c r="O78" s="66"/>
    </row>
    <row r="79" spans="1:15">
      <c r="A79" s="18" t="s">
        <v>1245</v>
      </c>
      <c r="B79" s="18" t="s">
        <v>637</v>
      </c>
      <c r="C79" s="18" t="s">
        <v>1828</v>
      </c>
      <c r="D79" s="18" t="s">
        <v>452</v>
      </c>
      <c r="E79" s="18" t="s">
        <v>2192</v>
      </c>
      <c r="F79" s="188">
        <v>28.05865854</v>
      </c>
      <c r="G79" s="188">
        <v>23.91385696</v>
      </c>
      <c r="H79" s="84">
        <f t="shared" si="3"/>
        <v>0.17332216994242655</v>
      </c>
      <c r="I79" s="126">
        <v>113.40647977081301</v>
      </c>
      <c r="J79" s="126">
        <v>7.1022360854321507</v>
      </c>
      <c r="K79" s="84">
        <f t="shared" si="4"/>
        <v>14.967714731903699</v>
      </c>
      <c r="L79" s="41">
        <f t="shared" si="5"/>
        <v>4.0417641352719142</v>
      </c>
      <c r="M79" s="35"/>
      <c r="O79" s="66"/>
    </row>
    <row r="80" spans="1:15">
      <c r="A80" s="18" t="s">
        <v>1093</v>
      </c>
      <c r="B80" s="18" t="s">
        <v>783</v>
      </c>
      <c r="C80" s="18" t="s">
        <v>1832</v>
      </c>
      <c r="D80" s="18" t="s">
        <v>453</v>
      </c>
      <c r="E80" s="18" t="s">
        <v>454</v>
      </c>
      <c r="F80" s="188">
        <v>27.437869787</v>
      </c>
      <c r="G80" s="188">
        <v>7.4670390749999997</v>
      </c>
      <c r="H80" s="84">
        <f t="shared" si="3"/>
        <v>2.6745314322598479</v>
      </c>
      <c r="I80" s="126">
        <v>32.971657108198251</v>
      </c>
      <c r="J80" s="126">
        <v>25.599260309999998</v>
      </c>
      <c r="K80" s="84">
        <f t="shared" si="4"/>
        <v>0.28799257122747135</v>
      </c>
      <c r="L80" s="41">
        <f t="shared" si="5"/>
        <v>1.2016842912426149</v>
      </c>
      <c r="M80" s="35"/>
      <c r="O80" s="66"/>
    </row>
    <row r="81" spans="1:15">
      <c r="A81" s="18" t="s">
        <v>395</v>
      </c>
      <c r="B81" s="18" t="s">
        <v>396</v>
      </c>
      <c r="C81" s="18" t="s">
        <v>1398</v>
      </c>
      <c r="D81" s="18" t="s">
        <v>452</v>
      </c>
      <c r="E81" s="18" t="s">
        <v>454</v>
      </c>
      <c r="F81" s="188">
        <v>27.362090600000002</v>
      </c>
      <c r="G81" s="188">
        <v>8.5618094800000009</v>
      </c>
      <c r="H81" s="84">
        <f t="shared" si="3"/>
        <v>2.1958303515064901</v>
      </c>
      <c r="I81" s="126">
        <v>218.99068305</v>
      </c>
      <c r="J81" s="126">
        <v>215.50381202</v>
      </c>
      <c r="K81" s="84">
        <f t="shared" si="4"/>
        <v>1.6180089796631547E-2</v>
      </c>
      <c r="L81" s="41">
        <f t="shared" si="5"/>
        <v>8.0034338841784258</v>
      </c>
      <c r="M81" s="35"/>
      <c r="O81" s="66"/>
    </row>
    <row r="82" spans="1:15">
      <c r="A82" s="18" t="s">
        <v>743</v>
      </c>
      <c r="B82" s="18" t="s">
        <v>744</v>
      </c>
      <c r="C82" s="18" t="s">
        <v>1398</v>
      </c>
      <c r="D82" s="18" t="s">
        <v>452</v>
      </c>
      <c r="E82" s="18" t="s">
        <v>2192</v>
      </c>
      <c r="F82" s="188">
        <v>27.335325228999999</v>
      </c>
      <c r="G82" s="188">
        <v>22.417472511</v>
      </c>
      <c r="H82" s="84">
        <f t="shared" si="3"/>
        <v>0.21937587814981652</v>
      </c>
      <c r="I82" s="126">
        <v>14.594488220000001</v>
      </c>
      <c r="J82" s="126">
        <v>28.712596190000003</v>
      </c>
      <c r="K82" s="84">
        <f t="shared" si="4"/>
        <v>-0.49170433340740693</v>
      </c>
      <c r="L82" s="41">
        <f t="shared" si="5"/>
        <v>0.53390578300186942</v>
      </c>
      <c r="M82" s="35"/>
      <c r="O82" s="66"/>
    </row>
    <row r="83" spans="1:15">
      <c r="A83" s="18" t="s">
        <v>1887</v>
      </c>
      <c r="B83" s="18" t="s">
        <v>1888</v>
      </c>
      <c r="C83" s="18" t="s">
        <v>1833</v>
      </c>
      <c r="D83" s="18" t="s">
        <v>452</v>
      </c>
      <c r="E83" s="18" t="s">
        <v>454</v>
      </c>
      <c r="F83" s="188">
        <v>27.012405155</v>
      </c>
      <c r="G83" s="188">
        <v>6.2455042199999999</v>
      </c>
      <c r="H83" s="84">
        <f t="shared" si="3"/>
        <v>3.3250959735961878</v>
      </c>
      <c r="I83" s="126">
        <v>5.5061265300000004</v>
      </c>
      <c r="J83" s="126">
        <v>0.23839407000000001</v>
      </c>
      <c r="K83" s="84">
        <f t="shared" si="4"/>
        <v>22.096742842638662</v>
      </c>
      <c r="L83" s="41">
        <f t="shared" si="5"/>
        <v>0.20383695929352724</v>
      </c>
      <c r="M83" s="35"/>
      <c r="O83" s="66"/>
    </row>
    <row r="84" spans="1:15">
      <c r="A84" s="18" t="s">
        <v>1040</v>
      </c>
      <c r="B84" s="18" t="s">
        <v>219</v>
      </c>
      <c r="C84" s="18" t="s">
        <v>1398</v>
      </c>
      <c r="D84" s="18" t="s">
        <v>452</v>
      </c>
      <c r="E84" s="18" t="s">
        <v>2192</v>
      </c>
      <c r="F84" s="188">
        <v>26.830001109999998</v>
      </c>
      <c r="G84" s="188">
        <v>21.645722719999998</v>
      </c>
      <c r="H84" s="84">
        <f t="shared" si="3"/>
        <v>0.23950590410224004</v>
      </c>
      <c r="I84" s="126">
        <v>37.462738639999998</v>
      </c>
      <c r="J84" s="126">
        <v>12.37068811</v>
      </c>
      <c r="K84" s="84">
        <f t="shared" si="4"/>
        <v>2.0283471951504888</v>
      </c>
      <c r="L84" s="41">
        <f t="shared" si="5"/>
        <v>1.3963003015321158</v>
      </c>
      <c r="M84" s="35"/>
      <c r="O84" s="66"/>
    </row>
    <row r="85" spans="1:15">
      <c r="A85" s="18" t="s">
        <v>1042</v>
      </c>
      <c r="B85" s="18" t="s">
        <v>1217</v>
      </c>
      <c r="C85" s="18" t="s">
        <v>1398</v>
      </c>
      <c r="D85" s="18" t="s">
        <v>452</v>
      </c>
      <c r="E85" s="18" t="s">
        <v>2192</v>
      </c>
      <c r="F85" s="188">
        <v>26.24656371</v>
      </c>
      <c r="G85" s="188">
        <v>32.786595349999999</v>
      </c>
      <c r="H85" s="84">
        <f t="shared" si="3"/>
        <v>-0.19947272872295962</v>
      </c>
      <c r="I85" s="126">
        <v>75.380929480000006</v>
      </c>
      <c r="J85" s="126">
        <v>90.936764299999993</v>
      </c>
      <c r="K85" s="84">
        <f t="shared" si="4"/>
        <v>-0.171062110464821</v>
      </c>
      <c r="L85" s="41">
        <f t="shared" si="5"/>
        <v>2.8720304232161142</v>
      </c>
      <c r="M85" s="35"/>
      <c r="O85" s="66"/>
    </row>
    <row r="86" spans="1:15">
      <c r="A86" s="18" t="s">
        <v>657</v>
      </c>
      <c r="B86" s="18" t="s">
        <v>658</v>
      </c>
      <c r="C86" s="18" t="s">
        <v>1398</v>
      </c>
      <c r="D86" s="18" t="s">
        <v>452</v>
      </c>
      <c r="E86" s="18" t="s">
        <v>2192</v>
      </c>
      <c r="F86" s="188">
        <v>25.680015972</v>
      </c>
      <c r="G86" s="188">
        <v>18.891163786</v>
      </c>
      <c r="H86" s="84">
        <f t="shared" si="3"/>
        <v>0.35936654104026822</v>
      </c>
      <c r="I86" s="126">
        <v>36.307022789999998</v>
      </c>
      <c r="J86" s="126">
        <v>24.259272170000003</v>
      </c>
      <c r="K86" s="84">
        <f t="shared" si="4"/>
        <v>0.49662457041471875</v>
      </c>
      <c r="L86" s="41">
        <f t="shared" si="5"/>
        <v>1.4138239956543279</v>
      </c>
      <c r="M86" s="35"/>
      <c r="O86" s="66"/>
    </row>
    <row r="87" spans="1:15">
      <c r="A87" s="18" t="s">
        <v>1092</v>
      </c>
      <c r="B87" s="18" t="s">
        <v>782</v>
      </c>
      <c r="C87" s="18" t="s">
        <v>1832</v>
      </c>
      <c r="D87" s="18" t="s">
        <v>453</v>
      </c>
      <c r="E87" s="18" t="s">
        <v>454</v>
      </c>
      <c r="F87" s="188">
        <v>25.290994704999999</v>
      </c>
      <c r="G87" s="188">
        <v>17.546121953</v>
      </c>
      <c r="H87" s="84">
        <f t="shared" si="3"/>
        <v>0.44140082764418476</v>
      </c>
      <c r="I87" s="126">
        <v>116.50591049753351</v>
      </c>
      <c r="J87" s="126">
        <v>33.482494719999998</v>
      </c>
      <c r="K87" s="84">
        <f t="shared" si="4"/>
        <v>2.4796066264423655</v>
      </c>
      <c r="L87" s="41">
        <f t="shared" si="5"/>
        <v>4.6066163809089105</v>
      </c>
      <c r="M87" s="35"/>
      <c r="O87" s="66"/>
    </row>
    <row r="88" spans="1:15">
      <c r="A88" s="18" t="s">
        <v>809</v>
      </c>
      <c r="B88" s="18" t="s">
        <v>1156</v>
      </c>
      <c r="C88" s="18" t="s">
        <v>1832</v>
      </c>
      <c r="D88" s="18" t="s">
        <v>453</v>
      </c>
      <c r="E88" s="18" t="s">
        <v>454</v>
      </c>
      <c r="F88" s="188">
        <v>25.160469574</v>
      </c>
      <c r="G88" s="188">
        <v>21.10719276</v>
      </c>
      <c r="H88" s="84">
        <f t="shared" si="3"/>
        <v>0.19203296525918501</v>
      </c>
      <c r="I88" s="126">
        <v>37.5968736958812</v>
      </c>
      <c r="J88" s="126">
        <v>51.449369204526</v>
      </c>
      <c r="K88" s="84">
        <f t="shared" si="4"/>
        <v>-0.26924519625453824</v>
      </c>
      <c r="L88" s="41">
        <f t="shared" si="5"/>
        <v>1.4942834665825382</v>
      </c>
      <c r="M88" s="35"/>
      <c r="O88" s="66"/>
    </row>
    <row r="89" spans="1:15">
      <c r="A89" s="18" t="s">
        <v>1389</v>
      </c>
      <c r="B89" s="18" t="s">
        <v>119</v>
      </c>
      <c r="C89" s="18" t="s">
        <v>1833</v>
      </c>
      <c r="D89" s="18" t="s">
        <v>452</v>
      </c>
      <c r="E89" s="18" t="s">
        <v>454</v>
      </c>
      <c r="F89" s="188">
        <v>25.090514296999999</v>
      </c>
      <c r="G89" s="188">
        <v>28.324727969999998</v>
      </c>
      <c r="H89" s="84">
        <f t="shared" si="3"/>
        <v>-0.1141833975043115</v>
      </c>
      <c r="I89" s="126">
        <v>9.0465501999999987</v>
      </c>
      <c r="J89" s="126">
        <v>6.9357326700000002</v>
      </c>
      <c r="K89" s="84">
        <f t="shared" si="4"/>
        <v>0.30433951688048522</v>
      </c>
      <c r="L89" s="41">
        <f t="shared" si="5"/>
        <v>0.36055658696010345</v>
      </c>
      <c r="M89" s="35"/>
      <c r="O89" s="66"/>
    </row>
    <row r="90" spans="1:15">
      <c r="A90" s="18" t="s">
        <v>1566</v>
      </c>
      <c r="B90" s="18" t="s">
        <v>1570</v>
      </c>
      <c r="C90" s="18" t="s">
        <v>1833</v>
      </c>
      <c r="D90" s="18" t="s">
        <v>452</v>
      </c>
      <c r="E90" s="18" t="s">
        <v>454</v>
      </c>
      <c r="F90" s="188">
        <v>24.639153931999999</v>
      </c>
      <c r="G90" s="188">
        <v>11.153534349999999</v>
      </c>
      <c r="H90" s="84">
        <f t="shared" si="3"/>
        <v>1.2090893486153114</v>
      </c>
      <c r="I90" s="126">
        <v>10.329864349999999</v>
      </c>
      <c r="J90" s="126">
        <v>23.070523690000002</v>
      </c>
      <c r="K90" s="84">
        <f t="shared" si="4"/>
        <v>-0.55224838027939893</v>
      </c>
      <c r="L90" s="41">
        <f t="shared" si="5"/>
        <v>0.41924590343112922</v>
      </c>
      <c r="M90" s="35"/>
      <c r="O90" s="66"/>
    </row>
    <row r="91" spans="1:15">
      <c r="A91" s="18" t="s">
        <v>2030</v>
      </c>
      <c r="B91" s="18" t="s">
        <v>2031</v>
      </c>
      <c r="C91" s="18" t="s">
        <v>1832</v>
      </c>
      <c r="D91" s="18" t="s">
        <v>1693</v>
      </c>
      <c r="E91" s="18" t="s">
        <v>454</v>
      </c>
      <c r="F91" s="188">
        <v>24.442605735000001</v>
      </c>
      <c r="G91" s="188">
        <v>21.665124039999998</v>
      </c>
      <c r="H91" s="84">
        <f t="shared" si="3"/>
        <v>0.12820059049151888</v>
      </c>
      <c r="I91" s="126">
        <v>6.2050252099999996</v>
      </c>
      <c r="J91" s="126">
        <v>40.695880100000004</v>
      </c>
      <c r="K91" s="84">
        <f t="shared" si="4"/>
        <v>-0.84752694388835692</v>
      </c>
      <c r="L91" s="41">
        <f t="shared" si="5"/>
        <v>0.25386103581889646</v>
      </c>
      <c r="M91" s="35"/>
      <c r="O91" s="66"/>
    </row>
    <row r="92" spans="1:15">
      <c r="A92" s="18" t="s">
        <v>533</v>
      </c>
      <c r="B92" s="18" t="s">
        <v>1238</v>
      </c>
      <c r="C92" s="18" t="s">
        <v>1827</v>
      </c>
      <c r="D92" s="18" t="s">
        <v>452</v>
      </c>
      <c r="E92" s="18" t="s">
        <v>2192</v>
      </c>
      <c r="F92" s="188">
        <v>23.965565778999999</v>
      </c>
      <c r="G92" s="188">
        <v>11.64775515</v>
      </c>
      <c r="H92" s="84">
        <f t="shared" si="3"/>
        <v>1.0575265766124899</v>
      </c>
      <c r="I92" s="126">
        <v>0.56775986999999994</v>
      </c>
      <c r="J92" s="126">
        <v>0.33769881000000002</v>
      </c>
      <c r="K92" s="84">
        <f t="shared" si="4"/>
        <v>0.68126109179952365</v>
      </c>
      <c r="L92" s="41">
        <f t="shared" si="5"/>
        <v>2.3690651630578388E-2</v>
      </c>
      <c r="M92" s="35"/>
      <c r="O92" s="66"/>
    </row>
    <row r="93" spans="1:15">
      <c r="A93" s="18" t="s">
        <v>1393</v>
      </c>
      <c r="B93" s="18" t="s">
        <v>242</v>
      </c>
      <c r="C93" s="18" t="s">
        <v>1398</v>
      </c>
      <c r="D93" s="18" t="s">
        <v>452</v>
      </c>
      <c r="E93" s="18" t="s">
        <v>2192</v>
      </c>
      <c r="F93" s="188">
        <v>23.410951572000002</v>
      </c>
      <c r="G93" s="188">
        <v>16.817125420000004</v>
      </c>
      <c r="H93" s="84">
        <f t="shared" si="3"/>
        <v>0.39208996706168331</v>
      </c>
      <c r="I93" s="126">
        <v>35.781602749999998</v>
      </c>
      <c r="J93" s="126">
        <v>16.599165410000001</v>
      </c>
      <c r="K93" s="84">
        <f t="shared" si="4"/>
        <v>1.1556266153263182</v>
      </c>
      <c r="L93" s="41">
        <f t="shared" si="5"/>
        <v>1.5284130010672252</v>
      </c>
      <c r="M93" s="35"/>
      <c r="O93" s="66"/>
    </row>
    <row r="94" spans="1:15">
      <c r="A94" s="18" t="s">
        <v>880</v>
      </c>
      <c r="B94" s="18" t="s">
        <v>2014</v>
      </c>
      <c r="C94" s="18" t="s">
        <v>1832</v>
      </c>
      <c r="D94" s="18" t="s">
        <v>453</v>
      </c>
      <c r="E94" s="18" t="s">
        <v>454</v>
      </c>
      <c r="F94" s="188">
        <v>23.068630592000002</v>
      </c>
      <c r="G94" s="188">
        <v>8.7021383869999998</v>
      </c>
      <c r="H94" s="84">
        <f t="shared" si="3"/>
        <v>1.6509151620091331</v>
      </c>
      <c r="I94" s="126">
        <v>19.21137152490795</v>
      </c>
      <c r="J94" s="126">
        <v>8.2934270300000001</v>
      </c>
      <c r="K94" s="84">
        <f t="shared" si="4"/>
        <v>1.3164575338294076</v>
      </c>
      <c r="L94" s="41">
        <f t="shared" si="5"/>
        <v>0.83279202240857264</v>
      </c>
      <c r="M94" s="35"/>
      <c r="O94" s="66"/>
    </row>
    <row r="95" spans="1:15">
      <c r="A95" s="18" t="s">
        <v>234</v>
      </c>
      <c r="B95" s="18" t="s">
        <v>235</v>
      </c>
      <c r="C95" s="18" t="s">
        <v>1398</v>
      </c>
      <c r="D95" s="18" t="s">
        <v>452</v>
      </c>
      <c r="E95" s="18" t="s">
        <v>454</v>
      </c>
      <c r="F95" s="188">
        <v>22.979721999000002</v>
      </c>
      <c r="G95" s="188">
        <v>9.8785669790000004</v>
      </c>
      <c r="H95" s="84">
        <f t="shared" si="3"/>
        <v>1.3262201944726018</v>
      </c>
      <c r="I95" s="126">
        <v>36.21044217</v>
      </c>
      <c r="J95" s="126">
        <v>9.1492771800000003</v>
      </c>
      <c r="K95" s="84">
        <f t="shared" si="4"/>
        <v>2.9577380220980474</v>
      </c>
      <c r="L95" s="41">
        <f t="shared" si="5"/>
        <v>1.5757563199230937</v>
      </c>
      <c r="M95" s="35"/>
      <c r="O95" s="66"/>
    </row>
    <row r="96" spans="1:15">
      <c r="A96" s="18" t="s">
        <v>41</v>
      </c>
      <c r="B96" s="18" t="s">
        <v>745</v>
      </c>
      <c r="C96" s="18" t="s">
        <v>1398</v>
      </c>
      <c r="D96" s="18" t="s">
        <v>452</v>
      </c>
      <c r="E96" s="18" t="s">
        <v>2192</v>
      </c>
      <c r="F96" s="188">
        <v>22.803034030999999</v>
      </c>
      <c r="G96" s="188">
        <v>10.743442144999999</v>
      </c>
      <c r="H96" s="84">
        <f t="shared" si="3"/>
        <v>1.122507267525291</v>
      </c>
      <c r="I96" s="126">
        <v>40.586276590000004</v>
      </c>
      <c r="J96" s="126">
        <v>11.7333379</v>
      </c>
      <c r="K96" s="84">
        <f t="shared" si="4"/>
        <v>2.4590563176400129</v>
      </c>
      <c r="L96" s="41">
        <f t="shared" si="5"/>
        <v>1.7798630013367631</v>
      </c>
      <c r="M96" s="35"/>
      <c r="O96" s="66"/>
    </row>
    <row r="97" spans="1:15">
      <c r="A97" s="18" t="s">
        <v>1842</v>
      </c>
      <c r="B97" s="18" t="s">
        <v>1843</v>
      </c>
      <c r="C97" s="18" t="s">
        <v>1827</v>
      </c>
      <c r="D97" s="18" t="s">
        <v>452</v>
      </c>
      <c r="E97" s="18" t="s">
        <v>2192</v>
      </c>
      <c r="F97" s="188">
        <v>22.292992377999997</v>
      </c>
      <c r="G97" s="188">
        <v>0.79909966500000007</v>
      </c>
      <c r="H97" s="84">
        <f t="shared" si="3"/>
        <v>26.897636996256274</v>
      </c>
      <c r="I97" s="126">
        <v>1.9073439999999999</v>
      </c>
      <c r="J97" s="126">
        <v>5.2051544999999999</v>
      </c>
      <c r="K97" s="84">
        <f t="shared" si="4"/>
        <v>-0.63356630432391592</v>
      </c>
      <c r="L97" s="41">
        <f t="shared" si="5"/>
        <v>8.555800709294982E-2</v>
      </c>
      <c r="M97" s="35"/>
      <c r="O97" s="66"/>
    </row>
    <row r="98" spans="1:15">
      <c r="A98" s="18" t="s">
        <v>1867</v>
      </c>
      <c r="B98" s="18" t="s">
        <v>134</v>
      </c>
      <c r="C98" s="18" t="s">
        <v>1826</v>
      </c>
      <c r="D98" s="18" t="s">
        <v>452</v>
      </c>
      <c r="E98" s="18" t="s">
        <v>2192</v>
      </c>
      <c r="F98" s="188">
        <v>22.032425549999999</v>
      </c>
      <c r="G98" s="188">
        <v>38.960227705000001</v>
      </c>
      <c r="H98" s="84">
        <f t="shared" si="3"/>
        <v>-0.43448930235147354</v>
      </c>
      <c r="I98" s="126">
        <v>18.276656679999999</v>
      </c>
      <c r="J98" s="126">
        <v>21.333926050000002</v>
      </c>
      <c r="K98" s="84">
        <f t="shared" si="4"/>
        <v>-0.14330552017639542</v>
      </c>
      <c r="L98" s="41">
        <f t="shared" si="5"/>
        <v>0.82953448037408661</v>
      </c>
      <c r="M98" s="35"/>
      <c r="O98" s="66"/>
    </row>
    <row r="99" spans="1:15">
      <c r="A99" s="18" t="s">
        <v>1907</v>
      </c>
      <c r="B99" s="18" t="s">
        <v>1908</v>
      </c>
      <c r="C99" s="18" t="s">
        <v>1832</v>
      </c>
      <c r="D99" s="18" t="s">
        <v>453</v>
      </c>
      <c r="E99" s="18" t="s">
        <v>454</v>
      </c>
      <c r="F99" s="188">
        <v>21.882747746</v>
      </c>
      <c r="G99" s="188">
        <v>36.695058517</v>
      </c>
      <c r="H99" s="84">
        <f t="shared" si="3"/>
        <v>-0.40365954898635159</v>
      </c>
      <c r="I99" s="126">
        <v>14.49496237</v>
      </c>
      <c r="J99" s="126">
        <v>47.85362181</v>
      </c>
      <c r="K99" s="84">
        <f t="shared" si="4"/>
        <v>-0.69709790352856893</v>
      </c>
      <c r="L99" s="41">
        <f t="shared" si="5"/>
        <v>0.6623922433438264</v>
      </c>
      <c r="M99" s="35"/>
      <c r="O99" s="66"/>
    </row>
    <row r="100" spans="1:15">
      <c r="A100" s="18" t="s">
        <v>879</v>
      </c>
      <c r="B100" s="18" t="s">
        <v>346</v>
      </c>
      <c r="C100" s="18" t="s">
        <v>1832</v>
      </c>
      <c r="D100" s="18" t="s">
        <v>1693</v>
      </c>
      <c r="E100" s="18" t="s">
        <v>454</v>
      </c>
      <c r="F100" s="188">
        <v>21.398747063000002</v>
      </c>
      <c r="G100" s="188">
        <v>4.7075873809999997</v>
      </c>
      <c r="H100" s="84">
        <f t="shared" si="3"/>
        <v>3.5455868008666505</v>
      </c>
      <c r="I100" s="126">
        <v>59.508221670000005</v>
      </c>
      <c r="J100" s="126">
        <v>6.5171343899999998</v>
      </c>
      <c r="K100" s="84">
        <f t="shared" si="4"/>
        <v>8.1310410540728473</v>
      </c>
      <c r="L100" s="41">
        <f t="shared" si="5"/>
        <v>2.7809208405894976</v>
      </c>
      <c r="M100" s="35"/>
      <c r="O100" s="66"/>
    </row>
    <row r="101" spans="1:15">
      <c r="A101" s="18" t="s">
        <v>80</v>
      </c>
      <c r="B101" s="18" t="s">
        <v>92</v>
      </c>
      <c r="C101" s="18" t="s">
        <v>1398</v>
      </c>
      <c r="D101" s="18" t="s">
        <v>452</v>
      </c>
      <c r="E101" s="18" t="s">
        <v>2192</v>
      </c>
      <c r="F101" s="188">
        <v>21.391700750999998</v>
      </c>
      <c r="G101" s="188">
        <v>11.741614310000001</v>
      </c>
      <c r="H101" s="84">
        <f t="shared" si="3"/>
        <v>0.82187050146769791</v>
      </c>
      <c r="I101" s="126">
        <v>44.522688200000005</v>
      </c>
      <c r="J101" s="126">
        <v>40.354859439999998</v>
      </c>
      <c r="K101" s="84">
        <f t="shared" si="4"/>
        <v>0.10327947656952619</v>
      </c>
      <c r="L101" s="41">
        <f t="shared" si="5"/>
        <v>2.081306611299651</v>
      </c>
      <c r="M101" s="35"/>
      <c r="O101" s="66"/>
    </row>
    <row r="102" spans="1:15">
      <c r="A102" s="18" t="s">
        <v>859</v>
      </c>
      <c r="B102" s="18" t="s">
        <v>289</v>
      </c>
      <c r="C102" s="18" t="s">
        <v>1398</v>
      </c>
      <c r="D102" s="18" t="s">
        <v>452</v>
      </c>
      <c r="E102" s="18" t="s">
        <v>2192</v>
      </c>
      <c r="F102" s="188">
        <v>21.095990795000002</v>
      </c>
      <c r="G102" s="188">
        <v>16.318331694000001</v>
      </c>
      <c r="H102" s="84">
        <f t="shared" si="3"/>
        <v>0.29277864861373493</v>
      </c>
      <c r="I102" s="126">
        <v>143.22779174000001</v>
      </c>
      <c r="J102" s="126">
        <v>52.976368790000002</v>
      </c>
      <c r="K102" s="84">
        <f t="shared" si="4"/>
        <v>1.7036166315543353</v>
      </c>
      <c r="L102" s="41">
        <f t="shared" si="5"/>
        <v>6.7893370418964478</v>
      </c>
      <c r="M102" s="35"/>
      <c r="O102" s="66"/>
    </row>
    <row r="103" spans="1:15">
      <c r="A103" s="18" t="s">
        <v>1900</v>
      </c>
      <c r="B103" s="18" t="s">
        <v>1901</v>
      </c>
      <c r="C103" s="18" t="s">
        <v>1832</v>
      </c>
      <c r="D103" s="18" t="s">
        <v>453</v>
      </c>
      <c r="E103" s="18" t="s">
        <v>454</v>
      </c>
      <c r="F103" s="188">
        <v>20.122296567999999</v>
      </c>
      <c r="G103" s="188">
        <v>9.3974850239999999</v>
      </c>
      <c r="H103" s="84">
        <f t="shared" si="3"/>
        <v>1.1412427385210164</v>
      </c>
      <c r="I103" s="126">
        <v>218.32926357107448</v>
      </c>
      <c r="J103" s="126">
        <v>203.23420637104601</v>
      </c>
      <c r="K103" s="84">
        <f t="shared" si="4"/>
        <v>7.4274195616801375E-2</v>
      </c>
      <c r="L103" s="41">
        <f t="shared" si="5"/>
        <v>10.850116577561938</v>
      </c>
      <c r="M103" s="35"/>
      <c r="O103" s="66"/>
    </row>
    <row r="104" spans="1:15">
      <c r="A104" s="18" t="s">
        <v>360</v>
      </c>
      <c r="B104" s="18" t="s">
        <v>361</v>
      </c>
      <c r="C104" s="18" t="s">
        <v>1398</v>
      </c>
      <c r="D104" s="18" t="s">
        <v>452</v>
      </c>
      <c r="E104" s="18" t="s">
        <v>2192</v>
      </c>
      <c r="F104" s="188">
        <v>20.021049057999999</v>
      </c>
      <c r="G104" s="188">
        <v>20.809916477000002</v>
      </c>
      <c r="H104" s="84">
        <f t="shared" si="3"/>
        <v>-3.7908245324861922E-2</v>
      </c>
      <c r="I104" s="126">
        <v>66.870445279999998</v>
      </c>
      <c r="J104" s="126">
        <v>41.86054042</v>
      </c>
      <c r="K104" s="84">
        <f t="shared" si="4"/>
        <v>0.5974577635421745</v>
      </c>
      <c r="L104" s="41">
        <f t="shared" si="5"/>
        <v>3.3400070638795993</v>
      </c>
      <c r="M104" s="35"/>
      <c r="O104" s="66"/>
    </row>
    <row r="105" spans="1:15">
      <c r="A105" s="18" t="s">
        <v>63</v>
      </c>
      <c r="B105" s="18" t="s">
        <v>2034</v>
      </c>
      <c r="C105" s="18" t="s">
        <v>1832</v>
      </c>
      <c r="D105" s="18" t="s">
        <v>1693</v>
      </c>
      <c r="E105" s="18" t="s">
        <v>454</v>
      </c>
      <c r="F105" s="188">
        <v>19.448728728999999</v>
      </c>
      <c r="G105" s="188">
        <v>10.665045297000001</v>
      </c>
      <c r="H105" s="84">
        <f t="shared" si="3"/>
        <v>0.82359551107305506</v>
      </c>
      <c r="I105" s="126">
        <v>5.6539020199999994</v>
      </c>
      <c r="J105" s="126">
        <v>75.084047338782</v>
      </c>
      <c r="K105" s="84">
        <f t="shared" si="4"/>
        <v>-0.92469902435480889</v>
      </c>
      <c r="L105" s="41">
        <f t="shared" si="5"/>
        <v>0.29070805083364992</v>
      </c>
      <c r="M105" s="35"/>
      <c r="O105" s="66"/>
    </row>
    <row r="106" spans="1:15">
      <c r="A106" s="18" t="s">
        <v>1085</v>
      </c>
      <c r="B106" s="18" t="s">
        <v>114</v>
      </c>
      <c r="C106" s="18" t="s">
        <v>1830</v>
      </c>
      <c r="D106" s="18" t="s">
        <v>453</v>
      </c>
      <c r="E106" s="18" t="s">
        <v>454</v>
      </c>
      <c r="F106" s="188">
        <v>19.350612210000001</v>
      </c>
      <c r="G106" s="188">
        <v>26.969217370000003</v>
      </c>
      <c r="H106" s="84">
        <f t="shared" si="3"/>
        <v>-0.28249263059723706</v>
      </c>
      <c r="I106" s="126">
        <v>58.27646189</v>
      </c>
      <c r="J106" s="126">
        <v>43.718378059999999</v>
      </c>
      <c r="K106" s="84">
        <f t="shared" si="4"/>
        <v>0.33299688771665292</v>
      </c>
      <c r="L106" s="41">
        <f t="shared" si="5"/>
        <v>3.01160817330027</v>
      </c>
      <c r="M106" s="35"/>
      <c r="O106" s="66"/>
    </row>
    <row r="107" spans="1:15">
      <c r="A107" s="18" t="s">
        <v>1936</v>
      </c>
      <c r="B107" s="18" t="s">
        <v>895</v>
      </c>
      <c r="C107" s="18" t="s">
        <v>1832</v>
      </c>
      <c r="D107" s="18" t="s">
        <v>453</v>
      </c>
      <c r="E107" s="18" t="s">
        <v>2192</v>
      </c>
      <c r="F107" s="188">
        <v>19.109743502999997</v>
      </c>
      <c r="G107" s="188">
        <v>6.7563938190000004</v>
      </c>
      <c r="H107" s="84">
        <f t="shared" si="3"/>
        <v>1.8283939650262111</v>
      </c>
      <c r="I107" s="126">
        <v>13.290765380000002</v>
      </c>
      <c r="J107" s="126">
        <v>33.964408840000004</v>
      </c>
      <c r="K107" s="84">
        <f t="shared" si="4"/>
        <v>-0.60868550833284574</v>
      </c>
      <c r="L107" s="41">
        <f t="shared" si="5"/>
        <v>0.69549679606706982</v>
      </c>
      <c r="M107" s="35"/>
      <c r="O107" s="66"/>
    </row>
    <row r="108" spans="1:15">
      <c r="A108" s="18" t="s">
        <v>1220</v>
      </c>
      <c r="B108" s="18" t="s">
        <v>1221</v>
      </c>
      <c r="C108" s="18" t="s">
        <v>1398</v>
      </c>
      <c r="D108" s="18" t="s">
        <v>452</v>
      </c>
      <c r="E108" s="18" t="s">
        <v>2192</v>
      </c>
      <c r="F108" s="188">
        <v>18.923262471000001</v>
      </c>
      <c r="G108" s="188">
        <v>12.431644840000001</v>
      </c>
      <c r="H108" s="84">
        <f t="shared" si="3"/>
        <v>0.52218493325296778</v>
      </c>
      <c r="I108" s="126">
        <v>38.216976150000001</v>
      </c>
      <c r="J108" s="126">
        <v>21.534598539999998</v>
      </c>
      <c r="K108" s="84">
        <f t="shared" si="4"/>
        <v>0.77467790165732087</v>
      </c>
      <c r="L108" s="41">
        <f t="shared" si="5"/>
        <v>2.0195764978986959</v>
      </c>
      <c r="M108" s="35"/>
      <c r="O108" s="66"/>
    </row>
    <row r="109" spans="1:15">
      <c r="A109" s="18" t="s">
        <v>471</v>
      </c>
      <c r="B109" s="18" t="s">
        <v>472</v>
      </c>
      <c r="C109" s="18" t="s">
        <v>1833</v>
      </c>
      <c r="D109" s="18" t="s">
        <v>452</v>
      </c>
      <c r="E109" s="18" t="s">
        <v>454</v>
      </c>
      <c r="F109" s="188">
        <v>18.796471466</v>
      </c>
      <c r="G109" s="188">
        <v>18.587092980000001</v>
      </c>
      <c r="H109" s="84">
        <f t="shared" si="3"/>
        <v>1.1264724732656939E-2</v>
      </c>
      <c r="I109" s="126">
        <v>1.1800200600000001</v>
      </c>
      <c r="J109" s="126">
        <v>19.216139739999999</v>
      </c>
      <c r="K109" s="84">
        <f t="shared" si="4"/>
        <v>-0.93859224194005575</v>
      </c>
      <c r="L109" s="41">
        <f t="shared" si="5"/>
        <v>6.2778807295533076E-2</v>
      </c>
      <c r="M109" s="35"/>
      <c r="O109" s="66"/>
    </row>
    <row r="110" spans="1:15">
      <c r="A110" s="18" t="s">
        <v>1194</v>
      </c>
      <c r="B110" s="18" t="s">
        <v>1195</v>
      </c>
      <c r="C110" s="18" t="s">
        <v>1827</v>
      </c>
      <c r="D110" s="18" t="s">
        <v>452</v>
      </c>
      <c r="E110" s="18" t="s">
        <v>2192</v>
      </c>
      <c r="F110" s="188">
        <v>18.743519963000001</v>
      </c>
      <c r="G110" s="188">
        <v>2.9692597599999999</v>
      </c>
      <c r="H110" s="84">
        <f t="shared" si="3"/>
        <v>5.3125228097254791</v>
      </c>
      <c r="I110" s="126">
        <v>0.12347994999999999</v>
      </c>
      <c r="J110" s="126">
        <v>4.5475250000000002E-2</v>
      </c>
      <c r="K110" s="84">
        <f t="shared" si="4"/>
        <v>1.7153220707967516</v>
      </c>
      <c r="L110" s="41">
        <f t="shared" si="5"/>
        <v>6.5878741156277648E-3</v>
      </c>
      <c r="M110" s="35"/>
      <c r="O110" s="66"/>
    </row>
    <row r="111" spans="1:15">
      <c r="A111" s="18" t="s">
        <v>304</v>
      </c>
      <c r="B111" s="18" t="s">
        <v>312</v>
      </c>
      <c r="C111" s="18" t="s">
        <v>1398</v>
      </c>
      <c r="D111" s="18" t="s">
        <v>452</v>
      </c>
      <c r="E111" s="18" t="s">
        <v>2192</v>
      </c>
      <c r="F111" s="188">
        <v>18.498261326999998</v>
      </c>
      <c r="G111" s="188">
        <v>6.2764417810000008</v>
      </c>
      <c r="H111" s="84">
        <f t="shared" si="3"/>
        <v>1.9472529137445043</v>
      </c>
      <c r="I111" s="126">
        <v>55.210142299999994</v>
      </c>
      <c r="J111" s="126">
        <v>7.4784421100000005</v>
      </c>
      <c r="K111" s="84">
        <f t="shared" si="4"/>
        <v>6.3825726652579506</v>
      </c>
      <c r="L111" s="41">
        <f t="shared" si="5"/>
        <v>2.9846125170377751</v>
      </c>
      <c r="M111" s="35"/>
      <c r="O111" s="66"/>
    </row>
    <row r="112" spans="1:15">
      <c r="A112" s="18" t="s">
        <v>391</v>
      </c>
      <c r="B112" s="18" t="s">
        <v>392</v>
      </c>
      <c r="C112" s="18" t="s">
        <v>1830</v>
      </c>
      <c r="D112" s="18" t="s">
        <v>453</v>
      </c>
      <c r="E112" s="18" t="s">
        <v>454</v>
      </c>
      <c r="F112" s="188">
        <v>18.447851848999999</v>
      </c>
      <c r="G112" s="188">
        <v>18.312010840999999</v>
      </c>
      <c r="H112" s="84">
        <f t="shared" si="3"/>
        <v>7.4181371548698305E-3</v>
      </c>
      <c r="I112" s="126">
        <v>16.364189379999999</v>
      </c>
      <c r="J112" s="126">
        <v>41.657895780000004</v>
      </c>
      <c r="K112" s="84">
        <f t="shared" si="4"/>
        <v>-0.60717676508623697</v>
      </c>
      <c r="L112" s="41">
        <f t="shared" si="5"/>
        <v>0.88705121408957166</v>
      </c>
      <c r="M112" s="35"/>
      <c r="O112" s="66"/>
    </row>
    <row r="113" spans="1:15">
      <c r="A113" s="18" t="s">
        <v>2083</v>
      </c>
      <c r="B113" s="18" t="s">
        <v>1181</v>
      </c>
      <c r="C113" s="18" t="s">
        <v>1833</v>
      </c>
      <c r="D113" s="18" t="s">
        <v>452</v>
      </c>
      <c r="E113" s="18" t="s">
        <v>2192</v>
      </c>
      <c r="F113" s="188">
        <v>17.92384612</v>
      </c>
      <c r="G113" s="188">
        <v>7.8144411500000004</v>
      </c>
      <c r="H113" s="84">
        <f t="shared" si="3"/>
        <v>1.2936823985167512</v>
      </c>
      <c r="I113" s="126">
        <v>45.908688829999996</v>
      </c>
      <c r="J113" s="126">
        <v>22.652445520000001</v>
      </c>
      <c r="K113" s="84">
        <f t="shared" si="4"/>
        <v>1.0266548611480775</v>
      </c>
      <c r="L113" s="41">
        <f t="shared" si="5"/>
        <v>2.5613190674948729</v>
      </c>
      <c r="M113" s="35"/>
      <c r="O113" s="66"/>
    </row>
    <row r="114" spans="1:15">
      <c r="A114" s="18" t="s">
        <v>1077</v>
      </c>
      <c r="B114" s="18" t="s">
        <v>59</v>
      </c>
      <c r="C114" s="18" t="s">
        <v>1828</v>
      </c>
      <c r="D114" s="18" t="s">
        <v>452</v>
      </c>
      <c r="E114" s="18" t="s">
        <v>2192</v>
      </c>
      <c r="F114" s="188">
        <v>17.491872309999998</v>
      </c>
      <c r="G114" s="188">
        <v>1.202637</v>
      </c>
      <c r="H114" s="84">
        <f t="shared" si="3"/>
        <v>13.544598503122719</v>
      </c>
      <c r="I114" s="126">
        <v>109.88535778000001</v>
      </c>
      <c r="J114" s="126">
        <v>58.796738049999995</v>
      </c>
      <c r="K114" s="84">
        <f t="shared" si="4"/>
        <v>0.86890227969032741</v>
      </c>
      <c r="L114" s="41">
        <f t="shared" si="5"/>
        <v>6.2820809477999227</v>
      </c>
      <c r="M114" s="35"/>
      <c r="O114" s="66"/>
    </row>
    <row r="115" spans="1:15">
      <c r="A115" s="18" t="s">
        <v>1963</v>
      </c>
      <c r="B115" s="18" t="s">
        <v>1276</v>
      </c>
      <c r="C115" s="18" t="s">
        <v>1833</v>
      </c>
      <c r="D115" s="18" t="s">
        <v>452</v>
      </c>
      <c r="E115" s="18" t="s">
        <v>2192</v>
      </c>
      <c r="F115" s="188">
        <v>17.486049635000001</v>
      </c>
      <c r="G115" s="188">
        <v>67.240589485000001</v>
      </c>
      <c r="H115" s="84">
        <f t="shared" si="3"/>
        <v>-0.73994800210814959</v>
      </c>
      <c r="I115" s="126">
        <v>41.099311280000002</v>
      </c>
      <c r="J115" s="126">
        <v>97.912379340000001</v>
      </c>
      <c r="K115" s="84">
        <f t="shared" si="4"/>
        <v>-0.58024397367279823</v>
      </c>
      <c r="L115" s="41">
        <f t="shared" si="5"/>
        <v>2.3504057313057034</v>
      </c>
      <c r="M115" s="35"/>
      <c r="O115" s="66"/>
    </row>
    <row r="116" spans="1:15">
      <c r="A116" s="18" t="s">
        <v>463</v>
      </c>
      <c r="B116" s="18" t="s">
        <v>464</v>
      </c>
      <c r="C116" s="18" t="s">
        <v>1833</v>
      </c>
      <c r="D116" s="18" t="s">
        <v>452</v>
      </c>
      <c r="E116" s="18" t="s">
        <v>454</v>
      </c>
      <c r="F116" s="188">
        <v>17.393591772000001</v>
      </c>
      <c r="G116" s="188">
        <v>12.867325773999999</v>
      </c>
      <c r="H116" s="84">
        <f t="shared" si="3"/>
        <v>0.35176431198671243</v>
      </c>
      <c r="I116" s="126">
        <v>13.947252880000001</v>
      </c>
      <c r="J116" s="126">
        <v>4.3099207699999997</v>
      </c>
      <c r="K116" s="84">
        <f t="shared" si="4"/>
        <v>2.23608103821361</v>
      </c>
      <c r="L116" s="41">
        <f t="shared" si="5"/>
        <v>0.80186157424092963</v>
      </c>
      <c r="M116" s="35"/>
      <c r="O116" s="66"/>
    </row>
    <row r="117" spans="1:15">
      <c r="A117" s="18" t="s">
        <v>1102</v>
      </c>
      <c r="B117" s="18" t="s">
        <v>1902</v>
      </c>
      <c r="C117" s="18" t="s">
        <v>1832</v>
      </c>
      <c r="D117" s="18" t="s">
        <v>452</v>
      </c>
      <c r="E117" s="18" t="s">
        <v>2192</v>
      </c>
      <c r="F117" s="188">
        <v>17.366545736000003</v>
      </c>
      <c r="G117" s="188">
        <v>24.919998570999997</v>
      </c>
      <c r="H117" s="84">
        <f t="shared" si="3"/>
        <v>-0.30310807657068362</v>
      </c>
      <c r="I117" s="126">
        <v>28.39383209</v>
      </c>
      <c r="J117" s="126">
        <v>45.318638299999996</v>
      </c>
      <c r="K117" s="84">
        <f t="shared" si="4"/>
        <v>-0.37346237320638997</v>
      </c>
      <c r="L117" s="41">
        <f t="shared" si="5"/>
        <v>1.6349729256256742</v>
      </c>
      <c r="M117" s="35"/>
      <c r="O117" s="66"/>
    </row>
    <row r="118" spans="1:15">
      <c r="A118" s="18" t="s">
        <v>866</v>
      </c>
      <c r="B118" s="18" t="s">
        <v>296</v>
      </c>
      <c r="C118" s="18" t="s">
        <v>1398</v>
      </c>
      <c r="D118" s="18" t="s">
        <v>452</v>
      </c>
      <c r="E118" s="18" t="s">
        <v>2192</v>
      </c>
      <c r="F118" s="188">
        <v>16.92630247</v>
      </c>
      <c r="G118" s="188">
        <v>11.420169144999999</v>
      </c>
      <c r="H118" s="84">
        <f t="shared" si="3"/>
        <v>0.4821411360102934</v>
      </c>
      <c r="I118" s="126">
        <v>30.01917018</v>
      </c>
      <c r="J118" s="126">
        <v>27.971298739999998</v>
      </c>
      <c r="K118" s="84">
        <f t="shared" si="4"/>
        <v>7.3213312654355489E-2</v>
      </c>
      <c r="L118" s="41">
        <f t="shared" si="5"/>
        <v>1.7735220219067727</v>
      </c>
      <c r="M118" s="35"/>
      <c r="O118" s="66"/>
    </row>
    <row r="119" spans="1:15">
      <c r="A119" s="18" t="s">
        <v>655</v>
      </c>
      <c r="B119" s="18" t="s">
        <v>656</v>
      </c>
      <c r="C119" s="18" t="s">
        <v>1398</v>
      </c>
      <c r="D119" s="18" t="s">
        <v>452</v>
      </c>
      <c r="E119" s="18" t="s">
        <v>2192</v>
      </c>
      <c r="F119" s="188">
        <v>16.655132004000002</v>
      </c>
      <c r="G119" s="188">
        <v>16.249240742000001</v>
      </c>
      <c r="H119" s="84">
        <f t="shared" si="3"/>
        <v>2.4979090927669034E-2</v>
      </c>
      <c r="I119" s="126">
        <v>30.533400676193448</v>
      </c>
      <c r="J119" s="126">
        <v>64.192744000000005</v>
      </c>
      <c r="K119" s="84">
        <f t="shared" si="4"/>
        <v>-0.5243480995890526</v>
      </c>
      <c r="L119" s="41">
        <f t="shared" si="5"/>
        <v>1.8332728115790589</v>
      </c>
      <c r="M119" s="35"/>
      <c r="O119" s="66"/>
    </row>
    <row r="120" spans="1:15">
      <c r="A120" s="18" t="s">
        <v>1067</v>
      </c>
      <c r="B120" s="18" t="s">
        <v>488</v>
      </c>
      <c r="C120" s="18" t="s">
        <v>1828</v>
      </c>
      <c r="D120" s="18" t="s">
        <v>452</v>
      </c>
      <c r="E120" s="18" t="s">
        <v>2192</v>
      </c>
      <c r="F120" s="188">
        <v>16.158489800000002</v>
      </c>
      <c r="G120" s="188">
        <v>5.7109560400000001</v>
      </c>
      <c r="H120" s="84">
        <f t="shared" si="3"/>
        <v>1.8293843774710621</v>
      </c>
      <c r="I120" s="126">
        <v>517.50386213000002</v>
      </c>
      <c r="J120" s="126">
        <v>214.53267656</v>
      </c>
      <c r="K120" s="84">
        <f t="shared" si="4"/>
        <v>1.412237941688411</v>
      </c>
      <c r="L120" s="41">
        <f t="shared" si="5"/>
        <v>32.0267468392993</v>
      </c>
      <c r="M120" s="35"/>
      <c r="O120" s="66"/>
    </row>
    <row r="121" spans="1:15">
      <c r="A121" s="18" t="s">
        <v>259</v>
      </c>
      <c r="B121" s="18" t="s">
        <v>260</v>
      </c>
      <c r="C121" s="18" t="s">
        <v>1828</v>
      </c>
      <c r="D121" s="18" t="s">
        <v>452</v>
      </c>
      <c r="E121" s="18" t="s">
        <v>2192</v>
      </c>
      <c r="F121" s="188">
        <v>16.158316559999999</v>
      </c>
      <c r="G121" s="188">
        <v>8.8644833399999996</v>
      </c>
      <c r="H121" s="84">
        <f t="shared" si="3"/>
        <v>0.82281537910815228</v>
      </c>
      <c r="I121" s="126">
        <v>295.03266544999997</v>
      </c>
      <c r="J121" s="126">
        <v>61.600346680000001</v>
      </c>
      <c r="K121" s="84">
        <f t="shared" si="4"/>
        <v>3.7894643675080042</v>
      </c>
      <c r="L121" s="41">
        <f t="shared" si="5"/>
        <v>18.258873958463898</v>
      </c>
      <c r="M121" s="35"/>
      <c r="O121" s="66"/>
    </row>
    <row r="122" spans="1:15">
      <c r="A122" s="18" t="s">
        <v>1929</v>
      </c>
      <c r="B122" s="18" t="s">
        <v>887</v>
      </c>
      <c r="C122" s="18" t="s">
        <v>1832</v>
      </c>
      <c r="D122" s="18" t="s">
        <v>453</v>
      </c>
      <c r="E122" s="18" t="s">
        <v>2192</v>
      </c>
      <c r="F122" s="188">
        <v>15.950686544</v>
      </c>
      <c r="G122" s="188">
        <v>6.7137361589999998</v>
      </c>
      <c r="H122" s="84">
        <f t="shared" si="3"/>
        <v>1.3758286245159548</v>
      </c>
      <c r="I122" s="126">
        <v>71.965212870000002</v>
      </c>
      <c r="J122" s="126">
        <v>5.7329380700000003</v>
      </c>
      <c r="K122" s="84">
        <f t="shared" si="4"/>
        <v>11.552937427771655</v>
      </c>
      <c r="L122" s="41">
        <f t="shared" si="5"/>
        <v>4.5117313710280635</v>
      </c>
      <c r="M122" s="35"/>
      <c r="O122" s="66"/>
    </row>
    <row r="123" spans="1:15">
      <c r="A123" s="18" t="s">
        <v>1634</v>
      </c>
      <c r="B123" s="18" t="s">
        <v>1635</v>
      </c>
      <c r="C123" s="18" t="s">
        <v>1832</v>
      </c>
      <c r="D123" s="18" t="s">
        <v>1693</v>
      </c>
      <c r="E123" s="18" t="s">
        <v>2192</v>
      </c>
      <c r="F123" s="188">
        <v>15.90553422</v>
      </c>
      <c r="G123" s="188">
        <v>10.637288289999999</v>
      </c>
      <c r="H123" s="84">
        <f t="shared" si="3"/>
        <v>0.49526211816150756</v>
      </c>
      <c r="I123" s="126">
        <v>22.593477499999999</v>
      </c>
      <c r="J123" s="126">
        <v>8.7038465800000004</v>
      </c>
      <c r="K123" s="84">
        <f t="shared" si="4"/>
        <v>1.5958037394542401</v>
      </c>
      <c r="L123" s="41">
        <f t="shared" si="5"/>
        <v>1.4204790098524587</v>
      </c>
      <c r="M123" s="35"/>
      <c r="O123" s="66"/>
    </row>
    <row r="124" spans="1:15">
      <c r="A124" s="18" t="s">
        <v>540</v>
      </c>
      <c r="B124" s="18" t="s">
        <v>908</v>
      </c>
      <c r="C124" s="18" t="s">
        <v>1827</v>
      </c>
      <c r="D124" s="18" t="s">
        <v>452</v>
      </c>
      <c r="E124" s="18" t="s">
        <v>2192</v>
      </c>
      <c r="F124" s="188">
        <v>15.747393615</v>
      </c>
      <c r="G124" s="188">
        <v>1.4437397250000001</v>
      </c>
      <c r="H124" s="84">
        <f t="shared" si="3"/>
        <v>9.9073632472085631</v>
      </c>
      <c r="I124" s="126">
        <v>7.6691343200000004</v>
      </c>
      <c r="J124" s="126">
        <v>0</v>
      </c>
      <c r="K124" s="84" t="str">
        <f t="shared" si="4"/>
        <v/>
      </c>
      <c r="L124" s="41">
        <f t="shared" si="5"/>
        <v>0.4870097558680983</v>
      </c>
      <c r="M124" s="35"/>
      <c r="O124" s="66"/>
    </row>
    <row r="125" spans="1:15">
      <c r="A125" s="18" t="s">
        <v>1997</v>
      </c>
      <c r="B125" s="18" t="s">
        <v>1998</v>
      </c>
      <c r="C125" s="18" t="s">
        <v>1832</v>
      </c>
      <c r="D125" s="18" t="s">
        <v>453</v>
      </c>
      <c r="E125" s="18" t="s">
        <v>454</v>
      </c>
      <c r="F125" s="188">
        <v>15.64766528</v>
      </c>
      <c r="G125" s="188">
        <v>3.54010932</v>
      </c>
      <c r="H125" s="84">
        <f t="shared" si="3"/>
        <v>3.4201079304522723</v>
      </c>
      <c r="I125" s="126">
        <v>13.865622524774199</v>
      </c>
      <c r="J125" s="126">
        <v>7.8326595399999999</v>
      </c>
      <c r="K125" s="84">
        <f t="shared" si="4"/>
        <v>0.77023173980241699</v>
      </c>
      <c r="L125" s="41">
        <f t="shared" si="5"/>
        <v>0.88611446351018819</v>
      </c>
      <c r="M125" s="35"/>
      <c r="O125" s="66"/>
    </row>
    <row r="126" spans="1:15">
      <c r="A126" s="18" t="s">
        <v>160</v>
      </c>
      <c r="B126" s="18" t="s">
        <v>161</v>
      </c>
      <c r="C126" s="18" t="s">
        <v>1826</v>
      </c>
      <c r="D126" s="18" t="s">
        <v>452</v>
      </c>
      <c r="E126" s="18" t="s">
        <v>2192</v>
      </c>
      <c r="F126" s="188">
        <v>15.641213952999999</v>
      </c>
      <c r="G126" s="188">
        <v>4.8259202199999995</v>
      </c>
      <c r="H126" s="84">
        <f t="shared" si="3"/>
        <v>2.241084236780027</v>
      </c>
      <c r="I126" s="126">
        <v>6.3952875899999997</v>
      </c>
      <c r="J126" s="126">
        <v>21.92094166</v>
      </c>
      <c r="K126" s="84">
        <f t="shared" si="4"/>
        <v>-0.7082567122711827</v>
      </c>
      <c r="L126" s="41">
        <f t="shared" si="5"/>
        <v>0.40887411995111655</v>
      </c>
      <c r="M126" s="35"/>
      <c r="O126" s="66"/>
    </row>
    <row r="127" spans="1:15">
      <c r="A127" s="18" t="s">
        <v>1283</v>
      </c>
      <c r="B127" s="18" t="s">
        <v>1284</v>
      </c>
      <c r="C127" s="18" t="s">
        <v>1833</v>
      </c>
      <c r="D127" s="18" t="s">
        <v>452</v>
      </c>
      <c r="E127" s="18" t="s">
        <v>2192</v>
      </c>
      <c r="F127" s="188">
        <v>15.623203211</v>
      </c>
      <c r="G127" s="188">
        <v>0.63963335499999996</v>
      </c>
      <c r="H127" s="84">
        <f t="shared" si="3"/>
        <v>23.425247821855695</v>
      </c>
      <c r="I127" s="126">
        <v>2.2159206299999998</v>
      </c>
      <c r="J127" s="126">
        <v>9.8794359000000007</v>
      </c>
      <c r="K127" s="84">
        <f t="shared" si="4"/>
        <v>-0.77570372919773689</v>
      </c>
      <c r="L127" s="41">
        <f t="shared" si="5"/>
        <v>0.14183523059085684</v>
      </c>
      <c r="M127" s="35"/>
      <c r="O127" s="66"/>
    </row>
    <row r="128" spans="1:15">
      <c r="A128" s="18" t="s">
        <v>1990</v>
      </c>
      <c r="B128" s="18" t="s">
        <v>808</v>
      </c>
      <c r="C128" s="18" t="s">
        <v>1832</v>
      </c>
      <c r="D128" s="18" t="s">
        <v>453</v>
      </c>
      <c r="E128" s="18" t="s">
        <v>454</v>
      </c>
      <c r="F128" s="188">
        <v>15.583608649</v>
      </c>
      <c r="G128" s="188">
        <v>28.022510243999999</v>
      </c>
      <c r="H128" s="84">
        <f t="shared" si="3"/>
        <v>-0.44388962611453897</v>
      </c>
      <c r="I128" s="126">
        <v>61.541549539999998</v>
      </c>
      <c r="J128" s="126">
        <v>112.03558246</v>
      </c>
      <c r="K128" s="84">
        <f t="shared" si="4"/>
        <v>-0.45069639315730659</v>
      </c>
      <c r="L128" s="41">
        <f t="shared" si="5"/>
        <v>3.9491205744536662</v>
      </c>
      <c r="M128" s="35"/>
      <c r="O128" s="66"/>
    </row>
    <row r="129" spans="1:15">
      <c r="A129" s="18" t="s">
        <v>1126</v>
      </c>
      <c r="B129" s="18" t="s">
        <v>1273</v>
      </c>
      <c r="C129" s="18" t="s">
        <v>1833</v>
      </c>
      <c r="D129" s="18" t="s">
        <v>452</v>
      </c>
      <c r="E129" s="18" t="s">
        <v>454</v>
      </c>
      <c r="F129" s="188">
        <v>15.432056548</v>
      </c>
      <c r="G129" s="188">
        <v>3.960023005</v>
      </c>
      <c r="H129" s="84">
        <f t="shared" si="3"/>
        <v>2.896961337980914</v>
      </c>
      <c r="I129" s="126">
        <v>13.80748468</v>
      </c>
      <c r="J129" s="126">
        <v>3.4036188300000001</v>
      </c>
      <c r="K129" s="84">
        <f t="shared" si="4"/>
        <v>3.0567071019524237</v>
      </c>
      <c r="L129" s="41">
        <f t="shared" si="5"/>
        <v>0.89472745496059336</v>
      </c>
      <c r="M129" s="35"/>
      <c r="O129" s="66"/>
    </row>
    <row r="130" spans="1:15">
      <c r="A130" s="18" t="s">
        <v>1984</v>
      </c>
      <c r="B130" s="18" t="s">
        <v>61</v>
      </c>
      <c r="C130" s="18" t="s">
        <v>1832</v>
      </c>
      <c r="D130" s="18" t="s">
        <v>453</v>
      </c>
      <c r="E130" s="18" t="s">
        <v>454</v>
      </c>
      <c r="F130" s="188">
        <v>15.38005214</v>
      </c>
      <c r="G130" s="188">
        <v>11.158390705</v>
      </c>
      <c r="H130" s="84">
        <f t="shared" si="3"/>
        <v>0.37833963217548039</v>
      </c>
      <c r="I130" s="126">
        <v>20.056155655918698</v>
      </c>
      <c r="J130" s="126">
        <v>16.411648800000002</v>
      </c>
      <c r="K130" s="84">
        <f t="shared" si="4"/>
        <v>0.22206829431535824</v>
      </c>
      <c r="L130" s="41">
        <f t="shared" si="5"/>
        <v>1.3040369091959851</v>
      </c>
      <c r="M130" s="35"/>
      <c r="O130" s="66"/>
    </row>
    <row r="131" spans="1:15">
      <c r="A131" s="18" t="s">
        <v>803</v>
      </c>
      <c r="B131" s="18" t="s">
        <v>1385</v>
      </c>
      <c r="C131" s="18" t="s">
        <v>1398</v>
      </c>
      <c r="D131" s="18" t="s">
        <v>452</v>
      </c>
      <c r="E131" s="18" t="s">
        <v>454</v>
      </c>
      <c r="F131" s="188">
        <v>15.339815799</v>
      </c>
      <c r="G131" s="188">
        <v>30.952673697999998</v>
      </c>
      <c r="H131" s="84">
        <f t="shared" si="3"/>
        <v>-0.50441063836139044</v>
      </c>
      <c r="I131" s="126">
        <v>8.4752357600000003</v>
      </c>
      <c r="J131" s="126">
        <v>20.726004059999998</v>
      </c>
      <c r="K131" s="84">
        <f t="shared" si="4"/>
        <v>-0.59108201776546399</v>
      </c>
      <c r="L131" s="41">
        <f t="shared" si="5"/>
        <v>0.55249918715141932</v>
      </c>
      <c r="M131" s="35"/>
      <c r="O131" s="66"/>
    </row>
    <row r="132" spans="1:15">
      <c r="A132" s="18" t="s">
        <v>1083</v>
      </c>
      <c r="B132" s="18" t="s">
        <v>113</v>
      </c>
      <c r="C132" s="18" t="s">
        <v>1830</v>
      </c>
      <c r="D132" s="18" t="s">
        <v>453</v>
      </c>
      <c r="E132" s="18" t="s">
        <v>454</v>
      </c>
      <c r="F132" s="188">
        <v>15.256637457</v>
      </c>
      <c r="G132" s="188">
        <v>26.877911445999999</v>
      </c>
      <c r="H132" s="84">
        <f t="shared" si="3"/>
        <v>-0.4323726570923534</v>
      </c>
      <c r="I132" s="126">
        <v>139.16115624</v>
      </c>
      <c r="J132" s="126">
        <v>14.917660699999999</v>
      </c>
      <c r="K132" s="84">
        <f t="shared" si="4"/>
        <v>8.3286178737125987</v>
      </c>
      <c r="L132" s="41">
        <f t="shared" si="5"/>
        <v>9.1213517154234101</v>
      </c>
      <c r="M132" s="35"/>
      <c r="O132" s="66"/>
    </row>
    <row r="133" spans="1:15">
      <c r="A133" s="18" t="s">
        <v>1087</v>
      </c>
      <c r="B133" s="18" t="s">
        <v>116</v>
      </c>
      <c r="C133" s="18" t="s">
        <v>1830</v>
      </c>
      <c r="D133" s="18" t="s">
        <v>453</v>
      </c>
      <c r="E133" s="18" t="s">
        <v>454</v>
      </c>
      <c r="F133" s="188">
        <v>14.973402910000001</v>
      </c>
      <c r="G133" s="188">
        <v>21.427369289999998</v>
      </c>
      <c r="H133" s="84">
        <f t="shared" si="3"/>
        <v>-0.30120199510501822</v>
      </c>
      <c r="I133" s="126">
        <v>41.014718139999999</v>
      </c>
      <c r="J133" s="126">
        <v>18.561618760000002</v>
      </c>
      <c r="K133" s="84">
        <f t="shared" si="4"/>
        <v>1.2096520066658236</v>
      </c>
      <c r="L133" s="41">
        <f t="shared" si="5"/>
        <v>2.7391714753503549</v>
      </c>
      <c r="M133" s="35"/>
      <c r="O133" s="66"/>
    </row>
    <row r="134" spans="1:15">
      <c r="A134" s="18" t="s">
        <v>860</v>
      </c>
      <c r="B134" s="18" t="s">
        <v>292</v>
      </c>
      <c r="C134" s="18" t="s">
        <v>1398</v>
      </c>
      <c r="D134" s="18" t="s">
        <v>452</v>
      </c>
      <c r="E134" s="18" t="s">
        <v>2192</v>
      </c>
      <c r="F134" s="188">
        <v>14.801492851999999</v>
      </c>
      <c r="G134" s="188">
        <v>14.408257261999999</v>
      </c>
      <c r="H134" s="84">
        <f t="shared" si="3"/>
        <v>2.7292377061944206E-2</v>
      </c>
      <c r="I134" s="126">
        <v>62.947900049999994</v>
      </c>
      <c r="J134" s="126">
        <v>99.36511969</v>
      </c>
      <c r="K134" s="84">
        <f t="shared" si="4"/>
        <v>-0.36649902655594546</v>
      </c>
      <c r="L134" s="41">
        <f t="shared" si="5"/>
        <v>4.2528075160671639</v>
      </c>
      <c r="M134" s="35"/>
      <c r="O134" s="66"/>
    </row>
    <row r="135" spans="1:15">
      <c r="A135" s="18" t="s">
        <v>542</v>
      </c>
      <c r="B135" s="18" t="s">
        <v>910</v>
      </c>
      <c r="C135" s="18" t="s">
        <v>1827</v>
      </c>
      <c r="D135" s="18" t="s">
        <v>452</v>
      </c>
      <c r="E135" s="18" t="s">
        <v>2192</v>
      </c>
      <c r="F135" s="188">
        <v>14.695072397000001</v>
      </c>
      <c r="G135" s="188">
        <v>4.2697695149999992</v>
      </c>
      <c r="H135" s="84">
        <f t="shared" ref="H135:H198" si="6">IF(ISERROR(F135/G135-1),"",((F135/G135-1)))</f>
        <v>2.4416547182172672</v>
      </c>
      <c r="I135" s="126">
        <v>4.5979241599999998</v>
      </c>
      <c r="J135" s="126">
        <v>7.7028399999999999E-3</v>
      </c>
      <c r="K135" s="84">
        <f t="shared" ref="K135:K198" si="7">IF(ISERROR(I135/J135-1),"",((I135/J135-1)))</f>
        <v>595.91284772888957</v>
      </c>
      <c r="L135" s="41">
        <f t="shared" ref="L135:L198" si="8">IF(ISERROR(I135/F135),"",(I135/F135))</f>
        <v>0.31288884027129166</v>
      </c>
      <c r="M135" s="35"/>
      <c r="O135" s="66"/>
    </row>
    <row r="136" spans="1:15">
      <c r="A136" s="18" t="s">
        <v>1016</v>
      </c>
      <c r="B136" s="18" t="s">
        <v>131</v>
      </c>
      <c r="C136" s="18" t="s">
        <v>1026</v>
      </c>
      <c r="D136" s="18" t="s">
        <v>452</v>
      </c>
      <c r="E136" s="18" t="s">
        <v>2192</v>
      </c>
      <c r="F136" s="188">
        <v>14.374246243</v>
      </c>
      <c r="G136" s="188">
        <v>9.4422848029999997</v>
      </c>
      <c r="H136" s="84">
        <f t="shared" si="6"/>
        <v>0.5223271213375198</v>
      </c>
      <c r="I136" s="126">
        <v>65.08138215999999</v>
      </c>
      <c r="J136" s="126">
        <v>7.83768245</v>
      </c>
      <c r="K136" s="84">
        <f t="shared" si="7"/>
        <v>7.3036513121299009</v>
      </c>
      <c r="L136" s="41">
        <f t="shared" si="8"/>
        <v>4.5276379060010505</v>
      </c>
      <c r="M136" s="35"/>
      <c r="O136" s="66"/>
    </row>
    <row r="137" spans="1:15">
      <c r="A137" s="18" t="s">
        <v>42</v>
      </c>
      <c r="B137" s="18" t="s">
        <v>1386</v>
      </c>
      <c r="C137" s="18" t="s">
        <v>1398</v>
      </c>
      <c r="D137" s="18" t="s">
        <v>452</v>
      </c>
      <c r="E137" s="18" t="s">
        <v>2192</v>
      </c>
      <c r="F137" s="188">
        <v>14.149071724999999</v>
      </c>
      <c r="G137" s="188">
        <v>17.407362364000001</v>
      </c>
      <c r="H137" s="84">
        <f t="shared" si="6"/>
        <v>-0.18717888275471539</v>
      </c>
      <c r="I137" s="126">
        <v>25.520632110000001</v>
      </c>
      <c r="J137" s="126">
        <v>37.734288960000001</v>
      </c>
      <c r="K137" s="84">
        <f t="shared" si="7"/>
        <v>-0.32367528809001833</v>
      </c>
      <c r="L137" s="41">
        <f t="shared" si="8"/>
        <v>1.8036965679456971</v>
      </c>
      <c r="M137" s="35"/>
      <c r="O137" s="66"/>
    </row>
    <row r="138" spans="1:15">
      <c r="A138" s="18" t="s">
        <v>2197</v>
      </c>
      <c r="B138" s="18" t="s">
        <v>130</v>
      </c>
      <c r="C138" s="18" t="s">
        <v>1026</v>
      </c>
      <c r="D138" s="18" t="s">
        <v>452</v>
      </c>
      <c r="E138" s="18" t="s">
        <v>2192</v>
      </c>
      <c r="F138" s="188">
        <v>14.099868709000001</v>
      </c>
      <c r="G138" s="188">
        <v>3.481706312</v>
      </c>
      <c r="H138" s="84">
        <f t="shared" si="6"/>
        <v>3.0497007632158954</v>
      </c>
      <c r="I138" s="126">
        <v>23.562018469999998</v>
      </c>
      <c r="J138" s="126">
        <v>49.270217780000003</v>
      </c>
      <c r="K138" s="84">
        <f t="shared" si="7"/>
        <v>-0.5217796971142189</v>
      </c>
      <c r="L138" s="41">
        <f t="shared" si="8"/>
        <v>1.6710806998479546</v>
      </c>
      <c r="M138" s="35"/>
      <c r="O138" s="66"/>
    </row>
    <row r="139" spans="1:15">
      <c r="A139" s="18" t="s">
        <v>499</v>
      </c>
      <c r="B139" s="18" t="s">
        <v>500</v>
      </c>
      <c r="C139" s="18" t="s">
        <v>1833</v>
      </c>
      <c r="D139" s="18" t="s">
        <v>452</v>
      </c>
      <c r="E139" s="18" t="s">
        <v>454</v>
      </c>
      <c r="F139" s="188">
        <v>14.011100734999999</v>
      </c>
      <c r="G139" s="188">
        <v>7.5448530599999994</v>
      </c>
      <c r="H139" s="84">
        <f t="shared" si="6"/>
        <v>0.85704090239764064</v>
      </c>
      <c r="I139" s="126">
        <v>0.28555000000000003</v>
      </c>
      <c r="J139" s="126">
        <v>7.5266300000000008E-2</v>
      </c>
      <c r="K139" s="84">
        <f t="shared" si="7"/>
        <v>2.7938625918903943</v>
      </c>
      <c r="L139" s="41">
        <f t="shared" si="8"/>
        <v>2.0380268859725676E-2</v>
      </c>
      <c r="M139" s="35"/>
      <c r="O139" s="66"/>
    </row>
    <row r="140" spans="1:15">
      <c r="A140" s="18" t="s">
        <v>541</v>
      </c>
      <c r="B140" s="18" t="s">
        <v>909</v>
      </c>
      <c r="C140" s="18" t="s">
        <v>1827</v>
      </c>
      <c r="D140" s="18" t="s">
        <v>452</v>
      </c>
      <c r="E140" s="18" t="s">
        <v>2192</v>
      </c>
      <c r="F140" s="188">
        <v>13.981756494999999</v>
      </c>
      <c r="G140" s="188">
        <v>2.1314389399999998</v>
      </c>
      <c r="H140" s="84">
        <f t="shared" si="6"/>
        <v>5.5597734153247664</v>
      </c>
      <c r="I140" s="126">
        <v>1.93151831</v>
      </c>
      <c r="J140" s="126">
        <v>2.42112492</v>
      </c>
      <c r="K140" s="84">
        <f t="shared" si="7"/>
        <v>-0.20222277915341935</v>
      </c>
      <c r="L140" s="41">
        <f t="shared" si="8"/>
        <v>0.13814561215471949</v>
      </c>
      <c r="M140" s="35"/>
      <c r="O140" s="66"/>
    </row>
    <row r="141" spans="1:15">
      <c r="A141" s="18" t="s">
        <v>1567</v>
      </c>
      <c r="B141" s="18" t="s">
        <v>1571</v>
      </c>
      <c r="C141" s="18" t="s">
        <v>1833</v>
      </c>
      <c r="D141" s="18" t="s">
        <v>452</v>
      </c>
      <c r="E141" s="18" t="s">
        <v>454</v>
      </c>
      <c r="F141" s="188">
        <v>13.933753549</v>
      </c>
      <c r="G141" s="188">
        <v>72.092051447000003</v>
      </c>
      <c r="H141" s="84">
        <f t="shared" si="6"/>
        <v>-0.80672274863417237</v>
      </c>
      <c r="I141" s="126">
        <v>21.173639550000001</v>
      </c>
      <c r="J141" s="126">
        <v>24.86641431</v>
      </c>
      <c r="K141" s="84">
        <f t="shared" si="7"/>
        <v>-0.14850451351624727</v>
      </c>
      <c r="L141" s="41">
        <f t="shared" si="8"/>
        <v>1.5195933727074995</v>
      </c>
      <c r="M141" s="35"/>
      <c r="O141" s="66"/>
    </row>
    <row r="142" spans="1:15">
      <c r="A142" s="18" t="s">
        <v>1043</v>
      </c>
      <c r="B142" s="18" t="s">
        <v>220</v>
      </c>
      <c r="C142" s="18" t="s">
        <v>1398</v>
      </c>
      <c r="D142" s="18" t="s">
        <v>452</v>
      </c>
      <c r="E142" s="18" t="s">
        <v>2192</v>
      </c>
      <c r="F142" s="188">
        <v>13.61999623</v>
      </c>
      <c r="G142" s="188">
        <v>5.4137784</v>
      </c>
      <c r="H142" s="84">
        <f t="shared" si="6"/>
        <v>1.5158023147013182</v>
      </c>
      <c r="I142" s="126">
        <v>27.800332399999999</v>
      </c>
      <c r="J142" s="126">
        <v>14.664898519999999</v>
      </c>
      <c r="K142" s="84">
        <f t="shared" si="7"/>
        <v>0.89570574675889403</v>
      </c>
      <c r="L142" s="41">
        <f t="shared" si="8"/>
        <v>2.0411409761454831</v>
      </c>
      <c r="M142" s="35"/>
      <c r="O142" s="66"/>
    </row>
    <row r="143" spans="1:15">
      <c r="A143" s="18" t="s">
        <v>1306</v>
      </c>
      <c r="B143" s="18" t="s">
        <v>1307</v>
      </c>
      <c r="C143" s="18" t="s">
        <v>1832</v>
      </c>
      <c r="D143" s="18" t="s">
        <v>453</v>
      </c>
      <c r="E143" s="18" t="s">
        <v>454</v>
      </c>
      <c r="F143" s="188">
        <v>13.544739614000001</v>
      </c>
      <c r="G143" s="188">
        <v>15.273724912</v>
      </c>
      <c r="H143" s="84">
        <f t="shared" si="6"/>
        <v>-0.11319997629665302</v>
      </c>
      <c r="I143" s="126">
        <v>17.328883489999999</v>
      </c>
      <c r="J143" s="126">
        <v>13.76551476</v>
      </c>
      <c r="K143" s="84">
        <f t="shared" si="7"/>
        <v>0.25886200350127697</v>
      </c>
      <c r="L143" s="41">
        <f t="shared" si="8"/>
        <v>1.2793810721978489</v>
      </c>
      <c r="M143" s="35"/>
      <c r="O143" s="66"/>
    </row>
    <row r="144" spans="1:15">
      <c r="A144" s="18" t="s">
        <v>502</v>
      </c>
      <c r="B144" s="18" t="s">
        <v>503</v>
      </c>
      <c r="C144" s="18" t="s">
        <v>1833</v>
      </c>
      <c r="D144" s="18" t="s">
        <v>452</v>
      </c>
      <c r="E144" s="18" t="s">
        <v>454</v>
      </c>
      <c r="F144" s="188">
        <v>13.41242793</v>
      </c>
      <c r="G144" s="188">
        <v>10.144172233999999</v>
      </c>
      <c r="H144" s="84">
        <f t="shared" si="6"/>
        <v>0.32218061963162059</v>
      </c>
      <c r="I144" s="126">
        <v>7.474364E-2</v>
      </c>
      <c r="J144" s="126">
        <v>1.21882398</v>
      </c>
      <c r="K144" s="84">
        <f t="shared" si="7"/>
        <v>-0.93867560761316826</v>
      </c>
      <c r="L144" s="41">
        <f t="shared" si="8"/>
        <v>5.5727151258586488E-3</v>
      </c>
      <c r="M144" s="35"/>
      <c r="O144" s="66"/>
    </row>
    <row r="145" spans="1:15">
      <c r="A145" s="18" t="s">
        <v>172</v>
      </c>
      <c r="B145" s="18" t="s">
        <v>173</v>
      </c>
      <c r="C145" s="18" t="s">
        <v>1834</v>
      </c>
      <c r="D145" s="18" t="s">
        <v>453</v>
      </c>
      <c r="E145" s="18" t="s">
        <v>454</v>
      </c>
      <c r="F145" s="188">
        <v>13.106290334000001</v>
      </c>
      <c r="G145" s="188">
        <v>20.380419929999999</v>
      </c>
      <c r="H145" s="84">
        <f t="shared" si="6"/>
        <v>-0.35691755228715738</v>
      </c>
      <c r="I145" s="126">
        <v>2.5076972999999998</v>
      </c>
      <c r="J145" s="126">
        <v>26.711274710000001</v>
      </c>
      <c r="K145" s="84">
        <f t="shared" si="7"/>
        <v>-0.90611839654881077</v>
      </c>
      <c r="L145" s="41">
        <f t="shared" si="8"/>
        <v>0.19133539972745728</v>
      </c>
      <c r="M145" s="35"/>
      <c r="O145" s="66"/>
    </row>
    <row r="146" spans="1:15">
      <c r="A146" s="18" t="s">
        <v>475</v>
      </c>
      <c r="B146" s="18" t="s">
        <v>476</v>
      </c>
      <c r="C146" s="18" t="s">
        <v>1833</v>
      </c>
      <c r="D146" s="18" t="s">
        <v>452</v>
      </c>
      <c r="E146" s="18" t="s">
        <v>454</v>
      </c>
      <c r="F146" s="188">
        <v>13.094699068000001</v>
      </c>
      <c r="G146" s="188">
        <v>9.9397951659999997</v>
      </c>
      <c r="H146" s="84">
        <f t="shared" si="6"/>
        <v>0.31740129945450435</v>
      </c>
      <c r="I146" s="126">
        <v>9.9262463699999994</v>
      </c>
      <c r="J146" s="126">
        <v>3.1731514999999999</v>
      </c>
      <c r="K146" s="84">
        <f t="shared" si="7"/>
        <v>2.1281980611389022</v>
      </c>
      <c r="L146" s="41">
        <f t="shared" si="8"/>
        <v>0.75803547057122789</v>
      </c>
      <c r="M146" s="35"/>
      <c r="O146" s="66"/>
    </row>
    <row r="147" spans="1:15">
      <c r="A147" s="18" t="s">
        <v>1044</v>
      </c>
      <c r="B147" s="18" t="s">
        <v>221</v>
      </c>
      <c r="C147" s="18" t="s">
        <v>1398</v>
      </c>
      <c r="D147" s="18" t="s">
        <v>452</v>
      </c>
      <c r="E147" s="18" t="s">
        <v>2192</v>
      </c>
      <c r="F147" s="188">
        <v>13.094325361999999</v>
      </c>
      <c r="G147" s="188">
        <v>8.8618098800000009</v>
      </c>
      <c r="H147" s="84">
        <f t="shared" si="6"/>
        <v>0.47761298643432393</v>
      </c>
      <c r="I147" s="126">
        <v>103.60327819</v>
      </c>
      <c r="J147" s="126">
        <v>26.595524190000003</v>
      </c>
      <c r="K147" s="84">
        <f t="shared" si="7"/>
        <v>2.8955155555443102</v>
      </c>
      <c r="L147" s="41">
        <f t="shared" si="8"/>
        <v>7.91207453044193</v>
      </c>
      <c r="M147" s="35"/>
      <c r="O147" s="66"/>
    </row>
    <row r="148" spans="1:15">
      <c r="A148" s="18" t="s">
        <v>613</v>
      </c>
      <c r="B148" s="18" t="s">
        <v>614</v>
      </c>
      <c r="C148" s="18" t="s">
        <v>1398</v>
      </c>
      <c r="D148" s="18" t="s">
        <v>452</v>
      </c>
      <c r="E148" s="18" t="s">
        <v>2192</v>
      </c>
      <c r="F148" s="188">
        <v>13.088000786</v>
      </c>
      <c r="G148" s="188">
        <v>8.2642726349999993</v>
      </c>
      <c r="H148" s="84">
        <f t="shared" si="6"/>
        <v>0.58368453753220129</v>
      </c>
      <c r="I148" s="126">
        <v>47.060111190000001</v>
      </c>
      <c r="J148" s="126">
        <v>50.480040090000003</v>
      </c>
      <c r="K148" s="84">
        <f t="shared" si="7"/>
        <v>-6.7748141520939109E-2</v>
      </c>
      <c r="L148" s="41">
        <f t="shared" si="8"/>
        <v>3.5956684263298149</v>
      </c>
      <c r="M148" s="35"/>
      <c r="O148" s="66"/>
    </row>
    <row r="149" spans="1:15">
      <c r="A149" s="18" t="s">
        <v>605</v>
      </c>
      <c r="B149" s="18" t="s">
        <v>606</v>
      </c>
      <c r="C149" s="18" t="s">
        <v>617</v>
      </c>
      <c r="D149" s="18" t="s">
        <v>453</v>
      </c>
      <c r="E149" s="18" t="s">
        <v>454</v>
      </c>
      <c r="F149" s="188">
        <v>12.919761960000001</v>
      </c>
      <c r="G149" s="188">
        <v>2.8852280000000001</v>
      </c>
      <c r="H149" s="84">
        <f t="shared" si="6"/>
        <v>3.4778998262875582</v>
      </c>
      <c r="I149" s="126">
        <v>0</v>
      </c>
      <c r="J149" s="126">
        <v>5.7405100000000001E-2</v>
      </c>
      <c r="K149" s="84">
        <f t="shared" si="7"/>
        <v>-1</v>
      </c>
      <c r="L149" s="41">
        <f t="shared" si="8"/>
        <v>0</v>
      </c>
      <c r="M149" s="35"/>
      <c r="O149" s="66"/>
    </row>
    <row r="150" spans="1:15">
      <c r="A150" s="18" t="s">
        <v>1088</v>
      </c>
      <c r="B150" s="18" t="s">
        <v>118</v>
      </c>
      <c r="C150" s="18" t="s">
        <v>1830</v>
      </c>
      <c r="D150" s="18" t="s">
        <v>453</v>
      </c>
      <c r="E150" s="18" t="s">
        <v>454</v>
      </c>
      <c r="F150" s="188">
        <v>12.784934263</v>
      </c>
      <c r="G150" s="188">
        <v>13.83816882</v>
      </c>
      <c r="H150" s="84">
        <f t="shared" si="6"/>
        <v>-7.6110833066133976E-2</v>
      </c>
      <c r="I150" s="126">
        <v>55.312293090000004</v>
      </c>
      <c r="J150" s="126">
        <v>18.946790010000001</v>
      </c>
      <c r="K150" s="84">
        <f t="shared" si="7"/>
        <v>1.9193490327810943</v>
      </c>
      <c r="L150" s="41">
        <f t="shared" si="8"/>
        <v>4.3263650756559233</v>
      </c>
      <c r="M150" s="35"/>
      <c r="O150" s="66"/>
    </row>
    <row r="151" spans="1:15">
      <c r="A151" s="18" t="s">
        <v>79</v>
      </c>
      <c r="B151" s="18" t="s">
        <v>91</v>
      </c>
      <c r="C151" s="18" t="s">
        <v>1398</v>
      </c>
      <c r="D151" s="18" t="s">
        <v>452</v>
      </c>
      <c r="E151" s="18" t="s">
        <v>2192</v>
      </c>
      <c r="F151" s="188">
        <v>12.656622216000001</v>
      </c>
      <c r="G151" s="188">
        <v>9.9356297899999984</v>
      </c>
      <c r="H151" s="84">
        <f t="shared" si="6"/>
        <v>0.27386209868030953</v>
      </c>
      <c r="I151" s="126">
        <v>28.147541610000001</v>
      </c>
      <c r="J151" s="126">
        <v>40.795181640000003</v>
      </c>
      <c r="K151" s="84">
        <f t="shared" si="7"/>
        <v>-0.31002779057610297</v>
      </c>
      <c r="L151" s="41">
        <f t="shared" si="8"/>
        <v>2.2239378824483671</v>
      </c>
      <c r="M151" s="35"/>
      <c r="O151" s="66"/>
    </row>
    <row r="152" spans="1:15">
      <c r="A152" s="18" t="s">
        <v>555</v>
      </c>
      <c r="B152" s="18" t="s">
        <v>954</v>
      </c>
      <c r="C152" s="18" t="s">
        <v>1827</v>
      </c>
      <c r="D152" s="18" t="s">
        <v>452</v>
      </c>
      <c r="E152" s="18" t="s">
        <v>2192</v>
      </c>
      <c r="F152" s="188">
        <v>12.39146631</v>
      </c>
      <c r="G152" s="188">
        <v>0.15717704000000002</v>
      </c>
      <c r="H152" s="84">
        <f t="shared" si="6"/>
        <v>77.837636273084158</v>
      </c>
      <c r="I152" s="126">
        <v>5.8336934999999999</v>
      </c>
      <c r="J152" s="126">
        <v>6.3761336599999998</v>
      </c>
      <c r="K152" s="84">
        <f t="shared" si="7"/>
        <v>-8.507352400765078E-2</v>
      </c>
      <c r="L152" s="41">
        <f t="shared" si="8"/>
        <v>0.47078314656693765</v>
      </c>
      <c r="M152" s="35"/>
      <c r="O152" s="66"/>
    </row>
    <row r="153" spans="1:15">
      <c r="A153" s="18" t="s">
        <v>518</v>
      </c>
      <c r="B153" s="18" t="s">
        <v>816</v>
      </c>
      <c r="C153" s="18" t="s">
        <v>1398</v>
      </c>
      <c r="D153" s="18" t="s">
        <v>452</v>
      </c>
      <c r="E153" s="18" t="s">
        <v>2192</v>
      </c>
      <c r="F153" s="188">
        <v>12.317152539999999</v>
      </c>
      <c r="G153" s="188">
        <v>4.8695228589999999</v>
      </c>
      <c r="H153" s="84">
        <f t="shared" si="6"/>
        <v>1.5294372563084004</v>
      </c>
      <c r="I153" s="126">
        <v>1.87070267</v>
      </c>
      <c r="J153" s="126">
        <v>5.0161985700000002</v>
      </c>
      <c r="K153" s="84">
        <f t="shared" si="7"/>
        <v>-0.62706766012255377</v>
      </c>
      <c r="L153" s="41">
        <f t="shared" si="8"/>
        <v>0.15187785195684522</v>
      </c>
      <c r="M153" s="35"/>
      <c r="O153" s="66"/>
    </row>
    <row r="154" spans="1:15">
      <c r="A154" s="18" t="s">
        <v>1844</v>
      </c>
      <c r="B154" s="18" t="s">
        <v>1845</v>
      </c>
      <c r="C154" s="18" t="s">
        <v>1846</v>
      </c>
      <c r="D154" s="18" t="s">
        <v>453</v>
      </c>
      <c r="E154" s="18" t="s">
        <v>2192</v>
      </c>
      <c r="F154" s="188">
        <v>12.238671609999999</v>
      </c>
      <c r="G154" s="188">
        <v>0.34613756000000001</v>
      </c>
      <c r="H154" s="84">
        <f t="shared" si="6"/>
        <v>34.357825975314547</v>
      </c>
      <c r="I154" s="126">
        <v>66.111290919864999</v>
      </c>
      <c r="J154" s="126">
        <v>87.039989051339006</v>
      </c>
      <c r="K154" s="84">
        <f t="shared" si="7"/>
        <v>-0.24044922752839026</v>
      </c>
      <c r="L154" s="41">
        <f t="shared" si="8"/>
        <v>5.4018355117761843</v>
      </c>
      <c r="M154" s="35"/>
      <c r="O154" s="66"/>
    </row>
    <row r="155" spans="1:15">
      <c r="A155" s="18" t="s">
        <v>1274</v>
      </c>
      <c r="B155" s="18" t="s">
        <v>1275</v>
      </c>
      <c r="C155" s="18" t="s">
        <v>1833</v>
      </c>
      <c r="D155" s="18" t="s">
        <v>452</v>
      </c>
      <c r="E155" s="18" t="s">
        <v>454</v>
      </c>
      <c r="F155" s="188">
        <v>12.074297789999999</v>
      </c>
      <c r="G155" s="188">
        <v>7.0039185850000001</v>
      </c>
      <c r="H155" s="84">
        <f t="shared" si="6"/>
        <v>0.72393462937433606</v>
      </c>
      <c r="I155" s="126">
        <v>7.7412393899999996</v>
      </c>
      <c r="J155" s="126">
        <v>2.2300422400000004</v>
      </c>
      <c r="K155" s="84">
        <f t="shared" si="7"/>
        <v>2.4713420450726522</v>
      </c>
      <c r="L155" s="41">
        <f t="shared" si="8"/>
        <v>0.64113371432758082</v>
      </c>
      <c r="M155" s="35"/>
      <c r="O155" s="66"/>
    </row>
    <row r="156" spans="1:15">
      <c r="A156" s="18" t="s">
        <v>1348</v>
      </c>
      <c r="B156" s="18" t="s">
        <v>1343</v>
      </c>
      <c r="C156" s="18" t="s">
        <v>1827</v>
      </c>
      <c r="D156" s="18" t="s">
        <v>452</v>
      </c>
      <c r="E156" s="18" t="s">
        <v>2192</v>
      </c>
      <c r="F156" s="188">
        <v>12.011173349</v>
      </c>
      <c r="G156" s="188">
        <v>6.9934190000000003</v>
      </c>
      <c r="H156" s="84">
        <f t="shared" si="6"/>
        <v>0.71749659915986719</v>
      </c>
      <c r="I156" s="126">
        <v>3.0538599999999999E-2</v>
      </c>
      <c r="J156" s="126">
        <v>0</v>
      </c>
      <c r="K156" s="84" t="str">
        <f t="shared" si="7"/>
        <v/>
      </c>
      <c r="L156" s="41">
        <f t="shared" si="8"/>
        <v>2.5425159651486103E-3</v>
      </c>
      <c r="M156" s="35"/>
      <c r="O156" s="66"/>
    </row>
    <row r="157" spans="1:15">
      <c r="A157" s="18" t="s">
        <v>16</v>
      </c>
      <c r="B157" s="18" t="s">
        <v>17</v>
      </c>
      <c r="C157" s="18" t="s">
        <v>2081</v>
      </c>
      <c r="D157" s="18" t="s">
        <v>1693</v>
      </c>
      <c r="E157" s="18" t="s">
        <v>454</v>
      </c>
      <c r="F157" s="188">
        <v>11.92485928</v>
      </c>
      <c r="G157" s="188">
        <v>5.8271657599999998</v>
      </c>
      <c r="H157" s="84">
        <f t="shared" si="6"/>
        <v>1.0464252727899059</v>
      </c>
      <c r="I157" s="126">
        <v>17.16505763</v>
      </c>
      <c r="J157" s="126">
        <v>22.21203556</v>
      </c>
      <c r="K157" s="84">
        <f t="shared" si="7"/>
        <v>-0.22721816361075553</v>
      </c>
      <c r="L157" s="41">
        <f t="shared" si="8"/>
        <v>1.4394348165423383</v>
      </c>
      <c r="M157" s="35"/>
      <c r="O157" s="66"/>
    </row>
    <row r="158" spans="1:15">
      <c r="A158" s="18" t="s">
        <v>2037</v>
      </c>
      <c r="B158" s="18" t="s">
        <v>1143</v>
      </c>
      <c r="C158" s="18" t="s">
        <v>1832</v>
      </c>
      <c r="D158" s="18" t="s">
        <v>453</v>
      </c>
      <c r="E158" s="18" t="s">
        <v>454</v>
      </c>
      <c r="F158" s="188">
        <v>11.69244417</v>
      </c>
      <c r="G158" s="188">
        <v>11.265622022000001</v>
      </c>
      <c r="H158" s="84">
        <f t="shared" si="6"/>
        <v>3.788713549651157E-2</v>
      </c>
      <c r="I158" s="126">
        <v>22.260675165947852</v>
      </c>
      <c r="J158" s="126">
        <v>0.61271452000000004</v>
      </c>
      <c r="K158" s="84">
        <f t="shared" si="7"/>
        <v>35.331234921522423</v>
      </c>
      <c r="L158" s="41">
        <f t="shared" si="8"/>
        <v>1.9038513113505722</v>
      </c>
      <c r="M158" s="35"/>
      <c r="O158" s="66"/>
    </row>
    <row r="159" spans="1:15">
      <c r="A159" s="18" t="s">
        <v>1999</v>
      </c>
      <c r="B159" s="18" t="s">
        <v>2000</v>
      </c>
      <c r="C159" s="18" t="s">
        <v>1832</v>
      </c>
      <c r="D159" s="18" t="s">
        <v>453</v>
      </c>
      <c r="E159" s="18" t="s">
        <v>454</v>
      </c>
      <c r="F159" s="188">
        <v>11.636403891</v>
      </c>
      <c r="G159" s="188">
        <v>6.5970918260000007</v>
      </c>
      <c r="H159" s="84">
        <f t="shared" si="6"/>
        <v>0.76386871638490961</v>
      </c>
      <c r="I159" s="126">
        <v>4.7078834599999997</v>
      </c>
      <c r="J159" s="126">
        <v>2.5742602191130399</v>
      </c>
      <c r="K159" s="84">
        <f t="shared" si="7"/>
        <v>0.82882966727508944</v>
      </c>
      <c r="L159" s="41">
        <f t="shared" si="8"/>
        <v>0.40458233523857318</v>
      </c>
      <c r="M159" s="35"/>
      <c r="O159" s="66"/>
    </row>
    <row r="160" spans="1:15">
      <c r="A160" s="18" t="s">
        <v>543</v>
      </c>
      <c r="B160" s="18" t="s">
        <v>911</v>
      </c>
      <c r="C160" s="18" t="s">
        <v>1827</v>
      </c>
      <c r="D160" s="18" t="s">
        <v>452</v>
      </c>
      <c r="E160" s="18" t="s">
        <v>2192</v>
      </c>
      <c r="F160" s="188">
        <v>11.580923029999999</v>
      </c>
      <c r="G160" s="188">
        <v>1.3055993379999999</v>
      </c>
      <c r="H160" s="84">
        <f t="shared" si="6"/>
        <v>7.8701967693552852</v>
      </c>
      <c r="I160" s="126">
        <v>3.1354616600000003</v>
      </c>
      <c r="J160" s="126">
        <v>0</v>
      </c>
      <c r="K160" s="84" t="str">
        <f t="shared" si="7"/>
        <v/>
      </c>
      <c r="L160" s="41">
        <f t="shared" si="8"/>
        <v>0.27074367491068635</v>
      </c>
      <c r="M160" s="35"/>
      <c r="O160" s="66"/>
    </row>
    <row r="161" spans="1:15">
      <c r="A161" s="18" t="s">
        <v>1108</v>
      </c>
      <c r="B161" s="18" t="s">
        <v>1255</v>
      </c>
      <c r="C161" s="18" t="s">
        <v>1833</v>
      </c>
      <c r="D161" s="18" t="s">
        <v>452</v>
      </c>
      <c r="E161" s="18" t="s">
        <v>454</v>
      </c>
      <c r="F161" s="188">
        <v>11.535898339999999</v>
      </c>
      <c r="G161" s="188">
        <v>10.744587660000001</v>
      </c>
      <c r="H161" s="84">
        <f t="shared" si="6"/>
        <v>7.3647375314912722E-2</v>
      </c>
      <c r="I161" s="126">
        <v>8.486676039999999</v>
      </c>
      <c r="J161" s="126">
        <v>5.0847495700000005</v>
      </c>
      <c r="K161" s="84">
        <f t="shared" si="7"/>
        <v>0.66904503814137661</v>
      </c>
      <c r="L161" s="41">
        <f t="shared" si="8"/>
        <v>0.73567534923335665</v>
      </c>
      <c r="M161" s="35"/>
      <c r="O161" s="66"/>
    </row>
    <row r="162" spans="1:15">
      <c r="A162" s="18" t="s">
        <v>1937</v>
      </c>
      <c r="B162" s="18" t="s">
        <v>896</v>
      </c>
      <c r="C162" s="18" t="s">
        <v>1832</v>
      </c>
      <c r="D162" s="18" t="s">
        <v>453</v>
      </c>
      <c r="E162" s="18" t="s">
        <v>2192</v>
      </c>
      <c r="F162" s="188">
        <v>11.493234630000002</v>
      </c>
      <c r="G162" s="188">
        <v>2.9951901419999998</v>
      </c>
      <c r="H162" s="84">
        <f t="shared" si="6"/>
        <v>2.8372303877594702</v>
      </c>
      <c r="I162" s="126">
        <v>20.925082600000003</v>
      </c>
      <c r="J162" s="126">
        <v>6.2988007000000001</v>
      </c>
      <c r="K162" s="84">
        <f t="shared" si="7"/>
        <v>2.3220740894373755</v>
      </c>
      <c r="L162" s="41">
        <f t="shared" si="8"/>
        <v>1.8206434718891664</v>
      </c>
      <c r="M162" s="35"/>
      <c r="O162" s="66"/>
    </row>
    <row r="163" spans="1:15">
      <c r="A163" s="18" t="s">
        <v>1977</v>
      </c>
      <c r="B163" s="18" t="s">
        <v>66</v>
      </c>
      <c r="C163" s="18" t="s">
        <v>1832</v>
      </c>
      <c r="D163" s="18" t="s">
        <v>1693</v>
      </c>
      <c r="E163" s="18" t="s">
        <v>454</v>
      </c>
      <c r="F163" s="188">
        <v>11.480400309</v>
      </c>
      <c r="G163" s="188">
        <v>10.579507530999999</v>
      </c>
      <c r="H163" s="84">
        <f t="shared" si="6"/>
        <v>8.5154509825737357E-2</v>
      </c>
      <c r="I163" s="126">
        <v>51.623705600000001</v>
      </c>
      <c r="J163" s="126">
        <v>10.702842890000001</v>
      </c>
      <c r="K163" s="84">
        <f t="shared" si="7"/>
        <v>3.8233638604780076</v>
      </c>
      <c r="L163" s="41">
        <f t="shared" si="8"/>
        <v>4.4966816670608489</v>
      </c>
      <c r="M163" s="35"/>
      <c r="O163" s="66"/>
    </row>
    <row r="164" spans="1:15">
      <c r="A164" s="18" t="s">
        <v>1090</v>
      </c>
      <c r="B164" s="18" t="s">
        <v>780</v>
      </c>
      <c r="C164" s="18" t="s">
        <v>1832</v>
      </c>
      <c r="D164" s="18" t="s">
        <v>1693</v>
      </c>
      <c r="E164" s="18" t="s">
        <v>454</v>
      </c>
      <c r="F164" s="188">
        <v>11.383937559</v>
      </c>
      <c r="G164" s="188">
        <v>2.6404732960000001</v>
      </c>
      <c r="H164" s="84">
        <f t="shared" si="6"/>
        <v>3.3113246311732434</v>
      </c>
      <c r="I164" s="126">
        <v>49.708496407055698</v>
      </c>
      <c r="J164" s="126">
        <v>102.9981985765375</v>
      </c>
      <c r="K164" s="84">
        <f t="shared" si="7"/>
        <v>-0.51738479804462267</v>
      </c>
      <c r="L164" s="41">
        <f t="shared" si="8"/>
        <v>4.3665468252464876</v>
      </c>
      <c r="M164" s="35"/>
      <c r="O164" s="66"/>
    </row>
    <row r="165" spans="1:15">
      <c r="A165" s="18" t="s">
        <v>556</v>
      </c>
      <c r="B165" s="18" t="s">
        <v>955</v>
      </c>
      <c r="C165" s="18" t="s">
        <v>1827</v>
      </c>
      <c r="D165" s="18" t="s">
        <v>452</v>
      </c>
      <c r="E165" s="18" t="s">
        <v>2192</v>
      </c>
      <c r="F165" s="188">
        <v>11.370525342000001</v>
      </c>
      <c r="G165" s="188">
        <v>0.58846120499999999</v>
      </c>
      <c r="H165" s="84">
        <f t="shared" si="6"/>
        <v>18.322472314891176</v>
      </c>
      <c r="I165" s="126">
        <v>1.7415399899999999</v>
      </c>
      <c r="J165" s="126">
        <v>6.5392290000000006E-2</v>
      </c>
      <c r="K165" s="84">
        <f t="shared" si="7"/>
        <v>25.63219150147517</v>
      </c>
      <c r="L165" s="41">
        <f t="shared" si="8"/>
        <v>0.15316266730149819</v>
      </c>
      <c r="M165" s="35"/>
      <c r="O165" s="66"/>
    </row>
    <row r="166" spans="1:15">
      <c r="A166" s="18" t="s">
        <v>1069</v>
      </c>
      <c r="B166" s="18" t="s">
        <v>483</v>
      </c>
      <c r="C166" s="18" t="s">
        <v>1828</v>
      </c>
      <c r="D166" s="18" t="s">
        <v>452</v>
      </c>
      <c r="E166" s="18" t="s">
        <v>2192</v>
      </c>
      <c r="F166" s="188">
        <v>11.34009835</v>
      </c>
      <c r="G166" s="188">
        <v>4.0217740099999997</v>
      </c>
      <c r="H166" s="84">
        <f t="shared" si="6"/>
        <v>1.8196756759090005</v>
      </c>
      <c r="I166" s="126">
        <v>398.20921104000001</v>
      </c>
      <c r="J166" s="126">
        <v>219.10255183000001</v>
      </c>
      <c r="K166" s="84">
        <f t="shared" si="7"/>
        <v>0.81745583387347986</v>
      </c>
      <c r="L166" s="41">
        <f t="shared" si="8"/>
        <v>35.115146160967818</v>
      </c>
      <c r="M166" s="35"/>
      <c r="O166" s="66"/>
    </row>
    <row r="167" spans="1:15">
      <c r="A167" s="18" t="s">
        <v>1059</v>
      </c>
      <c r="B167" s="18" t="s">
        <v>788</v>
      </c>
      <c r="C167" s="18" t="s">
        <v>1398</v>
      </c>
      <c r="D167" s="18" t="s">
        <v>452</v>
      </c>
      <c r="E167" s="18" t="s">
        <v>2192</v>
      </c>
      <c r="F167" s="188">
        <v>11.241363914000001</v>
      </c>
      <c r="G167" s="188">
        <v>14.379866691</v>
      </c>
      <c r="H167" s="84">
        <f t="shared" si="6"/>
        <v>-0.21825673661942291</v>
      </c>
      <c r="I167" s="126">
        <v>30.08268936</v>
      </c>
      <c r="J167" s="126">
        <v>101.50917181</v>
      </c>
      <c r="K167" s="84">
        <f t="shared" si="7"/>
        <v>-0.70364560341101656</v>
      </c>
      <c r="L167" s="41">
        <f t="shared" si="8"/>
        <v>2.6760711235880374</v>
      </c>
      <c r="M167" s="35"/>
      <c r="O167" s="66"/>
    </row>
    <row r="168" spans="1:15">
      <c r="A168" s="18" t="s">
        <v>1953</v>
      </c>
      <c r="B168" s="18" t="s">
        <v>2019</v>
      </c>
      <c r="C168" s="18" t="s">
        <v>1832</v>
      </c>
      <c r="D168" s="18" t="s">
        <v>453</v>
      </c>
      <c r="E168" s="18" t="s">
        <v>454</v>
      </c>
      <c r="F168" s="188">
        <v>11.018251248</v>
      </c>
      <c r="G168" s="188">
        <v>8.7094356780000002</v>
      </c>
      <c r="H168" s="84">
        <f t="shared" si="6"/>
        <v>0.26509358991330045</v>
      </c>
      <c r="I168" s="126">
        <v>48.10377012</v>
      </c>
      <c r="J168" s="126">
        <v>82.511061920000003</v>
      </c>
      <c r="K168" s="84">
        <f t="shared" si="7"/>
        <v>-0.41700216915593902</v>
      </c>
      <c r="L168" s="41">
        <f t="shared" si="8"/>
        <v>4.3658262130055938</v>
      </c>
      <c r="M168" s="35"/>
      <c r="O168" s="66"/>
    </row>
    <row r="169" spans="1:15">
      <c r="A169" s="18" t="s">
        <v>552</v>
      </c>
      <c r="B169" s="18" t="s">
        <v>952</v>
      </c>
      <c r="C169" s="18" t="s">
        <v>1827</v>
      </c>
      <c r="D169" s="18" t="s">
        <v>452</v>
      </c>
      <c r="E169" s="18" t="s">
        <v>2192</v>
      </c>
      <c r="F169" s="188">
        <v>11.002116454999999</v>
      </c>
      <c r="G169" s="188">
        <v>6.6718716100000002</v>
      </c>
      <c r="H169" s="84">
        <f t="shared" si="6"/>
        <v>0.64903000209262118</v>
      </c>
      <c r="I169" s="126">
        <v>0.77839550000000002</v>
      </c>
      <c r="J169" s="126">
        <v>12.04574115</v>
      </c>
      <c r="K169" s="84">
        <f t="shared" si="7"/>
        <v>-0.93538002433333045</v>
      </c>
      <c r="L169" s="41">
        <f t="shared" si="8"/>
        <v>7.074961469311225E-2</v>
      </c>
      <c r="M169" s="35"/>
      <c r="O169" s="66"/>
    </row>
    <row r="170" spans="1:15">
      <c r="A170" s="18" t="s">
        <v>992</v>
      </c>
      <c r="B170" s="18" t="s">
        <v>426</v>
      </c>
      <c r="C170" s="18" t="s">
        <v>1826</v>
      </c>
      <c r="D170" s="18" t="s">
        <v>452</v>
      </c>
      <c r="E170" s="18" t="s">
        <v>2192</v>
      </c>
      <c r="F170" s="188">
        <v>10.8975136</v>
      </c>
      <c r="G170" s="188">
        <v>0</v>
      </c>
      <c r="H170" s="84" t="str">
        <f t="shared" si="6"/>
        <v/>
      </c>
      <c r="I170" s="126">
        <v>20.09679508</v>
      </c>
      <c r="J170" s="126">
        <v>0</v>
      </c>
      <c r="K170" s="84" t="str">
        <f t="shared" si="7"/>
        <v/>
      </c>
      <c r="L170" s="41">
        <f t="shared" si="8"/>
        <v>1.844163340158621</v>
      </c>
      <c r="M170" s="35"/>
      <c r="O170" s="66"/>
    </row>
    <row r="171" spans="1:15">
      <c r="A171" s="18" t="s">
        <v>285</v>
      </c>
      <c r="B171" s="18" t="s">
        <v>286</v>
      </c>
      <c r="C171" s="18" t="s">
        <v>1398</v>
      </c>
      <c r="D171" s="18" t="s">
        <v>452</v>
      </c>
      <c r="E171" s="18" t="s">
        <v>2192</v>
      </c>
      <c r="F171" s="188">
        <v>10.801159539999999</v>
      </c>
      <c r="G171" s="188">
        <v>5.7218858099999999</v>
      </c>
      <c r="H171" s="84">
        <f t="shared" si="6"/>
        <v>0.88769225717910638</v>
      </c>
      <c r="I171" s="126">
        <v>69.988160129999997</v>
      </c>
      <c r="J171" s="126">
        <v>27.71644861</v>
      </c>
      <c r="K171" s="84">
        <f t="shared" si="7"/>
        <v>1.5251489148125748</v>
      </c>
      <c r="L171" s="41">
        <f t="shared" si="8"/>
        <v>6.4796895065582936</v>
      </c>
      <c r="M171" s="35"/>
      <c r="O171" s="66"/>
    </row>
    <row r="172" spans="1:15">
      <c r="A172" s="18" t="s">
        <v>553</v>
      </c>
      <c r="B172" s="18" t="s">
        <v>953</v>
      </c>
      <c r="C172" s="18" t="s">
        <v>1827</v>
      </c>
      <c r="D172" s="18" t="s">
        <v>452</v>
      </c>
      <c r="E172" s="18" t="s">
        <v>2192</v>
      </c>
      <c r="F172" s="188">
        <v>10.749454815</v>
      </c>
      <c r="G172" s="188">
        <v>1.70573993</v>
      </c>
      <c r="H172" s="84">
        <f t="shared" si="6"/>
        <v>5.3019306905713348</v>
      </c>
      <c r="I172" s="126">
        <v>7.2121284400000008</v>
      </c>
      <c r="J172" s="126">
        <v>10.813846269999999</v>
      </c>
      <c r="K172" s="84">
        <f t="shared" si="7"/>
        <v>-0.33306538118559725</v>
      </c>
      <c r="L172" s="41">
        <f t="shared" si="8"/>
        <v>0.67092969495867416</v>
      </c>
      <c r="M172" s="35"/>
      <c r="O172" s="66"/>
    </row>
    <row r="173" spans="1:15">
      <c r="A173" s="18" t="s">
        <v>1932</v>
      </c>
      <c r="B173" s="18" t="s">
        <v>890</v>
      </c>
      <c r="C173" s="18" t="s">
        <v>1832</v>
      </c>
      <c r="D173" s="18" t="s">
        <v>453</v>
      </c>
      <c r="E173" s="18" t="s">
        <v>2192</v>
      </c>
      <c r="F173" s="188">
        <v>10.610379394999999</v>
      </c>
      <c r="G173" s="188">
        <v>13.831370677999999</v>
      </c>
      <c r="H173" s="84">
        <f t="shared" si="6"/>
        <v>-0.23287578346253623</v>
      </c>
      <c r="I173" s="126">
        <v>23.886038940000002</v>
      </c>
      <c r="J173" s="126">
        <v>47.66354106</v>
      </c>
      <c r="K173" s="84">
        <f t="shared" si="7"/>
        <v>-0.49886142722942706</v>
      </c>
      <c r="L173" s="41">
        <f t="shared" si="8"/>
        <v>2.2511955558588208</v>
      </c>
      <c r="M173" s="35"/>
      <c r="O173" s="66"/>
    </row>
    <row r="174" spans="1:15">
      <c r="A174" s="18" t="s">
        <v>735</v>
      </c>
      <c r="B174" s="18" t="s">
        <v>736</v>
      </c>
      <c r="C174" s="18" t="s">
        <v>1398</v>
      </c>
      <c r="D174" s="18" t="s">
        <v>452</v>
      </c>
      <c r="E174" s="18" t="s">
        <v>454</v>
      </c>
      <c r="F174" s="188">
        <v>10.606956732999999</v>
      </c>
      <c r="G174" s="188">
        <v>12.231908743</v>
      </c>
      <c r="H174" s="84">
        <f t="shared" si="6"/>
        <v>-0.13284533461958004</v>
      </c>
      <c r="I174" s="126">
        <v>14.2063354</v>
      </c>
      <c r="J174" s="126">
        <v>23.389195699999998</v>
      </c>
      <c r="K174" s="84">
        <f t="shared" si="7"/>
        <v>-0.39261120466831612</v>
      </c>
      <c r="L174" s="41">
        <f t="shared" si="8"/>
        <v>1.3393413169869675</v>
      </c>
      <c r="M174" s="35"/>
      <c r="O174" s="66"/>
    </row>
    <row r="175" spans="1:15">
      <c r="A175" s="18" t="s">
        <v>1988</v>
      </c>
      <c r="B175" s="18" t="s">
        <v>805</v>
      </c>
      <c r="C175" s="18" t="s">
        <v>1830</v>
      </c>
      <c r="D175" s="18" t="s">
        <v>452</v>
      </c>
      <c r="E175" s="18" t="s">
        <v>2192</v>
      </c>
      <c r="F175" s="188">
        <v>10.524729019999999</v>
      </c>
      <c r="G175" s="188">
        <v>2.8145407499999999</v>
      </c>
      <c r="H175" s="84">
        <f t="shared" si="6"/>
        <v>2.7394125560271241</v>
      </c>
      <c r="I175" s="126">
        <v>0</v>
      </c>
      <c r="J175" s="126">
        <v>0</v>
      </c>
      <c r="K175" s="84" t="str">
        <f t="shared" si="7"/>
        <v/>
      </c>
      <c r="L175" s="41">
        <f t="shared" si="8"/>
        <v>0</v>
      </c>
      <c r="M175" s="35"/>
      <c r="O175" s="66"/>
    </row>
    <row r="176" spans="1:15">
      <c r="A176" s="18" t="s">
        <v>1058</v>
      </c>
      <c r="B176" s="18" t="s">
        <v>232</v>
      </c>
      <c r="C176" s="18" t="s">
        <v>1398</v>
      </c>
      <c r="D176" s="18" t="s">
        <v>452</v>
      </c>
      <c r="E176" s="18" t="s">
        <v>454</v>
      </c>
      <c r="F176" s="188">
        <v>10.303321626000001</v>
      </c>
      <c r="G176" s="188">
        <v>15.127412621</v>
      </c>
      <c r="H176" s="84">
        <f t="shared" si="6"/>
        <v>-0.31889729697087499</v>
      </c>
      <c r="I176" s="126">
        <v>24.134939495655701</v>
      </c>
      <c r="J176" s="126">
        <v>22.746675460000002</v>
      </c>
      <c r="K176" s="84">
        <f t="shared" si="7"/>
        <v>6.1031513730301246E-2</v>
      </c>
      <c r="L176" s="41">
        <f t="shared" si="8"/>
        <v>2.3424425997488219</v>
      </c>
      <c r="M176" s="35"/>
      <c r="O176" s="66"/>
    </row>
    <row r="177" spans="1:15">
      <c r="A177" s="18" t="s">
        <v>38</v>
      </c>
      <c r="B177" s="18" t="s">
        <v>299</v>
      </c>
      <c r="C177" s="18" t="s">
        <v>1398</v>
      </c>
      <c r="D177" s="18" t="s">
        <v>452</v>
      </c>
      <c r="E177" s="18" t="s">
        <v>2192</v>
      </c>
      <c r="F177" s="188">
        <v>10.229654957000001</v>
      </c>
      <c r="G177" s="188">
        <v>14.53619099</v>
      </c>
      <c r="H177" s="84">
        <f t="shared" si="6"/>
        <v>-0.2962630331400179</v>
      </c>
      <c r="I177" s="126">
        <v>81.836300399999999</v>
      </c>
      <c r="J177" s="126">
        <v>49.414853979999997</v>
      </c>
      <c r="K177" s="84">
        <f t="shared" si="7"/>
        <v>0.65610729990464312</v>
      </c>
      <c r="L177" s="41">
        <f t="shared" si="8"/>
        <v>7.999908183022403</v>
      </c>
      <c r="M177" s="35"/>
      <c r="O177" s="66"/>
    </row>
    <row r="178" spans="1:15">
      <c r="A178" s="18" t="s">
        <v>2032</v>
      </c>
      <c r="B178" s="18" t="s">
        <v>2033</v>
      </c>
      <c r="C178" s="18" t="s">
        <v>1832</v>
      </c>
      <c r="D178" s="18" t="s">
        <v>1693</v>
      </c>
      <c r="E178" s="18" t="s">
        <v>454</v>
      </c>
      <c r="F178" s="188">
        <v>10.18080026</v>
      </c>
      <c r="G178" s="188">
        <v>12.296112340000001</v>
      </c>
      <c r="H178" s="84">
        <f t="shared" si="6"/>
        <v>-0.17203096568325604</v>
      </c>
      <c r="I178" s="126">
        <v>8.5809975299999994</v>
      </c>
      <c r="J178" s="126">
        <v>9.8210178399999997</v>
      </c>
      <c r="K178" s="84">
        <f t="shared" si="7"/>
        <v>-0.12626189364502771</v>
      </c>
      <c r="L178" s="41">
        <f t="shared" si="8"/>
        <v>0.84286080768271543</v>
      </c>
      <c r="M178" s="35"/>
      <c r="O178" s="66"/>
    </row>
    <row r="179" spans="1:15">
      <c r="A179" s="18" t="s">
        <v>2035</v>
      </c>
      <c r="B179" s="18" t="s">
        <v>2036</v>
      </c>
      <c r="C179" s="18" t="s">
        <v>1832</v>
      </c>
      <c r="D179" s="18" t="s">
        <v>1693</v>
      </c>
      <c r="E179" s="18" t="s">
        <v>454</v>
      </c>
      <c r="F179" s="188">
        <v>10.145963065</v>
      </c>
      <c r="G179" s="188">
        <v>15.616110076</v>
      </c>
      <c r="H179" s="84">
        <f t="shared" si="6"/>
        <v>-0.35028870726308015</v>
      </c>
      <c r="I179" s="126">
        <v>49.48636449</v>
      </c>
      <c r="J179" s="126">
        <v>18.194170710000002</v>
      </c>
      <c r="K179" s="84">
        <f t="shared" si="7"/>
        <v>1.7199021751951009</v>
      </c>
      <c r="L179" s="41">
        <f t="shared" si="8"/>
        <v>4.8774437845836962</v>
      </c>
      <c r="M179" s="35"/>
      <c r="O179" s="66"/>
    </row>
    <row r="180" spans="1:15">
      <c r="A180" s="18" t="s">
        <v>2008</v>
      </c>
      <c r="B180" s="18" t="s">
        <v>2009</v>
      </c>
      <c r="C180" s="18" t="s">
        <v>1832</v>
      </c>
      <c r="D180" s="18" t="s">
        <v>453</v>
      </c>
      <c r="E180" s="18" t="s">
        <v>454</v>
      </c>
      <c r="F180" s="188">
        <v>10.098862765</v>
      </c>
      <c r="G180" s="188">
        <v>9.5235832089999999</v>
      </c>
      <c r="H180" s="84">
        <f t="shared" si="6"/>
        <v>6.0405788806081606E-2</v>
      </c>
      <c r="I180" s="126">
        <v>9.9607251300000001</v>
      </c>
      <c r="J180" s="126">
        <v>15.20304501</v>
      </c>
      <c r="K180" s="84">
        <f t="shared" si="7"/>
        <v>-0.34482038805724746</v>
      </c>
      <c r="L180" s="41">
        <f t="shared" si="8"/>
        <v>0.986321466266603</v>
      </c>
      <c r="M180" s="35"/>
      <c r="O180" s="66"/>
    </row>
    <row r="181" spans="1:15">
      <c r="A181" s="18" t="s">
        <v>525</v>
      </c>
      <c r="B181" s="18" t="s">
        <v>526</v>
      </c>
      <c r="C181" s="18" t="s">
        <v>617</v>
      </c>
      <c r="D181" s="18" t="s">
        <v>453</v>
      </c>
      <c r="E181" s="18" t="s">
        <v>454</v>
      </c>
      <c r="F181" s="188">
        <v>10.095824</v>
      </c>
      <c r="G181" s="188">
        <v>7.0721499999999997</v>
      </c>
      <c r="H181" s="84">
        <f t="shared" si="6"/>
        <v>0.42754664423124522</v>
      </c>
      <c r="I181" s="126">
        <v>0</v>
      </c>
      <c r="J181" s="126">
        <v>0</v>
      </c>
      <c r="K181" s="84" t="str">
        <f t="shared" si="7"/>
        <v/>
      </c>
      <c r="L181" s="41">
        <f t="shared" si="8"/>
        <v>0</v>
      </c>
      <c r="M181" s="35"/>
      <c r="O181" s="66"/>
    </row>
    <row r="182" spans="1:15">
      <c r="A182" s="18" t="s">
        <v>1061</v>
      </c>
      <c r="B182" s="18" t="s">
        <v>492</v>
      </c>
      <c r="C182" s="18" t="s">
        <v>1828</v>
      </c>
      <c r="D182" s="18" t="s">
        <v>452</v>
      </c>
      <c r="E182" s="18" t="s">
        <v>2192</v>
      </c>
      <c r="F182" s="188">
        <v>10.050562970000001</v>
      </c>
      <c r="G182" s="188">
        <v>14.29459754</v>
      </c>
      <c r="H182" s="84">
        <f t="shared" si="6"/>
        <v>-0.29689780059383175</v>
      </c>
      <c r="I182" s="126">
        <v>335.15328339000001</v>
      </c>
      <c r="J182" s="126">
        <v>192.52535161</v>
      </c>
      <c r="K182" s="84">
        <f t="shared" si="7"/>
        <v>0.74082675651424057</v>
      </c>
      <c r="L182" s="41">
        <f t="shared" si="8"/>
        <v>33.346717431690294</v>
      </c>
      <c r="M182" s="35"/>
      <c r="O182" s="66"/>
    </row>
    <row r="183" spans="1:15">
      <c r="A183" s="18" t="s">
        <v>1388</v>
      </c>
      <c r="B183" s="18" t="s">
        <v>1157</v>
      </c>
      <c r="C183" s="18" t="s">
        <v>1832</v>
      </c>
      <c r="D183" s="18" t="s">
        <v>453</v>
      </c>
      <c r="E183" s="18" t="s">
        <v>454</v>
      </c>
      <c r="F183" s="188">
        <v>9.999933050000001</v>
      </c>
      <c r="G183" s="188">
        <v>8.9880138269999996</v>
      </c>
      <c r="H183" s="84">
        <f t="shared" si="6"/>
        <v>0.11258541013368228</v>
      </c>
      <c r="I183" s="126">
        <v>1.9400993899999999</v>
      </c>
      <c r="J183" s="126">
        <v>21.686305530000002</v>
      </c>
      <c r="K183" s="84">
        <f t="shared" si="7"/>
        <v>-0.91053804036302355</v>
      </c>
      <c r="L183" s="41">
        <f t="shared" si="8"/>
        <v>0.19401123790523775</v>
      </c>
      <c r="M183" s="35"/>
      <c r="O183" s="66"/>
    </row>
    <row r="184" spans="1:15">
      <c r="A184" s="18" t="s">
        <v>1947</v>
      </c>
      <c r="B184" s="18" t="s">
        <v>1324</v>
      </c>
      <c r="C184" s="18" t="s">
        <v>1832</v>
      </c>
      <c r="D184" s="18" t="s">
        <v>453</v>
      </c>
      <c r="E184" s="18" t="s">
        <v>454</v>
      </c>
      <c r="F184" s="188">
        <v>9.942622965</v>
      </c>
      <c r="G184" s="188">
        <v>17.859183355999999</v>
      </c>
      <c r="H184" s="84">
        <f t="shared" si="6"/>
        <v>-0.44327672957903419</v>
      </c>
      <c r="I184" s="126">
        <v>77.866732549999995</v>
      </c>
      <c r="J184" s="126">
        <v>37.298949659999998</v>
      </c>
      <c r="K184" s="84">
        <f t="shared" si="7"/>
        <v>1.0876387474660056</v>
      </c>
      <c r="L184" s="41">
        <f t="shared" si="8"/>
        <v>7.8316087036696755</v>
      </c>
      <c r="M184" s="35"/>
      <c r="O184" s="66"/>
    </row>
    <row r="185" spans="1:15">
      <c r="A185" s="18" t="s">
        <v>757</v>
      </c>
      <c r="B185" s="18" t="s">
        <v>758</v>
      </c>
      <c r="C185" s="18" t="s">
        <v>1398</v>
      </c>
      <c r="D185" s="18" t="s">
        <v>452</v>
      </c>
      <c r="E185" s="18" t="s">
        <v>454</v>
      </c>
      <c r="F185" s="188">
        <v>9.8740074100000008</v>
      </c>
      <c r="G185" s="188">
        <v>7.7697120289999999</v>
      </c>
      <c r="H185" s="84">
        <f t="shared" si="6"/>
        <v>0.27083312394923276</v>
      </c>
      <c r="I185" s="126">
        <v>224.15470163999998</v>
      </c>
      <c r="J185" s="126">
        <v>64.974370739999998</v>
      </c>
      <c r="K185" s="84">
        <f t="shared" si="7"/>
        <v>2.4498941519106427</v>
      </c>
      <c r="L185" s="41">
        <f t="shared" si="8"/>
        <v>22.701492143198621</v>
      </c>
      <c r="M185" s="35"/>
      <c r="O185" s="66"/>
    </row>
    <row r="186" spans="1:15">
      <c r="A186" s="18" t="s">
        <v>1114</v>
      </c>
      <c r="B186" s="18" t="s">
        <v>1261</v>
      </c>
      <c r="C186" s="18" t="s">
        <v>1833</v>
      </c>
      <c r="D186" s="18" t="s">
        <v>452</v>
      </c>
      <c r="E186" s="18" t="s">
        <v>454</v>
      </c>
      <c r="F186" s="188">
        <v>9.8252467589999988</v>
      </c>
      <c r="G186" s="188">
        <v>5.6758525899999999</v>
      </c>
      <c r="H186" s="84">
        <f t="shared" si="6"/>
        <v>0.73106094691581824</v>
      </c>
      <c r="I186" s="126">
        <v>8.9427842200000001</v>
      </c>
      <c r="J186" s="126">
        <v>2.3850130000000001E-2</v>
      </c>
      <c r="K186" s="84">
        <f t="shared" si="7"/>
        <v>373.95746228636909</v>
      </c>
      <c r="L186" s="41">
        <f t="shared" si="8"/>
        <v>0.91018418563466041</v>
      </c>
      <c r="M186" s="35"/>
      <c r="O186" s="66"/>
    </row>
    <row r="187" spans="1:15">
      <c r="A187" s="18" t="s">
        <v>737</v>
      </c>
      <c r="B187" s="18" t="s">
        <v>738</v>
      </c>
      <c r="C187" s="18" t="s">
        <v>1398</v>
      </c>
      <c r="D187" s="18" t="s">
        <v>452</v>
      </c>
      <c r="E187" s="18" t="s">
        <v>2192</v>
      </c>
      <c r="F187" s="188">
        <v>9.8231624169999989</v>
      </c>
      <c r="G187" s="188">
        <v>2.5385623900000001</v>
      </c>
      <c r="H187" s="84">
        <f t="shared" si="6"/>
        <v>2.8695769131756492</v>
      </c>
      <c r="I187" s="126">
        <v>10.028039420000001</v>
      </c>
      <c r="J187" s="126">
        <v>2.7943009500000002</v>
      </c>
      <c r="K187" s="84">
        <f t="shared" si="7"/>
        <v>2.5887470961207666</v>
      </c>
      <c r="L187" s="41">
        <f t="shared" si="8"/>
        <v>1.0208565219939192</v>
      </c>
      <c r="M187" s="35"/>
      <c r="O187" s="66"/>
    </row>
    <row r="188" spans="1:15">
      <c r="A188" s="18" t="s">
        <v>1856</v>
      </c>
      <c r="B188" s="18" t="s">
        <v>1857</v>
      </c>
      <c r="C188" s="18" t="s">
        <v>1398</v>
      </c>
      <c r="D188" s="18" t="s">
        <v>452</v>
      </c>
      <c r="E188" s="18" t="s">
        <v>2192</v>
      </c>
      <c r="F188" s="188">
        <v>9.8018443900000012</v>
      </c>
      <c r="G188" s="188">
        <v>4.2920201819999999</v>
      </c>
      <c r="H188" s="84">
        <f t="shared" si="6"/>
        <v>1.2837367892880054</v>
      </c>
      <c r="I188" s="126">
        <v>8.8504168199999995</v>
      </c>
      <c r="J188" s="126">
        <v>4.4314287500000002</v>
      </c>
      <c r="K188" s="84">
        <f t="shared" si="7"/>
        <v>0.99719262551609322</v>
      </c>
      <c r="L188" s="41">
        <f t="shared" si="8"/>
        <v>0.90293382223342955</v>
      </c>
      <c r="M188" s="35"/>
      <c r="O188" s="66"/>
    </row>
    <row r="189" spans="1:15">
      <c r="A189" s="18" t="s">
        <v>812</v>
      </c>
      <c r="B189" s="18" t="s">
        <v>501</v>
      </c>
      <c r="C189" s="18" t="s">
        <v>1833</v>
      </c>
      <c r="D189" s="18" t="s">
        <v>452</v>
      </c>
      <c r="E189" s="18" t="s">
        <v>454</v>
      </c>
      <c r="F189" s="188">
        <v>9.6434480530000002</v>
      </c>
      <c r="G189" s="188">
        <v>13.132013176999999</v>
      </c>
      <c r="H189" s="84">
        <f t="shared" si="6"/>
        <v>-0.26565348945202316</v>
      </c>
      <c r="I189" s="126">
        <v>33.054782709999998</v>
      </c>
      <c r="J189" s="126">
        <v>39.574768119999995</v>
      </c>
      <c r="K189" s="84">
        <f t="shared" si="7"/>
        <v>-0.16475107043533066</v>
      </c>
      <c r="L189" s="41">
        <f t="shared" si="8"/>
        <v>3.427693344572631</v>
      </c>
      <c r="M189" s="35"/>
      <c r="O189" s="66"/>
    </row>
    <row r="190" spans="1:15">
      <c r="A190" s="18" t="s">
        <v>620</v>
      </c>
      <c r="B190" s="18" t="s">
        <v>621</v>
      </c>
      <c r="C190" s="18" t="s">
        <v>1830</v>
      </c>
      <c r="D190" s="18" t="s">
        <v>453</v>
      </c>
      <c r="E190" s="18" t="s">
        <v>454</v>
      </c>
      <c r="F190" s="188">
        <v>9.5189495100000006</v>
      </c>
      <c r="G190" s="188">
        <v>3.7383737400000001</v>
      </c>
      <c r="H190" s="84">
        <f t="shared" si="6"/>
        <v>1.546280862223262</v>
      </c>
      <c r="I190" s="126">
        <v>1.28366493</v>
      </c>
      <c r="J190" s="126">
        <v>1.1883162899999999</v>
      </c>
      <c r="K190" s="84">
        <f t="shared" si="7"/>
        <v>8.0238435509455197E-2</v>
      </c>
      <c r="L190" s="41">
        <f t="shared" si="8"/>
        <v>0.1348536336547918</v>
      </c>
      <c r="M190" s="35"/>
      <c r="O190" s="66"/>
    </row>
    <row r="191" spans="1:15">
      <c r="A191" s="18" t="s">
        <v>1017</v>
      </c>
      <c r="B191" s="18" t="s">
        <v>124</v>
      </c>
      <c r="C191" s="18" t="s">
        <v>1026</v>
      </c>
      <c r="D191" s="18" t="s">
        <v>452</v>
      </c>
      <c r="E191" s="18" t="s">
        <v>2192</v>
      </c>
      <c r="F191" s="188">
        <v>9.1834698440000011</v>
      </c>
      <c r="G191" s="188">
        <v>15.665393224999999</v>
      </c>
      <c r="H191" s="84">
        <f t="shared" si="6"/>
        <v>-0.41377342323304489</v>
      </c>
      <c r="I191" s="126">
        <v>31.27648447</v>
      </c>
      <c r="J191" s="126">
        <v>12.360488720000001</v>
      </c>
      <c r="K191" s="84">
        <f t="shared" si="7"/>
        <v>1.5303598570008643</v>
      </c>
      <c r="L191" s="41">
        <f t="shared" si="8"/>
        <v>3.4057371561397809</v>
      </c>
      <c r="M191" s="35"/>
      <c r="O191" s="66"/>
    </row>
    <row r="192" spans="1:15">
      <c r="A192" s="18" t="s">
        <v>789</v>
      </c>
      <c r="B192" s="18" t="s">
        <v>190</v>
      </c>
      <c r="C192" s="18" t="s">
        <v>2081</v>
      </c>
      <c r="D192" s="18" t="s">
        <v>453</v>
      </c>
      <c r="E192" s="18" t="s">
        <v>454</v>
      </c>
      <c r="F192" s="188">
        <v>9.1676142840000008</v>
      </c>
      <c r="G192" s="188">
        <v>3.18388896</v>
      </c>
      <c r="H192" s="84">
        <f t="shared" si="6"/>
        <v>1.8793762594032177</v>
      </c>
      <c r="I192" s="126">
        <v>11.44312657</v>
      </c>
      <c r="J192" s="126">
        <v>10.991453160000001</v>
      </c>
      <c r="K192" s="84">
        <f t="shared" si="7"/>
        <v>4.1093147869084801E-2</v>
      </c>
      <c r="L192" s="41">
        <f t="shared" si="8"/>
        <v>1.2482120446506342</v>
      </c>
      <c r="M192" s="35"/>
      <c r="O192" s="66"/>
    </row>
    <row r="193" spans="1:15">
      <c r="A193" s="18" t="s">
        <v>751</v>
      </c>
      <c r="B193" s="18" t="s">
        <v>752</v>
      </c>
      <c r="C193" s="18" t="s">
        <v>1398</v>
      </c>
      <c r="D193" s="18" t="s">
        <v>452</v>
      </c>
      <c r="E193" s="18" t="s">
        <v>454</v>
      </c>
      <c r="F193" s="188">
        <v>9.1107836549999988</v>
      </c>
      <c r="G193" s="188">
        <v>3.2976258920000001</v>
      </c>
      <c r="H193" s="84">
        <f t="shared" si="6"/>
        <v>1.7628311862490671</v>
      </c>
      <c r="I193" s="126">
        <v>8.5085873499999991</v>
      </c>
      <c r="J193" s="126">
        <v>6.0162201500000005</v>
      </c>
      <c r="K193" s="84">
        <f t="shared" si="7"/>
        <v>0.41427460063940624</v>
      </c>
      <c r="L193" s="41">
        <f t="shared" si="8"/>
        <v>0.93390290804792464</v>
      </c>
      <c r="M193" s="35"/>
      <c r="O193" s="66"/>
    </row>
    <row r="194" spans="1:15">
      <c r="A194" s="18" t="s">
        <v>1068</v>
      </c>
      <c r="B194" s="18" t="s">
        <v>482</v>
      </c>
      <c r="C194" s="18" t="s">
        <v>1828</v>
      </c>
      <c r="D194" s="18" t="s">
        <v>452</v>
      </c>
      <c r="E194" s="18" t="s">
        <v>2192</v>
      </c>
      <c r="F194" s="188">
        <v>8.9869666099999996</v>
      </c>
      <c r="G194" s="188">
        <v>4.1190959400000002</v>
      </c>
      <c r="H194" s="84">
        <f t="shared" si="6"/>
        <v>1.1817813279678062</v>
      </c>
      <c r="I194" s="126">
        <v>529.21787234999999</v>
      </c>
      <c r="J194" s="126">
        <v>114.8943707</v>
      </c>
      <c r="K194" s="84">
        <f t="shared" si="7"/>
        <v>3.6061253403949411</v>
      </c>
      <c r="L194" s="41">
        <f t="shared" si="8"/>
        <v>58.887263669270496</v>
      </c>
      <c r="M194" s="35"/>
      <c r="O194" s="66"/>
    </row>
    <row r="195" spans="1:15">
      <c r="A195" s="18" t="s">
        <v>2004</v>
      </c>
      <c r="B195" s="18" t="s">
        <v>2005</v>
      </c>
      <c r="C195" s="18" t="s">
        <v>1832</v>
      </c>
      <c r="D195" s="18" t="s">
        <v>453</v>
      </c>
      <c r="E195" s="18" t="s">
        <v>454</v>
      </c>
      <c r="F195" s="188">
        <v>8.9512693100000007</v>
      </c>
      <c r="G195" s="188">
        <v>18.112767690000002</v>
      </c>
      <c r="H195" s="84">
        <f t="shared" si="6"/>
        <v>-0.50580333921347831</v>
      </c>
      <c r="I195" s="126">
        <v>20.16529657926435</v>
      </c>
      <c r="J195" s="126">
        <v>32.674952195805851</v>
      </c>
      <c r="K195" s="84">
        <f t="shared" si="7"/>
        <v>-0.38285153537721894</v>
      </c>
      <c r="L195" s="41">
        <f t="shared" si="8"/>
        <v>2.2527862676119561</v>
      </c>
      <c r="M195" s="35"/>
      <c r="O195" s="66"/>
    </row>
    <row r="196" spans="1:15">
      <c r="A196" s="18" t="s">
        <v>1934</v>
      </c>
      <c r="B196" s="18" t="s">
        <v>893</v>
      </c>
      <c r="C196" s="18" t="s">
        <v>1832</v>
      </c>
      <c r="D196" s="18" t="s">
        <v>453</v>
      </c>
      <c r="E196" s="18" t="s">
        <v>2192</v>
      </c>
      <c r="F196" s="188">
        <v>8.8955424700000005</v>
      </c>
      <c r="G196" s="188">
        <v>4.7408272800000004</v>
      </c>
      <c r="H196" s="84">
        <f t="shared" si="6"/>
        <v>0.87636923781791931</v>
      </c>
      <c r="I196" s="126">
        <v>10.134745449999999</v>
      </c>
      <c r="J196" s="126">
        <v>6.8130691700000003</v>
      </c>
      <c r="K196" s="84">
        <f t="shared" si="7"/>
        <v>0.48754477565358378</v>
      </c>
      <c r="L196" s="41">
        <f t="shared" si="8"/>
        <v>1.1393060607803494</v>
      </c>
      <c r="M196" s="35"/>
      <c r="O196" s="66"/>
    </row>
    <row r="197" spans="1:15">
      <c r="A197" s="18" t="s">
        <v>1176</v>
      </c>
      <c r="B197" s="18" t="s">
        <v>1177</v>
      </c>
      <c r="C197" s="18" t="s">
        <v>1832</v>
      </c>
      <c r="D197" s="18" t="s">
        <v>453</v>
      </c>
      <c r="E197" s="18" t="s">
        <v>2192</v>
      </c>
      <c r="F197" s="188">
        <v>8.8034458779999998</v>
      </c>
      <c r="G197" s="188">
        <v>7.0454889529999996</v>
      </c>
      <c r="H197" s="84">
        <f t="shared" si="6"/>
        <v>0.24951524822864912</v>
      </c>
      <c r="I197" s="126">
        <v>4.9901894999999996</v>
      </c>
      <c r="J197" s="126">
        <v>3.6199992200000004</v>
      </c>
      <c r="K197" s="84">
        <f t="shared" si="7"/>
        <v>0.3785056837664178</v>
      </c>
      <c r="L197" s="41">
        <f t="shared" si="8"/>
        <v>0.56684502513619017</v>
      </c>
      <c r="M197" s="35"/>
      <c r="O197" s="66"/>
    </row>
    <row r="198" spans="1:15">
      <c r="A198" s="18" t="s">
        <v>868</v>
      </c>
      <c r="B198" s="18" t="s">
        <v>1381</v>
      </c>
      <c r="C198" s="18" t="s">
        <v>1833</v>
      </c>
      <c r="D198" s="18" t="s">
        <v>452</v>
      </c>
      <c r="E198" s="18" t="s">
        <v>454</v>
      </c>
      <c r="F198" s="188">
        <v>8.6998653499999996</v>
      </c>
      <c r="G198" s="188">
        <v>9.5368832899999987</v>
      </c>
      <c r="H198" s="84">
        <f t="shared" si="6"/>
        <v>-8.7766402769934637E-2</v>
      </c>
      <c r="I198" s="126">
        <v>9.4609612899999984</v>
      </c>
      <c r="J198" s="126">
        <v>14.843302269999999</v>
      </c>
      <c r="K198" s="84">
        <f t="shared" si="7"/>
        <v>-0.3626107507679287</v>
      </c>
      <c r="L198" s="41">
        <f t="shared" si="8"/>
        <v>1.0874836459394166</v>
      </c>
      <c r="M198" s="35"/>
      <c r="O198" s="66"/>
    </row>
    <row r="199" spans="1:15">
      <c r="A199" s="18" t="s">
        <v>1940</v>
      </c>
      <c r="B199" s="18" t="s">
        <v>902</v>
      </c>
      <c r="C199" s="18" t="s">
        <v>1832</v>
      </c>
      <c r="D199" s="18" t="s">
        <v>453</v>
      </c>
      <c r="E199" s="18" t="s">
        <v>2192</v>
      </c>
      <c r="F199" s="188">
        <v>8.6802610730000005</v>
      </c>
      <c r="G199" s="188">
        <v>8.9125422459999992</v>
      </c>
      <c r="H199" s="84">
        <f t="shared" ref="H199:H262" si="9">IF(ISERROR(F199/G199-1),"",((F199/G199-1)))</f>
        <v>-2.6062280165263463E-2</v>
      </c>
      <c r="I199" s="126">
        <v>30.477227190000001</v>
      </c>
      <c r="J199" s="126">
        <v>18.416164300000002</v>
      </c>
      <c r="K199" s="84">
        <f t="shared" ref="K199:K262" si="10">IF(ISERROR(I199/J199-1),"",((I199/J199-1)))</f>
        <v>0.65491720716240565</v>
      </c>
      <c r="L199" s="41">
        <f t="shared" ref="L199:L262" si="11">IF(ISERROR(I199/F199),"",(I199/F199))</f>
        <v>3.5110956840687182</v>
      </c>
      <c r="M199" s="35"/>
      <c r="O199" s="66"/>
    </row>
    <row r="200" spans="1:15">
      <c r="A200" s="18" t="s">
        <v>791</v>
      </c>
      <c r="B200" s="18" t="s">
        <v>191</v>
      </c>
      <c r="C200" s="18" t="s">
        <v>2081</v>
      </c>
      <c r="D200" s="18" t="s">
        <v>453</v>
      </c>
      <c r="E200" s="18" t="s">
        <v>454</v>
      </c>
      <c r="F200" s="188">
        <v>8.6788711060000008</v>
      </c>
      <c r="G200" s="188">
        <v>5.1633225559999998</v>
      </c>
      <c r="H200" s="84">
        <f t="shared" si="9"/>
        <v>0.68086944247067893</v>
      </c>
      <c r="I200" s="126">
        <v>1.5107178999999999</v>
      </c>
      <c r="J200" s="126">
        <v>0.1007537637521065</v>
      </c>
      <c r="K200" s="84">
        <f t="shared" si="10"/>
        <v>13.994158468530808</v>
      </c>
      <c r="L200" s="41">
        <f t="shared" si="11"/>
        <v>0.17406847982286416</v>
      </c>
      <c r="M200" s="35"/>
      <c r="O200" s="66"/>
    </row>
    <row r="201" spans="1:15">
      <c r="A201" s="18" t="s">
        <v>1007</v>
      </c>
      <c r="B201" s="18" t="s">
        <v>432</v>
      </c>
      <c r="C201" s="18" t="s">
        <v>1826</v>
      </c>
      <c r="D201" s="18" t="s">
        <v>452</v>
      </c>
      <c r="E201" s="18" t="s">
        <v>2192</v>
      </c>
      <c r="F201" s="188">
        <v>8.4941793699999995</v>
      </c>
      <c r="G201" s="188">
        <v>4.2974417000000003</v>
      </c>
      <c r="H201" s="84">
        <f t="shared" si="9"/>
        <v>0.97656651630666658</v>
      </c>
      <c r="I201" s="126">
        <v>19.044207660000001</v>
      </c>
      <c r="J201" s="126">
        <v>5.4874501900000006</v>
      </c>
      <c r="K201" s="84">
        <f t="shared" si="10"/>
        <v>2.470502145915606</v>
      </c>
      <c r="L201" s="41">
        <f t="shared" si="11"/>
        <v>2.2420303163435555</v>
      </c>
      <c r="M201" s="35"/>
      <c r="O201" s="66"/>
    </row>
    <row r="202" spans="1:15">
      <c r="A202" s="18" t="s">
        <v>1927</v>
      </c>
      <c r="B202" s="18" t="s">
        <v>884</v>
      </c>
      <c r="C202" s="18" t="s">
        <v>1832</v>
      </c>
      <c r="D202" s="18" t="s">
        <v>453</v>
      </c>
      <c r="E202" s="18" t="s">
        <v>2192</v>
      </c>
      <c r="F202" s="188">
        <v>8.4576637339999987</v>
      </c>
      <c r="G202" s="188">
        <v>4.6943185969999996</v>
      </c>
      <c r="H202" s="84">
        <f t="shared" si="9"/>
        <v>0.80168081037470307</v>
      </c>
      <c r="I202" s="126">
        <v>40.91644093</v>
      </c>
      <c r="J202" s="126">
        <v>3.7317880200000002</v>
      </c>
      <c r="K202" s="84">
        <f t="shared" si="10"/>
        <v>9.9642993414186467</v>
      </c>
      <c r="L202" s="41">
        <f t="shared" si="11"/>
        <v>4.8377947169399729</v>
      </c>
      <c r="M202" s="35"/>
      <c r="O202" s="66"/>
    </row>
    <row r="203" spans="1:15">
      <c r="A203" s="18" t="s">
        <v>595</v>
      </c>
      <c r="B203" s="18" t="s">
        <v>596</v>
      </c>
      <c r="C203" s="18" t="s">
        <v>1398</v>
      </c>
      <c r="D203" s="18" t="s">
        <v>452</v>
      </c>
      <c r="E203" s="18" t="s">
        <v>2192</v>
      </c>
      <c r="F203" s="188">
        <v>8.4153974399999996</v>
      </c>
      <c r="G203" s="188">
        <v>3.0832203330000003</v>
      </c>
      <c r="H203" s="84">
        <f t="shared" si="9"/>
        <v>1.7294181184293582</v>
      </c>
      <c r="I203" s="126">
        <v>33.030418249999997</v>
      </c>
      <c r="J203" s="126">
        <v>23.46676136</v>
      </c>
      <c r="K203" s="84">
        <f t="shared" si="10"/>
        <v>0.40754055249829313</v>
      </c>
      <c r="L203" s="41">
        <f t="shared" si="11"/>
        <v>3.9249980153046695</v>
      </c>
      <c r="M203" s="35"/>
      <c r="O203" s="66"/>
    </row>
    <row r="204" spans="1:15">
      <c r="A204" s="18" t="s">
        <v>1144</v>
      </c>
      <c r="B204" s="18" t="s">
        <v>1145</v>
      </c>
      <c r="C204" s="18" t="s">
        <v>1832</v>
      </c>
      <c r="D204" s="18" t="s">
        <v>1693</v>
      </c>
      <c r="E204" s="18" t="s">
        <v>454</v>
      </c>
      <c r="F204" s="188">
        <v>8.3683173600000007</v>
      </c>
      <c r="G204" s="188">
        <v>7.181835295</v>
      </c>
      <c r="H204" s="84">
        <f t="shared" si="9"/>
        <v>0.16520596982028124</v>
      </c>
      <c r="I204" s="126">
        <v>41.356093416298556</v>
      </c>
      <c r="J204" s="126">
        <v>5.0345861100000002</v>
      </c>
      <c r="K204" s="84">
        <f t="shared" si="10"/>
        <v>7.2143978695993649</v>
      </c>
      <c r="L204" s="41">
        <f t="shared" si="11"/>
        <v>4.941984348487777</v>
      </c>
      <c r="M204" s="35"/>
      <c r="O204" s="66"/>
    </row>
    <row r="205" spans="1:15">
      <c r="A205" s="18" t="s">
        <v>1961</v>
      </c>
      <c r="B205" s="18" t="s">
        <v>787</v>
      </c>
      <c r="C205" s="18" t="s">
        <v>1832</v>
      </c>
      <c r="D205" s="18" t="s">
        <v>453</v>
      </c>
      <c r="E205" s="18" t="s">
        <v>454</v>
      </c>
      <c r="F205" s="188">
        <v>8.308708900000001</v>
      </c>
      <c r="G205" s="188">
        <v>12.037378990000001</v>
      </c>
      <c r="H205" s="84">
        <f t="shared" si="9"/>
        <v>-0.30975763852725546</v>
      </c>
      <c r="I205" s="126">
        <v>4.9049469999999999</v>
      </c>
      <c r="J205" s="126">
        <v>12.87740591</v>
      </c>
      <c r="K205" s="84">
        <f t="shared" si="10"/>
        <v>-0.61910441945523798</v>
      </c>
      <c r="L205" s="41">
        <f t="shared" si="11"/>
        <v>0.59033804879119056</v>
      </c>
      <c r="M205" s="35"/>
      <c r="O205" s="66"/>
    </row>
    <row r="206" spans="1:15">
      <c r="A206" s="18" t="s">
        <v>1118</v>
      </c>
      <c r="B206" s="18" t="s">
        <v>1265</v>
      </c>
      <c r="C206" s="18" t="s">
        <v>1833</v>
      </c>
      <c r="D206" s="18" t="s">
        <v>452</v>
      </c>
      <c r="E206" s="18" t="s">
        <v>454</v>
      </c>
      <c r="F206" s="188">
        <v>8.2903031039999995</v>
      </c>
      <c r="G206" s="188">
        <v>6.2225270259999999</v>
      </c>
      <c r="H206" s="84">
        <f t="shared" si="9"/>
        <v>0.33230487699934019</v>
      </c>
      <c r="I206" s="126">
        <v>3.46037799</v>
      </c>
      <c r="J206" s="126">
        <v>1.6453185299999999</v>
      </c>
      <c r="K206" s="84">
        <f t="shared" si="10"/>
        <v>1.1031659991089993</v>
      </c>
      <c r="L206" s="41">
        <f t="shared" si="11"/>
        <v>0.41740066033658019</v>
      </c>
      <c r="M206" s="35"/>
      <c r="O206" s="66"/>
    </row>
    <row r="207" spans="1:15">
      <c r="A207" s="18" t="s">
        <v>7</v>
      </c>
      <c r="B207" s="18" t="s">
        <v>121</v>
      </c>
      <c r="C207" s="18" t="s">
        <v>1833</v>
      </c>
      <c r="D207" s="18" t="s">
        <v>452</v>
      </c>
      <c r="E207" s="18" t="s">
        <v>454</v>
      </c>
      <c r="F207" s="188">
        <v>8.2480614150000005</v>
      </c>
      <c r="G207" s="188">
        <v>4.9579302400000005</v>
      </c>
      <c r="H207" s="84">
        <f t="shared" si="9"/>
        <v>0.66360981613972836</v>
      </c>
      <c r="I207" s="126">
        <v>1.7294809</v>
      </c>
      <c r="J207" s="126">
        <v>1.7030210400000001</v>
      </c>
      <c r="K207" s="84">
        <f t="shared" si="10"/>
        <v>1.5537012977831388E-2</v>
      </c>
      <c r="L207" s="41">
        <f t="shared" si="11"/>
        <v>0.20968331987135183</v>
      </c>
      <c r="M207" s="35"/>
      <c r="O207" s="66"/>
    </row>
    <row r="208" spans="1:15">
      <c r="A208" s="18" t="s">
        <v>817</v>
      </c>
      <c r="B208" s="18" t="s">
        <v>2003</v>
      </c>
      <c r="C208" s="18" t="s">
        <v>1832</v>
      </c>
      <c r="D208" s="18" t="s">
        <v>453</v>
      </c>
      <c r="E208" s="18" t="s">
        <v>454</v>
      </c>
      <c r="F208" s="188">
        <v>8.2152909360000006</v>
      </c>
      <c r="G208" s="188">
        <v>7.8034867070000002</v>
      </c>
      <c r="H208" s="84">
        <f t="shared" si="9"/>
        <v>5.2771824245000376E-2</v>
      </c>
      <c r="I208" s="126">
        <v>20.997723476159798</v>
      </c>
      <c r="J208" s="126">
        <v>4.5482212000000004</v>
      </c>
      <c r="K208" s="84">
        <f t="shared" si="10"/>
        <v>3.6166891522689788</v>
      </c>
      <c r="L208" s="41">
        <f t="shared" si="11"/>
        <v>2.5559318154085391</v>
      </c>
      <c r="M208" s="35"/>
      <c r="O208" s="66"/>
    </row>
    <row r="209" spans="1:15">
      <c r="A209" s="18" t="s">
        <v>519</v>
      </c>
      <c r="B209" s="18" t="s">
        <v>520</v>
      </c>
      <c r="C209" s="18" t="s">
        <v>1830</v>
      </c>
      <c r="D209" s="18" t="s">
        <v>453</v>
      </c>
      <c r="E209" s="18" t="s">
        <v>454</v>
      </c>
      <c r="F209" s="188">
        <v>8.1616463600000007</v>
      </c>
      <c r="G209" s="188">
        <v>7.06139721</v>
      </c>
      <c r="H209" s="84">
        <f t="shared" si="9"/>
        <v>0.15581181985370862</v>
      </c>
      <c r="I209" s="126">
        <v>0.33558611999999999</v>
      </c>
      <c r="J209" s="126">
        <v>0.18533129000000001</v>
      </c>
      <c r="K209" s="84">
        <f t="shared" si="10"/>
        <v>0.81073643851505039</v>
      </c>
      <c r="L209" s="41">
        <f t="shared" si="11"/>
        <v>4.1117454150512836E-2</v>
      </c>
      <c r="M209" s="35"/>
      <c r="O209" s="66"/>
    </row>
    <row r="210" spans="1:15">
      <c r="A210" s="18" t="s">
        <v>60</v>
      </c>
      <c r="B210" s="18" t="s">
        <v>2027</v>
      </c>
      <c r="C210" s="18" t="s">
        <v>1832</v>
      </c>
      <c r="D210" s="18" t="s">
        <v>1693</v>
      </c>
      <c r="E210" s="18" t="s">
        <v>454</v>
      </c>
      <c r="F210" s="188">
        <v>8.1509965350000009</v>
      </c>
      <c r="G210" s="188">
        <v>3.6439071589999998</v>
      </c>
      <c r="H210" s="84">
        <f t="shared" si="9"/>
        <v>1.2368837018440626</v>
      </c>
      <c r="I210" s="126">
        <v>31.6914207226427</v>
      </c>
      <c r="J210" s="126">
        <v>4.2430951700000001</v>
      </c>
      <c r="K210" s="84">
        <f t="shared" si="10"/>
        <v>6.4689394069477588</v>
      </c>
      <c r="L210" s="41">
        <f t="shared" si="11"/>
        <v>3.888042472667141</v>
      </c>
      <c r="M210" s="35"/>
      <c r="O210" s="66"/>
    </row>
    <row r="211" spans="1:15">
      <c r="A211" s="18" t="s">
        <v>248</v>
      </c>
      <c r="B211" s="18" t="s">
        <v>408</v>
      </c>
      <c r="C211" s="18" t="s">
        <v>1846</v>
      </c>
      <c r="D211" s="18" t="s">
        <v>453</v>
      </c>
      <c r="E211" s="18" t="s">
        <v>2192</v>
      </c>
      <c r="F211" s="188">
        <v>8.1373353599999998</v>
      </c>
      <c r="G211" s="188">
        <v>7.23268E-3</v>
      </c>
      <c r="H211" s="84">
        <f t="shared" si="9"/>
        <v>1124.0788587356276</v>
      </c>
      <c r="I211" s="126">
        <v>8.3095394024976006</v>
      </c>
      <c r="J211" s="126">
        <v>1.94914861099034</v>
      </c>
      <c r="K211" s="84">
        <f t="shared" si="10"/>
        <v>3.263163596476935</v>
      </c>
      <c r="L211" s="41">
        <f t="shared" si="11"/>
        <v>1.0211622152558797</v>
      </c>
      <c r="M211" s="35"/>
      <c r="O211" s="66"/>
    </row>
    <row r="212" spans="1:15">
      <c r="A212" s="18" t="s">
        <v>320</v>
      </c>
      <c r="B212" s="18" t="s">
        <v>321</v>
      </c>
      <c r="C212" s="18" t="s">
        <v>347</v>
      </c>
      <c r="D212" s="18" t="s">
        <v>453</v>
      </c>
      <c r="E212" s="18" t="s">
        <v>2192</v>
      </c>
      <c r="F212" s="188">
        <v>8.1107451499999996</v>
      </c>
      <c r="G212" s="188">
        <v>4.2101238200000006</v>
      </c>
      <c r="H212" s="84">
        <f t="shared" si="9"/>
        <v>0.92648613123212087</v>
      </c>
      <c r="I212" s="126">
        <v>5.369691E-2</v>
      </c>
      <c r="J212" s="126">
        <v>2.1078000000000004E-3</v>
      </c>
      <c r="K212" s="84">
        <f t="shared" si="10"/>
        <v>24.475334471961283</v>
      </c>
      <c r="L212" s="41">
        <f t="shared" si="11"/>
        <v>6.6204656917373374E-3</v>
      </c>
      <c r="M212" s="35"/>
      <c r="O212" s="66"/>
    </row>
    <row r="213" spans="1:15">
      <c r="A213" s="18" t="s">
        <v>1113</v>
      </c>
      <c r="B213" s="18" t="s">
        <v>1260</v>
      </c>
      <c r="C213" s="18" t="s">
        <v>1833</v>
      </c>
      <c r="D213" s="18" t="s">
        <v>452</v>
      </c>
      <c r="E213" s="18" t="s">
        <v>454</v>
      </c>
      <c r="F213" s="188">
        <v>8.0613611570000003</v>
      </c>
      <c r="G213" s="188">
        <v>0.97558111000000003</v>
      </c>
      <c r="H213" s="84">
        <f t="shared" si="9"/>
        <v>7.263137810243169</v>
      </c>
      <c r="I213" s="126">
        <v>8.9024927399999996</v>
      </c>
      <c r="J213" s="126">
        <v>0.14146176999999999</v>
      </c>
      <c r="K213" s="84">
        <f t="shared" si="10"/>
        <v>61.932145836998934</v>
      </c>
      <c r="L213" s="41">
        <f t="shared" si="11"/>
        <v>1.1043411362694762</v>
      </c>
      <c r="M213" s="35"/>
      <c r="O213" s="66"/>
    </row>
    <row r="214" spans="1:15">
      <c r="A214" s="18" t="s">
        <v>37</v>
      </c>
      <c r="B214" s="18" t="s">
        <v>373</v>
      </c>
      <c r="C214" s="18" t="s">
        <v>1833</v>
      </c>
      <c r="D214" s="18" t="s">
        <v>452</v>
      </c>
      <c r="E214" s="18" t="s">
        <v>454</v>
      </c>
      <c r="F214" s="188">
        <v>8.0551445749999999</v>
      </c>
      <c r="G214" s="188">
        <v>8.0264700960000006</v>
      </c>
      <c r="H214" s="84">
        <f t="shared" si="9"/>
        <v>3.5724893579669459E-3</v>
      </c>
      <c r="I214" s="126">
        <v>1.67234745</v>
      </c>
      <c r="J214" s="126">
        <v>5.7525261100000007</v>
      </c>
      <c r="K214" s="84">
        <f t="shared" si="10"/>
        <v>-0.70928468328151584</v>
      </c>
      <c r="L214" s="41">
        <f t="shared" si="11"/>
        <v>0.207612344437654</v>
      </c>
      <c r="M214" s="35"/>
      <c r="O214" s="66"/>
    </row>
    <row r="215" spans="1:15">
      <c r="A215" s="18" t="s">
        <v>1870</v>
      </c>
      <c r="B215" s="18" t="s">
        <v>2042</v>
      </c>
      <c r="C215" s="18" t="s">
        <v>1398</v>
      </c>
      <c r="D215" s="18" t="s">
        <v>452</v>
      </c>
      <c r="E215" s="18" t="s">
        <v>2192</v>
      </c>
      <c r="F215" s="188">
        <v>8.0453610849999997</v>
      </c>
      <c r="G215" s="188">
        <v>9.0603532449999999</v>
      </c>
      <c r="H215" s="84">
        <f t="shared" si="9"/>
        <v>-0.11202567190855706</v>
      </c>
      <c r="I215" s="126">
        <v>8.3874852000000004</v>
      </c>
      <c r="J215" s="126">
        <v>18.018655170000002</v>
      </c>
      <c r="K215" s="84">
        <f t="shared" si="10"/>
        <v>-0.53451103199062999</v>
      </c>
      <c r="L215" s="41">
        <f t="shared" si="11"/>
        <v>1.0425243952863554</v>
      </c>
      <c r="M215" s="35"/>
      <c r="O215" s="66"/>
    </row>
    <row r="216" spans="1:15">
      <c r="A216" s="18" t="s">
        <v>1147</v>
      </c>
      <c r="B216" s="18" t="s">
        <v>1148</v>
      </c>
      <c r="C216" s="18" t="s">
        <v>1832</v>
      </c>
      <c r="D216" s="18" t="s">
        <v>453</v>
      </c>
      <c r="E216" s="18" t="s">
        <v>454</v>
      </c>
      <c r="F216" s="188">
        <v>8.0308262779999993</v>
      </c>
      <c r="G216" s="188">
        <v>5.5483132900000003</v>
      </c>
      <c r="H216" s="84">
        <f t="shared" si="9"/>
        <v>0.44743561840214663</v>
      </c>
      <c r="I216" s="126">
        <v>3.6778712699999998</v>
      </c>
      <c r="J216" s="126">
        <v>1.271050353717575</v>
      </c>
      <c r="K216" s="84">
        <f t="shared" si="10"/>
        <v>1.8935685035946386</v>
      </c>
      <c r="L216" s="41">
        <f t="shared" si="11"/>
        <v>0.45796922292732478</v>
      </c>
      <c r="M216" s="35"/>
      <c r="O216" s="66"/>
    </row>
    <row r="217" spans="1:15">
      <c r="A217" s="18" t="s">
        <v>1875</v>
      </c>
      <c r="B217" s="18" t="s">
        <v>216</v>
      </c>
      <c r="C217" s="18" t="s">
        <v>1398</v>
      </c>
      <c r="D217" s="18" t="s">
        <v>452</v>
      </c>
      <c r="E217" s="18" t="s">
        <v>454</v>
      </c>
      <c r="F217" s="188">
        <v>7.8328579149999999</v>
      </c>
      <c r="G217" s="188">
        <v>6.3904487789999997</v>
      </c>
      <c r="H217" s="84">
        <f t="shared" si="9"/>
        <v>0.22571327709252276</v>
      </c>
      <c r="I217" s="126">
        <v>13.5165621</v>
      </c>
      <c r="J217" s="126">
        <v>3.5131780400000001</v>
      </c>
      <c r="K217" s="84">
        <f t="shared" si="10"/>
        <v>2.8473888730102614</v>
      </c>
      <c r="L217" s="41">
        <f t="shared" si="11"/>
        <v>1.7256232969725711</v>
      </c>
      <c r="M217" s="35"/>
      <c r="O217" s="66"/>
    </row>
    <row r="218" spans="1:15">
      <c r="A218" s="18" t="s">
        <v>1174</v>
      </c>
      <c r="B218" s="18" t="s">
        <v>1175</v>
      </c>
      <c r="C218" s="18" t="s">
        <v>1832</v>
      </c>
      <c r="D218" s="18" t="s">
        <v>453</v>
      </c>
      <c r="E218" s="18" t="s">
        <v>454</v>
      </c>
      <c r="F218" s="188">
        <v>7.8288886199999999</v>
      </c>
      <c r="G218" s="188">
        <v>15.328071022</v>
      </c>
      <c r="H218" s="84">
        <f t="shared" si="9"/>
        <v>-0.48924501923540209</v>
      </c>
      <c r="I218" s="126">
        <v>4.4538942144627596</v>
      </c>
      <c r="J218" s="126">
        <v>10.090384771670951</v>
      </c>
      <c r="K218" s="84">
        <f t="shared" si="10"/>
        <v>-0.55860016092080089</v>
      </c>
      <c r="L218" s="41">
        <f t="shared" si="11"/>
        <v>0.56890504267549025</v>
      </c>
      <c r="M218" s="35"/>
      <c r="O218" s="66"/>
    </row>
    <row r="219" spans="1:15">
      <c r="A219" s="18" t="s">
        <v>1015</v>
      </c>
      <c r="B219" s="18" t="s">
        <v>132</v>
      </c>
      <c r="C219" s="18" t="s">
        <v>1026</v>
      </c>
      <c r="D219" s="18" t="s">
        <v>452</v>
      </c>
      <c r="E219" s="18" t="s">
        <v>2192</v>
      </c>
      <c r="F219" s="188">
        <v>7.7641654139999998</v>
      </c>
      <c r="G219" s="188">
        <v>3.3621693580000001</v>
      </c>
      <c r="H219" s="84">
        <f t="shared" si="9"/>
        <v>1.3092725521175246</v>
      </c>
      <c r="I219" s="126">
        <v>15.15624437</v>
      </c>
      <c r="J219" s="126">
        <v>0.67503756000000004</v>
      </c>
      <c r="K219" s="84">
        <f t="shared" si="10"/>
        <v>21.452446009078368</v>
      </c>
      <c r="L219" s="41">
        <f t="shared" si="11"/>
        <v>1.9520764385919611</v>
      </c>
      <c r="M219" s="35"/>
      <c r="O219" s="66"/>
    </row>
    <row r="220" spans="1:15">
      <c r="A220" s="18" t="s">
        <v>1314</v>
      </c>
      <c r="B220" s="18" t="s">
        <v>1315</v>
      </c>
      <c r="C220" s="18" t="s">
        <v>1832</v>
      </c>
      <c r="D220" s="18" t="s">
        <v>453</v>
      </c>
      <c r="E220" s="18" t="s">
        <v>454</v>
      </c>
      <c r="F220" s="188">
        <v>7.7559680520000001</v>
      </c>
      <c r="G220" s="188">
        <v>3.5086128309999998</v>
      </c>
      <c r="H220" s="84">
        <f t="shared" si="9"/>
        <v>1.2105511282045471</v>
      </c>
      <c r="I220" s="126">
        <v>6.1609673045113498</v>
      </c>
      <c r="J220" s="126">
        <v>74.059248334010491</v>
      </c>
      <c r="K220" s="84">
        <f t="shared" si="10"/>
        <v>-0.9168102911776107</v>
      </c>
      <c r="L220" s="41">
        <f t="shared" si="11"/>
        <v>0.79435181568632762</v>
      </c>
      <c r="M220" s="35"/>
      <c r="O220" s="66"/>
    </row>
    <row r="221" spans="1:15">
      <c r="A221" s="18" t="s">
        <v>1164</v>
      </c>
      <c r="B221" s="18" t="s">
        <v>1165</v>
      </c>
      <c r="C221" s="18" t="s">
        <v>1398</v>
      </c>
      <c r="D221" s="18" t="s">
        <v>452</v>
      </c>
      <c r="E221" s="18" t="s">
        <v>2192</v>
      </c>
      <c r="F221" s="188">
        <v>7.6940679200000002</v>
      </c>
      <c r="G221" s="188">
        <v>3.9694551699999998</v>
      </c>
      <c r="H221" s="84">
        <f t="shared" si="9"/>
        <v>0.93831838136113799</v>
      </c>
      <c r="I221" s="126">
        <v>28.20183471</v>
      </c>
      <c r="J221" s="126">
        <v>9.4160902799999988</v>
      </c>
      <c r="K221" s="84">
        <f t="shared" si="10"/>
        <v>1.99506842769991</v>
      </c>
      <c r="L221" s="41">
        <f t="shared" si="11"/>
        <v>3.6653997603390014</v>
      </c>
      <c r="M221" s="35"/>
      <c r="O221" s="66"/>
    </row>
    <row r="222" spans="1:15">
      <c r="A222" s="18" t="s">
        <v>397</v>
      </c>
      <c r="B222" s="18" t="s">
        <v>398</v>
      </c>
      <c r="C222" s="18" t="s">
        <v>1398</v>
      </c>
      <c r="D222" s="18" t="s">
        <v>452</v>
      </c>
      <c r="E222" s="18" t="s">
        <v>454</v>
      </c>
      <c r="F222" s="188">
        <v>7.6701705499999999</v>
      </c>
      <c r="G222" s="188">
        <v>10.990789039999999</v>
      </c>
      <c r="H222" s="84">
        <f t="shared" si="9"/>
        <v>-0.30212739757945528</v>
      </c>
      <c r="I222" s="126">
        <v>180.85380043000001</v>
      </c>
      <c r="J222" s="126">
        <v>191.57032728999999</v>
      </c>
      <c r="K222" s="84">
        <f t="shared" si="10"/>
        <v>-5.5940431963543369E-2</v>
      </c>
      <c r="L222" s="41">
        <f t="shared" si="11"/>
        <v>23.578849942261062</v>
      </c>
      <c r="M222" s="35"/>
      <c r="O222" s="66"/>
    </row>
    <row r="223" spans="1:15">
      <c r="A223" s="18" t="s">
        <v>532</v>
      </c>
      <c r="B223" s="18" t="s">
        <v>1239</v>
      </c>
      <c r="C223" s="18" t="s">
        <v>1827</v>
      </c>
      <c r="D223" s="18" t="s">
        <v>452</v>
      </c>
      <c r="E223" s="18" t="s">
        <v>2192</v>
      </c>
      <c r="F223" s="188">
        <v>7.6437797000000005</v>
      </c>
      <c r="G223" s="188">
        <v>3.13643713</v>
      </c>
      <c r="H223" s="84">
        <f t="shared" si="9"/>
        <v>1.4370900429941029</v>
      </c>
      <c r="I223" s="126">
        <v>0</v>
      </c>
      <c r="J223" s="126">
        <v>4.4727399999999994E-3</v>
      </c>
      <c r="K223" s="84">
        <f t="shared" si="10"/>
        <v>-1</v>
      </c>
      <c r="L223" s="41">
        <f t="shared" si="11"/>
        <v>0</v>
      </c>
      <c r="M223" s="35"/>
      <c r="O223" s="66"/>
    </row>
    <row r="224" spans="1:15">
      <c r="A224" s="18" t="s">
        <v>1376</v>
      </c>
      <c r="B224" s="18" t="s">
        <v>1383</v>
      </c>
      <c r="C224" s="18" t="s">
        <v>1833</v>
      </c>
      <c r="D224" s="18" t="s">
        <v>452</v>
      </c>
      <c r="E224" s="18" t="s">
        <v>454</v>
      </c>
      <c r="F224" s="188">
        <v>7.5914218990000002</v>
      </c>
      <c r="G224" s="188">
        <v>0.75833207999999996</v>
      </c>
      <c r="H224" s="84">
        <f t="shared" si="9"/>
        <v>9.0106827855680329</v>
      </c>
      <c r="I224" s="126">
        <v>0</v>
      </c>
      <c r="J224" s="126">
        <v>5.9984660000000002E-2</v>
      </c>
      <c r="K224" s="84">
        <f t="shared" si="10"/>
        <v>-1</v>
      </c>
      <c r="L224" s="41">
        <f t="shared" si="11"/>
        <v>0</v>
      </c>
      <c r="M224" s="35"/>
      <c r="O224" s="66"/>
    </row>
    <row r="225" spans="1:15">
      <c r="A225" s="18" t="s">
        <v>358</v>
      </c>
      <c r="B225" s="18" t="s">
        <v>359</v>
      </c>
      <c r="C225" s="18" t="s">
        <v>1398</v>
      </c>
      <c r="D225" s="18" t="s">
        <v>452</v>
      </c>
      <c r="E225" s="18" t="s">
        <v>2192</v>
      </c>
      <c r="F225" s="188">
        <v>7.4662742309999999</v>
      </c>
      <c r="G225" s="188">
        <v>2.6935527280000002</v>
      </c>
      <c r="H225" s="84">
        <f t="shared" si="9"/>
        <v>1.7719057263615592</v>
      </c>
      <c r="I225" s="126">
        <v>40.778508100000003</v>
      </c>
      <c r="J225" s="126">
        <v>2.7995716399999999</v>
      </c>
      <c r="K225" s="84">
        <f t="shared" si="10"/>
        <v>13.565981279907524</v>
      </c>
      <c r="L225" s="41">
        <f t="shared" si="11"/>
        <v>5.4616943924571482</v>
      </c>
      <c r="M225" s="35"/>
      <c r="O225" s="66"/>
    </row>
    <row r="226" spans="1:15">
      <c r="A226" s="18" t="s">
        <v>1344</v>
      </c>
      <c r="B226" s="18" t="s">
        <v>1336</v>
      </c>
      <c r="C226" s="18" t="s">
        <v>1830</v>
      </c>
      <c r="D226" s="18" t="s">
        <v>452</v>
      </c>
      <c r="E226" s="18" t="s">
        <v>2192</v>
      </c>
      <c r="F226" s="188">
        <v>7.4523314110000003</v>
      </c>
      <c r="G226" s="188">
        <v>6.5917538779999996</v>
      </c>
      <c r="H226" s="84">
        <f t="shared" si="9"/>
        <v>0.1305536506561904</v>
      </c>
      <c r="I226" s="126">
        <v>0</v>
      </c>
      <c r="J226" s="126">
        <v>0</v>
      </c>
      <c r="K226" s="84" t="str">
        <f t="shared" si="10"/>
        <v/>
      </c>
      <c r="L226" s="41">
        <f t="shared" si="11"/>
        <v>0</v>
      </c>
      <c r="M226" s="35"/>
      <c r="O226" s="66"/>
    </row>
    <row r="227" spans="1:15">
      <c r="A227" s="18" t="s">
        <v>1883</v>
      </c>
      <c r="B227" s="18" t="s">
        <v>188</v>
      </c>
      <c r="C227" s="18" t="s">
        <v>2081</v>
      </c>
      <c r="D227" s="18" t="s">
        <v>453</v>
      </c>
      <c r="E227" s="18" t="s">
        <v>454</v>
      </c>
      <c r="F227" s="188">
        <v>7.4159228839999995</v>
      </c>
      <c r="G227" s="188">
        <v>3.86702032</v>
      </c>
      <c r="H227" s="84">
        <f t="shared" si="9"/>
        <v>0.9177356906156624</v>
      </c>
      <c r="I227" s="126">
        <v>33.460189659999998</v>
      </c>
      <c r="J227" s="126">
        <v>8.9528947599999995</v>
      </c>
      <c r="K227" s="84">
        <f t="shared" si="10"/>
        <v>2.7373598771086192</v>
      </c>
      <c r="L227" s="41">
        <f t="shared" si="11"/>
        <v>4.5119387274362062</v>
      </c>
      <c r="M227" s="35"/>
      <c r="O227" s="66"/>
    </row>
    <row r="228" spans="1:15">
      <c r="A228" s="18" t="s">
        <v>47</v>
      </c>
      <c r="B228" s="18" t="s">
        <v>120</v>
      </c>
      <c r="C228" s="18" t="s">
        <v>1833</v>
      </c>
      <c r="D228" s="18" t="s">
        <v>452</v>
      </c>
      <c r="E228" s="18" t="s">
        <v>454</v>
      </c>
      <c r="F228" s="188">
        <v>7.4035321310000004</v>
      </c>
      <c r="G228" s="188">
        <v>4.6662365999999995</v>
      </c>
      <c r="H228" s="84">
        <f t="shared" si="9"/>
        <v>0.58661738905395433</v>
      </c>
      <c r="I228" s="126">
        <v>30.913931980000001</v>
      </c>
      <c r="J228" s="126">
        <v>8.6772550000000004E-2</v>
      </c>
      <c r="K228" s="84">
        <f t="shared" si="10"/>
        <v>355.26395651620243</v>
      </c>
      <c r="L228" s="41">
        <f t="shared" si="11"/>
        <v>4.1755653157170043</v>
      </c>
      <c r="M228" s="35"/>
      <c r="O228" s="66"/>
    </row>
    <row r="229" spans="1:15">
      <c r="A229" s="18" t="s">
        <v>589</v>
      </c>
      <c r="B229" s="18" t="s">
        <v>590</v>
      </c>
      <c r="C229" s="18" t="s">
        <v>1827</v>
      </c>
      <c r="D229" s="18" t="s">
        <v>452</v>
      </c>
      <c r="E229" s="18" t="s">
        <v>2192</v>
      </c>
      <c r="F229" s="188">
        <v>7.3944272599999996</v>
      </c>
      <c r="G229" s="188">
        <v>4.626364465</v>
      </c>
      <c r="H229" s="84">
        <f t="shared" si="9"/>
        <v>0.59832354669445609</v>
      </c>
      <c r="I229" s="126">
        <v>7.7940530399999997</v>
      </c>
      <c r="J229" s="126">
        <v>1.67506997</v>
      </c>
      <c r="K229" s="84">
        <f t="shared" si="10"/>
        <v>3.6529716248211406</v>
      </c>
      <c r="L229" s="41">
        <f t="shared" si="11"/>
        <v>1.0540441829973455</v>
      </c>
      <c r="M229" s="35"/>
      <c r="O229" s="66"/>
    </row>
    <row r="230" spans="1:15">
      <c r="A230" s="18" t="s">
        <v>1079</v>
      </c>
      <c r="B230" s="18" t="s">
        <v>631</v>
      </c>
      <c r="C230" s="18" t="s">
        <v>1828</v>
      </c>
      <c r="D230" s="18" t="s">
        <v>452</v>
      </c>
      <c r="E230" s="18" t="s">
        <v>2192</v>
      </c>
      <c r="F230" s="188">
        <v>7.2582189900000005</v>
      </c>
      <c r="G230" s="188">
        <v>4.3858442699999998</v>
      </c>
      <c r="H230" s="84">
        <f t="shared" si="9"/>
        <v>0.65491945066257462</v>
      </c>
      <c r="I230" s="126">
        <v>68.067567620000005</v>
      </c>
      <c r="J230" s="126">
        <v>153.04083624</v>
      </c>
      <c r="K230" s="84">
        <f t="shared" si="10"/>
        <v>-0.55523264710043896</v>
      </c>
      <c r="L230" s="41">
        <f t="shared" si="11"/>
        <v>9.3779986128525454</v>
      </c>
      <c r="M230" s="35"/>
      <c r="O230" s="66"/>
    </row>
    <row r="231" spans="1:15">
      <c r="A231" s="18" t="s">
        <v>1951</v>
      </c>
      <c r="B231" s="18" t="s">
        <v>1326</v>
      </c>
      <c r="C231" s="18" t="s">
        <v>1832</v>
      </c>
      <c r="D231" s="18" t="s">
        <v>453</v>
      </c>
      <c r="E231" s="18" t="s">
        <v>454</v>
      </c>
      <c r="F231" s="188">
        <v>7.2434463400000002</v>
      </c>
      <c r="G231" s="188">
        <v>5.8483412499999998</v>
      </c>
      <c r="H231" s="84">
        <f t="shared" si="9"/>
        <v>0.23854714189258375</v>
      </c>
      <c r="I231" s="126">
        <v>2.8073583900000001</v>
      </c>
      <c r="J231" s="126">
        <v>4.4282905199999991</v>
      </c>
      <c r="K231" s="84">
        <f t="shared" si="10"/>
        <v>-0.36604015086164654</v>
      </c>
      <c r="L231" s="41">
        <f t="shared" si="11"/>
        <v>0.38757219398411391</v>
      </c>
      <c r="M231" s="35"/>
      <c r="O231" s="66"/>
    </row>
    <row r="232" spans="1:15">
      <c r="A232" s="18" t="s">
        <v>1242</v>
      </c>
      <c r="B232" s="18" t="s">
        <v>633</v>
      </c>
      <c r="C232" s="18" t="s">
        <v>1828</v>
      </c>
      <c r="D232" s="18" t="s">
        <v>452</v>
      </c>
      <c r="E232" s="18" t="s">
        <v>2192</v>
      </c>
      <c r="F232" s="188">
        <v>7.23997884</v>
      </c>
      <c r="G232" s="188">
        <v>15.815501210000001</v>
      </c>
      <c r="H232" s="84">
        <f t="shared" si="9"/>
        <v>-0.54222261160953744</v>
      </c>
      <c r="I232" s="126">
        <v>250.09809394999999</v>
      </c>
      <c r="J232" s="126">
        <v>205.47828702000001</v>
      </c>
      <c r="K232" s="84">
        <f t="shared" si="10"/>
        <v>0.2171509582696538</v>
      </c>
      <c r="L232" s="41">
        <f t="shared" si="11"/>
        <v>34.544036588648368</v>
      </c>
      <c r="M232" s="35"/>
      <c r="O232" s="66"/>
    </row>
    <row r="233" spans="1:15">
      <c r="A233" s="18" t="s">
        <v>545</v>
      </c>
      <c r="B233" s="18" t="s">
        <v>913</v>
      </c>
      <c r="C233" s="18" t="s">
        <v>1827</v>
      </c>
      <c r="D233" s="18" t="s">
        <v>452</v>
      </c>
      <c r="E233" s="18" t="s">
        <v>2192</v>
      </c>
      <c r="F233" s="188">
        <v>7.1984928200000002</v>
      </c>
      <c r="G233" s="188">
        <v>9.8864179999999996E-2</v>
      </c>
      <c r="H233" s="84">
        <f t="shared" si="9"/>
        <v>71.811940785833656</v>
      </c>
      <c r="I233" s="126">
        <v>4.1605362699999997</v>
      </c>
      <c r="J233" s="126">
        <v>15.035516429999999</v>
      </c>
      <c r="K233" s="84">
        <f t="shared" si="10"/>
        <v>-0.72328610797174986</v>
      </c>
      <c r="L233" s="41">
        <f t="shared" si="11"/>
        <v>0.57797324718315124</v>
      </c>
      <c r="M233" s="35"/>
      <c r="O233" s="66"/>
    </row>
    <row r="234" spans="1:15">
      <c r="A234" s="18" t="s">
        <v>1078</v>
      </c>
      <c r="B234" s="18" t="s">
        <v>493</v>
      </c>
      <c r="C234" s="18" t="s">
        <v>1828</v>
      </c>
      <c r="D234" s="18" t="s">
        <v>452</v>
      </c>
      <c r="E234" s="18" t="s">
        <v>2192</v>
      </c>
      <c r="F234" s="188">
        <v>7.1730267899999998</v>
      </c>
      <c r="G234" s="188">
        <v>7.1788855099999997</v>
      </c>
      <c r="H234" s="84">
        <f t="shared" si="9"/>
        <v>-8.1610439278334557E-4</v>
      </c>
      <c r="I234" s="126">
        <v>231.54308895</v>
      </c>
      <c r="J234" s="126">
        <v>109.31841607999999</v>
      </c>
      <c r="K234" s="84">
        <f t="shared" si="10"/>
        <v>1.1180611396761835</v>
      </c>
      <c r="L234" s="41">
        <f t="shared" si="11"/>
        <v>32.27969108839757</v>
      </c>
      <c r="M234" s="35"/>
      <c r="O234" s="66"/>
    </row>
    <row r="235" spans="1:15">
      <c r="A235" s="18" t="s">
        <v>148</v>
      </c>
      <c r="B235" s="18" t="s">
        <v>149</v>
      </c>
      <c r="C235" s="18" t="s">
        <v>1826</v>
      </c>
      <c r="D235" s="18" t="s">
        <v>452</v>
      </c>
      <c r="E235" s="18" t="s">
        <v>2192</v>
      </c>
      <c r="F235" s="188">
        <v>7.1341363700000002</v>
      </c>
      <c r="G235" s="188">
        <v>5.4927492500000001</v>
      </c>
      <c r="H235" s="84">
        <f t="shared" si="9"/>
        <v>0.29882797216712564</v>
      </c>
      <c r="I235" s="126">
        <v>18.49261452</v>
      </c>
      <c r="J235" s="126">
        <v>9.1738439199999995</v>
      </c>
      <c r="K235" s="84">
        <f t="shared" si="10"/>
        <v>1.015797814009463</v>
      </c>
      <c r="L235" s="41">
        <f t="shared" si="11"/>
        <v>2.5921307865327501</v>
      </c>
      <c r="M235" s="35"/>
      <c r="O235" s="66"/>
    </row>
    <row r="236" spans="1:15">
      <c r="A236" s="18" t="s">
        <v>1216</v>
      </c>
      <c r="B236" s="18" t="s">
        <v>797</v>
      </c>
      <c r="C236" s="18" t="s">
        <v>1398</v>
      </c>
      <c r="D236" s="18" t="s">
        <v>452</v>
      </c>
      <c r="E236" s="18" t="s">
        <v>2192</v>
      </c>
      <c r="F236" s="188">
        <v>7.08468257</v>
      </c>
      <c r="G236" s="188">
        <v>5.2784829029999996</v>
      </c>
      <c r="H236" s="84">
        <f t="shared" si="9"/>
        <v>0.34218158895114659</v>
      </c>
      <c r="I236" s="126">
        <v>0.74184359999999994</v>
      </c>
      <c r="J236" s="126">
        <v>4.6824271199999998</v>
      </c>
      <c r="K236" s="84">
        <f t="shared" si="10"/>
        <v>-0.84156857523070216</v>
      </c>
      <c r="L236" s="41">
        <f t="shared" si="11"/>
        <v>0.10471091579195481</v>
      </c>
      <c r="M236" s="35"/>
      <c r="O236" s="66"/>
    </row>
    <row r="237" spans="1:15">
      <c r="A237" s="18" t="s">
        <v>1050</v>
      </c>
      <c r="B237" s="18" t="s">
        <v>226</v>
      </c>
      <c r="C237" s="18" t="s">
        <v>1398</v>
      </c>
      <c r="D237" s="18" t="s">
        <v>452</v>
      </c>
      <c r="E237" s="18" t="s">
        <v>2192</v>
      </c>
      <c r="F237" s="188">
        <v>7.0457652099999999</v>
      </c>
      <c r="G237" s="188">
        <v>6.2474661310000004</v>
      </c>
      <c r="H237" s="84">
        <f t="shared" si="9"/>
        <v>0.12777965694585047</v>
      </c>
      <c r="I237" s="126">
        <v>4.13660812</v>
      </c>
      <c r="J237" s="126">
        <v>8.5881606000000001</v>
      </c>
      <c r="K237" s="84">
        <f t="shared" si="10"/>
        <v>-0.51833596125344927</v>
      </c>
      <c r="L237" s="41">
        <f t="shared" si="11"/>
        <v>0.58710558707362892</v>
      </c>
      <c r="M237" s="35"/>
      <c r="O237" s="66"/>
    </row>
    <row r="238" spans="1:15">
      <c r="A238" s="18" t="s">
        <v>193</v>
      </c>
      <c r="B238" s="18" t="s">
        <v>194</v>
      </c>
      <c r="C238" s="18" t="s">
        <v>2081</v>
      </c>
      <c r="D238" s="18" t="s">
        <v>453</v>
      </c>
      <c r="E238" s="18" t="s">
        <v>454</v>
      </c>
      <c r="F238" s="188">
        <v>7.0374074499999999</v>
      </c>
      <c r="G238" s="188">
        <v>2.3431150000000001E-2</v>
      </c>
      <c r="H238" s="84">
        <f t="shared" si="9"/>
        <v>299.34409109241329</v>
      </c>
      <c r="I238" s="126">
        <v>3.6748063120077403</v>
      </c>
      <c r="J238" s="126">
        <v>9.5262766722608507</v>
      </c>
      <c r="K238" s="84">
        <f t="shared" si="10"/>
        <v>-0.61424526722929973</v>
      </c>
      <c r="L238" s="41">
        <f t="shared" si="11"/>
        <v>0.52218183160728326</v>
      </c>
      <c r="M238" s="35"/>
      <c r="O238" s="66"/>
    </row>
    <row r="239" spans="1:15">
      <c r="A239" s="18" t="s">
        <v>1210</v>
      </c>
      <c r="B239" s="18" t="s">
        <v>1211</v>
      </c>
      <c r="C239" s="18" t="s">
        <v>1827</v>
      </c>
      <c r="D239" s="18" t="s">
        <v>452</v>
      </c>
      <c r="E239" s="18" t="s">
        <v>2192</v>
      </c>
      <c r="F239" s="188">
        <v>6.9643554979999998</v>
      </c>
      <c r="G239" s="188">
        <v>2.3034744500000004</v>
      </c>
      <c r="H239" s="84">
        <f t="shared" si="9"/>
        <v>2.0234133910189449</v>
      </c>
      <c r="I239" s="126">
        <v>0.21230305999999999</v>
      </c>
      <c r="J239" s="126">
        <v>0.14916235</v>
      </c>
      <c r="K239" s="84">
        <f t="shared" si="10"/>
        <v>0.42330192572053194</v>
      </c>
      <c r="L239" s="41">
        <f t="shared" si="11"/>
        <v>3.0484236489789825E-2</v>
      </c>
      <c r="M239" s="35"/>
      <c r="O239" s="66"/>
    </row>
    <row r="240" spans="1:15">
      <c r="A240" s="18" t="s">
        <v>1930</v>
      </c>
      <c r="B240" s="18" t="s">
        <v>888</v>
      </c>
      <c r="C240" s="18" t="s">
        <v>1832</v>
      </c>
      <c r="D240" s="18" t="s">
        <v>453</v>
      </c>
      <c r="E240" s="18" t="s">
        <v>2192</v>
      </c>
      <c r="F240" s="188">
        <v>6.9620101160000001</v>
      </c>
      <c r="G240" s="188">
        <v>2.5951564</v>
      </c>
      <c r="H240" s="84">
        <f t="shared" si="9"/>
        <v>1.68269385074441</v>
      </c>
      <c r="I240" s="126">
        <v>6.5422196799999996</v>
      </c>
      <c r="J240" s="126">
        <v>1.8880601100000001</v>
      </c>
      <c r="K240" s="84">
        <f t="shared" si="10"/>
        <v>2.4650484088666009</v>
      </c>
      <c r="L240" s="41">
        <f t="shared" si="11"/>
        <v>0.93970269663423156</v>
      </c>
      <c r="M240" s="35"/>
      <c r="O240" s="66"/>
    </row>
    <row r="241" spans="1:15">
      <c r="A241" s="18" t="s">
        <v>40</v>
      </c>
      <c r="B241" s="18" t="s">
        <v>750</v>
      </c>
      <c r="C241" s="18" t="s">
        <v>1398</v>
      </c>
      <c r="D241" s="18" t="s">
        <v>452</v>
      </c>
      <c r="E241" s="18" t="s">
        <v>2192</v>
      </c>
      <c r="F241" s="188">
        <v>6.9567259790000007</v>
      </c>
      <c r="G241" s="188">
        <v>5.5743167900000001</v>
      </c>
      <c r="H241" s="84">
        <f t="shared" si="9"/>
        <v>0.24799616546371417</v>
      </c>
      <c r="I241" s="126">
        <v>18.08874587</v>
      </c>
      <c r="J241" s="126">
        <v>44.372659490000004</v>
      </c>
      <c r="K241" s="84">
        <f t="shared" si="10"/>
        <v>-0.59234478893300158</v>
      </c>
      <c r="L241" s="41">
        <f t="shared" si="11"/>
        <v>2.6001808788507406</v>
      </c>
      <c r="M241" s="35"/>
      <c r="O241" s="66"/>
    </row>
    <row r="242" spans="1:15">
      <c r="A242" s="18" t="s">
        <v>546</v>
      </c>
      <c r="B242" s="18" t="s">
        <v>947</v>
      </c>
      <c r="C242" s="18" t="s">
        <v>1827</v>
      </c>
      <c r="D242" s="18" t="s">
        <v>452</v>
      </c>
      <c r="E242" s="18" t="s">
        <v>2192</v>
      </c>
      <c r="F242" s="188">
        <v>6.8706943469999997</v>
      </c>
      <c r="G242" s="188">
        <v>3.8152662719999997</v>
      </c>
      <c r="H242" s="84">
        <f t="shared" si="9"/>
        <v>0.8008426823112178</v>
      </c>
      <c r="I242" s="126">
        <v>2.2408366699999998</v>
      </c>
      <c r="J242" s="126">
        <v>38.101981080000002</v>
      </c>
      <c r="K242" s="84">
        <f t="shared" si="10"/>
        <v>-0.94118844725435469</v>
      </c>
      <c r="L242" s="41">
        <f t="shared" si="11"/>
        <v>0.32614413577842133</v>
      </c>
      <c r="M242" s="35"/>
      <c r="O242" s="66"/>
    </row>
    <row r="243" spans="1:15">
      <c r="A243" s="18" t="s">
        <v>1956</v>
      </c>
      <c r="B243" s="18" t="s">
        <v>2022</v>
      </c>
      <c r="C243" s="18" t="s">
        <v>1832</v>
      </c>
      <c r="D243" s="18" t="s">
        <v>453</v>
      </c>
      <c r="E243" s="18" t="s">
        <v>454</v>
      </c>
      <c r="F243" s="188">
        <v>6.8107278080000002</v>
      </c>
      <c r="G243" s="188">
        <v>14.807595640000001</v>
      </c>
      <c r="H243" s="84">
        <f t="shared" si="9"/>
        <v>-0.54005174279596957</v>
      </c>
      <c r="I243" s="126">
        <v>19.4742669</v>
      </c>
      <c r="J243" s="126">
        <v>23.685003210000001</v>
      </c>
      <c r="K243" s="84">
        <f t="shared" si="10"/>
        <v>-0.17778069408165398</v>
      </c>
      <c r="L243" s="41">
        <f t="shared" si="11"/>
        <v>2.8593518121697925</v>
      </c>
      <c r="M243" s="35"/>
      <c r="O243" s="66"/>
    </row>
    <row r="244" spans="1:15">
      <c r="A244" s="18" t="s">
        <v>309</v>
      </c>
      <c r="B244" s="18" t="s">
        <v>317</v>
      </c>
      <c r="C244" s="18" t="s">
        <v>2081</v>
      </c>
      <c r="D244" s="18" t="s">
        <v>1693</v>
      </c>
      <c r="E244" s="18" t="s">
        <v>454</v>
      </c>
      <c r="F244" s="188">
        <v>6.6748099999999999</v>
      </c>
      <c r="G244" s="188">
        <v>1.8373900000000001</v>
      </c>
      <c r="H244" s="84">
        <f t="shared" si="9"/>
        <v>2.6327671316378121</v>
      </c>
      <c r="I244" s="126">
        <v>0.15194557</v>
      </c>
      <c r="J244" s="126">
        <v>0.41880000000000001</v>
      </c>
      <c r="K244" s="84">
        <f t="shared" si="10"/>
        <v>-0.63718822827125121</v>
      </c>
      <c r="L244" s="41">
        <f t="shared" si="11"/>
        <v>2.2764029238285435E-2</v>
      </c>
      <c r="M244" s="35"/>
      <c r="O244" s="66"/>
    </row>
    <row r="245" spans="1:15">
      <c r="A245" s="18" t="s">
        <v>156</v>
      </c>
      <c r="B245" s="18" t="s">
        <v>157</v>
      </c>
      <c r="C245" s="18" t="s">
        <v>1826</v>
      </c>
      <c r="D245" s="18" t="s">
        <v>452</v>
      </c>
      <c r="E245" s="18" t="s">
        <v>2192</v>
      </c>
      <c r="F245" s="188">
        <v>6.6637976399999994</v>
      </c>
      <c r="G245" s="188">
        <v>6.8746468399999996</v>
      </c>
      <c r="H245" s="84">
        <f t="shared" si="9"/>
        <v>-3.0670550052575574E-2</v>
      </c>
      <c r="I245" s="126">
        <v>8.2429770399999995</v>
      </c>
      <c r="J245" s="126">
        <v>11.31043143</v>
      </c>
      <c r="K245" s="84">
        <f t="shared" si="10"/>
        <v>-0.27120578105127158</v>
      </c>
      <c r="L245" s="41">
        <f t="shared" si="11"/>
        <v>1.2369788948152993</v>
      </c>
      <c r="M245" s="35"/>
      <c r="O245" s="66"/>
    </row>
    <row r="246" spans="1:15">
      <c r="A246" s="18" t="s">
        <v>1933</v>
      </c>
      <c r="B246" s="18" t="s">
        <v>892</v>
      </c>
      <c r="C246" s="18" t="s">
        <v>1832</v>
      </c>
      <c r="D246" s="18" t="s">
        <v>453</v>
      </c>
      <c r="E246" s="18" t="s">
        <v>2192</v>
      </c>
      <c r="F246" s="188">
        <v>6.6435329670000005</v>
      </c>
      <c r="G246" s="188">
        <v>6.7414190420000004</v>
      </c>
      <c r="H246" s="84">
        <f t="shared" si="9"/>
        <v>-1.4520099461278968E-2</v>
      </c>
      <c r="I246" s="126">
        <v>13.066243800000001</v>
      </c>
      <c r="J246" s="126">
        <v>11.573357339999999</v>
      </c>
      <c r="K246" s="84">
        <f t="shared" si="10"/>
        <v>0.12899337816523349</v>
      </c>
      <c r="L246" s="41">
        <f t="shared" si="11"/>
        <v>1.9667613399230686</v>
      </c>
      <c r="M246" s="35"/>
      <c r="N246" s="35"/>
      <c r="O246" s="66"/>
    </row>
    <row r="247" spans="1:15">
      <c r="A247" s="18" t="s">
        <v>1048</v>
      </c>
      <c r="B247" s="18" t="s">
        <v>224</v>
      </c>
      <c r="C247" s="18" t="s">
        <v>1398</v>
      </c>
      <c r="D247" s="18" t="s">
        <v>452</v>
      </c>
      <c r="E247" s="18" t="s">
        <v>2192</v>
      </c>
      <c r="F247" s="188">
        <v>6.5911976799999996</v>
      </c>
      <c r="G247" s="188">
        <v>5.4105383300000005</v>
      </c>
      <c r="H247" s="84">
        <f t="shared" si="9"/>
        <v>0.21821476496221393</v>
      </c>
      <c r="I247" s="126">
        <v>23.94641734</v>
      </c>
      <c r="J247" s="126">
        <v>9.7200369000000002</v>
      </c>
      <c r="K247" s="84">
        <f t="shared" si="10"/>
        <v>1.4636138305195114</v>
      </c>
      <c r="L247" s="41">
        <f t="shared" si="11"/>
        <v>3.6330904492004255</v>
      </c>
      <c r="M247" s="35"/>
      <c r="O247" s="66"/>
    </row>
    <row r="248" spans="1:15">
      <c r="A248" s="18" t="s">
        <v>1096</v>
      </c>
      <c r="B248" s="18" t="s">
        <v>1320</v>
      </c>
      <c r="C248" s="18" t="s">
        <v>1832</v>
      </c>
      <c r="D248" s="18" t="s">
        <v>453</v>
      </c>
      <c r="E248" s="18" t="s">
        <v>454</v>
      </c>
      <c r="F248" s="188">
        <v>6.3955909200000001</v>
      </c>
      <c r="G248" s="188">
        <v>1.9517395800000001</v>
      </c>
      <c r="H248" s="84">
        <f t="shared" si="9"/>
        <v>2.2768669475873415</v>
      </c>
      <c r="I248" s="126">
        <v>2.0675796900000001</v>
      </c>
      <c r="J248" s="126">
        <v>0.15493385999999998</v>
      </c>
      <c r="K248" s="84">
        <f t="shared" si="10"/>
        <v>12.344918212197129</v>
      </c>
      <c r="L248" s="41">
        <f t="shared" si="11"/>
        <v>0.32328204162251206</v>
      </c>
      <c r="M248" s="35"/>
      <c r="O248" s="66"/>
    </row>
    <row r="249" spans="1:15">
      <c r="A249" s="18" t="s">
        <v>531</v>
      </c>
      <c r="B249" s="18" t="s">
        <v>959</v>
      </c>
      <c r="C249" s="18" t="s">
        <v>1827</v>
      </c>
      <c r="D249" s="18" t="s">
        <v>452</v>
      </c>
      <c r="E249" s="18" t="s">
        <v>2192</v>
      </c>
      <c r="F249" s="188">
        <v>6.3617002939999994</v>
      </c>
      <c r="G249" s="188">
        <v>10.359292027</v>
      </c>
      <c r="H249" s="84">
        <f t="shared" si="9"/>
        <v>-0.38589429881702875</v>
      </c>
      <c r="I249" s="126">
        <v>1.48633386</v>
      </c>
      <c r="J249" s="126">
        <v>47.046605928024597</v>
      </c>
      <c r="K249" s="84">
        <f t="shared" si="10"/>
        <v>-0.96840720322579898</v>
      </c>
      <c r="L249" s="41">
        <f t="shared" si="11"/>
        <v>0.23363783128888155</v>
      </c>
      <c r="M249" s="35"/>
      <c r="O249" s="66"/>
    </row>
    <row r="250" spans="1:15">
      <c r="A250" s="18" t="s">
        <v>1123</v>
      </c>
      <c r="B250" s="18" t="s">
        <v>1270</v>
      </c>
      <c r="C250" s="18" t="s">
        <v>1833</v>
      </c>
      <c r="D250" s="18" t="s">
        <v>452</v>
      </c>
      <c r="E250" s="18" t="s">
        <v>454</v>
      </c>
      <c r="F250" s="188">
        <v>6.3507289500000006</v>
      </c>
      <c r="G250" s="188">
        <v>0.70423553000000005</v>
      </c>
      <c r="H250" s="84">
        <f t="shared" si="9"/>
        <v>8.0179047768294218</v>
      </c>
      <c r="I250" s="126">
        <v>3.4393685000000001</v>
      </c>
      <c r="J250" s="126">
        <v>0</v>
      </c>
      <c r="K250" s="84" t="str">
        <f t="shared" si="10"/>
        <v/>
      </c>
      <c r="L250" s="41">
        <f t="shared" si="11"/>
        <v>0.54157066489194117</v>
      </c>
      <c r="M250" s="35"/>
      <c r="O250" s="66"/>
    </row>
    <row r="251" spans="1:15">
      <c r="A251" s="18" t="s">
        <v>1296</v>
      </c>
      <c r="B251" s="18" t="s">
        <v>1297</v>
      </c>
      <c r="C251" s="18" t="s">
        <v>1398</v>
      </c>
      <c r="D251" s="18" t="s">
        <v>452</v>
      </c>
      <c r="E251" s="18" t="s">
        <v>2192</v>
      </c>
      <c r="F251" s="188">
        <v>6.3273734949999998</v>
      </c>
      <c r="G251" s="188">
        <v>3.11280409</v>
      </c>
      <c r="H251" s="84">
        <f t="shared" si="9"/>
        <v>1.0326924894910428</v>
      </c>
      <c r="I251" s="126">
        <v>3.4995409100000003</v>
      </c>
      <c r="J251" s="126">
        <v>3.5445317099999998</v>
      </c>
      <c r="K251" s="84">
        <f t="shared" si="10"/>
        <v>-1.2693016646760258E-2</v>
      </c>
      <c r="L251" s="41">
        <f t="shared" si="11"/>
        <v>0.55307955390422237</v>
      </c>
      <c r="M251" s="35"/>
      <c r="O251" s="66"/>
    </row>
    <row r="252" spans="1:15">
      <c r="A252" s="18" t="s">
        <v>1099</v>
      </c>
      <c r="B252" s="18" t="s">
        <v>1325</v>
      </c>
      <c r="C252" s="18" t="s">
        <v>1832</v>
      </c>
      <c r="D252" s="18" t="s">
        <v>453</v>
      </c>
      <c r="E252" s="18" t="s">
        <v>454</v>
      </c>
      <c r="F252" s="188">
        <v>6.3059379959999999</v>
      </c>
      <c r="G252" s="188">
        <v>6.8970386160000006</v>
      </c>
      <c r="H252" s="84">
        <f t="shared" si="9"/>
        <v>-8.5703539288404684E-2</v>
      </c>
      <c r="I252" s="126">
        <v>10.934261660000001</v>
      </c>
      <c r="J252" s="126">
        <v>3.8158591400000001</v>
      </c>
      <c r="K252" s="84">
        <f t="shared" si="10"/>
        <v>1.8654783258063348</v>
      </c>
      <c r="L252" s="41">
        <f t="shared" si="11"/>
        <v>1.7339627612792659</v>
      </c>
      <c r="M252" s="35"/>
      <c r="O252" s="66"/>
    </row>
    <row r="253" spans="1:15">
      <c r="A253" s="18" t="s">
        <v>708</v>
      </c>
      <c r="B253" s="18" t="s">
        <v>720</v>
      </c>
      <c r="C253" s="18" t="s">
        <v>1846</v>
      </c>
      <c r="D253" s="18" t="s">
        <v>452</v>
      </c>
      <c r="E253" s="18" t="s">
        <v>2192</v>
      </c>
      <c r="F253" s="188">
        <v>6.2475462400000001</v>
      </c>
      <c r="G253" s="188">
        <v>3.2331202599999997</v>
      </c>
      <c r="H253" s="84">
        <f t="shared" si="9"/>
        <v>0.93235813628534836</v>
      </c>
      <c r="I253" s="126">
        <v>12.187730977787949</v>
      </c>
      <c r="J253" s="126">
        <v>9.3693290637526498</v>
      </c>
      <c r="K253" s="84">
        <f t="shared" si="10"/>
        <v>0.30081149833224652</v>
      </c>
      <c r="L253" s="41">
        <f t="shared" si="11"/>
        <v>1.9508028447642107</v>
      </c>
      <c r="M253" s="35"/>
      <c r="O253" s="66"/>
    </row>
    <row r="254" spans="1:15">
      <c r="A254" s="18" t="s">
        <v>618</v>
      </c>
      <c r="B254" s="18" t="s">
        <v>619</v>
      </c>
      <c r="C254" s="18" t="s">
        <v>1830</v>
      </c>
      <c r="D254" s="18" t="s">
        <v>453</v>
      </c>
      <c r="E254" s="18" t="s">
        <v>454</v>
      </c>
      <c r="F254" s="188">
        <v>6.2344661950000004</v>
      </c>
      <c r="G254" s="188">
        <v>15.48654705</v>
      </c>
      <c r="H254" s="84">
        <f t="shared" si="9"/>
        <v>-0.59742696839577292</v>
      </c>
      <c r="I254" s="126">
        <v>0</v>
      </c>
      <c r="J254" s="126">
        <v>0</v>
      </c>
      <c r="K254" s="84" t="str">
        <f t="shared" si="10"/>
        <v/>
      </c>
      <c r="L254" s="41">
        <f t="shared" si="11"/>
        <v>0</v>
      </c>
      <c r="M254" s="35"/>
      <c r="O254" s="66"/>
    </row>
    <row r="255" spans="1:15">
      <c r="A255" s="18" t="s">
        <v>144</v>
      </c>
      <c r="B255" s="18" t="s">
        <v>145</v>
      </c>
      <c r="C255" s="18" t="s">
        <v>1826</v>
      </c>
      <c r="D255" s="18" t="s">
        <v>452</v>
      </c>
      <c r="E255" s="18" t="s">
        <v>2192</v>
      </c>
      <c r="F255" s="188">
        <v>6.1831769999999997</v>
      </c>
      <c r="G255" s="188">
        <v>4.0423418299999998</v>
      </c>
      <c r="H255" s="84">
        <f t="shared" si="9"/>
        <v>0.52960270556832145</v>
      </c>
      <c r="I255" s="126">
        <v>6.5959004999999999</v>
      </c>
      <c r="J255" s="126">
        <v>3.2995698399999998</v>
      </c>
      <c r="K255" s="84">
        <f t="shared" si="10"/>
        <v>0.99901830233725275</v>
      </c>
      <c r="L255" s="41">
        <f t="shared" si="11"/>
        <v>1.0667494234759898</v>
      </c>
      <c r="M255" s="35"/>
      <c r="O255" s="66"/>
    </row>
    <row r="256" spans="1:15">
      <c r="A256" s="18" t="s">
        <v>1064</v>
      </c>
      <c r="B256" s="18" t="s">
        <v>491</v>
      </c>
      <c r="C256" s="18" t="s">
        <v>1828</v>
      </c>
      <c r="D256" s="18" t="s">
        <v>452</v>
      </c>
      <c r="E256" s="18" t="s">
        <v>2192</v>
      </c>
      <c r="F256" s="188">
        <v>6.1777438</v>
      </c>
      <c r="G256" s="188">
        <v>8.3553217400000008</v>
      </c>
      <c r="H256" s="84">
        <f t="shared" si="9"/>
        <v>-0.26062167415709847</v>
      </c>
      <c r="I256" s="126">
        <v>326.86649351</v>
      </c>
      <c r="J256" s="126">
        <v>143.61118352</v>
      </c>
      <c r="K256" s="84">
        <f t="shared" si="10"/>
        <v>1.276051805286313</v>
      </c>
      <c r="L256" s="41">
        <f t="shared" si="11"/>
        <v>52.910334920331273</v>
      </c>
      <c r="M256" s="35"/>
      <c r="O256" s="66"/>
    </row>
    <row r="257" spans="1:15">
      <c r="A257" s="18" t="s">
        <v>1023</v>
      </c>
      <c r="B257" s="18" t="s">
        <v>724</v>
      </c>
      <c r="C257" s="18" t="s">
        <v>1832</v>
      </c>
      <c r="D257" s="18" t="s">
        <v>453</v>
      </c>
      <c r="E257" s="18" t="s">
        <v>2192</v>
      </c>
      <c r="F257" s="188">
        <v>6.118991318</v>
      </c>
      <c r="G257" s="188">
        <v>6.3542626349999995</v>
      </c>
      <c r="H257" s="84">
        <f t="shared" si="9"/>
        <v>-3.7025746418490546E-2</v>
      </c>
      <c r="I257" s="126">
        <v>3.3279535669451397</v>
      </c>
      <c r="J257" s="126">
        <v>4.1098486799999998</v>
      </c>
      <c r="K257" s="84">
        <f t="shared" si="10"/>
        <v>-0.19024912446529785</v>
      </c>
      <c r="L257" s="41">
        <f t="shared" si="11"/>
        <v>0.54387290224704643</v>
      </c>
      <c r="M257" s="35"/>
      <c r="O257" s="66"/>
    </row>
    <row r="258" spans="1:15">
      <c r="A258" s="18" t="s">
        <v>1950</v>
      </c>
      <c r="B258" s="18" t="s">
        <v>1305</v>
      </c>
      <c r="C258" s="18" t="s">
        <v>1832</v>
      </c>
      <c r="D258" s="18" t="s">
        <v>1693</v>
      </c>
      <c r="E258" s="18" t="s">
        <v>2192</v>
      </c>
      <c r="F258" s="188">
        <v>6.1084894780000001</v>
      </c>
      <c r="G258" s="188">
        <v>13.083599813999999</v>
      </c>
      <c r="H258" s="84">
        <f t="shared" si="9"/>
        <v>-0.53311859390076566</v>
      </c>
      <c r="I258" s="126">
        <v>27.203029180000001</v>
      </c>
      <c r="J258" s="126">
        <v>89.276220760000001</v>
      </c>
      <c r="K258" s="84">
        <f t="shared" si="10"/>
        <v>-0.69529367452583468</v>
      </c>
      <c r="L258" s="41">
        <f t="shared" si="11"/>
        <v>4.4533152226868751</v>
      </c>
      <c r="M258" s="35"/>
      <c r="O258" s="66"/>
    </row>
    <row r="259" spans="1:15">
      <c r="A259" s="18" t="s">
        <v>862</v>
      </c>
      <c r="B259" s="18" t="s">
        <v>294</v>
      </c>
      <c r="C259" s="18" t="s">
        <v>1398</v>
      </c>
      <c r="D259" s="18" t="s">
        <v>452</v>
      </c>
      <c r="E259" s="18" t="s">
        <v>2192</v>
      </c>
      <c r="F259" s="188">
        <v>6.0925569800000003</v>
      </c>
      <c r="G259" s="188">
        <v>4.1438225339999999</v>
      </c>
      <c r="H259" s="84">
        <f t="shared" si="9"/>
        <v>0.4702745906733854</v>
      </c>
      <c r="I259" s="126">
        <v>32.024191719999997</v>
      </c>
      <c r="J259" s="126">
        <v>31.920199280000002</v>
      </c>
      <c r="K259" s="84">
        <f t="shared" si="10"/>
        <v>3.2578881819560479E-3</v>
      </c>
      <c r="L259" s="41">
        <f t="shared" si="11"/>
        <v>5.2562810368660671</v>
      </c>
      <c r="M259" s="35"/>
      <c r="O259" s="66"/>
    </row>
    <row r="260" spans="1:15">
      <c r="A260" s="18" t="s">
        <v>67</v>
      </c>
      <c r="B260" s="18" t="s">
        <v>68</v>
      </c>
      <c r="C260" s="18" t="s">
        <v>1832</v>
      </c>
      <c r="D260" s="18" t="s">
        <v>1693</v>
      </c>
      <c r="E260" s="18" t="s">
        <v>454</v>
      </c>
      <c r="F260" s="188">
        <v>6.0768317099999996</v>
      </c>
      <c r="G260" s="188">
        <v>3.5124661699999997</v>
      </c>
      <c r="H260" s="84">
        <f t="shared" si="9"/>
        <v>0.7300755127272871</v>
      </c>
      <c r="I260" s="126">
        <v>68.346152928682997</v>
      </c>
      <c r="J260" s="126">
        <v>6.7251062890044997</v>
      </c>
      <c r="K260" s="84">
        <f t="shared" si="10"/>
        <v>9.162836093821813</v>
      </c>
      <c r="L260" s="41">
        <f t="shared" si="11"/>
        <v>11.247004391484621</v>
      </c>
      <c r="M260" s="35"/>
      <c r="O260" s="66"/>
    </row>
    <row r="261" spans="1:15">
      <c r="A261" s="18" t="s">
        <v>1218</v>
      </c>
      <c r="B261" s="18" t="s">
        <v>1219</v>
      </c>
      <c r="C261" s="18" t="s">
        <v>1398</v>
      </c>
      <c r="D261" s="18" t="s">
        <v>452</v>
      </c>
      <c r="E261" s="18" t="s">
        <v>2192</v>
      </c>
      <c r="F261" s="188">
        <v>6.0638913639999998</v>
      </c>
      <c r="G261" s="188">
        <v>8.9085426300000012</v>
      </c>
      <c r="H261" s="84">
        <f t="shared" si="9"/>
        <v>-0.31931724235347803</v>
      </c>
      <c r="I261" s="126">
        <v>15.801381109999999</v>
      </c>
      <c r="J261" s="126">
        <v>79.533207189999999</v>
      </c>
      <c r="K261" s="84">
        <f t="shared" si="10"/>
        <v>-0.80132347646623303</v>
      </c>
      <c r="L261" s="41">
        <f t="shared" si="11"/>
        <v>2.6058153356455809</v>
      </c>
      <c r="M261" s="35"/>
      <c r="O261" s="66"/>
    </row>
    <row r="262" spans="1:15">
      <c r="A262" s="18" t="s">
        <v>1149</v>
      </c>
      <c r="B262" s="18" t="s">
        <v>1150</v>
      </c>
      <c r="C262" s="18" t="s">
        <v>1832</v>
      </c>
      <c r="D262" s="18" t="s">
        <v>453</v>
      </c>
      <c r="E262" s="18" t="s">
        <v>454</v>
      </c>
      <c r="F262" s="188">
        <v>6.0495224030000001</v>
      </c>
      <c r="G262" s="188">
        <v>2.8710092779999998</v>
      </c>
      <c r="H262" s="84">
        <f t="shared" si="9"/>
        <v>1.1071065319629385</v>
      </c>
      <c r="I262" s="126">
        <v>16.035548989999999</v>
      </c>
      <c r="J262" s="126">
        <v>2.6089663700000001</v>
      </c>
      <c r="K262" s="84">
        <f t="shared" si="10"/>
        <v>5.1463226105133728</v>
      </c>
      <c r="L262" s="41">
        <f t="shared" si="11"/>
        <v>2.6507132169719481</v>
      </c>
      <c r="M262" s="35"/>
      <c r="O262" s="66"/>
    </row>
    <row r="263" spans="1:15">
      <c r="A263" s="18" t="s">
        <v>819</v>
      </c>
      <c r="B263" s="18" t="s">
        <v>1382</v>
      </c>
      <c r="C263" s="18" t="s">
        <v>1833</v>
      </c>
      <c r="D263" s="18" t="s">
        <v>452</v>
      </c>
      <c r="E263" s="18" t="s">
        <v>454</v>
      </c>
      <c r="F263" s="188">
        <v>6.0205960199999993</v>
      </c>
      <c r="G263" s="188">
        <v>3.4433111000000003</v>
      </c>
      <c r="H263" s="84">
        <f t="shared" ref="H263:H326" si="12">IF(ISERROR(F263/G263-1),"",((F263/G263-1)))</f>
        <v>0.7484902888966376</v>
      </c>
      <c r="I263" s="126">
        <v>33.101601199999998</v>
      </c>
      <c r="J263" s="126">
        <v>13.50468775</v>
      </c>
      <c r="K263" s="84">
        <f t="shared" ref="K263:K326" si="13">IF(ISERROR(I263/J263-1),"",((I263/J263-1)))</f>
        <v>1.4511193307671992</v>
      </c>
      <c r="L263" s="41">
        <f t="shared" ref="L263:L326" si="14">IF(ISERROR(I263/F263),"",(I263/F263))</f>
        <v>5.4980605059762837</v>
      </c>
      <c r="M263" s="35"/>
      <c r="O263" s="66"/>
    </row>
    <row r="264" spans="1:15">
      <c r="A264" s="18" t="s">
        <v>1244</v>
      </c>
      <c r="B264" s="18" t="s">
        <v>640</v>
      </c>
      <c r="C264" s="18" t="s">
        <v>1828</v>
      </c>
      <c r="D264" s="18" t="s">
        <v>452</v>
      </c>
      <c r="E264" s="18" t="s">
        <v>2192</v>
      </c>
      <c r="F264" s="188">
        <v>5.93945554</v>
      </c>
      <c r="G264" s="188">
        <v>9.3582651899999991</v>
      </c>
      <c r="H264" s="84">
        <f t="shared" si="12"/>
        <v>-0.36532515168016944</v>
      </c>
      <c r="I264" s="126">
        <v>13.1646518504371</v>
      </c>
      <c r="J264" s="126">
        <v>49.55265009920695</v>
      </c>
      <c r="K264" s="84">
        <f t="shared" si="13"/>
        <v>-0.7343300141550293</v>
      </c>
      <c r="L264" s="41">
        <f t="shared" si="14"/>
        <v>2.2164745171974296</v>
      </c>
      <c r="M264" s="35"/>
      <c r="O264" s="66"/>
    </row>
    <row r="265" spans="1:15">
      <c r="A265" s="18" t="s">
        <v>165</v>
      </c>
      <c r="B265" s="18" t="s">
        <v>166</v>
      </c>
      <c r="C265" s="18" t="s">
        <v>1828</v>
      </c>
      <c r="D265" s="18" t="s">
        <v>453</v>
      </c>
      <c r="E265" s="18" t="s">
        <v>2192</v>
      </c>
      <c r="F265" s="188">
        <v>5.9234502199999994</v>
      </c>
      <c r="G265" s="188">
        <v>12.365469505</v>
      </c>
      <c r="H265" s="84">
        <f t="shared" si="12"/>
        <v>-0.52096843410556781</v>
      </c>
      <c r="I265" s="126">
        <v>24.440496</v>
      </c>
      <c r="J265" s="126">
        <v>41.607210590000001</v>
      </c>
      <c r="K265" s="84">
        <f t="shared" si="13"/>
        <v>-0.41258989359228759</v>
      </c>
      <c r="L265" s="41">
        <f t="shared" si="14"/>
        <v>4.1260574652047977</v>
      </c>
      <c r="M265" s="35"/>
      <c r="O265" s="66"/>
    </row>
    <row r="266" spans="1:15">
      <c r="A266" s="18" t="s">
        <v>146</v>
      </c>
      <c r="B266" s="18" t="s">
        <v>147</v>
      </c>
      <c r="C266" s="18" t="s">
        <v>1826</v>
      </c>
      <c r="D266" s="18" t="s">
        <v>452</v>
      </c>
      <c r="E266" s="18" t="s">
        <v>2192</v>
      </c>
      <c r="F266" s="188">
        <v>5.8154242900000002</v>
      </c>
      <c r="G266" s="188">
        <v>5.6552278200000003</v>
      </c>
      <c r="H266" s="84">
        <f t="shared" si="12"/>
        <v>2.8327147039674871E-2</v>
      </c>
      <c r="I266" s="126">
        <v>19.33193941</v>
      </c>
      <c r="J266" s="126">
        <v>5.4494249999999997</v>
      </c>
      <c r="K266" s="84">
        <f t="shared" si="13"/>
        <v>2.5475191254123142</v>
      </c>
      <c r="L266" s="41">
        <f t="shared" si="14"/>
        <v>3.3242526161405843</v>
      </c>
      <c r="M266" s="35"/>
      <c r="O266" s="66"/>
    </row>
    <row r="267" spans="1:15">
      <c r="A267" s="18" t="s">
        <v>2087</v>
      </c>
      <c r="B267" s="18" t="s">
        <v>2088</v>
      </c>
      <c r="C267" s="18" t="s">
        <v>1833</v>
      </c>
      <c r="D267" s="18" t="s">
        <v>452</v>
      </c>
      <c r="E267" s="18" t="s">
        <v>2192</v>
      </c>
      <c r="F267" s="188">
        <v>5.8112063349999996</v>
      </c>
      <c r="G267" s="188">
        <v>58.556163189999999</v>
      </c>
      <c r="H267" s="84">
        <f t="shared" si="12"/>
        <v>-0.90075841690405678</v>
      </c>
      <c r="I267" s="126">
        <v>2.625054</v>
      </c>
      <c r="J267" s="126">
        <v>9.6348281399999998</v>
      </c>
      <c r="K267" s="84">
        <f t="shared" si="13"/>
        <v>-0.72754532184110143</v>
      </c>
      <c r="L267" s="41">
        <f t="shared" si="14"/>
        <v>0.45172273167960059</v>
      </c>
      <c r="M267" s="35"/>
      <c r="O267" s="66"/>
    </row>
    <row r="268" spans="1:15">
      <c r="A268" s="18" t="s">
        <v>367</v>
      </c>
      <c r="B268" s="18" t="s">
        <v>368</v>
      </c>
      <c r="C268" s="18" t="s">
        <v>1833</v>
      </c>
      <c r="D268" s="18" t="s">
        <v>452</v>
      </c>
      <c r="E268" s="18" t="s">
        <v>454</v>
      </c>
      <c r="F268" s="188">
        <v>5.8018830850000001</v>
      </c>
      <c r="G268" s="188">
        <v>11.966773301000002</v>
      </c>
      <c r="H268" s="84">
        <f t="shared" si="12"/>
        <v>-0.51516729371691472</v>
      </c>
      <c r="I268" s="126">
        <v>7.9543082400000005</v>
      </c>
      <c r="J268" s="126">
        <v>2.4724340800000002</v>
      </c>
      <c r="K268" s="84">
        <f t="shared" si="13"/>
        <v>2.2171972973289544</v>
      </c>
      <c r="L268" s="41">
        <f t="shared" si="14"/>
        <v>1.3709873369501033</v>
      </c>
      <c r="M268" s="35"/>
      <c r="O268" s="66"/>
    </row>
    <row r="269" spans="1:15">
      <c r="A269" s="18" t="s">
        <v>240</v>
      </c>
      <c r="B269" s="18" t="s">
        <v>241</v>
      </c>
      <c r="C269" s="18" t="s">
        <v>1398</v>
      </c>
      <c r="D269" s="18" t="s">
        <v>452</v>
      </c>
      <c r="E269" s="18" t="s">
        <v>2192</v>
      </c>
      <c r="F269" s="188">
        <v>5.7379797049999999</v>
      </c>
      <c r="G269" s="188">
        <v>5.2573929100000001</v>
      </c>
      <c r="H269" s="84">
        <f t="shared" si="12"/>
        <v>9.1411618501231695E-2</v>
      </c>
      <c r="I269" s="126">
        <v>13.82725482</v>
      </c>
      <c r="J269" s="126">
        <v>5.4547668700000003</v>
      </c>
      <c r="K269" s="84">
        <f t="shared" si="13"/>
        <v>1.5348938184777086</v>
      </c>
      <c r="L269" s="41">
        <f t="shared" si="14"/>
        <v>2.4097775751892452</v>
      </c>
      <c r="M269" s="35"/>
      <c r="O269" s="66"/>
    </row>
    <row r="270" spans="1:15">
      <c r="A270" s="18" t="s">
        <v>1882</v>
      </c>
      <c r="B270" s="18" t="s">
        <v>1568</v>
      </c>
      <c r="C270" s="18" t="s">
        <v>1832</v>
      </c>
      <c r="D270" s="18" t="s">
        <v>453</v>
      </c>
      <c r="E270" s="18" t="s">
        <v>2192</v>
      </c>
      <c r="F270" s="188">
        <v>5.7283398099999996</v>
      </c>
      <c r="G270" s="188">
        <v>2.5872214500000004</v>
      </c>
      <c r="H270" s="84">
        <f t="shared" si="12"/>
        <v>1.2140894858459057</v>
      </c>
      <c r="I270" s="126">
        <v>2.6761214199999999</v>
      </c>
      <c r="J270" s="126">
        <v>0.2507664</v>
      </c>
      <c r="K270" s="84">
        <f t="shared" si="13"/>
        <v>9.6717703009653597</v>
      </c>
      <c r="L270" s="41">
        <f t="shared" si="14"/>
        <v>0.46717225387507172</v>
      </c>
      <c r="M270" s="35"/>
      <c r="O270" s="66"/>
    </row>
    <row r="271" spans="1:15">
      <c r="A271" s="18" t="s">
        <v>1046</v>
      </c>
      <c r="B271" s="18" t="s">
        <v>223</v>
      </c>
      <c r="C271" s="18" t="s">
        <v>1398</v>
      </c>
      <c r="D271" s="18" t="s">
        <v>452</v>
      </c>
      <c r="E271" s="18" t="s">
        <v>2192</v>
      </c>
      <c r="F271" s="188">
        <v>5.7252205400000005</v>
      </c>
      <c r="G271" s="188">
        <v>3.94766583</v>
      </c>
      <c r="H271" s="84">
        <f t="shared" si="12"/>
        <v>0.45027993415541978</v>
      </c>
      <c r="I271" s="126">
        <v>6.2082998800000002</v>
      </c>
      <c r="J271" s="126">
        <v>4.2851309200000003</v>
      </c>
      <c r="K271" s="84">
        <f t="shared" si="13"/>
        <v>0.44880051412758237</v>
      </c>
      <c r="L271" s="41">
        <f t="shared" si="14"/>
        <v>1.0843774203325274</v>
      </c>
      <c r="M271" s="35"/>
      <c r="O271" s="66"/>
    </row>
    <row r="272" spans="1:15">
      <c r="A272" s="18" t="s">
        <v>828</v>
      </c>
      <c r="B272" s="18" t="s">
        <v>829</v>
      </c>
      <c r="C272" s="18" t="s">
        <v>1832</v>
      </c>
      <c r="D272" s="18" t="s">
        <v>1693</v>
      </c>
      <c r="E272" s="18" t="s">
        <v>2192</v>
      </c>
      <c r="F272" s="188">
        <v>5.7104087220000004</v>
      </c>
      <c r="G272" s="188">
        <v>2.341202762</v>
      </c>
      <c r="H272" s="84">
        <f t="shared" si="12"/>
        <v>1.4390919123646584</v>
      </c>
      <c r="I272" s="126">
        <v>4.3796448200000002</v>
      </c>
      <c r="J272" s="126">
        <v>7.2861064600000001</v>
      </c>
      <c r="K272" s="84">
        <f t="shared" si="13"/>
        <v>-0.3989046352748461</v>
      </c>
      <c r="L272" s="41">
        <f t="shared" si="14"/>
        <v>0.76695820443235863</v>
      </c>
      <c r="M272" s="35"/>
      <c r="O272" s="66"/>
    </row>
    <row r="273" spans="1:15">
      <c r="A273" s="18" t="s">
        <v>1052</v>
      </c>
      <c r="B273" s="18" t="s">
        <v>227</v>
      </c>
      <c r="C273" s="18" t="s">
        <v>1398</v>
      </c>
      <c r="D273" s="18" t="s">
        <v>452</v>
      </c>
      <c r="E273" s="18" t="s">
        <v>2192</v>
      </c>
      <c r="F273" s="188">
        <v>5.7074344409999993</v>
      </c>
      <c r="G273" s="188">
        <v>1.73605973</v>
      </c>
      <c r="H273" s="84">
        <f t="shared" si="12"/>
        <v>2.2875795356418984</v>
      </c>
      <c r="I273" s="126">
        <v>16.75212582</v>
      </c>
      <c r="J273" s="126">
        <v>0.6065876899999999</v>
      </c>
      <c r="K273" s="84">
        <f t="shared" si="13"/>
        <v>26.616989424892555</v>
      </c>
      <c r="L273" s="41">
        <f t="shared" si="14"/>
        <v>2.9351411730039709</v>
      </c>
      <c r="M273" s="35"/>
      <c r="O273" s="66"/>
    </row>
    <row r="274" spans="1:15">
      <c r="A274" s="18" t="s">
        <v>1985</v>
      </c>
      <c r="B274" s="18" t="s">
        <v>821</v>
      </c>
      <c r="C274" s="18" t="s">
        <v>1832</v>
      </c>
      <c r="D274" s="18" t="s">
        <v>1693</v>
      </c>
      <c r="E274" s="18" t="s">
        <v>2192</v>
      </c>
      <c r="F274" s="188">
        <v>5.7046777400000002</v>
      </c>
      <c r="G274" s="188">
        <v>1.17546167</v>
      </c>
      <c r="H274" s="84">
        <f t="shared" si="12"/>
        <v>3.8531380355430898</v>
      </c>
      <c r="I274" s="126">
        <v>15.0418114982744</v>
      </c>
      <c r="J274" s="126">
        <v>2.1055019599999998</v>
      </c>
      <c r="K274" s="84">
        <f t="shared" si="13"/>
        <v>6.1440501049328882</v>
      </c>
      <c r="L274" s="41">
        <f t="shared" si="14"/>
        <v>2.636750432509865</v>
      </c>
      <c r="M274" s="35"/>
      <c r="O274" s="66"/>
    </row>
    <row r="275" spans="1:15">
      <c r="A275" s="18" t="s">
        <v>966</v>
      </c>
      <c r="B275" s="18" t="s">
        <v>967</v>
      </c>
      <c r="C275" s="18" t="s">
        <v>1827</v>
      </c>
      <c r="D275" s="18" t="s">
        <v>452</v>
      </c>
      <c r="E275" s="18" t="s">
        <v>2192</v>
      </c>
      <c r="F275" s="188">
        <v>5.6875167300000005</v>
      </c>
      <c r="G275" s="188">
        <v>3.5387643300000002</v>
      </c>
      <c r="H275" s="84">
        <f t="shared" si="12"/>
        <v>0.60720415366004321</v>
      </c>
      <c r="I275" s="126">
        <v>0.16950999999999999</v>
      </c>
      <c r="J275" s="126">
        <v>13.53923824</v>
      </c>
      <c r="K275" s="84">
        <f t="shared" si="13"/>
        <v>-0.98748009326704922</v>
      </c>
      <c r="L275" s="41">
        <f t="shared" si="14"/>
        <v>2.9803868374730914E-2</v>
      </c>
      <c r="M275" s="35"/>
      <c r="O275" s="66"/>
    </row>
    <row r="276" spans="1:15">
      <c r="A276" s="18" t="s">
        <v>281</v>
      </c>
      <c r="B276" s="18" t="s">
        <v>36</v>
      </c>
      <c r="C276" s="18" t="s">
        <v>1846</v>
      </c>
      <c r="D276" s="18" t="s">
        <v>1693</v>
      </c>
      <c r="E276" s="18" t="s">
        <v>454</v>
      </c>
      <c r="F276" s="188">
        <v>5.6452190599999996</v>
      </c>
      <c r="G276" s="188">
        <v>3.7392882599999999</v>
      </c>
      <c r="H276" s="84">
        <f t="shared" si="12"/>
        <v>0.50970416493110915</v>
      </c>
      <c r="I276" s="126">
        <v>1.20608213</v>
      </c>
      <c r="J276" s="126">
        <v>8.4528477899999999</v>
      </c>
      <c r="K276" s="84">
        <f t="shared" si="13"/>
        <v>-0.85731647369460084</v>
      </c>
      <c r="L276" s="41">
        <f t="shared" si="14"/>
        <v>0.21364664810722156</v>
      </c>
      <c r="M276" s="35"/>
      <c r="O276" s="66"/>
    </row>
    <row r="277" spans="1:15">
      <c r="A277" s="18" t="s">
        <v>1705</v>
      </c>
      <c r="B277" s="18" t="s">
        <v>1706</v>
      </c>
      <c r="C277" s="18" t="s">
        <v>347</v>
      </c>
      <c r="D277" s="18" t="s">
        <v>453</v>
      </c>
      <c r="E277" s="18" t="s">
        <v>454</v>
      </c>
      <c r="F277" s="188">
        <v>5.6303735799999997</v>
      </c>
      <c r="G277" s="188">
        <v>2.2581078900000002</v>
      </c>
      <c r="H277" s="84">
        <f t="shared" si="12"/>
        <v>1.4934032624986751</v>
      </c>
      <c r="I277" s="126">
        <v>5.4758030999230503</v>
      </c>
      <c r="J277" s="126">
        <v>3.3099999999999997E-2</v>
      </c>
      <c r="K277" s="84">
        <f t="shared" si="13"/>
        <v>164.43211782244867</v>
      </c>
      <c r="L277" s="41">
        <f t="shared" si="14"/>
        <v>0.97254702945005123</v>
      </c>
      <c r="M277" s="35"/>
      <c r="O277" s="66"/>
    </row>
    <row r="278" spans="1:15">
      <c r="A278" s="18" t="s">
        <v>2544</v>
      </c>
      <c r="B278" s="18" t="s">
        <v>2543</v>
      </c>
      <c r="C278" s="18" t="s">
        <v>347</v>
      </c>
      <c r="D278" s="18" t="s">
        <v>1693</v>
      </c>
      <c r="E278" s="18" t="s">
        <v>454</v>
      </c>
      <c r="F278" s="188">
        <v>5.5886408400000001</v>
      </c>
      <c r="G278" s="188">
        <v>4.2907882699999993</v>
      </c>
      <c r="H278" s="84">
        <f t="shared" si="12"/>
        <v>0.30247415820403578</v>
      </c>
      <c r="I278" s="126">
        <v>11.473744123978351</v>
      </c>
      <c r="J278" s="126">
        <v>119.920628523102</v>
      </c>
      <c r="K278" s="84">
        <f t="shared" si="13"/>
        <v>-0.90432218155220889</v>
      </c>
      <c r="L278" s="41">
        <f t="shared" si="14"/>
        <v>2.0530473244686718</v>
      </c>
      <c r="M278" s="35"/>
      <c r="O278" s="66"/>
    </row>
    <row r="279" spans="1:15">
      <c r="A279" s="18" t="s">
        <v>473</v>
      </c>
      <c r="B279" s="18" t="s">
        <v>474</v>
      </c>
      <c r="C279" s="18" t="s">
        <v>1833</v>
      </c>
      <c r="D279" s="18" t="s">
        <v>452</v>
      </c>
      <c r="E279" s="18" t="s">
        <v>454</v>
      </c>
      <c r="F279" s="188">
        <v>5.5882496459999995</v>
      </c>
      <c r="G279" s="188">
        <v>1.4614250249999998</v>
      </c>
      <c r="H279" s="84">
        <f t="shared" si="12"/>
        <v>2.8238360164935594</v>
      </c>
      <c r="I279" s="126">
        <v>0.72533682999999993</v>
      </c>
      <c r="J279" s="126">
        <v>0.14054945000000002</v>
      </c>
      <c r="K279" s="84">
        <f t="shared" si="13"/>
        <v>4.1607233610661574</v>
      </c>
      <c r="L279" s="41">
        <f t="shared" si="14"/>
        <v>0.12979678359916993</v>
      </c>
      <c r="M279" s="35"/>
      <c r="O279" s="66"/>
    </row>
    <row r="280" spans="1:15">
      <c r="A280" s="18" t="s">
        <v>1075</v>
      </c>
      <c r="B280" s="18" t="s">
        <v>495</v>
      </c>
      <c r="C280" s="18" t="s">
        <v>1828</v>
      </c>
      <c r="D280" s="18" t="s">
        <v>452</v>
      </c>
      <c r="E280" s="18" t="s">
        <v>2192</v>
      </c>
      <c r="F280" s="188">
        <v>5.5714161200000003</v>
      </c>
      <c r="G280" s="188">
        <v>4.13877411</v>
      </c>
      <c r="H280" s="84">
        <f t="shared" si="12"/>
        <v>0.34615129309388681</v>
      </c>
      <c r="I280" s="126">
        <v>41.675680569999997</v>
      </c>
      <c r="J280" s="126">
        <v>15.573397310000001</v>
      </c>
      <c r="K280" s="84">
        <f t="shared" si="13"/>
        <v>1.6760815087687502</v>
      </c>
      <c r="L280" s="41">
        <f t="shared" si="14"/>
        <v>7.4802670761558545</v>
      </c>
      <c r="M280" s="35"/>
      <c r="O280" s="66"/>
    </row>
    <row r="281" spans="1:15">
      <c r="A281" s="18" t="s">
        <v>1110</v>
      </c>
      <c r="B281" s="18" t="s">
        <v>1257</v>
      </c>
      <c r="C281" s="18" t="s">
        <v>1833</v>
      </c>
      <c r="D281" s="18" t="s">
        <v>452</v>
      </c>
      <c r="E281" s="18" t="s">
        <v>454</v>
      </c>
      <c r="F281" s="188">
        <v>5.5290822899999998</v>
      </c>
      <c r="G281" s="188">
        <v>1.0726099689999999</v>
      </c>
      <c r="H281" s="84">
        <f t="shared" si="12"/>
        <v>4.1547929348025665</v>
      </c>
      <c r="I281" s="126">
        <v>0.88908329000000008</v>
      </c>
      <c r="J281" s="126">
        <v>2.4857487799999998</v>
      </c>
      <c r="K281" s="84">
        <f t="shared" si="13"/>
        <v>-0.64232777778935479</v>
      </c>
      <c r="L281" s="41">
        <f t="shared" si="14"/>
        <v>0.16080124030854315</v>
      </c>
      <c r="M281" s="35"/>
      <c r="O281" s="66"/>
    </row>
    <row r="282" spans="1:15">
      <c r="A282" s="18" t="s">
        <v>255</v>
      </c>
      <c r="B282" s="18" t="s">
        <v>1249</v>
      </c>
      <c r="C282" s="18" t="s">
        <v>1831</v>
      </c>
      <c r="D282" s="18" t="s">
        <v>452</v>
      </c>
      <c r="E282" s="18" t="s">
        <v>454</v>
      </c>
      <c r="F282" s="188">
        <v>5.4538328600000003</v>
      </c>
      <c r="G282" s="188">
        <v>1.9529155499999999</v>
      </c>
      <c r="H282" s="84">
        <f t="shared" si="12"/>
        <v>1.7926619049144241</v>
      </c>
      <c r="I282" s="126">
        <v>2.7310467099999998</v>
      </c>
      <c r="J282" s="126">
        <v>2.7155079999999998</v>
      </c>
      <c r="K282" s="84">
        <f t="shared" si="13"/>
        <v>5.7222110927310776E-3</v>
      </c>
      <c r="L282" s="41">
        <f t="shared" si="14"/>
        <v>0.50075731693765169</v>
      </c>
      <c r="M282" s="35"/>
      <c r="O282" s="66"/>
    </row>
    <row r="283" spans="1:15">
      <c r="A283" s="18" t="s">
        <v>393</v>
      </c>
      <c r="B283" s="18" t="s">
        <v>766</v>
      </c>
      <c r="C283" s="18" t="s">
        <v>1829</v>
      </c>
      <c r="D283" s="18" t="s">
        <v>452</v>
      </c>
      <c r="E283" s="18" t="s">
        <v>2192</v>
      </c>
      <c r="F283" s="188">
        <v>5.4104871359999995</v>
      </c>
      <c r="G283" s="188">
        <v>20.652828716999998</v>
      </c>
      <c r="H283" s="84">
        <f t="shared" si="12"/>
        <v>-0.73802682382455165</v>
      </c>
      <c r="I283" s="126">
        <v>34.149512710000003</v>
      </c>
      <c r="J283" s="126">
        <v>50.87045724</v>
      </c>
      <c r="K283" s="84">
        <f t="shared" si="13"/>
        <v>-0.32869656451312834</v>
      </c>
      <c r="L283" s="41">
        <f t="shared" si="14"/>
        <v>6.3117260704267952</v>
      </c>
      <c r="M283" s="35"/>
      <c r="O283" s="66"/>
    </row>
    <row r="284" spans="1:15">
      <c r="A284" s="18" t="s">
        <v>461</v>
      </c>
      <c r="B284" s="18" t="s">
        <v>462</v>
      </c>
      <c r="C284" s="18" t="s">
        <v>1833</v>
      </c>
      <c r="D284" s="18" t="s">
        <v>452</v>
      </c>
      <c r="E284" s="18" t="s">
        <v>454</v>
      </c>
      <c r="F284" s="188">
        <v>5.3860869570000007</v>
      </c>
      <c r="G284" s="188">
        <v>3.929266165</v>
      </c>
      <c r="H284" s="84">
        <f t="shared" si="12"/>
        <v>0.37076154447786069</v>
      </c>
      <c r="I284" s="126">
        <v>0.15062594000000001</v>
      </c>
      <c r="J284" s="126">
        <v>0.27566712999999998</v>
      </c>
      <c r="K284" s="84">
        <f t="shared" si="13"/>
        <v>-0.45359484825049678</v>
      </c>
      <c r="L284" s="41">
        <f t="shared" si="14"/>
        <v>2.7965746042076012E-2</v>
      </c>
      <c r="M284" s="35"/>
      <c r="O284" s="66"/>
    </row>
    <row r="285" spans="1:15">
      <c r="A285" s="18" t="s">
        <v>1056</v>
      </c>
      <c r="B285" s="18" t="s">
        <v>231</v>
      </c>
      <c r="C285" s="18" t="s">
        <v>1398</v>
      </c>
      <c r="D285" s="18" t="s">
        <v>452</v>
      </c>
      <c r="E285" s="18" t="s">
        <v>2192</v>
      </c>
      <c r="F285" s="188">
        <v>5.3067277000000006</v>
      </c>
      <c r="G285" s="188">
        <v>14.363082390000001</v>
      </c>
      <c r="H285" s="84">
        <f t="shared" si="12"/>
        <v>-0.63053002441212058</v>
      </c>
      <c r="I285" s="126">
        <v>38.291150829999999</v>
      </c>
      <c r="J285" s="126">
        <v>3.0832249799999998</v>
      </c>
      <c r="K285" s="84">
        <f t="shared" si="13"/>
        <v>11.419188050947875</v>
      </c>
      <c r="L285" s="41">
        <f t="shared" si="14"/>
        <v>7.2155861379508872</v>
      </c>
      <c r="M285" s="35"/>
      <c r="O285" s="66"/>
    </row>
    <row r="286" spans="1:15">
      <c r="A286" s="18" t="s">
        <v>1107</v>
      </c>
      <c r="B286" s="18" t="s">
        <v>1254</v>
      </c>
      <c r="C286" s="18" t="s">
        <v>1833</v>
      </c>
      <c r="D286" s="18" t="s">
        <v>452</v>
      </c>
      <c r="E286" s="18" t="s">
        <v>454</v>
      </c>
      <c r="F286" s="188">
        <v>5.2773918750000002</v>
      </c>
      <c r="G286" s="188">
        <v>4.906173366</v>
      </c>
      <c r="H286" s="84">
        <f t="shared" si="12"/>
        <v>7.566355310078543E-2</v>
      </c>
      <c r="I286" s="126">
        <v>0.81085861000000004</v>
      </c>
      <c r="J286" s="126">
        <v>2.6503119999999998E-2</v>
      </c>
      <c r="K286" s="84">
        <f t="shared" si="13"/>
        <v>29.594836004213846</v>
      </c>
      <c r="L286" s="41">
        <f t="shared" si="14"/>
        <v>0.15364760268063285</v>
      </c>
      <c r="M286" s="35"/>
      <c r="O286" s="66"/>
    </row>
    <row r="287" spans="1:15">
      <c r="A287" s="18" t="s">
        <v>1939</v>
      </c>
      <c r="B287" s="18" t="s">
        <v>901</v>
      </c>
      <c r="C287" s="18" t="s">
        <v>1832</v>
      </c>
      <c r="D287" s="18" t="s">
        <v>453</v>
      </c>
      <c r="E287" s="18" t="s">
        <v>2192</v>
      </c>
      <c r="F287" s="188">
        <v>5.1731714550000003</v>
      </c>
      <c r="G287" s="188">
        <v>1.84375077</v>
      </c>
      <c r="H287" s="84">
        <f t="shared" si="12"/>
        <v>1.8057867360239803</v>
      </c>
      <c r="I287" s="126">
        <v>12.03041882</v>
      </c>
      <c r="J287" s="126">
        <v>2.6513231299999998</v>
      </c>
      <c r="K287" s="84">
        <f t="shared" si="13"/>
        <v>3.5375151311715074</v>
      </c>
      <c r="L287" s="41">
        <f t="shared" si="14"/>
        <v>2.325540323696849</v>
      </c>
      <c r="M287" s="35"/>
      <c r="O287" s="66"/>
    </row>
    <row r="288" spans="1:15">
      <c r="A288" s="18" t="s">
        <v>2167</v>
      </c>
      <c r="B288" s="18" t="s">
        <v>2188</v>
      </c>
      <c r="C288" s="18" t="s">
        <v>1398</v>
      </c>
      <c r="D288" s="18" t="s">
        <v>452</v>
      </c>
      <c r="E288" s="18" t="s">
        <v>2192</v>
      </c>
      <c r="F288" s="188">
        <v>5.1085731299999999</v>
      </c>
      <c r="G288" s="188">
        <v>1.5477826299999999</v>
      </c>
      <c r="H288" s="84">
        <f t="shared" si="12"/>
        <v>2.3005753075288098</v>
      </c>
      <c r="I288" s="126">
        <v>12.000507966247151</v>
      </c>
      <c r="J288" s="126">
        <v>0.94456406000000004</v>
      </c>
      <c r="K288" s="84">
        <f t="shared" si="13"/>
        <v>11.704811112808114</v>
      </c>
      <c r="L288" s="41">
        <f t="shared" si="14"/>
        <v>2.3490919403256445</v>
      </c>
      <c r="M288" s="35"/>
      <c r="O288" s="66"/>
    </row>
    <row r="289" spans="1:15">
      <c r="A289" s="18" t="s">
        <v>10</v>
      </c>
      <c r="B289" s="18" t="s">
        <v>11</v>
      </c>
      <c r="C289" s="18" t="s">
        <v>2081</v>
      </c>
      <c r="D289" s="18" t="s">
        <v>453</v>
      </c>
      <c r="E289" s="18" t="s">
        <v>454</v>
      </c>
      <c r="F289" s="188">
        <v>5.1034336260000002</v>
      </c>
      <c r="G289" s="188">
        <v>0.670793325</v>
      </c>
      <c r="H289" s="84">
        <f t="shared" si="12"/>
        <v>6.6080566633545441</v>
      </c>
      <c r="I289" s="126">
        <v>7.9019249999999999E-2</v>
      </c>
      <c r="J289" s="126">
        <v>0.15962399999999999</v>
      </c>
      <c r="K289" s="84">
        <f t="shared" si="13"/>
        <v>-0.50496635844233939</v>
      </c>
      <c r="L289" s="41">
        <f t="shared" si="14"/>
        <v>1.5483546135963795E-2</v>
      </c>
      <c r="M289" s="35"/>
      <c r="O289" s="66"/>
    </row>
    <row r="290" spans="1:15">
      <c r="A290" s="18" t="s">
        <v>1098</v>
      </c>
      <c r="B290" s="18" t="s">
        <v>1323</v>
      </c>
      <c r="C290" s="18" t="s">
        <v>1832</v>
      </c>
      <c r="D290" s="18" t="s">
        <v>453</v>
      </c>
      <c r="E290" s="18" t="s">
        <v>454</v>
      </c>
      <c r="F290" s="188">
        <v>5.0835668749999998</v>
      </c>
      <c r="G290" s="188">
        <v>11.267178057000001</v>
      </c>
      <c r="H290" s="84">
        <f t="shared" si="12"/>
        <v>-0.54881631857750635</v>
      </c>
      <c r="I290" s="126">
        <v>1.96368334</v>
      </c>
      <c r="J290" s="126">
        <v>0.89566564999999998</v>
      </c>
      <c r="K290" s="84">
        <f t="shared" si="13"/>
        <v>1.1924289940113257</v>
      </c>
      <c r="L290" s="41">
        <f t="shared" si="14"/>
        <v>0.38628061522255475</v>
      </c>
      <c r="M290" s="35"/>
      <c r="O290" s="66"/>
    </row>
    <row r="291" spans="1:15">
      <c r="A291" s="18" t="s">
        <v>1938</v>
      </c>
      <c r="B291" s="18" t="s">
        <v>898</v>
      </c>
      <c r="C291" s="18" t="s">
        <v>1832</v>
      </c>
      <c r="D291" s="18" t="s">
        <v>453</v>
      </c>
      <c r="E291" s="18" t="s">
        <v>2192</v>
      </c>
      <c r="F291" s="188">
        <v>5.0464285889999996</v>
      </c>
      <c r="G291" s="188">
        <v>1.3198812279999999</v>
      </c>
      <c r="H291" s="84">
        <f t="shared" si="12"/>
        <v>2.8233959859000284</v>
      </c>
      <c r="I291" s="126">
        <v>13.38669412</v>
      </c>
      <c r="J291" s="126">
        <v>2.51254723</v>
      </c>
      <c r="K291" s="84">
        <f t="shared" si="13"/>
        <v>4.3279373060780228</v>
      </c>
      <c r="L291" s="41">
        <f t="shared" si="14"/>
        <v>2.6527065396664429</v>
      </c>
      <c r="M291" s="35"/>
      <c r="O291" s="66"/>
    </row>
    <row r="292" spans="1:15">
      <c r="A292" s="18" t="s">
        <v>1691</v>
      </c>
      <c r="B292" s="18" t="s">
        <v>1692</v>
      </c>
      <c r="C292" s="18" t="s">
        <v>1832</v>
      </c>
      <c r="D292" s="18" t="s">
        <v>1693</v>
      </c>
      <c r="E292" s="18" t="s">
        <v>2192</v>
      </c>
      <c r="F292" s="188">
        <v>5.01113842</v>
      </c>
      <c r="G292" s="188">
        <v>4.5981862199999997</v>
      </c>
      <c r="H292" s="84">
        <f t="shared" si="12"/>
        <v>8.9807628539237516E-2</v>
      </c>
      <c r="I292" s="126">
        <v>1.6070378300000001</v>
      </c>
      <c r="J292" s="126">
        <v>2.9352</v>
      </c>
      <c r="K292" s="84">
        <f t="shared" si="13"/>
        <v>-0.4524946068411011</v>
      </c>
      <c r="L292" s="41">
        <f t="shared" si="14"/>
        <v>0.32069316297193806</v>
      </c>
      <c r="M292" s="35"/>
      <c r="O292" s="66"/>
    </row>
    <row r="293" spans="1:15">
      <c r="A293" s="18" t="s">
        <v>1926</v>
      </c>
      <c r="B293" s="18" t="s">
        <v>900</v>
      </c>
      <c r="C293" s="18" t="s">
        <v>1832</v>
      </c>
      <c r="D293" s="18" t="s">
        <v>453</v>
      </c>
      <c r="E293" s="18" t="s">
        <v>2192</v>
      </c>
      <c r="F293" s="188">
        <v>4.9517853689999995</v>
      </c>
      <c r="G293" s="188">
        <v>10.942180506</v>
      </c>
      <c r="H293" s="84">
        <f t="shared" si="12"/>
        <v>-0.54745899445866808</v>
      </c>
      <c r="I293" s="126">
        <v>6.8155136600000006</v>
      </c>
      <c r="J293" s="126">
        <v>79.333462780000005</v>
      </c>
      <c r="K293" s="84">
        <f t="shared" si="13"/>
        <v>-0.91409030412677017</v>
      </c>
      <c r="L293" s="41">
        <f t="shared" si="14"/>
        <v>1.3763750146901816</v>
      </c>
      <c r="M293" s="35"/>
      <c r="O293" s="66"/>
    </row>
    <row r="294" spans="1:15">
      <c r="A294" s="18" t="s">
        <v>973</v>
      </c>
      <c r="B294" s="18" t="s">
        <v>974</v>
      </c>
      <c r="C294" s="18" t="s">
        <v>1830</v>
      </c>
      <c r="D294" s="18" t="s">
        <v>453</v>
      </c>
      <c r="E294" s="18" t="s">
        <v>454</v>
      </c>
      <c r="F294" s="188">
        <v>4.9398879620000002</v>
      </c>
      <c r="G294" s="188">
        <v>2.9814275139999999</v>
      </c>
      <c r="H294" s="84">
        <f t="shared" si="12"/>
        <v>0.65688682310858959</v>
      </c>
      <c r="I294" s="126">
        <v>8.7699047300000004</v>
      </c>
      <c r="J294" s="126">
        <v>61.612499030000002</v>
      </c>
      <c r="K294" s="84">
        <f t="shared" si="13"/>
        <v>-0.85766029834742119</v>
      </c>
      <c r="L294" s="41">
        <f t="shared" si="14"/>
        <v>1.7753246222307744</v>
      </c>
      <c r="M294" s="35"/>
      <c r="O294" s="66"/>
    </row>
    <row r="295" spans="1:15">
      <c r="A295" s="18" t="s">
        <v>651</v>
      </c>
      <c r="B295" s="18" t="s">
        <v>652</v>
      </c>
      <c r="C295" s="18" t="s">
        <v>1398</v>
      </c>
      <c r="D295" s="18" t="s">
        <v>452</v>
      </c>
      <c r="E295" s="18" t="s">
        <v>2192</v>
      </c>
      <c r="F295" s="188">
        <v>4.9060428480000002</v>
      </c>
      <c r="G295" s="188">
        <v>1.4461386920000001</v>
      </c>
      <c r="H295" s="84">
        <f t="shared" si="12"/>
        <v>2.3925119873633807</v>
      </c>
      <c r="I295" s="126">
        <v>41.02866161</v>
      </c>
      <c r="J295" s="126">
        <v>10.8160995</v>
      </c>
      <c r="K295" s="84">
        <f t="shared" si="13"/>
        <v>2.7932955045393211</v>
      </c>
      <c r="L295" s="41">
        <f t="shared" si="14"/>
        <v>8.3628828530769486</v>
      </c>
      <c r="M295" s="35"/>
      <c r="O295" s="66"/>
    </row>
    <row r="296" spans="1:15">
      <c r="A296" s="18" t="s">
        <v>676</v>
      </c>
      <c r="B296" s="18" t="s">
        <v>677</v>
      </c>
      <c r="C296" s="18" t="s">
        <v>1846</v>
      </c>
      <c r="D296" s="18" t="s">
        <v>452</v>
      </c>
      <c r="E296" s="18" t="s">
        <v>2192</v>
      </c>
      <c r="F296" s="188">
        <v>4.8834127999999994</v>
      </c>
      <c r="G296" s="188">
        <v>1.49182327</v>
      </c>
      <c r="H296" s="84">
        <f t="shared" si="12"/>
        <v>2.2734526255244694</v>
      </c>
      <c r="I296" s="126">
        <v>6.80877443378525</v>
      </c>
      <c r="J296" s="126">
        <v>0</v>
      </c>
      <c r="K296" s="84" t="str">
        <f t="shared" si="13"/>
        <v/>
      </c>
      <c r="L296" s="41">
        <f t="shared" si="14"/>
        <v>1.394265591019717</v>
      </c>
      <c r="M296" s="35"/>
      <c r="O296" s="66"/>
    </row>
    <row r="297" spans="1:15">
      <c r="A297" s="18" t="s">
        <v>1054</v>
      </c>
      <c r="B297" s="18" t="s">
        <v>229</v>
      </c>
      <c r="C297" s="18" t="s">
        <v>1398</v>
      </c>
      <c r="D297" s="18" t="s">
        <v>452</v>
      </c>
      <c r="E297" s="18" t="s">
        <v>2192</v>
      </c>
      <c r="F297" s="188">
        <v>4.8759005899999996</v>
      </c>
      <c r="G297" s="188">
        <v>6.4352630599999996</v>
      </c>
      <c r="H297" s="84">
        <f t="shared" si="12"/>
        <v>-0.24231526442059703</v>
      </c>
      <c r="I297" s="126">
        <v>30.217446809999998</v>
      </c>
      <c r="J297" s="126">
        <v>2.8086690099999996</v>
      </c>
      <c r="K297" s="84">
        <f t="shared" si="13"/>
        <v>9.7586357461180526</v>
      </c>
      <c r="L297" s="41">
        <f t="shared" si="14"/>
        <v>6.1973057596730046</v>
      </c>
      <c r="M297" s="35"/>
      <c r="O297" s="66"/>
    </row>
    <row r="298" spans="1:15">
      <c r="A298" s="18" t="s">
        <v>1996</v>
      </c>
      <c r="B298" s="18" t="s">
        <v>448</v>
      </c>
      <c r="C298" s="18" t="s">
        <v>1833</v>
      </c>
      <c r="D298" s="18" t="s">
        <v>452</v>
      </c>
      <c r="E298" s="18" t="s">
        <v>2192</v>
      </c>
      <c r="F298" s="188">
        <v>4.8197857500000003</v>
      </c>
      <c r="G298" s="188">
        <v>2.560296567</v>
      </c>
      <c r="H298" s="84">
        <f t="shared" si="12"/>
        <v>0.88251072634430483</v>
      </c>
      <c r="I298" s="126">
        <v>30.920154989999997</v>
      </c>
      <c r="J298" s="126">
        <v>0.85756924000000001</v>
      </c>
      <c r="K298" s="84">
        <f t="shared" si="13"/>
        <v>35.055578427696396</v>
      </c>
      <c r="L298" s="41">
        <f t="shared" si="14"/>
        <v>6.4152550743567796</v>
      </c>
      <c r="M298" s="35"/>
      <c r="O298" s="66"/>
    </row>
    <row r="299" spans="1:15">
      <c r="A299" s="18" t="s">
        <v>1652</v>
      </c>
      <c r="B299" s="18" t="s">
        <v>1653</v>
      </c>
      <c r="C299" s="18" t="s">
        <v>1828</v>
      </c>
      <c r="D299" s="18" t="s">
        <v>452</v>
      </c>
      <c r="E299" s="18" t="s">
        <v>2192</v>
      </c>
      <c r="F299" s="188">
        <v>4.8123659600000002</v>
      </c>
      <c r="G299" s="188">
        <v>8.1047445499999995</v>
      </c>
      <c r="H299" s="84">
        <f t="shared" si="12"/>
        <v>-0.40622854547587184</v>
      </c>
      <c r="I299" s="126">
        <v>126.25123841</v>
      </c>
      <c r="J299" s="126">
        <v>106.87680751000001</v>
      </c>
      <c r="K299" s="84">
        <f t="shared" si="13"/>
        <v>0.18127815895125066</v>
      </c>
      <c r="L299" s="41">
        <f t="shared" si="14"/>
        <v>26.234754268355765</v>
      </c>
      <c r="M299" s="35"/>
      <c r="O299" s="66"/>
    </row>
    <row r="300" spans="1:15">
      <c r="A300" s="18" t="s">
        <v>579</v>
      </c>
      <c r="B300" s="18" t="s">
        <v>580</v>
      </c>
      <c r="C300" s="18" t="s">
        <v>1827</v>
      </c>
      <c r="D300" s="18" t="s">
        <v>452</v>
      </c>
      <c r="E300" s="18" t="s">
        <v>2192</v>
      </c>
      <c r="F300" s="188">
        <v>4.7764629599999999</v>
      </c>
      <c r="G300" s="188">
        <v>2.3891287400000003</v>
      </c>
      <c r="H300" s="84">
        <f t="shared" si="12"/>
        <v>0.99924888099583931</v>
      </c>
      <c r="I300" s="126">
        <v>7.9272610999999999</v>
      </c>
      <c r="J300" s="126">
        <v>0.95419014000000002</v>
      </c>
      <c r="K300" s="84">
        <f t="shared" si="13"/>
        <v>7.3078421875120192</v>
      </c>
      <c r="L300" s="41">
        <f t="shared" si="14"/>
        <v>1.6596509103883013</v>
      </c>
      <c r="M300" s="35"/>
      <c r="O300" s="66"/>
    </row>
    <row r="301" spans="1:15">
      <c r="A301" s="18" t="s">
        <v>830</v>
      </c>
      <c r="B301" s="18" t="s">
        <v>831</v>
      </c>
      <c r="C301" s="18" t="s">
        <v>1832</v>
      </c>
      <c r="D301" s="18" t="s">
        <v>1693</v>
      </c>
      <c r="E301" s="18" t="s">
        <v>454</v>
      </c>
      <c r="F301" s="188">
        <v>4.7621112000000005</v>
      </c>
      <c r="G301" s="188">
        <v>6.1116678960000002</v>
      </c>
      <c r="H301" s="84">
        <f t="shared" si="12"/>
        <v>-0.22081643161325326</v>
      </c>
      <c r="I301" s="126">
        <v>1.8996432299999999</v>
      </c>
      <c r="J301" s="126">
        <v>2.3801695400000003</v>
      </c>
      <c r="K301" s="84">
        <f t="shared" si="13"/>
        <v>-0.20188742941395688</v>
      </c>
      <c r="L301" s="41">
        <f t="shared" si="14"/>
        <v>0.39890778484971112</v>
      </c>
      <c r="M301" s="35"/>
      <c r="O301" s="66"/>
    </row>
    <row r="302" spans="1:15">
      <c r="A302" s="18" t="s">
        <v>1100</v>
      </c>
      <c r="B302" s="18" t="s">
        <v>1328</v>
      </c>
      <c r="C302" s="18" t="s">
        <v>1832</v>
      </c>
      <c r="D302" s="18" t="s">
        <v>453</v>
      </c>
      <c r="E302" s="18" t="s">
        <v>454</v>
      </c>
      <c r="F302" s="188">
        <v>4.6996028179999998</v>
      </c>
      <c r="G302" s="188">
        <v>2.35069068</v>
      </c>
      <c r="H302" s="84">
        <f t="shared" si="12"/>
        <v>0.99924339598776979</v>
      </c>
      <c r="I302" s="126">
        <v>0.42152634</v>
      </c>
      <c r="J302" s="126">
        <v>10.13858173</v>
      </c>
      <c r="K302" s="84">
        <f t="shared" si="13"/>
        <v>-0.9584235397784775</v>
      </c>
      <c r="L302" s="41">
        <f t="shared" si="14"/>
        <v>8.9694035075795639E-2</v>
      </c>
      <c r="M302" s="35"/>
      <c r="O302" s="66"/>
    </row>
    <row r="303" spans="1:15">
      <c r="A303" s="18" t="s">
        <v>140</v>
      </c>
      <c r="B303" s="18" t="s">
        <v>141</v>
      </c>
      <c r="C303" s="18" t="s">
        <v>1826</v>
      </c>
      <c r="D303" s="18" t="s">
        <v>452</v>
      </c>
      <c r="E303" s="18" t="s">
        <v>2192</v>
      </c>
      <c r="F303" s="188">
        <v>4.6972755859999999</v>
      </c>
      <c r="G303" s="188">
        <v>1.9547882700000001</v>
      </c>
      <c r="H303" s="84">
        <f t="shared" si="12"/>
        <v>1.4029587541979671</v>
      </c>
      <c r="I303" s="126">
        <v>4.3195843600000003</v>
      </c>
      <c r="J303" s="126">
        <v>2.3822227799999998</v>
      </c>
      <c r="K303" s="84">
        <f t="shared" si="13"/>
        <v>0.81325793551516656</v>
      </c>
      <c r="L303" s="41">
        <f t="shared" si="14"/>
        <v>0.91959355607627324</v>
      </c>
      <c r="M303" s="35"/>
      <c r="O303" s="66"/>
    </row>
    <row r="304" spans="1:15">
      <c r="A304" s="18" t="s">
        <v>1062</v>
      </c>
      <c r="B304" s="18" t="s">
        <v>498</v>
      </c>
      <c r="C304" s="18" t="s">
        <v>1828</v>
      </c>
      <c r="D304" s="18" t="s">
        <v>452</v>
      </c>
      <c r="E304" s="18" t="s">
        <v>2192</v>
      </c>
      <c r="F304" s="188">
        <v>4.6810789900000005</v>
      </c>
      <c r="G304" s="188">
        <v>14.064755210000001</v>
      </c>
      <c r="H304" s="84">
        <f t="shared" si="12"/>
        <v>-0.66717664686607803</v>
      </c>
      <c r="I304" s="126">
        <v>331.15960147999999</v>
      </c>
      <c r="J304" s="126">
        <v>324.38026683999999</v>
      </c>
      <c r="K304" s="84">
        <f t="shared" si="13"/>
        <v>2.0899343557615024E-2</v>
      </c>
      <c r="L304" s="41">
        <f t="shared" si="14"/>
        <v>70.744288269316286</v>
      </c>
      <c r="M304" s="35"/>
      <c r="O304" s="66"/>
    </row>
    <row r="305" spans="1:15">
      <c r="A305" s="18" t="s">
        <v>1703</v>
      </c>
      <c r="B305" s="18" t="s">
        <v>1704</v>
      </c>
      <c r="C305" s="18" t="s">
        <v>347</v>
      </c>
      <c r="D305" s="18" t="s">
        <v>453</v>
      </c>
      <c r="E305" s="18" t="s">
        <v>454</v>
      </c>
      <c r="F305" s="188">
        <v>4.6663300199999993</v>
      </c>
      <c r="G305" s="188">
        <v>0.93971321400000007</v>
      </c>
      <c r="H305" s="84">
        <f t="shared" si="12"/>
        <v>3.9656958638872553</v>
      </c>
      <c r="I305" s="126">
        <v>82.835681592857497</v>
      </c>
      <c r="J305" s="126">
        <v>15.80810261974985</v>
      </c>
      <c r="K305" s="84">
        <f t="shared" si="13"/>
        <v>4.2400774201305325</v>
      </c>
      <c r="L305" s="41">
        <f t="shared" si="14"/>
        <v>17.751783786792153</v>
      </c>
      <c r="M305" s="35"/>
      <c r="O305" s="66"/>
    </row>
    <row r="306" spans="1:15">
      <c r="A306" s="18" t="s">
        <v>2528</v>
      </c>
      <c r="B306" s="18" t="s">
        <v>2527</v>
      </c>
      <c r="C306" s="18" t="s">
        <v>1827</v>
      </c>
      <c r="D306" s="18" t="s">
        <v>452</v>
      </c>
      <c r="E306" s="18" t="s">
        <v>2192</v>
      </c>
      <c r="F306" s="188">
        <v>4.6038773700000002</v>
      </c>
      <c r="G306" s="188">
        <v>0.12438326</v>
      </c>
      <c r="H306" s="84">
        <f t="shared" si="12"/>
        <v>36.013641305108102</v>
      </c>
      <c r="I306" s="126">
        <v>19.900537940067998</v>
      </c>
      <c r="J306" s="126">
        <v>0</v>
      </c>
      <c r="K306" s="84" t="str">
        <f t="shared" si="13"/>
        <v/>
      </c>
      <c r="L306" s="41">
        <f t="shared" si="14"/>
        <v>4.3225603856750849</v>
      </c>
      <c r="M306" s="35"/>
      <c r="O306" s="66"/>
    </row>
    <row r="307" spans="1:15">
      <c r="A307" s="18" t="s">
        <v>558</v>
      </c>
      <c r="B307" s="18" t="s">
        <v>957</v>
      </c>
      <c r="C307" s="18" t="s">
        <v>1827</v>
      </c>
      <c r="D307" s="18" t="s">
        <v>452</v>
      </c>
      <c r="E307" s="18" t="s">
        <v>2192</v>
      </c>
      <c r="F307" s="188">
        <v>4.5830957999999997</v>
      </c>
      <c r="G307" s="188">
        <v>6.443183999999999E-2</v>
      </c>
      <c r="H307" s="84">
        <f t="shared" si="12"/>
        <v>70.130916019160722</v>
      </c>
      <c r="I307" s="126">
        <v>6.35337599</v>
      </c>
      <c r="J307" s="126">
        <v>6.0118620000000005E-2</v>
      </c>
      <c r="K307" s="84">
        <f t="shared" si="13"/>
        <v>104.68066915042294</v>
      </c>
      <c r="L307" s="41">
        <f t="shared" si="14"/>
        <v>1.3862629687993868</v>
      </c>
      <c r="M307" s="35"/>
      <c r="O307" s="66"/>
    </row>
    <row r="308" spans="1:15">
      <c r="A308" s="18" t="s">
        <v>455</v>
      </c>
      <c r="B308" s="18" t="s">
        <v>456</v>
      </c>
      <c r="C308" s="18" t="s">
        <v>1827</v>
      </c>
      <c r="D308" s="18" t="s">
        <v>452</v>
      </c>
      <c r="E308" s="18" t="s">
        <v>2192</v>
      </c>
      <c r="F308" s="188">
        <v>4.5766512500000003</v>
      </c>
      <c r="G308" s="188">
        <v>4.2433158200000003</v>
      </c>
      <c r="H308" s="84">
        <f t="shared" si="12"/>
        <v>7.8555413770733606E-2</v>
      </c>
      <c r="I308" s="126">
        <v>0</v>
      </c>
      <c r="J308" s="126">
        <v>0.10837500999999999</v>
      </c>
      <c r="K308" s="84">
        <f t="shared" si="13"/>
        <v>-1</v>
      </c>
      <c r="L308" s="41">
        <f t="shared" si="14"/>
        <v>0</v>
      </c>
      <c r="M308" s="35"/>
      <c r="O308" s="66"/>
    </row>
    <row r="309" spans="1:15">
      <c r="A309" s="18" t="s">
        <v>352</v>
      </c>
      <c r="B309" s="18" t="s">
        <v>353</v>
      </c>
      <c r="C309" s="18" t="s">
        <v>1398</v>
      </c>
      <c r="D309" s="18" t="s">
        <v>452</v>
      </c>
      <c r="E309" s="18" t="s">
        <v>2192</v>
      </c>
      <c r="F309" s="188">
        <v>4.4970892580000008</v>
      </c>
      <c r="G309" s="188">
        <v>7.2292435399999997</v>
      </c>
      <c r="H309" s="84">
        <f t="shared" si="12"/>
        <v>-0.37793086743900162</v>
      </c>
      <c r="I309" s="126">
        <v>15.34232622</v>
      </c>
      <c r="J309" s="126">
        <v>9.6595169199999997</v>
      </c>
      <c r="K309" s="84">
        <f t="shared" si="13"/>
        <v>0.58831195670186798</v>
      </c>
      <c r="L309" s="41">
        <f t="shared" si="14"/>
        <v>3.4116125653292508</v>
      </c>
      <c r="M309" s="35"/>
      <c r="O309" s="66"/>
    </row>
    <row r="310" spans="1:15">
      <c r="A310" s="18" t="s">
        <v>330</v>
      </c>
      <c r="B310" s="18" t="s">
        <v>331</v>
      </c>
      <c r="C310" s="18" t="s">
        <v>347</v>
      </c>
      <c r="D310" s="18" t="s">
        <v>453</v>
      </c>
      <c r="E310" s="18" t="s">
        <v>2192</v>
      </c>
      <c r="F310" s="188">
        <v>4.4827218699999998</v>
      </c>
      <c r="G310" s="188">
        <v>4.4098529999999997E-2</v>
      </c>
      <c r="H310" s="84">
        <f t="shared" si="12"/>
        <v>100.65241040914516</v>
      </c>
      <c r="I310" s="126">
        <v>0.41905500000000001</v>
      </c>
      <c r="J310" s="126">
        <v>0</v>
      </c>
      <c r="K310" s="84" t="str">
        <f t="shared" si="13"/>
        <v/>
      </c>
      <c r="L310" s="41">
        <f t="shared" si="14"/>
        <v>9.34822663891927E-2</v>
      </c>
      <c r="M310" s="35"/>
      <c r="O310" s="66"/>
    </row>
    <row r="311" spans="1:15">
      <c r="A311" s="18" t="s">
        <v>1076</v>
      </c>
      <c r="B311" s="18" t="s">
        <v>484</v>
      </c>
      <c r="C311" s="18" t="s">
        <v>1828</v>
      </c>
      <c r="D311" s="18" t="s">
        <v>452</v>
      </c>
      <c r="E311" s="18" t="s">
        <v>2192</v>
      </c>
      <c r="F311" s="188">
        <v>4.48192184</v>
      </c>
      <c r="G311" s="188">
        <v>3.77937141</v>
      </c>
      <c r="H311" s="84">
        <f t="shared" si="12"/>
        <v>0.18589081457860734</v>
      </c>
      <c r="I311" s="126">
        <v>144.99181569000001</v>
      </c>
      <c r="J311" s="126">
        <v>43.581954490000001</v>
      </c>
      <c r="K311" s="84">
        <f t="shared" si="13"/>
        <v>2.3268773139412273</v>
      </c>
      <c r="L311" s="41">
        <f t="shared" si="14"/>
        <v>32.350366843969773</v>
      </c>
      <c r="M311" s="35"/>
      <c r="O311" s="66"/>
    </row>
    <row r="312" spans="1:15">
      <c r="A312" s="18" t="s">
        <v>1960</v>
      </c>
      <c r="B312" s="18" t="s">
        <v>786</v>
      </c>
      <c r="C312" s="18" t="s">
        <v>1832</v>
      </c>
      <c r="D312" s="18" t="s">
        <v>453</v>
      </c>
      <c r="E312" s="18" t="s">
        <v>454</v>
      </c>
      <c r="F312" s="188">
        <v>4.4655417750000002</v>
      </c>
      <c r="G312" s="188">
        <v>1.556836348</v>
      </c>
      <c r="H312" s="84">
        <f t="shared" si="12"/>
        <v>1.8683437284443465</v>
      </c>
      <c r="I312" s="126">
        <v>1.16938415</v>
      </c>
      <c r="J312" s="126">
        <v>0</v>
      </c>
      <c r="K312" s="84" t="str">
        <f t="shared" si="13"/>
        <v/>
      </c>
      <c r="L312" s="41">
        <f t="shared" si="14"/>
        <v>0.26186837094363535</v>
      </c>
      <c r="M312" s="35"/>
      <c r="O312" s="66"/>
    </row>
    <row r="313" spans="1:15">
      <c r="A313" s="18" t="s">
        <v>798</v>
      </c>
      <c r="B313" s="18" t="s">
        <v>799</v>
      </c>
      <c r="C313" s="18" t="s">
        <v>1398</v>
      </c>
      <c r="D313" s="18" t="s">
        <v>452</v>
      </c>
      <c r="E313" s="18" t="s">
        <v>454</v>
      </c>
      <c r="F313" s="188">
        <v>4.44098536</v>
      </c>
      <c r="G313" s="188">
        <v>9.4142877400000007</v>
      </c>
      <c r="H313" s="84">
        <f t="shared" si="12"/>
        <v>-0.52827176280889843</v>
      </c>
      <c r="I313" s="126">
        <v>1.59375764</v>
      </c>
      <c r="J313" s="126">
        <v>13.02619855</v>
      </c>
      <c r="K313" s="84">
        <f t="shared" si="13"/>
        <v>-0.87764982747019471</v>
      </c>
      <c r="L313" s="41">
        <f t="shared" si="14"/>
        <v>0.35887477908731497</v>
      </c>
      <c r="M313" s="35"/>
      <c r="O313" s="66"/>
    </row>
    <row r="314" spans="1:15">
      <c r="A314" s="18" t="s">
        <v>1664</v>
      </c>
      <c r="B314" s="18" t="s">
        <v>1665</v>
      </c>
      <c r="C314" s="18" t="s">
        <v>1832</v>
      </c>
      <c r="D314" s="18" t="s">
        <v>452</v>
      </c>
      <c r="E314" s="18" t="s">
        <v>2192</v>
      </c>
      <c r="F314" s="188">
        <v>4.3977642800000005</v>
      </c>
      <c r="G314" s="188">
        <v>1.3895013000000001</v>
      </c>
      <c r="H314" s="84">
        <f t="shared" si="12"/>
        <v>2.1649947214874863</v>
      </c>
      <c r="I314" s="126">
        <v>0.74992499999999995</v>
      </c>
      <c r="J314" s="126">
        <v>0</v>
      </c>
      <c r="K314" s="84" t="str">
        <f t="shared" si="13"/>
        <v/>
      </c>
      <c r="L314" s="41">
        <f t="shared" si="14"/>
        <v>0.17052414641923461</v>
      </c>
      <c r="M314" s="35"/>
      <c r="O314" s="66"/>
    </row>
    <row r="315" spans="1:15">
      <c r="A315" s="18" t="s">
        <v>1955</v>
      </c>
      <c r="B315" s="18" t="s">
        <v>2021</v>
      </c>
      <c r="C315" s="18" t="s">
        <v>1832</v>
      </c>
      <c r="D315" s="18" t="s">
        <v>453</v>
      </c>
      <c r="E315" s="18" t="s">
        <v>454</v>
      </c>
      <c r="F315" s="188">
        <v>4.3077245379999995</v>
      </c>
      <c r="G315" s="188">
        <v>12.886285460000002</v>
      </c>
      <c r="H315" s="84">
        <f t="shared" si="12"/>
        <v>-0.66571246994554789</v>
      </c>
      <c r="I315" s="126">
        <v>5.4256317999999997</v>
      </c>
      <c r="J315" s="126">
        <v>47.802264539999996</v>
      </c>
      <c r="K315" s="84">
        <f t="shared" si="13"/>
        <v>-0.88649843574962983</v>
      </c>
      <c r="L315" s="41">
        <f t="shared" si="14"/>
        <v>1.2595122441415496</v>
      </c>
      <c r="M315" s="35"/>
      <c r="O315" s="66"/>
    </row>
    <row r="316" spans="1:15">
      <c r="A316" s="18" t="s">
        <v>547</v>
      </c>
      <c r="B316" s="18" t="s">
        <v>948</v>
      </c>
      <c r="C316" s="18" t="s">
        <v>1827</v>
      </c>
      <c r="D316" s="18" t="s">
        <v>452</v>
      </c>
      <c r="E316" s="18" t="s">
        <v>2192</v>
      </c>
      <c r="F316" s="188">
        <v>4.2573560020000007</v>
      </c>
      <c r="G316" s="188">
        <v>1.840904965</v>
      </c>
      <c r="H316" s="84">
        <f t="shared" si="12"/>
        <v>1.3126430114223746</v>
      </c>
      <c r="I316" s="126">
        <v>0.65939676999999997</v>
      </c>
      <c r="J316" s="126">
        <v>11.035198699999999</v>
      </c>
      <c r="K316" s="84">
        <f t="shared" si="13"/>
        <v>-0.94024604468608253</v>
      </c>
      <c r="L316" s="41">
        <f t="shared" si="14"/>
        <v>0.15488410405195893</v>
      </c>
      <c r="M316" s="35"/>
      <c r="O316" s="66"/>
    </row>
    <row r="317" spans="1:15">
      <c r="A317" s="18" t="s">
        <v>2107</v>
      </c>
      <c r="B317" s="18" t="s">
        <v>2108</v>
      </c>
      <c r="C317" s="18" t="s">
        <v>2092</v>
      </c>
      <c r="D317" s="18" t="s">
        <v>452</v>
      </c>
      <c r="E317" s="18" t="s">
        <v>2192</v>
      </c>
      <c r="F317" s="188">
        <v>4.2247662100000003</v>
      </c>
      <c r="G317" s="188">
        <v>2.9935019500000002</v>
      </c>
      <c r="H317" s="84">
        <f t="shared" si="12"/>
        <v>0.41131232936060047</v>
      </c>
      <c r="I317" s="126">
        <v>3.3471312100000001</v>
      </c>
      <c r="J317" s="126">
        <v>7.3135635900000002</v>
      </c>
      <c r="K317" s="84">
        <f t="shared" si="13"/>
        <v>-0.54233922098160092</v>
      </c>
      <c r="L317" s="41">
        <f t="shared" si="14"/>
        <v>0.79226424460538369</v>
      </c>
      <c r="M317" s="35"/>
      <c r="O317" s="66"/>
    </row>
    <row r="318" spans="1:15">
      <c r="A318" s="18" t="s">
        <v>2836</v>
      </c>
      <c r="B318" s="18" t="s">
        <v>2837</v>
      </c>
      <c r="C318" s="18" t="s">
        <v>1398</v>
      </c>
      <c r="D318" s="18" t="s">
        <v>452</v>
      </c>
      <c r="E318" s="18" t="s">
        <v>454</v>
      </c>
      <c r="F318" s="188">
        <v>4.1819055000000001</v>
      </c>
      <c r="G318" s="188"/>
      <c r="H318" s="84" t="str">
        <f t="shared" si="12"/>
        <v/>
      </c>
      <c r="I318" s="126">
        <v>8.3541339499999996</v>
      </c>
      <c r="J318" s="126"/>
      <c r="K318" s="84" t="str">
        <f t="shared" si="13"/>
        <v/>
      </c>
      <c r="L318" s="41">
        <f t="shared" si="14"/>
        <v>1.9976859711440154</v>
      </c>
      <c r="M318" s="35"/>
      <c r="O318" s="66"/>
    </row>
    <row r="319" spans="1:15">
      <c r="A319" s="18" t="s">
        <v>1377</v>
      </c>
      <c r="B319" s="18" t="s">
        <v>1378</v>
      </c>
      <c r="C319" s="18" t="s">
        <v>1398</v>
      </c>
      <c r="D319" s="18" t="s">
        <v>452</v>
      </c>
      <c r="E319" s="18" t="s">
        <v>2192</v>
      </c>
      <c r="F319" s="188">
        <v>4.1248602999999999</v>
      </c>
      <c r="G319" s="188">
        <v>1.624734398</v>
      </c>
      <c r="H319" s="84">
        <f t="shared" si="12"/>
        <v>1.5387905279026413</v>
      </c>
      <c r="I319" s="126">
        <v>13.34114462</v>
      </c>
      <c r="J319" s="126">
        <v>10.274421369999999</v>
      </c>
      <c r="K319" s="84">
        <f t="shared" si="13"/>
        <v>0.29848135866360725</v>
      </c>
      <c r="L319" s="41">
        <f t="shared" si="14"/>
        <v>3.2343264134302925</v>
      </c>
      <c r="M319" s="35"/>
      <c r="O319" s="66"/>
    </row>
    <row r="320" spans="1:15">
      <c r="A320" s="18" t="s">
        <v>1116</v>
      </c>
      <c r="B320" s="18" t="s">
        <v>1263</v>
      </c>
      <c r="C320" s="18" t="s">
        <v>1833</v>
      </c>
      <c r="D320" s="18" t="s">
        <v>452</v>
      </c>
      <c r="E320" s="18" t="s">
        <v>454</v>
      </c>
      <c r="F320" s="188">
        <v>4.1165811400000001</v>
      </c>
      <c r="G320" s="188">
        <v>1.1191623700000002</v>
      </c>
      <c r="H320" s="84">
        <f t="shared" si="12"/>
        <v>2.6782697938637798</v>
      </c>
      <c r="I320" s="126">
        <v>1.0907E-4</v>
      </c>
      <c r="J320" s="126">
        <v>1.9937000000000001E-4</v>
      </c>
      <c r="K320" s="84">
        <f t="shared" si="13"/>
        <v>-0.45292671916537097</v>
      </c>
      <c r="L320" s="41">
        <f t="shared" si="14"/>
        <v>2.6495287300470896E-5</v>
      </c>
      <c r="M320" s="35"/>
      <c r="O320" s="66"/>
    </row>
    <row r="321" spans="1:15">
      <c r="A321" s="18" t="s">
        <v>1329</v>
      </c>
      <c r="B321" s="18" t="s">
        <v>1330</v>
      </c>
      <c r="C321" s="18" t="s">
        <v>1832</v>
      </c>
      <c r="D321" s="18" t="s">
        <v>453</v>
      </c>
      <c r="E321" s="18" t="s">
        <v>454</v>
      </c>
      <c r="F321" s="188">
        <v>4.1138341269999996</v>
      </c>
      <c r="G321" s="188">
        <v>3.1303760309999999</v>
      </c>
      <c r="H321" s="84">
        <f t="shared" si="12"/>
        <v>0.3141661213416056</v>
      </c>
      <c r="I321" s="126">
        <v>23.701587391206047</v>
      </c>
      <c r="J321" s="126">
        <v>55.963865811453999</v>
      </c>
      <c r="K321" s="84">
        <f t="shared" si="13"/>
        <v>-0.57648409294922054</v>
      </c>
      <c r="L321" s="41">
        <f t="shared" si="14"/>
        <v>5.7614348706106808</v>
      </c>
      <c r="M321" s="35"/>
      <c r="O321" s="66"/>
    </row>
    <row r="322" spans="1:15">
      <c r="A322" s="18" t="s">
        <v>824</v>
      </c>
      <c r="B322" s="18" t="s">
        <v>825</v>
      </c>
      <c r="C322" s="18" t="s">
        <v>1832</v>
      </c>
      <c r="D322" s="18" t="s">
        <v>453</v>
      </c>
      <c r="E322" s="18" t="s">
        <v>2192</v>
      </c>
      <c r="F322" s="188">
        <v>4.1032447100000002</v>
      </c>
      <c r="G322" s="188">
        <v>8.2616519200000003</v>
      </c>
      <c r="H322" s="84">
        <f t="shared" si="12"/>
        <v>-0.50333846672155613</v>
      </c>
      <c r="I322" s="126">
        <v>1.4834799999999999E-3</v>
      </c>
      <c r="J322" s="126">
        <v>4.8010505141834106</v>
      </c>
      <c r="K322" s="84">
        <f t="shared" si="13"/>
        <v>-0.99969100929148369</v>
      </c>
      <c r="L322" s="41">
        <f t="shared" si="14"/>
        <v>3.6153827150123833E-4</v>
      </c>
      <c r="M322" s="35"/>
      <c r="O322" s="66"/>
    </row>
    <row r="323" spans="1:15">
      <c r="A323" s="18" t="s">
        <v>1993</v>
      </c>
      <c r="B323" s="18" t="s">
        <v>405</v>
      </c>
      <c r="C323" s="18" t="s">
        <v>1846</v>
      </c>
      <c r="D323" s="18" t="s">
        <v>453</v>
      </c>
      <c r="E323" s="18" t="s">
        <v>2192</v>
      </c>
      <c r="F323" s="188">
        <v>4.0592984699999999</v>
      </c>
      <c r="G323" s="188">
        <v>2.8695946000000001</v>
      </c>
      <c r="H323" s="84">
        <f t="shared" si="12"/>
        <v>0.41458952773329028</v>
      </c>
      <c r="I323" s="126">
        <v>3.9631141899999998</v>
      </c>
      <c r="J323" s="126">
        <v>2.8073678499999999</v>
      </c>
      <c r="K323" s="84">
        <f t="shared" si="13"/>
        <v>0.41168325696969132</v>
      </c>
      <c r="L323" s="41">
        <f t="shared" si="14"/>
        <v>0.97630519640010605</v>
      </c>
      <c r="M323" s="35"/>
      <c r="O323" s="66"/>
    </row>
    <row r="324" spans="1:15">
      <c r="A324" s="18" t="s">
        <v>1347</v>
      </c>
      <c r="B324" s="18" t="s">
        <v>1342</v>
      </c>
      <c r="C324" s="18" t="s">
        <v>1827</v>
      </c>
      <c r="D324" s="18" t="s">
        <v>452</v>
      </c>
      <c r="E324" s="18" t="s">
        <v>2192</v>
      </c>
      <c r="F324" s="188">
        <v>3.9787167319999996</v>
      </c>
      <c r="G324" s="188">
        <v>8.1184969999999995E-2</v>
      </c>
      <c r="H324" s="84">
        <f t="shared" si="12"/>
        <v>48.008045848880649</v>
      </c>
      <c r="I324" s="126">
        <v>0.27552304</v>
      </c>
      <c r="J324" s="126">
        <v>2.1385400000000002E-2</v>
      </c>
      <c r="K324" s="84">
        <f t="shared" si="13"/>
        <v>11.883698224021995</v>
      </c>
      <c r="L324" s="41">
        <f t="shared" si="14"/>
        <v>6.9249222439995511E-2</v>
      </c>
      <c r="M324" s="35"/>
      <c r="O324" s="66"/>
    </row>
    <row r="325" spans="1:15">
      <c r="A325" s="18" t="s">
        <v>1840</v>
      </c>
      <c r="B325" s="18" t="s">
        <v>1841</v>
      </c>
      <c r="C325" s="18" t="s">
        <v>1827</v>
      </c>
      <c r="D325" s="18" t="s">
        <v>452</v>
      </c>
      <c r="E325" s="18" t="s">
        <v>2192</v>
      </c>
      <c r="F325" s="188">
        <v>3.9434863300000003</v>
      </c>
      <c r="G325" s="188">
        <v>3.0776300970000001</v>
      </c>
      <c r="H325" s="84">
        <f t="shared" si="12"/>
        <v>0.28133862930571674</v>
      </c>
      <c r="I325" s="126">
        <v>1.6708579800000001</v>
      </c>
      <c r="J325" s="126">
        <v>5.9908321200000003</v>
      </c>
      <c r="K325" s="84">
        <f t="shared" si="13"/>
        <v>-0.72109751257726784</v>
      </c>
      <c r="L325" s="41">
        <f t="shared" si="14"/>
        <v>0.42370071560511785</v>
      </c>
      <c r="M325" s="35"/>
      <c r="O325" s="66"/>
    </row>
    <row r="326" spans="1:15">
      <c r="A326" s="18" t="s">
        <v>1086</v>
      </c>
      <c r="B326" s="18" t="s">
        <v>115</v>
      </c>
      <c r="C326" s="18" t="s">
        <v>1830</v>
      </c>
      <c r="D326" s="18" t="s">
        <v>453</v>
      </c>
      <c r="E326" s="18" t="s">
        <v>454</v>
      </c>
      <c r="F326" s="188">
        <v>3.8898193299999999</v>
      </c>
      <c r="G326" s="188">
        <v>7.0757227999999994</v>
      </c>
      <c r="H326" s="84">
        <f t="shared" si="12"/>
        <v>-0.45025837784374478</v>
      </c>
      <c r="I326" s="126">
        <v>3.5405647299999998</v>
      </c>
      <c r="J326" s="126">
        <v>11.058102869999999</v>
      </c>
      <c r="K326" s="84">
        <f t="shared" si="13"/>
        <v>-0.67982168626723949</v>
      </c>
      <c r="L326" s="41">
        <f t="shared" si="14"/>
        <v>0.91021315635243139</v>
      </c>
      <c r="M326" s="35"/>
      <c r="O326" s="66"/>
    </row>
    <row r="327" spans="1:15">
      <c r="A327" s="18" t="s">
        <v>867</v>
      </c>
      <c r="B327" s="18" t="s">
        <v>287</v>
      </c>
      <c r="C327" s="18" t="s">
        <v>1398</v>
      </c>
      <c r="D327" s="18" t="s">
        <v>452</v>
      </c>
      <c r="E327" s="18" t="s">
        <v>2192</v>
      </c>
      <c r="F327" s="188">
        <v>3.8598253900000001</v>
      </c>
      <c r="G327" s="188">
        <v>7.7415189040000003</v>
      </c>
      <c r="H327" s="84">
        <f t="shared" ref="H327:H390" si="15">IF(ISERROR(F327/G327-1),"",((F327/G327-1)))</f>
        <v>-0.50141239234000323</v>
      </c>
      <c r="I327" s="126">
        <v>10.068899210000001</v>
      </c>
      <c r="J327" s="126">
        <v>27.476225719999999</v>
      </c>
      <c r="K327" s="84">
        <f t="shared" ref="K327:K390" si="16">IF(ISERROR(I327/J327-1),"",((I327/J327-1)))</f>
        <v>-0.63354140002311787</v>
      </c>
      <c r="L327" s="41">
        <f t="shared" ref="L327:L390" si="17">IF(ISERROR(I327/F327),"",(I327/F327))</f>
        <v>2.6086411152396716</v>
      </c>
      <c r="M327" s="35"/>
      <c r="O327" s="66"/>
    </row>
    <row r="328" spans="1:15">
      <c r="A328" s="18" t="s">
        <v>1228</v>
      </c>
      <c r="B328" s="18" t="s">
        <v>1229</v>
      </c>
      <c r="C328" s="18" t="s">
        <v>1827</v>
      </c>
      <c r="D328" s="18" t="s">
        <v>452</v>
      </c>
      <c r="E328" s="18" t="s">
        <v>2192</v>
      </c>
      <c r="F328" s="188">
        <v>3.83877924</v>
      </c>
      <c r="G328" s="188">
        <v>9.4628300000000002E-3</v>
      </c>
      <c r="H328" s="84">
        <f t="shared" si="15"/>
        <v>404.66925961895117</v>
      </c>
      <c r="I328" s="126">
        <v>0</v>
      </c>
      <c r="J328" s="126">
        <v>1.0449999999999999</v>
      </c>
      <c r="K328" s="84">
        <f t="shared" si="16"/>
        <v>-1</v>
      </c>
      <c r="L328" s="41">
        <f t="shared" si="17"/>
        <v>0</v>
      </c>
      <c r="M328" s="35"/>
      <c r="O328" s="66"/>
    </row>
    <row r="329" spans="1:15">
      <c r="A329" s="18" t="s">
        <v>1300</v>
      </c>
      <c r="B329" s="18" t="s">
        <v>1301</v>
      </c>
      <c r="C329" s="18" t="s">
        <v>1833</v>
      </c>
      <c r="D329" s="18" t="s">
        <v>452</v>
      </c>
      <c r="E329" s="18" t="s">
        <v>2192</v>
      </c>
      <c r="F329" s="188">
        <v>3.8335898689999999</v>
      </c>
      <c r="G329" s="188">
        <v>2.4592182030000003</v>
      </c>
      <c r="H329" s="84">
        <f t="shared" si="15"/>
        <v>0.55886527853583856</v>
      </c>
      <c r="I329" s="126">
        <v>0.32856718507070198</v>
      </c>
      <c r="J329" s="126">
        <v>0.40750977778506947</v>
      </c>
      <c r="K329" s="84">
        <f t="shared" si="16"/>
        <v>-0.19371950568509722</v>
      </c>
      <c r="L329" s="41">
        <f t="shared" si="17"/>
        <v>8.5707442970786391E-2</v>
      </c>
      <c r="M329" s="35"/>
      <c r="O329" s="66"/>
    </row>
    <row r="330" spans="1:15">
      <c r="A330" s="18" t="s">
        <v>521</v>
      </c>
      <c r="B330" s="18" t="s">
        <v>522</v>
      </c>
      <c r="C330" s="18" t="s">
        <v>1827</v>
      </c>
      <c r="D330" s="18" t="s">
        <v>452</v>
      </c>
      <c r="E330" s="18" t="s">
        <v>2192</v>
      </c>
      <c r="F330" s="188">
        <v>3.7464519969999999</v>
      </c>
      <c r="G330" s="188">
        <v>6.0143925000000001E-2</v>
      </c>
      <c r="H330" s="84">
        <f t="shared" si="15"/>
        <v>61.291445012941871</v>
      </c>
      <c r="I330" s="126">
        <v>4.7422315599999996</v>
      </c>
      <c r="J330" s="126">
        <v>0</v>
      </c>
      <c r="K330" s="84" t="str">
        <f t="shared" si="16"/>
        <v/>
      </c>
      <c r="L330" s="41">
        <f t="shared" si="17"/>
        <v>1.265792692338612</v>
      </c>
      <c r="M330" s="35"/>
      <c r="O330" s="66"/>
    </row>
    <row r="331" spans="1:15">
      <c r="A331" s="18" t="s">
        <v>1208</v>
      </c>
      <c r="B331" s="18" t="s">
        <v>1209</v>
      </c>
      <c r="C331" s="18" t="s">
        <v>1827</v>
      </c>
      <c r="D331" s="18" t="s">
        <v>452</v>
      </c>
      <c r="E331" s="18" t="s">
        <v>2192</v>
      </c>
      <c r="F331" s="188">
        <v>3.7390020750000001</v>
      </c>
      <c r="G331" s="188">
        <v>9.3154500000000001E-2</v>
      </c>
      <c r="H331" s="84">
        <f t="shared" si="15"/>
        <v>39.137643109028552</v>
      </c>
      <c r="I331" s="126">
        <v>8.2272149999999993</v>
      </c>
      <c r="J331" s="126">
        <v>8.7665499999999993E-2</v>
      </c>
      <c r="K331" s="84">
        <f t="shared" si="16"/>
        <v>92.847807860560877</v>
      </c>
      <c r="L331" s="41">
        <f t="shared" si="17"/>
        <v>2.2003772223100464</v>
      </c>
      <c r="M331" s="35"/>
      <c r="O331" s="66"/>
    </row>
    <row r="332" spans="1:15">
      <c r="A332" s="18" t="s">
        <v>1214</v>
      </c>
      <c r="B332" s="18" t="s">
        <v>1215</v>
      </c>
      <c r="C332" s="18" t="s">
        <v>1827</v>
      </c>
      <c r="D332" s="18" t="s">
        <v>452</v>
      </c>
      <c r="E332" s="18" t="s">
        <v>2192</v>
      </c>
      <c r="F332" s="188">
        <v>3.6948570839999997</v>
      </c>
      <c r="G332" s="188">
        <v>0.61809190700000005</v>
      </c>
      <c r="H332" s="84">
        <f t="shared" si="15"/>
        <v>4.9778441396094824</v>
      </c>
      <c r="I332" s="126">
        <v>29.585317855807801</v>
      </c>
      <c r="J332" s="126">
        <v>0.42592628000000005</v>
      </c>
      <c r="K332" s="84">
        <f t="shared" si="16"/>
        <v>68.461123309432324</v>
      </c>
      <c r="L332" s="41">
        <f t="shared" si="17"/>
        <v>8.0071616257966749</v>
      </c>
      <c r="M332" s="35"/>
      <c r="O332" s="66"/>
    </row>
    <row r="333" spans="1:15">
      <c r="A333" s="18" t="s">
        <v>467</v>
      </c>
      <c r="B333" s="18" t="s">
        <v>468</v>
      </c>
      <c r="C333" s="18" t="s">
        <v>1833</v>
      </c>
      <c r="D333" s="18" t="s">
        <v>452</v>
      </c>
      <c r="E333" s="18" t="s">
        <v>454</v>
      </c>
      <c r="F333" s="188">
        <v>3.6867833800000001</v>
      </c>
      <c r="G333" s="188">
        <v>0.62364709799999996</v>
      </c>
      <c r="H333" s="84">
        <f t="shared" si="15"/>
        <v>4.9116500210187786</v>
      </c>
      <c r="I333" s="126">
        <v>7.9757607699999999</v>
      </c>
      <c r="J333" s="126">
        <v>4.5772600000000005E-3</v>
      </c>
      <c r="K333" s="84">
        <f t="shared" si="16"/>
        <v>1741.4749238627473</v>
      </c>
      <c r="L333" s="41">
        <f t="shared" si="17"/>
        <v>2.1633385930040729</v>
      </c>
      <c r="M333" s="35"/>
      <c r="O333" s="66"/>
    </row>
    <row r="334" spans="1:15">
      <c r="A334" s="18" t="s">
        <v>277</v>
      </c>
      <c r="B334" s="18" t="s">
        <v>23</v>
      </c>
      <c r="C334" s="18" t="s">
        <v>1846</v>
      </c>
      <c r="D334" s="18" t="s">
        <v>453</v>
      </c>
      <c r="E334" s="18" t="s">
        <v>2192</v>
      </c>
      <c r="F334" s="188">
        <v>3.6579674399999997</v>
      </c>
      <c r="G334" s="188">
        <v>0.70934200000000003</v>
      </c>
      <c r="H334" s="84">
        <f t="shared" si="15"/>
        <v>4.1568459783856015</v>
      </c>
      <c r="I334" s="126">
        <v>2.3205012367270501</v>
      </c>
      <c r="J334" s="126">
        <v>1.60531755760726</v>
      </c>
      <c r="K334" s="84">
        <f t="shared" si="16"/>
        <v>0.44550916155541076</v>
      </c>
      <c r="L334" s="41">
        <f t="shared" si="17"/>
        <v>0.6343690245441469</v>
      </c>
      <c r="M334" s="35"/>
      <c r="O334" s="66"/>
    </row>
    <row r="335" spans="1:15">
      <c r="A335" s="18" t="s">
        <v>557</v>
      </c>
      <c r="B335" s="18" t="s">
        <v>956</v>
      </c>
      <c r="C335" s="18" t="s">
        <v>1827</v>
      </c>
      <c r="D335" s="18" t="s">
        <v>452</v>
      </c>
      <c r="E335" s="18" t="s">
        <v>2192</v>
      </c>
      <c r="F335" s="188">
        <v>3.6560347499999999</v>
      </c>
      <c r="G335" s="188">
        <v>0.88155437000000003</v>
      </c>
      <c r="H335" s="84">
        <f t="shared" si="15"/>
        <v>3.1472595161657466</v>
      </c>
      <c r="I335" s="126">
        <v>3.1060828199999997</v>
      </c>
      <c r="J335" s="126">
        <v>4.4674351900000007</v>
      </c>
      <c r="K335" s="84">
        <f t="shared" si="16"/>
        <v>-0.30472795062528946</v>
      </c>
      <c r="L335" s="41">
        <f t="shared" si="17"/>
        <v>0.84957694124761796</v>
      </c>
      <c r="M335" s="35"/>
      <c r="O335" s="66"/>
    </row>
    <row r="336" spans="1:15">
      <c r="A336" s="18" t="s">
        <v>265</v>
      </c>
      <c r="B336" s="18" t="s">
        <v>412</v>
      </c>
      <c r="C336" s="18" t="s">
        <v>1846</v>
      </c>
      <c r="D336" s="18" t="s">
        <v>453</v>
      </c>
      <c r="E336" s="18" t="s">
        <v>2192</v>
      </c>
      <c r="F336" s="188">
        <v>3.626263174</v>
      </c>
      <c r="G336" s="188">
        <v>2.3309454700000001</v>
      </c>
      <c r="H336" s="84">
        <f t="shared" si="15"/>
        <v>0.55570485053002971</v>
      </c>
      <c r="I336" s="126">
        <v>6.5548177098248495</v>
      </c>
      <c r="J336" s="126">
        <v>7.6889697078988499</v>
      </c>
      <c r="K336" s="84">
        <f t="shared" si="16"/>
        <v>-0.14750376723540615</v>
      </c>
      <c r="L336" s="41">
        <f t="shared" si="17"/>
        <v>1.8075956970862836</v>
      </c>
      <c r="M336" s="35"/>
      <c r="O336" s="66"/>
    </row>
    <row r="337" spans="1:15">
      <c r="A337" s="18" t="s">
        <v>1636</v>
      </c>
      <c r="B337" s="18" t="s">
        <v>1637</v>
      </c>
      <c r="C337" s="18" t="s">
        <v>1832</v>
      </c>
      <c r="D337" s="18" t="s">
        <v>1693</v>
      </c>
      <c r="E337" s="18" t="s">
        <v>2192</v>
      </c>
      <c r="F337" s="188">
        <v>3.62565632</v>
      </c>
      <c r="G337" s="188">
        <v>2.2312560600000002</v>
      </c>
      <c r="H337" s="84">
        <f t="shared" si="15"/>
        <v>0.6249395956822632</v>
      </c>
      <c r="I337" s="126">
        <v>0.27970097999999999</v>
      </c>
      <c r="J337" s="126">
        <v>6.9297484499999999</v>
      </c>
      <c r="K337" s="84">
        <f t="shared" si="16"/>
        <v>-0.95963764312397226</v>
      </c>
      <c r="L337" s="41">
        <f t="shared" si="17"/>
        <v>7.7144923653436628E-2</v>
      </c>
      <c r="M337" s="35"/>
      <c r="O337" s="66"/>
    </row>
    <row r="338" spans="1:15">
      <c r="A338" s="18" t="s">
        <v>135</v>
      </c>
      <c r="B338" s="18" t="s">
        <v>136</v>
      </c>
      <c r="C338" s="18" t="s">
        <v>1826</v>
      </c>
      <c r="D338" s="18" t="s">
        <v>452</v>
      </c>
      <c r="E338" s="18" t="s">
        <v>2192</v>
      </c>
      <c r="F338" s="188">
        <v>3.6248394199999998</v>
      </c>
      <c r="G338" s="188">
        <v>2.1527534300000002</v>
      </c>
      <c r="H338" s="84">
        <f t="shared" si="15"/>
        <v>0.68381541958569758</v>
      </c>
      <c r="I338" s="126">
        <v>3.2350787699999999</v>
      </c>
      <c r="J338" s="126">
        <v>3.9549757000000003</v>
      </c>
      <c r="K338" s="84">
        <f t="shared" si="16"/>
        <v>-0.18202309814444639</v>
      </c>
      <c r="L338" s="41">
        <f t="shared" si="17"/>
        <v>0.89247505755717038</v>
      </c>
      <c r="M338" s="35"/>
      <c r="O338" s="66"/>
    </row>
    <row r="339" spans="1:15">
      <c r="A339" s="18" t="s">
        <v>1987</v>
      </c>
      <c r="B339" s="18" t="s">
        <v>835</v>
      </c>
      <c r="C339" s="18" t="s">
        <v>1832</v>
      </c>
      <c r="D339" s="18" t="s">
        <v>453</v>
      </c>
      <c r="E339" s="18" t="s">
        <v>454</v>
      </c>
      <c r="F339" s="188">
        <v>3.6174620000000002</v>
      </c>
      <c r="G339" s="188">
        <v>1.33E-3</v>
      </c>
      <c r="H339" s="84">
        <f t="shared" si="15"/>
        <v>2718.8962406015039</v>
      </c>
      <c r="I339" s="126">
        <v>0</v>
      </c>
      <c r="J339" s="126">
        <v>2.1154180199999999</v>
      </c>
      <c r="K339" s="84">
        <f t="shared" si="16"/>
        <v>-1</v>
      </c>
      <c r="L339" s="41">
        <f t="shared" si="17"/>
        <v>0</v>
      </c>
      <c r="M339" s="35"/>
      <c r="O339" s="66"/>
    </row>
    <row r="340" spans="1:15">
      <c r="A340" s="18" t="s">
        <v>1920</v>
      </c>
      <c r="B340" s="18" t="s">
        <v>1321</v>
      </c>
      <c r="C340" s="18" t="s">
        <v>1832</v>
      </c>
      <c r="D340" s="18" t="s">
        <v>453</v>
      </c>
      <c r="E340" s="18" t="s">
        <v>454</v>
      </c>
      <c r="F340" s="188">
        <v>3.5684159609999999</v>
      </c>
      <c r="G340" s="188">
        <v>1.1233868899999999</v>
      </c>
      <c r="H340" s="84">
        <f t="shared" si="15"/>
        <v>2.1764799756564726</v>
      </c>
      <c r="I340" s="126">
        <v>4.4382009900000003</v>
      </c>
      <c r="J340" s="126">
        <v>0.46543674000000002</v>
      </c>
      <c r="K340" s="84">
        <f t="shared" si="16"/>
        <v>8.535562211956023</v>
      </c>
      <c r="L340" s="41">
        <f t="shared" si="17"/>
        <v>1.2437454149140883</v>
      </c>
      <c r="M340" s="35"/>
      <c r="O340" s="66"/>
    </row>
    <row r="341" spans="1:15">
      <c r="A341" s="18" t="s">
        <v>1222</v>
      </c>
      <c r="B341" s="18" t="s">
        <v>1223</v>
      </c>
      <c r="C341" s="18" t="s">
        <v>1827</v>
      </c>
      <c r="D341" s="18" t="s">
        <v>452</v>
      </c>
      <c r="E341" s="18" t="s">
        <v>2192</v>
      </c>
      <c r="F341" s="188">
        <v>3.5554240839999998</v>
      </c>
      <c r="G341" s="188">
        <v>3.4276799999999998E-3</v>
      </c>
      <c r="H341" s="84">
        <f t="shared" si="15"/>
        <v>1036.2683809457126</v>
      </c>
      <c r="I341" s="126">
        <v>0</v>
      </c>
      <c r="J341" s="126">
        <v>0</v>
      </c>
      <c r="K341" s="84" t="str">
        <f t="shared" si="16"/>
        <v/>
      </c>
      <c r="L341" s="41">
        <f t="shared" si="17"/>
        <v>0</v>
      </c>
      <c r="M341" s="35"/>
      <c r="O341" s="66"/>
    </row>
    <row r="342" spans="1:15">
      <c r="A342" s="18" t="s">
        <v>8</v>
      </c>
      <c r="B342" s="18" t="s">
        <v>9</v>
      </c>
      <c r="C342" s="18" t="s">
        <v>2081</v>
      </c>
      <c r="D342" s="18" t="s">
        <v>453</v>
      </c>
      <c r="E342" s="18" t="s">
        <v>454</v>
      </c>
      <c r="F342" s="188">
        <v>3.5432000000000001</v>
      </c>
      <c r="G342" s="188">
        <v>0</v>
      </c>
      <c r="H342" s="84" t="str">
        <f t="shared" si="15"/>
        <v/>
      </c>
      <c r="I342" s="126">
        <v>0</v>
      </c>
      <c r="J342" s="126">
        <v>9.66863135417465</v>
      </c>
      <c r="K342" s="84">
        <f t="shared" si="16"/>
        <v>-1</v>
      </c>
      <c r="L342" s="41">
        <f t="shared" si="17"/>
        <v>0</v>
      </c>
      <c r="M342" s="35"/>
      <c r="O342" s="66"/>
    </row>
    <row r="343" spans="1:15">
      <c r="A343" s="18" t="s">
        <v>1074</v>
      </c>
      <c r="B343" s="18" t="s">
        <v>485</v>
      </c>
      <c r="C343" s="18" t="s">
        <v>1828</v>
      </c>
      <c r="D343" s="18" t="s">
        <v>452</v>
      </c>
      <c r="E343" s="18" t="s">
        <v>2192</v>
      </c>
      <c r="F343" s="188">
        <v>3.5254145600000002</v>
      </c>
      <c r="G343" s="188">
        <v>15.213111080000001</v>
      </c>
      <c r="H343" s="84">
        <f t="shared" si="15"/>
        <v>-0.76826471972358723</v>
      </c>
      <c r="I343" s="126">
        <v>310.98020101999998</v>
      </c>
      <c r="J343" s="126">
        <v>422.63567089999998</v>
      </c>
      <c r="K343" s="84">
        <f t="shared" si="16"/>
        <v>-0.26418846672887408</v>
      </c>
      <c r="L343" s="41">
        <f t="shared" si="17"/>
        <v>88.210959513368536</v>
      </c>
      <c r="M343" s="35"/>
      <c r="O343" s="66"/>
    </row>
    <row r="344" spans="1:15">
      <c r="A344" s="18" t="s">
        <v>1957</v>
      </c>
      <c r="B344" s="18" t="s">
        <v>785</v>
      </c>
      <c r="C344" s="18" t="s">
        <v>1832</v>
      </c>
      <c r="D344" s="18" t="s">
        <v>453</v>
      </c>
      <c r="E344" s="18" t="s">
        <v>454</v>
      </c>
      <c r="F344" s="188">
        <v>3.5153958300000001</v>
      </c>
      <c r="G344" s="188">
        <v>3.0403026849999999</v>
      </c>
      <c r="H344" s="84">
        <f t="shared" si="15"/>
        <v>0.15626508088947078</v>
      </c>
      <c r="I344" s="126">
        <v>74.756210580000001</v>
      </c>
      <c r="J344" s="126">
        <v>0.77390948999999998</v>
      </c>
      <c r="K344" s="84">
        <f t="shared" si="16"/>
        <v>95.59554708393614</v>
      </c>
      <c r="L344" s="41">
        <f t="shared" si="17"/>
        <v>21.265374994769793</v>
      </c>
      <c r="M344" s="35"/>
      <c r="O344" s="66"/>
    </row>
    <row r="345" spans="1:15">
      <c r="A345" s="18" t="s">
        <v>746</v>
      </c>
      <c r="B345" s="18" t="s">
        <v>747</v>
      </c>
      <c r="C345" s="18" t="s">
        <v>1398</v>
      </c>
      <c r="D345" s="18" t="s">
        <v>452</v>
      </c>
      <c r="E345" s="18" t="s">
        <v>2192</v>
      </c>
      <c r="F345" s="188">
        <v>3.5042134059999999</v>
      </c>
      <c r="G345" s="188">
        <v>6.9229918269999997</v>
      </c>
      <c r="H345" s="84">
        <f t="shared" si="15"/>
        <v>-0.49382961968358829</v>
      </c>
      <c r="I345" s="126">
        <v>10.10461982</v>
      </c>
      <c r="J345" s="126">
        <v>31.212349589999999</v>
      </c>
      <c r="K345" s="84">
        <f t="shared" si="16"/>
        <v>-0.67626212211728598</v>
      </c>
      <c r="L345" s="41">
        <f t="shared" si="17"/>
        <v>2.8835629139191759</v>
      </c>
      <c r="M345" s="35"/>
      <c r="O345" s="66"/>
    </row>
    <row r="346" spans="1:15">
      <c r="A346" s="18" t="s">
        <v>1394</v>
      </c>
      <c r="B346" s="18" t="s">
        <v>897</v>
      </c>
      <c r="C346" s="18" t="s">
        <v>1832</v>
      </c>
      <c r="D346" s="18" t="s">
        <v>453</v>
      </c>
      <c r="E346" s="18" t="s">
        <v>2192</v>
      </c>
      <c r="F346" s="188">
        <v>3.4386192119999999</v>
      </c>
      <c r="G346" s="188">
        <v>5.5772633300000001</v>
      </c>
      <c r="H346" s="84">
        <f t="shared" si="15"/>
        <v>-0.38345761916893395</v>
      </c>
      <c r="I346" s="126">
        <v>3.6897481000000001</v>
      </c>
      <c r="J346" s="126">
        <v>16.69912918</v>
      </c>
      <c r="K346" s="84">
        <f t="shared" si="16"/>
        <v>-0.77904547834631455</v>
      </c>
      <c r="L346" s="41">
        <f t="shared" si="17"/>
        <v>1.0730318981303941</v>
      </c>
      <c r="M346" s="35"/>
      <c r="O346" s="66"/>
    </row>
    <row r="347" spans="1:15">
      <c r="A347" s="18" t="s">
        <v>2198</v>
      </c>
      <c r="B347" s="18" t="s">
        <v>1166</v>
      </c>
      <c r="C347" s="18" t="s">
        <v>2081</v>
      </c>
      <c r="D347" s="18" t="s">
        <v>452</v>
      </c>
      <c r="E347" s="18" t="s">
        <v>2192</v>
      </c>
      <c r="F347" s="188">
        <v>3.4187921800000001</v>
      </c>
      <c r="G347" s="188">
        <v>2.8285173500000003</v>
      </c>
      <c r="H347" s="84">
        <f t="shared" si="15"/>
        <v>0.20868701052867844</v>
      </c>
      <c r="I347" s="126">
        <v>6.2299218099999996</v>
      </c>
      <c r="J347" s="126">
        <v>10.66235706</v>
      </c>
      <c r="K347" s="84">
        <f t="shared" si="16"/>
        <v>-0.41570876167975568</v>
      </c>
      <c r="L347" s="41">
        <f t="shared" si="17"/>
        <v>1.8222581198252301</v>
      </c>
      <c r="M347" s="35"/>
      <c r="O347" s="66"/>
    </row>
    <row r="348" spans="1:15">
      <c r="A348" s="18" t="s">
        <v>1014</v>
      </c>
      <c r="B348" s="18" t="s">
        <v>2051</v>
      </c>
      <c r="C348" s="18" t="s">
        <v>1826</v>
      </c>
      <c r="D348" s="18" t="s">
        <v>452</v>
      </c>
      <c r="E348" s="18" t="s">
        <v>2192</v>
      </c>
      <c r="F348" s="188">
        <v>3.4093097299999999</v>
      </c>
      <c r="G348" s="188">
        <v>7.5659432400000002</v>
      </c>
      <c r="H348" s="84">
        <f t="shared" si="15"/>
        <v>-0.54938735041316544</v>
      </c>
      <c r="I348" s="126">
        <v>7.3718925400000002</v>
      </c>
      <c r="J348" s="126">
        <v>10.159203699999999</v>
      </c>
      <c r="K348" s="84">
        <f t="shared" si="16"/>
        <v>-0.27436315308846493</v>
      </c>
      <c r="L348" s="41">
        <f t="shared" si="17"/>
        <v>2.1622830202640464</v>
      </c>
      <c r="M348" s="35"/>
      <c r="O348" s="66"/>
    </row>
    <row r="349" spans="1:15">
      <c r="A349" s="18" t="s">
        <v>297</v>
      </c>
      <c r="B349" s="18" t="s">
        <v>298</v>
      </c>
      <c r="C349" s="18" t="s">
        <v>1398</v>
      </c>
      <c r="D349" s="18" t="s">
        <v>452</v>
      </c>
      <c r="E349" s="18" t="s">
        <v>2192</v>
      </c>
      <c r="F349" s="188">
        <v>3.3947880120000002</v>
      </c>
      <c r="G349" s="188">
        <v>2.29059371</v>
      </c>
      <c r="H349" s="84">
        <f t="shared" si="15"/>
        <v>0.48205593911283384</v>
      </c>
      <c r="I349" s="126">
        <v>34.187122369999997</v>
      </c>
      <c r="J349" s="126">
        <v>13.475217050000001</v>
      </c>
      <c r="K349" s="84">
        <f t="shared" si="16"/>
        <v>1.5370368613097773</v>
      </c>
      <c r="L349" s="41">
        <f t="shared" si="17"/>
        <v>10.07047339897346</v>
      </c>
      <c r="M349" s="35"/>
      <c r="O349" s="66"/>
    </row>
    <row r="350" spans="1:15">
      <c r="A350" s="18" t="s">
        <v>1200</v>
      </c>
      <c r="B350" s="18" t="s">
        <v>1201</v>
      </c>
      <c r="C350" s="18" t="s">
        <v>1827</v>
      </c>
      <c r="D350" s="18" t="s">
        <v>452</v>
      </c>
      <c r="E350" s="18" t="s">
        <v>2192</v>
      </c>
      <c r="F350" s="188">
        <v>3.3713344169999999</v>
      </c>
      <c r="G350" s="188">
        <v>0.15038689499999999</v>
      </c>
      <c r="H350" s="84">
        <f t="shared" si="15"/>
        <v>21.417740701408857</v>
      </c>
      <c r="I350" s="126">
        <v>80.199005014742994</v>
      </c>
      <c r="J350" s="126">
        <v>4.7448095099999996</v>
      </c>
      <c r="K350" s="84">
        <f t="shared" si="16"/>
        <v>15.902470972905927</v>
      </c>
      <c r="L350" s="41">
        <f t="shared" si="17"/>
        <v>23.788504815878962</v>
      </c>
      <c r="M350" s="35"/>
      <c r="O350" s="66"/>
    </row>
    <row r="351" spans="1:15">
      <c r="A351" s="18" t="s">
        <v>1020</v>
      </c>
      <c r="B351" s="18" t="s">
        <v>127</v>
      </c>
      <c r="C351" s="18" t="s">
        <v>1026</v>
      </c>
      <c r="D351" s="18" t="s">
        <v>452</v>
      </c>
      <c r="E351" s="18" t="s">
        <v>2192</v>
      </c>
      <c r="F351" s="188">
        <v>3.3592749799999999</v>
      </c>
      <c r="G351" s="188">
        <v>3.00713703</v>
      </c>
      <c r="H351" s="84">
        <f t="shared" si="15"/>
        <v>0.11710073285220401</v>
      </c>
      <c r="I351" s="126">
        <v>1.7383723600000001</v>
      </c>
      <c r="J351" s="126">
        <v>4.00695377</v>
      </c>
      <c r="K351" s="84">
        <f t="shared" si="16"/>
        <v>-0.56616111395764868</v>
      </c>
      <c r="L351" s="41">
        <f t="shared" si="17"/>
        <v>0.51748438884869141</v>
      </c>
      <c r="M351" s="35"/>
      <c r="O351" s="66"/>
    </row>
    <row r="352" spans="1:15">
      <c r="A352" s="18" t="s">
        <v>282</v>
      </c>
      <c r="B352" s="18" t="s">
        <v>195</v>
      </c>
      <c r="C352" s="18" t="s">
        <v>1846</v>
      </c>
      <c r="D352" s="18" t="s">
        <v>453</v>
      </c>
      <c r="E352" s="18" t="s">
        <v>454</v>
      </c>
      <c r="F352" s="188">
        <v>3.3312518099999999</v>
      </c>
      <c r="G352" s="188">
        <v>2.8376721300000001</v>
      </c>
      <c r="H352" s="84">
        <f t="shared" si="15"/>
        <v>0.17393823436536326</v>
      </c>
      <c r="I352" s="126">
        <v>0.62381006999999999</v>
      </c>
      <c r="J352" s="126">
        <v>2.5875711400000001</v>
      </c>
      <c r="K352" s="84">
        <f t="shared" si="16"/>
        <v>-0.75892061077787409</v>
      </c>
      <c r="L352" s="41">
        <f t="shared" si="17"/>
        <v>0.18725995679083773</v>
      </c>
      <c r="M352" s="35"/>
      <c r="O352" s="66"/>
    </row>
    <row r="353" spans="1:15">
      <c r="A353" s="18" t="s">
        <v>2044</v>
      </c>
      <c r="B353" s="18" t="s">
        <v>2045</v>
      </c>
      <c r="C353" s="18" t="s">
        <v>1398</v>
      </c>
      <c r="D353" s="18" t="s">
        <v>452</v>
      </c>
      <c r="E353" s="18" t="s">
        <v>2192</v>
      </c>
      <c r="F353" s="188">
        <v>3.3186333700000001</v>
      </c>
      <c r="G353" s="188">
        <v>1.32307949</v>
      </c>
      <c r="H353" s="84">
        <f t="shared" si="15"/>
        <v>1.5082645412332711</v>
      </c>
      <c r="I353" s="126">
        <v>2.42383098</v>
      </c>
      <c r="J353" s="126">
        <v>2.0442163500000001</v>
      </c>
      <c r="K353" s="84">
        <f t="shared" si="16"/>
        <v>0.18570178738664311</v>
      </c>
      <c r="L353" s="41">
        <f t="shared" si="17"/>
        <v>0.73037021863008622</v>
      </c>
      <c r="M353" s="35"/>
      <c r="O353" s="66"/>
    </row>
    <row r="354" spans="1:15">
      <c r="A354" s="18" t="s">
        <v>1922</v>
      </c>
      <c r="B354" s="18" t="s">
        <v>1327</v>
      </c>
      <c r="C354" s="18" t="s">
        <v>1832</v>
      </c>
      <c r="D354" s="18" t="s">
        <v>453</v>
      </c>
      <c r="E354" s="18" t="s">
        <v>454</v>
      </c>
      <c r="F354" s="188">
        <v>3.3147706120000002</v>
      </c>
      <c r="G354" s="188">
        <v>0.42176858</v>
      </c>
      <c r="H354" s="84">
        <f t="shared" si="15"/>
        <v>6.8592165684793311</v>
      </c>
      <c r="I354" s="126">
        <v>2.19625578</v>
      </c>
      <c r="J354" s="126">
        <v>7.9746490000000003E-2</v>
      </c>
      <c r="K354" s="84">
        <f t="shared" si="16"/>
        <v>26.540469555462565</v>
      </c>
      <c r="L354" s="41">
        <f t="shared" si="17"/>
        <v>0.66256644488436167</v>
      </c>
      <c r="M354" s="35"/>
      <c r="O354" s="66"/>
    </row>
    <row r="355" spans="1:15">
      <c r="A355" s="18" t="s">
        <v>1115</v>
      </c>
      <c r="B355" s="18" t="s">
        <v>1262</v>
      </c>
      <c r="C355" s="18" t="s">
        <v>1833</v>
      </c>
      <c r="D355" s="18" t="s">
        <v>452</v>
      </c>
      <c r="E355" s="18" t="s">
        <v>454</v>
      </c>
      <c r="F355" s="188">
        <v>3.2845223780000001</v>
      </c>
      <c r="G355" s="188">
        <v>2.9536892099999998</v>
      </c>
      <c r="H355" s="84">
        <f t="shared" si="15"/>
        <v>0.11200676323017755</v>
      </c>
      <c r="I355" s="126">
        <v>3.2718879999999999E-2</v>
      </c>
      <c r="J355" s="126">
        <v>3.9331800000000001</v>
      </c>
      <c r="K355" s="84">
        <f t="shared" si="16"/>
        <v>-0.99168131639029999</v>
      </c>
      <c r="L355" s="41">
        <f t="shared" si="17"/>
        <v>9.9615335913537193E-3</v>
      </c>
      <c r="M355" s="35"/>
      <c r="O355" s="66"/>
    </row>
    <row r="356" spans="1:15">
      <c r="A356" s="18" t="s">
        <v>672</v>
      </c>
      <c r="B356" s="18" t="s">
        <v>673</v>
      </c>
      <c r="C356" s="18" t="s">
        <v>1846</v>
      </c>
      <c r="D356" s="18" t="s">
        <v>452</v>
      </c>
      <c r="E356" s="18" t="s">
        <v>2192</v>
      </c>
      <c r="F356" s="188">
        <v>3.279868424</v>
      </c>
      <c r="G356" s="188">
        <v>1.4734309299999999</v>
      </c>
      <c r="H356" s="84">
        <f t="shared" si="15"/>
        <v>1.2260075835383746</v>
      </c>
      <c r="I356" s="126">
        <v>1.0861233300000002</v>
      </c>
      <c r="J356" s="126">
        <v>1.5914982696127</v>
      </c>
      <c r="K356" s="84">
        <f t="shared" si="16"/>
        <v>-0.31754664724560822</v>
      </c>
      <c r="L356" s="41">
        <f t="shared" si="17"/>
        <v>0.3311484454841046</v>
      </c>
      <c r="M356" s="35"/>
      <c r="O356" s="66"/>
    </row>
    <row r="357" spans="1:15">
      <c r="A357" s="18" t="s">
        <v>1285</v>
      </c>
      <c r="B357" s="18" t="s">
        <v>1286</v>
      </c>
      <c r="C357" s="18" t="s">
        <v>1833</v>
      </c>
      <c r="D357" s="18" t="s">
        <v>452</v>
      </c>
      <c r="E357" s="18" t="s">
        <v>2192</v>
      </c>
      <c r="F357" s="188">
        <v>3.2463828369999996</v>
      </c>
      <c r="G357" s="188">
        <v>4.7528389999999997E-2</v>
      </c>
      <c r="H357" s="84">
        <f t="shared" si="15"/>
        <v>67.304077562905036</v>
      </c>
      <c r="I357" s="126">
        <v>3.1813897899999999</v>
      </c>
      <c r="J357" s="126">
        <v>0</v>
      </c>
      <c r="K357" s="84" t="str">
        <f t="shared" si="16"/>
        <v/>
      </c>
      <c r="L357" s="41">
        <f t="shared" si="17"/>
        <v>0.97997985750193894</v>
      </c>
      <c r="M357" s="35"/>
      <c r="O357" s="66"/>
    </row>
    <row r="358" spans="1:15">
      <c r="A358" s="18" t="s">
        <v>44</v>
      </c>
      <c r="B358" s="18" t="s">
        <v>1312</v>
      </c>
      <c r="C358" s="18" t="s">
        <v>1832</v>
      </c>
      <c r="D358" s="18" t="s">
        <v>453</v>
      </c>
      <c r="E358" s="18" t="s">
        <v>454</v>
      </c>
      <c r="F358" s="188">
        <v>3.206566665</v>
      </c>
      <c r="G358" s="188">
        <v>5.7554178340000002</v>
      </c>
      <c r="H358" s="84">
        <f t="shared" si="15"/>
        <v>-0.4428611861927243</v>
      </c>
      <c r="I358" s="126">
        <v>38.967615139999999</v>
      </c>
      <c r="J358" s="126">
        <v>48.16844167</v>
      </c>
      <c r="K358" s="84">
        <f t="shared" si="16"/>
        <v>-0.19101358090499343</v>
      </c>
      <c r="L358" s="41">
        <f t="shared" si="17"/>
        <v>12.152441914068236</v>
      </c>
      <c r="M358" s="35"/>
      <c r="O358" s="66"/>
    </row>
    <row r="359" spans="1:15">
      <c r="A359" s="18" t="s">
        <v>1071</v>
      </c>
      <c r="B359" s="18" t="s">
        <v>487</v>
      </c>
      <c r="C359" s="18" t="s">
        <v>1828</v>
      </c>
      <c r="D359" s="18" t="s">
        <v>452</v>
      </c>
      <c r="E359" s="18" t="s">
        <v>2192</v>
      </c>
      <c r="F359" s="188">
        <v>3.1782225199999998</v>
      </c>
      <c r="G359" s="188">
        <v>1.52145317</v>
      </c>
      <c r="H359" s="84">
        <f t="shared" si="15"/>
        <v>1.0889387742377901</v>
      </c>
      <c r="I359" s="126">
        <v>26.43359822</v>
      </c>
      <c r="J359" s="126">
        <v>24.923310539999999</v>
      </c>
      <c r="K359" s="84">
        <f t="shared" si="16"/>
        <v>6.0597394458336673E-2</v>
      </c>
      <c r="L359" s="41">
        <f t="shared" si="17"/>
        <v>8.3171011638291468</v>
      </c>
      <c r="M359" s="35"/>
      <c r="O359" s="66"/>
    </row>
    <row r="360" spans="1:15">
      <c r="A360" s="18" t="s">
        <v>1945</v>
      </c>
      <c r="B360" s="18" t="s">
        <v>1899</v>
      </c>
      <c r="C360" s="18" t="s">
        <v>1832</v>
      </c>
      <c r="D360" s="18" t="s">
        <v>453</v>
      </c>
      <c r="E360" s="18" t="s">
        <v>454</v>
      </c>
      <c r="F360" s="188">
        <v>3.1653139019999998</v>
      </c>
      <c r="G360" s="188">
        <v>4.0871409569999999</v>
      </c>
      <c r="H360" s="84">
        <f t="shared" si="15"/>
        <v>-0.22554325008566134</v>
      </c>
      <c r="I360" s="126">
        <v>1.7748881999999999</v>
      </c>
      <c r="J360" s="126">
        <v>7.0087616399999995</v>
      </c>
      <c r="K360" s="84">
        <f t="shared" si="16"/>
        <v>-0.74676151206648822</v>
      </c>
      <c r="L360" s="41">
        <f t="shared" si="17"/>
        <v>0.5607305483600028</v>
      </c>
      <c r="M360" s="35"/>
      <c r="O360" s="66"/>
    </row>
    <row r="361" spans="1:15">
      <c r="A361" s="18" t="s">
        <v>1122</v>
      </c>
      <c r="B361" s="18" t="s">
        <v>1269</v>
      </c>
      <c r="C361" s="18" t="s">
        <v>1833</v>
      </c>
      <c r="D361" s="18" t="s">
        <v>452</v>
      </c>
      <c r="E361" s="18" t="s">
        <v>454</v>
      </c>
      <c r="F361" s="188">
        <v>3.1297049399999999</v>
      </c>
      <c r="G361" s="188">
        <v>1.2995234099999999</v>
      </c>
      <c r="H361" s="84">
        <f t="shared" si="15"/>
        <v>1.4083482574584787</v>
      </c>
      <c r="I361" s="126">
        <v>2.6007784900000002</v>
      </c>
      <c r="J361" s="126">
        <v>0.29331486000000001</v>
      </c>
      <c r="K361" s="84">
        <f t="shared" si="16"/>
        <v>7.8668487167680503</v>
      </c>
      <c r="L361" s="41">
        <f t="shared" si="17"/>
        <v>0.83099798219317134</v>
      </c>
      <c r="M361" s="35"/>
      <c r="O361" s="66"/>
    </row>
    <row r="362" spans="1:15">
      <c r="A362" s="18" t="s">
        <v>875</v>
      </c>
      <c r="B362" s="18" t="s">
        <v>876</v>
      </c>
      <c r="C362" s="18" t="s">
        <v>1398</v>
      </c>
      <c r="D362" s="18" t="s">
        <v>452</v>
      </c>
      <c r="E362" s="18" t="s">
        <v>2192</v>
      </c>
      <c r="F362" s="188">
        <v>3.0987067000000001</v>
      </c>
      <c r="G362" s="188">
        <v>0.66120838000000004</v>
      </c>
      <c r="H362" s="84">
        <f t="shared" si="15"/>
        <v>3.6864298664817285</v>
      </c>
      <c r="I362" s="126">
        <v>5.5488778400000003</v>
      </c>
      <c r="J362" s="126">
        <v>1.1106007099999999</v>
      </c>
      <c r="K362" s="84">
        <f t="shared" si="16"/>
        <v>3.9962851545448776</v>
      </c>
      <c r="L362" s="41">
        <f t="shared" si="17"/>
        <v>1.7907076652333698</v>
      </c>
      <c r="M362" s="35"/>
      <c r="O362" s="66"/>
    </row>
    <row r="363" spans="1:15">
      <c r="A363" s="18" t="s">
        <v>991</v>
      </c>
      <c r="B363" s="18" t="s">
        <v>2058</v>
      </c>
      <c r="C363" s="18" t="s">
        <v>1826</v>
      </c>
      <c r="D363" s="18" t="s">
        <v>452</v>
      </c>
      <c r="E363" s="18" t="s">
        <v>2192</v>
      </c>
      <c r="F363" s="188">
        <v>3.0542199600000002</v>
      </c>
      <c r="G363" s="188">
        <v>0.20718239999999999</v>
      </c>
      <c r="H363" s="84">
        <f t="shared" si="15"/>
        <v>13.741696012788733</v>
      </c>
      <c r="I363" s="126">
        <v>2.3588499999999999</v>
      </c>
      <c r="J363" s="126">
        <v>1.4650879800000001</v>
      </c>
      <c r="K363" s="84">
        <f t="shared" si="16"/>
        <v>0.61003982846135951</v>
      </c>
      <c r="L363" s="41">
        <f t="shared" si="17"/>
        <v>0.77232485901244641</v>
      </c>
      <c r="M363" s="35"/>
      <c r="O363" s="66"/>
    </row>
    <row r="364" spans="1:15">
      <c r="A364" s="18" t="s">
        <v>305</v>
      </c>
      <c r="B364" s="18" t="s">
        <v>313</v>
      </c>
      <c r="C364" s="18" t="s">
        <v>2081</v>
      </c>
      <c r="D364" s="18" t="s">
        <v>1693</v>
      </c>
      <c r="E364" s="18" t="s">
        <v>454</v>
      </c>
      <c r="F364" s="188">
        <v>3.0377971800000001</v>
      </c>
      <c r="G364" s="188">
        <v>1.3168310839999999</v>
      </c>
      <c r="H364" s="84">
        <f t="shared" si="15"/>
        <v>1.3068996600326304</v>
      </c>
      <c r="I364" s="126">
        <v>0.29292499</v>
      </c>
      <c r="J364" s="126">
        <v>8.7756189999999998E-2</v>
      </c>
      <c r="K364" s="84">
        <f t="shared" si="16"/>
        <v>2.3379410614795377</v>
      </c>
      <c r="L364" s="41">
        <f t="shared" si="17"/>
        <v>9.6426776589475932E-2</v>
      </c>
      <c r="M364" s="35"/>
      <c r="O364" s="66"/>
    </row>
    <row r="365" spans="1:15">
      <c r="A365" s="18" t="s">
        <v>1737</v>
      </c>
      <c r="B365" s="18" t="s">
        <v>1738</v>
      </c>
      <c r="C365" s="18" t="s">
        <v>1832</v>
      </c>
      <c r="D365" s="18" t="s">
        <v>453</v>
      </c>
      <c r="E365" s="18" t="s">
        <v>2192</v>
      </c>
      <c r="F365" s="188">
        <v>3.0264886299999998</v>
      </c>
      <c r="G365" s="188">
        <v>0.74279568000000007</v>
      </c>
      <c r="H365" s="84">
        <f t="shared" si="15"/>
        <v>3.0744564238715002</v>
      </c>
      <c r="I365" s="126">
        <v>2.3653073300000003</v>
      </c>
      <c r="J365" s="126">
        <v>5.0229160000000002E-2</v>
      </c>
      <c r="K365" s="84">
        <f t="shared" si="16"/>
        <v>46.09032223513195</v>
      </c>
      <c r="L365" s="41">
        <f t="shared" si="17"/>
        <v>0.7815351779464641</v>
      </c>
      <c r="M365" s="35"/>
      <c r="O365" s="66"/>
    </row>
    <row r="366" spans="1:15">
      <c r="A366" s="18" t="s">
        <v>663</v>
      </c>
      <c r="B366" s="18" t="s">
        <v>664</v>
      </c>
      <c r="C366" s="18" t="s">
        <v>1826</v>
      </c>
      <c r="D366" s="18" t="s">
        <v>452</v>
      </c>
      <c r="E366" s="18" t="s">
        <v>2192</v>
      </c>
      <c r="F366" s="188">
        <v>2.9561110040000003</v>
      </c>
      <c r="G366" s="188">
        <v>1.14346919</v>
      </c>
      <c r="H366" s="84">
        <f t="shared" si="15"/>
        <v>1.5852126404909956</v>
      </c>
      <c r="I366" s="126">
        <v>1.27045458</v>
      </c>
      <c r="J366" s="126">
        <v>1.1012851799999999</v>
      </c>
      <c r="K366" s="84">
        <f t="shared" si="16"/>
        <v>0.15361089304770292</v>
      </c>
      <c r="L366" s="41">
        <f t="shared" si="17"/>
        <v>0.42977228469462436</v>
      </c>
      <c r="M366" s="35"/>
      <c r="O366" s="66"/>
    </row>
    <row r="367" spans="1:15">
      <c r="A367" s="18" t="s">
        <v>1226</v>
      </c>
      <c r="B367" s="18" t="s">
        <v>1227</v>
      </c>
      <c r="C367" s="18" t="s">
        <v>1827</v>
      </c>
      <c r="D367" s="18" t="s">
        <v>452</v>
      </c>
      <c r="E367" s="18" t="s">
        <v>2192</v>
      </c>
      <c r="F367" s="188">
        <v>2.9301997360000001</v>
      </c>
      <c r="G367" s="188">
        <v>1.532857457</v>
      </c>
      <c r="H367" s="84">
        <f t="shared" si="15"/>
        <v>0.91159309863996052</v>
      </c>
      <c r="I367" s="126">
        <v>2.7057974900000001</v>
      </c>
      <c r="J367" s="126">
        <v>2.0373000000000001E-3</v>
      </c>
      <c r="K367" s="84">
        <f t="shared" si="16"/>
        <v>1327.1291366023659</v>
      </c>
      <c r="L367" s="41">
        <f t="shared" si="17"/>
        <v>0.92341742330973986</v>
      </c>
      <c r="M367" s="35"/>
      <c r="O367" s="66"/>
    </row>
    <row r="368" spans="1:15">
      <c r="A368" s="18" t="s">
        <v>649</v>
      </c>
      <c r="B368" s="18" t="s">
        <v>650</v>
      </c>
      <c r="C368" s="18" t="s">
        <v>1398</v>
      </c>
      <c r="D368" s="18" t="s">
        <v>452</v>
      </c>
      <c r="E368" s="18" t="s">
        <v>2192</v>
      </c>
      <c r="F368" s="188">
        <v>2.8987980299999996</v>
      </c>
      <c r="G368" s="188">
        <v>3.7575362000000001</v>
      </c>
      <c r="H368" s="84">
        <f t="shared" si="15"/>
        <v>-0.22853756405593662</v>
      </c>
      <c r="I368" s="126">
        <v>1.8888999</v>
      </c>
      <c r="J368" s="126">
        <v>5.3957551500000003</v>
      </c>
      <c r="K368" s="84">
        <f t="shared" si="16"/>
        <v>-0.64992853687958774</v>
      </c>
      <c r="L368" s="41">
        <f t="shared" si="17"/>
        <v>0.6516148694912699</v>
      </c>
      <c r="M368" s="35"/>
      <c r="O368" s="66"/>
    </row>
    <row r="369" spans="1:15">
      <c r="A369" s="18" t="s">
        <v>684</v>
      </c>
      <c r="B369" s="18" t="s">
        <v>685</v>
      </c>
      <c r="C369" s="18" t="s">
        <v>1846</v>
      </c>
      <c r="D369" s="18" t="s">
        <v>452</v>
      </c>
      <c r="E369" s="18" t="s">
        <v>2192</v>
      </c>
      <c r="F369" s="188">
        <v>2.89132831</v>
      </c>
      <c r="G369" s="188">
        <v>2.4526898099999999</v>
      </c>
      <c r="H369" s="84">
        <f t="shared" si="15"/>
        <v>0.17883977754202851</v>
      </c>
      <c r="I369" s="126">
        <v>2.52920685</v>
      </c>
      <c r="J369" s="126">
        <v>34.213256174983499</v>
      </c>
      <c r="K369" s="84">
        <f t="shared" si="16"/>
        <v>-0.92607523712258233</v>
      </c>
      <c r="L369" s="41">
        <f t="shared" si="17"/>
        <v>0.87475602174005618</v>
      </c>
      <c r="M369" s="35"/>
      <c r="O369" s="66"/>
    </row>
    <row r="370" spans="1:15">
      <c r="A370" s="18" t="s">
        <v>1196</v>
      </c>
      <c r="B370" s="18" t="s">
        <v>1197</v>
      </c>
      <c r="C370" s="18" t="s">
        <v>1827</v>
      </c>
      <c r="D370" s="18" t="s">
        <v>452</v>
      </c>
      <c r="E370" s="18" t="s">
        <v>2192</v>
      </c>
      <c r="F370" s="188">
        <v>2.881641117</v>
      </c>
      <c r="G370" s="188">
        <v>2.4590311800000002</v>
      </c>
      <c r="H370" s="84">
        <f t="shared" si="15"/>
        <v>0.17186034094939773</v>
      </c>
      <c r="I370" s="126">
        <v>9.6939029999999995E-2</v>
      </c>
      <c r="J370" s="126">
        <v>15.503282918463601</v>
      </c>
      <c r="K370" s="84">
        <f t="shared" si="16"/>
        <v>-0.99374719338414763</v>
      </c>
      <c r="L370" s="41">
        <f t="shared" si="17"/>
        <v>3.3640216135214174E-2</v>
      </c>
      <c r="M370" s="35"/>
      <c r="O370" s="66"/>
    </row>
    <row r="371" spans="1:15">
      <c r="A371" s="18" t="s">
        <v>628</v>
      </c>
      <c r="B371" s="18" t="s">
        <v>629</v>
      </c>
      <c r="C371" s="18" t="s">
        <v>1830</v>
      </c>
      <c r="D371" s="18" t="s">
        <v>453</v>
      </c>
      <c r="E371" s="18" t="s">
        <v>454</v>
      </c>
      <c r="F371" s="188">
        <v>2.876864522</v>
      </c>
      <c r="G371" s="188">
        <v>7.6859561739999993</v>
      </c>
      <c r="H371" s="84">
        <f t="shared" si="15"/>
        <v>-0.62569855241539918</v>
      </c>
      <c r="I371" s="126">
        <v>3.6865250000000002E-2</v>
      </c>
      <c r="J371" s="126">
        <v>9.1160010600000003</v>
      </c>
      <c r="K371" s="84">
        <f t="shared" si="16"/>
        <v>-0.995955984454438</v>
      </c>
      <c r="L371" s="41">
        <f t="shared" si="17"/>
        <v>1.2814385146774736E-2</v>
      </c>
      <c r="M371" s="35"/>
      <c r="O371" s="66"/>
    </row>
    <row r="372" spans="1:15">
      <c r="A372" s="18" t="s">
        <v>2542</v>
      </c>
      <c r="B372" s="18" t="s">
        <v>2541</v>
      </c>
      <c r="C372" s="18" t="s">
        <v>347</v>
      </c>
      <c r="D372" s="18" t="s">
        <v>1693</v>
      </c>
      <c r="E372" s="18" t="s">
        <v>454</v>
      </c>
      <c r="F372" s="188">
        <v>2.8745037299999998</v>
      </c>
      <c r="G372" s="188">
        <v>0.77193252000000001</v>
      </c>
      <c r="H372" s="84">
        <f t="shared" si="15"/>
        <v>2.7237759202060818</v>
      </c>
      <c r="I372" s="126">
        <v>0.8791031800000001</v>
      </c>
      <c r="J372" s="126">
        <v>0.68524469999999993</v>
      </c>
      <c r="K372" s="84">
        <f t="shared" si="16"/>
        <v>0.28290401954221633</v>
      </c>
      <c r="L372" s="41">
        <f t="shared" si="17"/>
        <v>0.30582780979727592</v>
      </c>
      <c r="M372" s="35"/>
      <c r="O372" s="66"/>
    </row>
    <row r="373" spans="1:15">
      <c r="A373" s="18" t="s">
        <v>1287</v>
      </c>
      <c r="B373" s="18" t="s">
        <v>1288</v>
      </c>
      <c r="C373" s="18" t="s">
        <v>1833</v>
      </c>
      <c r="D373" s="18" t="s">
        <v>452</v>
      </c>
      <c r="E373" s="18" t="s">
        <v>2192</v>
      </c>
      <c r="F373" s="188">
        <v>2.8464452499999999</v>
      </c>
      <c r="G373" s="188">
        <v>0.73460899000000002</v>
      </c>
      <c r="H373" s="84">
        <f t="shared" si="15"/>
        <v>2.8747759539397957</v>
      </c>
      <c r="I373" s="126">
        <v>2.5231228399999996</v>
      </c>
      <c r="J373" s="126">
        <v>0.68151945999999997</v>
      </c>
      <c r="K373" s="84">
        <f t="shared" si="16"/>
        <v>2.7022021939036045</v>
      </c>
      <c r="L373" s="41">
        <f t="shared" si="17"/>
        <v>0.88641186406097205</v>
      </c>
      <c r="M373" s="35"/>
      <c r="O373" s="66"/>
    </row>
    <row r="374" spans="1:15">
      <c r="A374" s="18" t="s">
        <v>1103</v>
      </c>
      <c r="B374" s="18" t="s">
        <v>97</v>
      </c>
      <c r="C374" s="18" t="s">
        <v>1832</v>
      </c>
      <c r="D374" s="18" t="s">
        <v>453</v>
      </c>
      <c r="E374" s="18" t="s">
        <v>2192</v>
      </c>
      <c r="F374" s="188">
        <v>2.7774227059999999</v>
      </c>
      <c r="G374" s="188">
        <v>1.6747131510000002</v>
      </c>
      <c r="H374" s="84">
        <f t="shared" si="15"/>
        <v>0.65844682376892583</v>
      </c>
      <c r="I374" s="126">
        <v>30.105532394335501</v>
      </c>
      <c r="J374" s="126">
        <v>62.090193325928503</v>
      </c>
      <c r="K374" s="84">
        <f t="shared" si="16"/>
        <v>-0.51513224904449428</v>
      </c>
      <c r="L374" s="41">
        <f t="shared" si="17"/>
        <v>10.839377214458295</v>
      </c>
      <c r="M374" s="35"/>
      <c r="O374" s="66"/>
    </row>
    <row r="375" spans="1:15">
      <c r="A375" s="18" t="s">
        <v>832</v>
      </c>
      <c r="B375" s="18" t="s">
        <v>833</v>
      </c>
      <c r="C375" s="18" t="s">
        <v>1832</v>
      </c>
      <c r="D375" s="18" t="s">
        <v>453</v>
      </c>
      <c r="E375" s="18" t="s">
        <v>454</v>
      </c>
      <c r="F375" s="188">
        <v>2.74954381</v>
      </c>
      <c r="G375" s="188">
        <v>5.9346003200000004</v>
      </c>
      <c r="H375" s="84">
        <f t="shared" si="15"/>
        <v>-0.53669267318072733</v>
      </c>
      <c r="I375" s="126">
        <v>1.7157231799999999</v>
      </c>
      <c r="J375" s="126">
        <v>18.51810197</v>
      </c>
      <c r="K375" s="84">
        <f t="shared" si="16"/>
        <v>-0.90734886422055916</v>
      </c>
      <c r="L375" s="41">
        <f t="shared" si="17"/>
        <v>0.62400285231316244</v>
      </c>
      <c r="M375" s="35"/>
      <c r="O375" s="66"/>
    </row>
    <row r="376" spans="1:15">
      <c r="A376" s="18" t="s">
        <v>74</v>
      </c>
      <c r="B376" s="18" t="s">
        <v>86</v>
      </c>
      <c r="C376" s="18" t="s">
        <v>1830</v>
      </c>
      <c r="D376" s="18" t="s">
        <v>453</v>
      </c>
      <c r="E376" s="18" t="s">
        <v>454</v>
      </c>
      <c r="F376" s="188">
        <v>2.72942229</v>
      </c>
      <c r="G376" s="188">
        <v>2.9088569999999998</v>
      </c>
      <c r="H376" s="84">
        <f t="shared" si="15"/>
        <v>-6.1685641473609665E-2</v>
      </c>
      <c r="I376" s="126">
        <v>4.1892815699999995</v>
      </c>
      <c r="J376" s="126">
        <v>7.0018659699999999</v>
      </c>
      <c r="K376" s="84">
        <f t="shared" si="16"/>
        <v>-0.4016906938879895</v>
      </c>
      <c r="L376" s="41">
        <f t="shared" si="17"/>
        <v>1.5348601736523517</v>
      </c>
      <c r="M376" s="35"/>
      <c r="O376" s="66"/>
    </row>
    <row r="377" spans="1:15">
      <c r="A377" s="18" t="s">
        <v>1119</v>
      </c>
      <c r="B377" s="18" t="s">
        <v>1266</v>
      </c>
      <c r="C377" s="18" t="s">
        <v>1833</v>
      </c>
      <c r="D377" s="18" t="s">
        <v>452</v>
      </c>
      <c r="E377" s="18" t="s">
        <v>454</v>
      </c>
      <c r="F377" s="188">
        <v>2.71464638</v>
      </c>
      <c r="G377" s="188">
        <v>1.9925570400000001</v>
      </c>
      <c r="H377" s="84">
        <f t="shared" si="15"/>
        <v>0.36239330945326409</v>
      </c>
      <c r="I377" s="126">
        <v>33.536303089999997</v>
      </c>
      <c r="J377" s="126">
        <v>5.3830089999999997E-2</v>
      </c>
      <c r="K377" s="84">
        <f t="shared" si="16"/>
        <v>622.00291695592557</v>
      </c>
      <c r="L377" s="41">
        <f t="shared" si="17"/>
        <v>12.353838546735505</v>
      </c>
      <c r="M377" s="35"/>
      <c r="O377" s="66"/>
    </row>
    <row r="378" spans="1:15">
      <c r="A378" s="18" t="s">
        <v>856</v>
      </c>
      <c r="B378" s="18" t="s">
        <v>857</v>
      </c>
      <c r="C378" s="18" t="s">
        <v>1827</v>
      </c>
      <c r="D378" s="18" t="s">
        <v>452</v>
      </c>
      <c r="E378" s="18" t="s">
        <v>2192</v>
      </c>
      <c r="F378" s="188">
        <v>2.67008592</v>
      </c>
      <c r="G378" s="188">
        <v>0.103499279</v>
      </c>
      <c r="H378" s="84">
        <f t="shared" si="15"/>
        <v>24.798111308582161</v>
      </c>
      <c r="I378" s="126">
        <v>11.250579380000001</v>
      </c>
      <c r="J378" s="126">
        <v>0.599553</v>
      </c>
      <c r="K378" s="84">
        <f t="shared" si="16"/>
        <v>17.764945517744057</v>
      </c>
      <c r="L378" s="41">
        <f t="shared" si="17"/>
        <v>4.2135645507617232</v>
      </c>
      <c r="M378" s="35"/>
      <c r="O378" s="66"/>
    </row>
    <row r="379" spans="1:15">
      <c r="A379" s="18" t="s">
        <v>690</v>
      </c>
      <c r="B379" s="18" t="s">
        <v>691</v>
      </c>
      <c r="C379" s="18" t="s">
        <v>1846</v>
      </c>
      <c r="D379" s="18" t="s">
        <v>452</v>
      </c>
      <c r="E379" s="18" t="s">
        <v>2192</v>
      </c>
      <c r="F379" s="188">
        <v>2.6687610899999998</v>
      </c>
      <c r="G379" s="188">
        <v>0.13135870000000002</v>
      </c>
      <c r="H379" s="84">
        <f t="shared" si="15"/>
        <v>19.316591820716855</v>
      </c>
      <c r="I379" s="126">
        <v>1.5768599999999998E-3</v>
      </c>
      <c r="J379" s="126">
        <v>3.1125101728621698</v>
      </c>
      <c r="K379" s="84">
        <f t="shared" si="16"/>
        <v>-0.99949337996908461</v>
      </c>
      <c r="L379" s="41">
        <f t="shared" si="17"/>
        <v>5.9085843461544171E-4</v>
      </c>
      <c r="M379" s="35"/>
      <c r="O379" s="66"/>
    </row>
    <row r="380" spans="1:15">
      <c r="A380" s="18" t="s">
        <v>279</v>
      </c>
      <c r="B380" s="18" t="s">
        <v>407</v>
      </c>
      <c r="C380" s="18" t="s">
        <v>1846</v>
      </c>
      <c r="D380" s="18" t="s">
        <v>453</v>
      </c>
      <c r="E380" s="18" t="s">
        <v>2192</v>
      </c>
      <c r="F380" s="188">
        <v>2.6316266600000002</v>
      </c>
      <c r="G380" s="188">
        <v>1.0956589699999999</v>
      </c>
      <c r="H380" s="84">
        <f t="shared" si="15"/>
        <v>1.4018665771521959</v>
      </c>
      <c r="I380" s="126">
        <v>29.198282755742301</v>
      </c>
      <c r="J380" s="126">
        <v>18.903584262987049</v>
      </c>
      <c r="K380" s="84">
        <f t="shared" si="16"/>
        <v>0.5445897640116919</v>
      </c>
      <c r="L380" s="41">
        <f t="shared" si="17"/>
        <v>11.095146283303841</v>
      </c>
      <c r="M380" s="35"/>
      <c r="O380" s="66"/>
    </row>
    <row r="381" spans="1:15">
      <c r="A381" s="18" t="s">
        <v>2706</v>
      </c>
      <c r="B381" s="18" t="s">
        <v>2707</v>
      </c>
      <c r="C381" s="18" t="s">
        <v>1826</v>
      </c>
      <c r="D381" s="18" t="s">
        <v>452</v>
      </c>
      <c r="E381" s="18" t="s">
        <v>454</v>
      </c>
      <c r="F381" s="188">
        <v>2.6195799500000003</v>
      </c>
      <c r="G381" s="188">
        <v>1.561485E-2</v>
      </c>
      <c r="H381" s="84">
        <f t="shared" si="15"/>
        <v>166.76209505694902</v>
      </c>
      <c r="I381" s="126">
        <v>3.20014595</v>
      </c>
      <c r="J381" s="126">
        <v>1.561485E-2</v>
      </c>
      <c r="K381" s="84">
        <f t="shared" si="16"/>
        <v>203.94247142944056</v>
      </c>
      <c r="L381" s="41">
        <f t="shared" si="17"/>
        <v>1.2216256083346491</v>
      </c>
      <c r="M381" s="35"/>
      <c r="O381" s="66"/>
    </row>
    <row r="382" spans="1:15">
      <c r="A382" s="18" t="s">
        <v>2085</v>
      </c>
      <c r="B382" s="18" t="s">
        <v>1182</v>
      </c>
      <c r="C382" s="18" t="s">
        <v>1833</v>
      </c>
      <c r="D382" s="18" t="s">
        <v>452</v>
      </c>
      <c r="E382" s="18" t="s">
        <v>2192</v>
      </c>
      <c r="F382" s="188">
        <v>2.6148787749999998</v>
      </c>
      <c r="G382" s="188">
        <v>3.1259108139999996</v>
      </c>
      <c r="H382" s="84">
        <f t="shared" si="15"/>
        <v>-0.16348260376183588</v>
      </c>
      <c r="I382" s="126">
        <v>0.13152001999999999</v>
      </c>
      <c r="J382" s="126">
        <v>3.1283823500000003</v>
      </c>
      <c r="K382" s="84">
        <f t="shared" si="16"/>
        <v>-0.95795909665581636</v>
      </c>
      <c r="L382" s="41">
        <f t="shared" si="17"/>
        <v>5.0296794351393975E-2</v>
      </c>
      <c r="M382" s="35"/>
      <c r="O382" s="66"/>
    </row>
    <row r="383" spans="1:15">
      <c r="A383" s="18" t="s">
        <v>150</v>
      </c>
      <c r="B383" s="18" t="s">
        <v>151</v>
      </c>
      <c r="C383" s="18" t="s">
        <v>1826</v>
      </c>
      <c r="D383" s="18" t="s">
        <v>452</v>
      </c>
      <c r="E383" s="18" t="s">
        <v>2192</v>
      </c>
      <c r="F383" s="188">
        <v>2.61085755</v>
      </c>
      <c r="G383" s="188">
        <v>2.3626153799999998</v>
      </c>
      <c r="H383" s="84">
        <f t="shared" si="15"/>
        <v>0.10507091933008583</v>
      </c>
      <c r="I383" s="126">
        <v>2.7091768300000001</v>
      </c>
      <c r="J383" s="126">
        <v>1.4014325600000002</v>
      </c>
      <c r="K383" s="84">
        <f t="shared" si="16"/>
        <v>0.93314819943957894</v>
      </c>
      <c r="L383" s="41">
        <f t="shared" si="17"/>
        <v>1.037657849238079</v>
      </c>
      <c r="M383" s="35"/>
      <c r="O383" s="66"/>
    </row>
    <row r="384" spans="1:15">
      <c r="A384" s="18" t="s">
        <v>71</v>
      </c>
      <c r="B384" s="18" t="s">
        <v>72</v>
      </c>
      <c r="C384" s="18" t="s">
        <v>1827</v>
      </c>
      <c r="D384" s="18" t="s">
        <v>452</v>
      </c>
      <c r="E384" s="18" t="s">
        <v>2192</v>
      </c>
      <c r="F384" s="188">
        <v>2.59279511</v>
      </c>
      <c r="G384" s="188">
        <v>1.856041193</v>
      </c>
      <c r="H384" s="84">
        <f t="shared" si="15"/>
        <v>0.39694911932916344</v>
      </c>
      <c r="I384" s="126">
        <v>49.888546439869948</v>
      </c>
      <c r="J384" s="126">
        <v>6.2243691299999995</v>
      </c>
      <c r="K384" s="84">
        <f t="shared" si="16"/>
        <v>7.0150366081951745</v>
      </c>
      <c r="L384" s="41">
        <f t="shared" si="17"/>
        <v>19.241222049307996</v>
      </c>
      <c r="M384" s="35"/>
      <c r="O384" s="66"/>
    </row>
    <row r="385" spans="1:15">
      <c r="A385" s="18" t="s">
        <v>1120</v>
      </c>
      <c r="B385" s="18" t="s">
        <v>1267</v>
      </c>
      <c r="C385" s="18" t="s">
        <v>1833</v>
      </c>
      <c r="D385" s="18" t="s">
        <v>452</v>
      </c>
      <c r="E385" s="18" t="s">
        <v>454</v>
      </c>
      <c r="F385" s="188">
        <v>2.5562999100000003</v>
      </c>
      <c r="G385" s="188">
        <v>0.41295584000000002</v>
      </c>
      <c r="H385" s="84">
        <f t="shared" si="15"/>
        <v>5.190250051918385</v>
      </c>
      <c r="I385" s="126">
        <v>2.5208000000000001E-3</v>
      </c>
      <c r="J385" s="126">
        <v>7.28745E-3</v>
      </c>
      <c r="K385" s="84">
        <f t="shared" si="16"/>
        <v>-0.65409025104803464</v>
      </c>
      <c r="L385" s="41">
        <f t="shared" si="17"/>
        <v>9.8611277578928517E-4</v>
      </c>
      <c r="M385" s="35"/>
      <c r="O385" s="66"/>
    </row>
    <row r="386" spans="1:15">
      <c r="A386" s="18" t="s">
        <v>1872</v>
      </c>
      <c r="B386" s="18" t="s">
        <v>2043</v>
      </c>
      <c r="C386" s="18" t="s">
        <v>1398</v>
      </c>
      <c r="D386" s="18" t="s">
        <v>452</v>
      </c>
      <c r="E386" s="18" t="s">
        <v>2192</v>
      </c>
      <c r="F386" s="188">
        <v>2.5127552349999998</v>
      </c>
      <c r="G386" s="188">
        <v>2.1847402749999998</v>
      </c>
      <c r="H386" s="84">
        <f t="shared" si="15"/>
        <v>0.15013910978502931</v>
      </c>
      <c r="I386" s="126">
        <v>1.8655250400000001</v>
      </c>
      <c r="J386" s="126">
        <v>10.707617560000001</v>
      </c>
      <c r="K386" s="84">
        <f t="shared" si="16"/>
        <v>-0.82577589930285111</v>
      </c>
      <c r="L386" s="41">
        <f t="shared" si="17"/>
        <v>0.74242210861417235</v>
      </c>
      <c r="M386" s="35"/>
      <c r="O386" s="66"/>
    </row>
    <row r="387" spans="1:15">
      <c r="A387" s="18" t="s">
        <v>276</v>
      </c>
      <c r="B387" s="18" t="s">
        <v>414</v>
      </c>
      <c r="C387" s="18" t="s">
        <v>1846</v>
      </c>
      <c r="D387" s="18" t="s">
        <v>453</v>
      </c>
      <c r="E387" s="18" t="s">
        <v>2192</v>
      </c>
      <c r="F387" s="188">
        <v>2.4979515999999999</v>
      </c>
      <c r="G387" s="188">
        <v>1.21719018</v>
      </c>
      <c r="H387" s="84">
        <f t="shared" si="15"/>
        <v>1.0522278613848166</v>
      </c>
      <c r="I387" s="126">
        <v>9.4348289999999987E-2</v>
      </c>
      <c r="J387" s="126">
        <v>0.12063814</v>
      </c>
      <c r="K387" s="84">
        <f t="shared" si="16"/>
        <v>-0.21792320405470456</v>
      </c>
      <c r="L387" s="41">
        <f t="shared" si="17"/>
        <v>3.7770263443054695E-2</v>
      </c>
      <c r="M387" s="35"/>
      <c r="O387" s="66"/>
    </row>
    <row r="388" spans="1:15">
      <c r="A388" s="18" t="s">
        <v>269</v>
      </c>
      <c r="B388" s="18" t="s">
        <v>415</v>
      </c>
      <c r="C388" s="18" t="s">
        <v>1846</v>
      </c>
      <c r="D388" s="18" t="s">
        <v>453</v>
      </c>
      <c r="E388" s="18" t="s">
        <v>2192</v>
      </c>
      <c r="F388" s="188">
        <v>2.4917717400000003</v>
      </c>
      <c r="G388" s="188">
        <v>0.10351326</v>
      </c>
      <c r="H388" s="84">
        <f t="shared" si="15"/>
        <v>23.072005267730923</v>
      </c>
      <c r="I388" s="126">
        <v>3.20610879</v>
      </c>
      <c r="J388" s="126">
        <v>26.91107431</v>
      </c>
      <c r="K388" s="84">
        <f t="shared" si="16"/>
        <v>-0.88086284653420066</v>
      </c>
      <c r="L388" s="41">
        <f t="shared" si="17"/>
        <v>1.2866783656515823</v>
      </c>
      <c r="M388" s="35"/>
      <c r="O388" s="66"/>
    </row>
    <row r="389" spans="1:15">
      <c r="A389" s="18" t="s">
        <v>960</v>
      </c>
      <c r="B389" s="18" t="s">
        <v>961</v>
      </c>
      <c r="C389" s="18" t="s">
        <v>1827</v>
      </c>
      <c r="D389" s="18" t="s">
        <v>452</v>
      </c>
      <c r="E389" s="18" t="s">
        <v>2192</v>
      </c>
      <c r="F389" s="188">
        <v>2.473704369</v>
      </c>
      <c r="G389" s="188">
        <v>2.4724821490000002</v>
      </c>
      <c r="H389" s="84">
        <f t="shared" si="15"/>
        <v>4.9432915036184966E-4</v>
      </c>
      <c r="I389" s="126">
        <v>1.2485212800000001</v>
      </c>
      <c r="J389" s="126">
        <v>0.87544443000000005</v>
      </c>
      <c r="K389" s="84">
        <f t="shared" si="16"/>
        <v>0.42615708914842254</v>
      </c>
      <c r="L389" s="41">
        <f t="shared" si="17"/>
        <v>0.50471725548381408</v>
      </c>
      <c r="M389" s="35"/>
      <c r="O389" s="66"/>
    </row>
    <row r="390" spans="1:15">
      <c r="A390" s="18" t="s">
        <v>609</v>
      </c>
      <c r="B390" s="18" t="s">
        <v>610</v>
      </c>
      <c r="C390" s="18" t="s">
        <v>1833</v>
      </c>
      <c r="D390" s="18" t="s">
        <v>452</v>
      </c>
      <c r="E390" s="18" t="s">
        <v>2192</v>
      </c>
      <c r="F390" s="188">
        <v>2.4711195299999997</v>
      </c>
      <c r="G390" s="188">
        <v>2.8965110000000002E-2</v>
      </c>
      <c r="H390" s="84">
        <f t="shared" si="15"/>
        <v>84.313659433711791</v>
      </c>
      <c r="I390" s="126">
        <v>5.38245767</v>
      </c>
      <c r="J390" s="126">
        <v>1.6158263100000001</v>
      </c>
      <c r="K390" s="84">
        <f t="shared" si="16"/>
        <v>2.3310867861781501</v>
      </c>
      <c r="L390" s="41">
        <f t="shared" si="17"/>
        <v>2.1781454133058471</v>
      </c>
      <c r="M390" s="35"/>
      <c r="O390" s="66"/>
    </row>
    <row r="391" spans="1:15">
      <c r="A391" s="18" t="s">
        <v>449</v>
      </c>
      <c r="B391" s="18" t="s">
        <v>450</v>
      </c>
      <c r="C391" s="18" t="s">
        <v>1833</v>
      </c>
      <c r="D391" s="18" t="s">
        <v>452</v>
      </c>
      <c r="E391" s="18" t="s">
        <v>2192</v>
      </c>
      <c r="F391" s="188">
        <v>2.4669242629999997</v>
      </c>
      <c r="G391" s="188">
        <v>1.1367500500000001</v>
      </c>
      <c r="H391" s="84">
        <f t="shared" ref="H391:H454" si="18">IF(ISERROR(F391/G391-1),"",((F391/G391-1)))</f>
        <v>1.1701554031161026</v>
      </c>
      <c r="I391" s="126">
        <v>3.01321423</v>
      </c>
      <c r="J391" s="126">
        <v>17.677090370000002</v>
      </c>
      <c r="K391" s="84">
        <f t="shared" ref="K391:K454" si="19">IF(ISERROR(I391/J391-1),"",((I391/J391-1)))</f>
        <v>-0.82954127817812362</v>
      </c>
      <c r="L391" s="41">
        <f t="shared" ref="L391:L454" si="20">IF(ISERROR(I391/F391),"",(I391/F391))</f>
        <v>1.2214457797482858</v>
      </c>
      <c r="M391" s="35"/>
      <c r="O391" s="66"/>
    </row>
    <row r="392" spans="1:15">
      <c r="A392" s="18" t="s">
        <v>1121</v>
      </c>
      <c r="B392" s="18" t="s">
        <v>1268</v>
      </c>
      <c r="C392" s="18" t="s">
        <v>1833</v>
      </c>
      <c r="D392" s="18" t="s">
        <v>452</v>
      </c>
      <c r="E392" s="18" t="s">
        <v>454</v>
      </c>
      <c r="F392" s="188">
        <v>2.4629693399999999</v>
      </c>
      <c r="G392" s="188">
        <v>2.7771184550000001</v>
      </c>
      <c r="H392" s="84">
        <f t="shared" si="18"/>
        <v>-0.11312053125944177</v>
      </c>
      <c r="I392" s="126">
        <v>9.426244650000001</v>
      </c>
      <c r="J392" s="126">
        <v>31.1763066</v>
      </c>
      <c r="K392" s="84">
        <f t="shared" si="19"/>
        <v>-0.69764716613352773</v>
      </c>
      <c r="L392" s="41">
        <f t="shared" si="20"/>
        <v>3.8271871666904311</v>
      </c>
      <c r="M392" s="35"/>
      <c r="O392" s="66"/>
    </row>
    <row r="393" spans="1:15">
      <c r="A393" s="18" t="s">
        <v>2010</v>
      </c>
      <c r="B393" s="18" t="s">
        <v>2013</v>
      </c>
      <c r="C393" s="18" t="s">
        <v>1832</v>
      </c>
      <c r="D393" s="18" t="s">
        <v>453</v>
      </c>
      <c r="E393" s="18" t="s">
        <v>454</v>
      </c>
      <c r="F393" s="188">
        <v>2.445694236</v>
      </c>
      <c r="G393" s="188">
        <v>1.258156966</v>
      </c>
      <c r="H393" s="84">
        <f t="shared" si="18"/>
        <v>0.94387052020661777</v>
      </c>
      <c r="I393" s="126">
        <v>92.683912826515495</v>
      </c>
      <c r="J393" s="126">
        <v>0.54364217000000004</v>
      </c>
      <c r="K393" s="84">
        <f t="shared" si="19"/>
        <v>169.48698195453727</v>
      </c>
      <c r="L393" s="41">
        <f t="shared" si="20"/>
        <v>37.896770357566275</v>
      </c>
      <c r="M393" s="35"/>
      <c r="O393" s="66"/>
    </row>
    <row r="394" spans="1:15">
      <c r="A394" s="18" t="s">
        <v>2166</v>
      </c>
      <c r="B394" s="18" t="s">
        <v>2187</v>
      </c>
      <c r="C394" s="18" t="s">
        <v>1398</v>
      </c>
      <c r="D394" s="18" t="s">
        <v>452</v>
      </c>
      <c r="E394" s="18" t="s">
        <v>2192</v>
      </c>
      <c r="F394" s="188">
        <v>2.4280381900000001</v>
      </c>
      <c r="G394" s="188">
        <v>1.24914236</v>
      </c>
      <c r="H394" s="84">
        <f t="shared" si="18"/>
        <v>0.94376419193725858</v>
      </c>
      <c r="I394" s="126">
        <v>2.4615401600000002</v>
      </c>
      <c r="J394" s="126">
        <v>0.93396259999999998</v>
      </c>
      <c r="K394" s="84">
        <f t="shared" si="19"/>
        <v>1.635587506394796</v>
      </c>
      <c r="L394" s="41">
        <f t="shared" si="20"/>
        <v>1.0137979584250278</v>
      </c>
      <c r="M394" s="35"/>
      <c r="O394" s="66"/>
    </row>
    <row r="395" spans="1:15">
      <c r="A395" s="18" t="s">
        <v>108</v>
      </c>
      <c r="B395" s="18" t="s">
        <v>109</v>
      </c>
      <c r="C395" s="18" t="s">
        <v>1830</v>
      </c>
      <c r="D395" s="18" t="s">
        <v>453</v>
      </c>
      <c r="E395" s="18" t="s">
        <v>454</v>
      </c>
      <c r="F395" s="188">
        <v>2.415360314</v>
      </c>
      <c r="G395" s="188">
        <v>2.1979721419999998</v>
      </c>
      <c r="H395" s="84">
        <f t="shared" si="18"/>
        <v>9.890397054904998E-2</v>
      </c>
      <c r="I395" s="126">
        <v>0.51808651000000006</v>
      </c>
      <c r="J395" s="126">
        <v>0</v>
      </c>
      <c r="K395" s="84" t="str">
        <f t="shared" si="19"/>
        <v/>
      </c>
      <c r="L395" s="41">
        <f t="shared" si="20"/>
        <v>0.21449657303593508</v>
      </c>
      <c r="M395" s="35"/>
      <c r="O395" s="66"/>
    </row>
    <row r="396" spans="1:15">
      <c r="A396" s="18" t="s">
        <v>254</v>
      </c>
      <c r="B396" s="18" t="s">
        <v>1247</v>
      </c>
      <c r="C396" s="18" t="s">
        <v>1831</v>
      </c>
      <c r="D396" s="18" t="s">
        <v>452</v>
      </c>
      <c r="E396" s="18" t="s">
        <v>454</v>
      </c>
      <c r="F396" s="188">
        <v>2.4140775080000001</v>
      </c>
      <c r="G396" s="188">
        <v>6.8289596599999998</v>
      </c>
      <c r="H396" s="84">
        <f t="shared" si="18"/>
        <v>-0.6464941033199777</v>
      </c>
      <c r="I396" s="126">
        <v>0.17956882999999998</v>
      </c>
      <c r="J396" s="126">
        <v>7.8332384800000003</v>
      </c>
      <c r="K396" s="84">
        <f t="shared" si="19"/>
        <v>-0.97707604198972375</v>
      </c>
      <c r="L396" s="41">
        <f t="shared" si="20"/>
        <v>7.4384036720000782E-2</v>
      </c>
      <c r="M396" s="35"/>
      <c r="O396" s="66"/>
    </row>
    <row r="397" spans="1:15">
      <c r="A397" s="18" t="s">
        <v>1725</v>
      </c>
      <c r="B397" s="18" t="s">
        <v>1726</v>
      </c>
      <c r="C397" s="18" t="s">
        <v>347</v>
      </c>
      <c r="D397" s="18" t="s">
        <v>453</v>
      </c>
      <c r="E397" s="18" t="s">
        <v>454</v>
      </c>
      <c r="F397" s="188">
        <v>2.4129166299999998</v>
      </c>
      <c r="G397" s="188">
        <v>1.25968631</v>
      </c>
      <c r="H397" s="84">
        <f t="shared" si="18"/>
        <v>0.9154900794309655</v>
      </c>
      <c r="I397" s="126">
        <v>12.9303382314645</v>
      </c>
      <c r="J397" s="126">
        <v>0</v>
      </c>
      <c r="K397" s="84" t="str">
        <f t="shared" si="19"/>
        <v/>
      </c>
      <c r="L397" s="41">
        <f t="shared" si="20"/>
        <v>5.3588002464322608</v>
      </c>
      <c r="M397" s="35"/>
      <c r="O397" s="66"/>
    </row>
    <row r="398" spans="1:15">
      <c r="A398" s="18" t="s">
        <v>1962</v>
      </c>
      <c r="B398" s="18" t="s">
        <v>1304</v>
      </c>
      <c r="C398" s="18" t="s">
        <v>1832</v>
      </c>
      <c r="D398" s="18" t="s">
        <v>453</v>
      </c>
      <c r="E398" s="18" t="s">
        <v>454</v>
      </c>
      <c r="F398" s="188">
        <v>2.4005924599999999</v>
      </c>
      <c r="G398" s="188">
        <v>20.375692799999999</v>
      </c>
      <c r="H398" s="84">
        <f t="shared" si="18"/>
        <v>-0.88218351721517907</v>
      </c>
      <c r="I398" s="126">
        <v>9.38663487</v>
      </c>
      <c r="J398" s="126">
        <v>19.307867699999999</v>
      </c>
      <c r="K398" s="84">
        <f t="shared" si="19"/>
        <v>-0.51384404451870158</v>
      </c>
      <c r="L398" s="41">
        <f t="shared" si="20"/>
        <v>3.9101326136798749</v>
      </c>
      <c r="M398" s="35"/>
      <c r="O398" s="66"/>
    </row>
    <row r="399" spans="1:15">
      <c r="A399" s="18" t="s">
        <v>1717</v>
      </c>
      <c r="B399" s="18" t="s">
        <v>1718</v>
      </c>
      <c r="C399" s="18" t="s">
        <v>347</v>
      </c>
      <c r="D399" s="18" t="s">
        <v>453</v>
      </c>
      <c r="E399" s="18" t="s">
        <v>454</v>
      </c>
      <c r="F399" s="188">
        <v>2.3716272999999997</v>
      </c>
      <c r="G399" s="188">
        <v>4.3610000000000003E-3</v>
      </c>
      <c r="H399" s="84">
        <f t="shared" si="18"/>
        <v>542.82648475120379</v>
      </c>
      <c r="I399" s="126">
        <v>0.22517499999999999</v>
      </c>
      <c r="J399" s="126">
        <v>0.22650000000000001</v>
      </c>
      <c r="K399" s="84">
        <f t="shared" si="19"/>
        <v>-5.8498896247241028E-3</v>
      </c>
      <c r="L399" s="41">
        <f t="shared" si="20"/>
        <v>9.4945356717727108E-2</v>
      </c>
      <c r="M399" s="35"/>
      <c r="O399" s="66"/>
    </row>
    <row r="400" spans="1:15">
      <c r="A400" s="18" t="s">
        <v>202</v>
      </c>
      <c r="B400" s="18" t="s">
        <v>203</v>
      </c>
      <c r="C400" s="18" t="s">
        <v>1398</v>
      </c>
      <c r="D400" s="18" t="s">
        <v>452</v>
      </c>
      <c r="E400" s="18" t="s">
        <v>2192</v>
      </c>
      <c r="F400" s="188">
        <v>2.3413955799999999</v>
      </c>
      <c r="G400" s="188">
        <v>6.3609716199999999</v>
      </c>
      <c r="H400" s="84">
        <f t="shared" si="18"/>
        <v>-0.63191227380448522</v>
      </c>
      <c r="I400" s="126">
        <v>6.7922325399999997</v>
      </c>
      <c r="J400" s="126">
        <v>6.9881130599999999</v>
      </c>
      <c r="K400" s="84">
        <f t="shared" si="19"/>
        <v>-2.8030531034367701E-2</v>
      </c>
      <c r="L400" s="41">
        <f t="shared" si="20"/>
        <v>2.9009333570194915</v>
      </c>
      <c r="M400" s="35"/>
      <c r="O400" s="66"/>
    </row>
    <row r="401" spans="1:15">
      <c r="A401" s="18" t="s">
        <v>1648</v>
      </c>
      <c r="B401" s="18" t="s">
        <v>1649</v>
      </c>
      <c r="C401" s="18" t="s">
        <v>2081</v>
      </c>
      <c r="D401" s="18" t="s">
        <v>452</v>
      </c>
      <c r="E401" s="18" t="s">
        <v>2192</v>
      </c>
      <c r="F401" s="188">
        <v>2.3057407716139902</v>
      </c>
      <c r="G401" s="188">
        <v>2.2367309317200001E-5</v>
      </c>
      <c r="H401" s="84">
        <f t="shared" si="18"/>
        <v>103084.2991262978</v>
      </c>
      <c r="I401" s="126">
        <v>0</v>
      </c>
      <c r="J401" s="126">
        <v>0</v>
      </c>
      <c r="K401" s="84" t="str">
        <f t="shared" si="19"/>
        <v/>
      </c>
      <c r="L401" s="41">
        <f t="shared" si="20"/>
        <v>0</v>
      </c>
      <c r="M401" s="35"/>
      <c r="O401" s="66"/>
    </row>
    <row r="402" spans="1:15">
      <c r="A402" s="18" t="s">
        <v>1689</v>
      </c>
      <c r="B402" s="18" t="s">
        <v>1690</v>
      </c>
      <c r="C402" s="18" t="s">
        <v>1832</v>
      </c>
      <c r="D402" s="18" t="s">
        <v>452</v>
      </c>
      <c r="E402" s="18" t="s">
        <v>2192</v>
      </c>
      <c r="F402" s="188">
        <v>2.2868664300000003</v>
      </c>
      <c r="G402" s="188">
        <v>3.8086201499999999</v>
      </c>
      <c r="H402" s="84">
        <f t="shared" si="18"/>
        <v>-0.39955513022216183</v>
      </c>
      <c r="I402" s="126">
        <v>0</v>
      </c>
      <c r="J402" s="126">
        <v>0</v>
      </c>
      <c r="K402" s="84" t="str">
        <f t="shared" si="19"/>
        <v/>
      </c>
      <c r="L402" s="41">
        <f t="shared" si="20"/>
        <v>0</v>
      </c>
      <c r="M402" s="35"/>
      <c r="O402" s="66"/>
    </row>
    <row r="403" spans="1:15">
      <c r="A403" s="18" t="s">
        <v>377</v>
      </c>
      <c r="B403" s="18" t="s">
        <v>378</v>
      </c>
      <c r="C403" s="18" t="s">
        <v>2081</v>
      </c>
      <c r="D403" s="18" t="s">
        <v>453</v>
      </c>
      <c r="E403" s="18" t="s">
        <v>454</v>
      </c>
      <c r="F403" s="188">
        <v>2.2654652500000001</v>
      </c>
      <c r="G403" s="188">
        <v>0</v>
      </c>
      <c r="H403" s="84" t="str">
        <f t="shared" si="18"/>
        <v/>
      </c>
      <c r="I403" s="126">
        <v>6.6077244999999998</v>
      </c>
      <c r="J403" s="126">
        <v>0</v>
      </c>
      <c r="K403" s="84" t="str">
        <f t="shared" si="19"/>
        <v/>
      </c>
      <c r="L403" s="41">
        <f t="shared" si="20"/>
        <v>2.9167185415887529</v>
      </c>
      <c r="M403" s="35"/>
      <c r="O403" s="66"/>
    </row>
    <row r="404" spans="1:15">
      <c r="A404" s="18" t="s">
        <v>459</v>
      </c>
      <c r="B404" s="18" t="s">
        <v>460</v>
      </c>
      <c r="C404" s="18" t="s">
        <v>1827</v>
      </c>
      <c r="D404" s="18" t="s">
        <v>452</v>
      </c>
      <c r="E404" s="18" t="s">
        <v>2192</v>
      </c>
      <c r="F404" s="188">
        <v>2.2515234520000003</v>
      </c>
      <c r="G404" s="188">
        <v>1.512062142</v>
      </c>
      <c r="H404" s="84">
        <f t="shared" si="18"/>
        <v>0.48904161374076671</v>
      </c>
      <c r="I404" s="126">
        <v>1.63764526</v>
      </c>
      <c r="J404" s="126">
        <v>5.0277480000000006E-2</v>
      </c>
      <c r="K404" s="84">
        <f t="shared" si="19"/>
        <v>31.572142836116683</v>
      </c>
      <c r="L404" s="41">
        <f t="shared" si="20"/>
        <v>0.72734985662498874</v>
      </c>
      <c r="M404" s="35"/>
      <c r="O404" s="66"/>
    </row>
    <row r="405" spans="1:15">
      <c r="A405" s="18" t="s">
        <v>1851</v>
      </c>
      <c r="B405" s="18" t="s">
        <v>1852</v>
      </c>
      <c r="C405" s="18" t="s">
        <v>1398</v>
      </c>
      <c r="D405" s="18" t="s">
        <v>452</v>
      </c>
      <c r="E405" s="18" t="s">
        <v>2192</v>
      </c>
      <c r="F405" s="188">
        <v>2.2281068500000001</v>
      </c>
      <c r="G405" s="188">
        <v>2.2180051220000001</v>
      </c>
      <c r="H405" s="84">
        <f t="shared" si="18"/>
        <v>4.5544205014689254E-3</v>
      </c>
      <c r="I405" s="126">
        <v>5.2198135800000003</v>
      </c>
      <c r="J405" s="126">
        <v>3.9961149300000001</v>
      </c>
      <c r="K405" s="84">
        <f t="shared" si="19"/>
        <v>0.30622208605997225</v>
      </c>
      <c r="L405" s="41">
        <f t="shared" si="20"/>
        <v>2.342712415250642</v>
      </c>
      <c r="M405" s="35"/>
      <c r="O405" s="66"/>
    </row>
    <row r="406" spans="1:15">
      <c r="A406" s="18" t="s">
        <v>1066</v>
      </c>
      <c r="B406" s="18" t="s">
        <v>489</v>
      </c>
      <c r="C406" s="18" t="s">
        <v>1828</v>
      </c>
      <c r="D406" s="18" t="s">
        <v>452</v>
      </c>
      <c r="E406" s="18" t="s">
        <v>2192</v>
      </c>
      <c r="F406" s="188">
        <v>2.19825436</v>
      </c>
      <c r="G406" s="188">
        <v>0.94731993000000003</v>
      </c>
      <c r="H406" s="84">
        <f t="shared" si="18"/>
        <v>1.3204983769316452</v>
      </c>
      <c r="I406" s="126">
        <v>10.212004859999999</v>
      </c>
      <c r="J406" s="126">
        <v>21.545911409999999</v>
      </c>
      <c r="K406" s="84">
        <f t="shared" si="19"/>
        <v>-0.52603514116091876</v>
      </c>
      <c r="L406" s="41">
        <f t="shared" si="20"/>
        <v>4.6455064736002614</v>
      </c>
      <c r="M406" s="35"/>
      <c r="O406" s="66"/>
    </row>
    <row r="407" spans="1:15">
      <c r="A407" s="18" t="s">
        <v>1022</v>
      </c>
      <c r="B407" s="18" t="s">
        <v>126</v>
      </c>
      <c r="C407" s="18" t="s">
        <v>1026</v>
      </c>
      <c r="D407" s="18" t="s">
        <v>452</v>
      </c>
      <c r="E407" s="18" t="s">
        <v>2192</v>
      </c>
      <c r="F407" s="188">
        <v>2.180999608</v>
      </c>
      <c r="G407" s="188">
        <v>1.41503562</v>
      </c>
      <c r="H407" s="84">
        <f t="shared" si="18"/>
        <v>0.54130367969111615</v>
      </c>
      <c r="I407" s="126">
        <v>0.36065214000000001</v>
      </c>
      <c r="J407" s="126">
        <v>3.0040149999999999</v>
      </c>
      <c r="K407" s="84">
        <f t="shared" si="19"/>
        <v>-0.87994329588900189</v>
      </c>
      <c r="L407" s="41">
        <f t="shared" si="20"/>
        <v>0.165360937561434</v>
      </c>
      <c r="M407" s="35"/>
      <c r="O407" s="66"/>
    </row>
    <row r="408" spans="1:15">
      <c r="A408" s="18" t="s">
        <v>1070</v>
      </c>
      <c r="B408" s="18" t="s">
        <v>494</v>
      </c>
      <c r="C408" s="18" t="s">
        <v>1828</v>
      </c>
      <c r="D408" s="18" t="s">
        <v>452</v>
      </c>
      <c r="E408" s="18" t="s">
        <v>2192</v>
      </c>
      <c r="F408" s="188">
        <v>2.1585267200000002</v>
      </c>
      <c r="G408" s="188">
        <v>1.4809543200000002</v>
      </c>
      <c r="H408" s="84">
        <f t="shared" si="18"/>
        <v>0.45752417265645295</v>
      </c>
      <c r="I408" s="126">
        <v>174.71108584000001</v>
      </c>
      <c r="J408" s="126">
        <v>165.38177899000002</v>
      </c>
      <c r="K408" s="84">
        <f t="shared" si="19"/>
        <v>5.6410729809382998E-2</v>
      </c>
      <c r="L408" s="41">
        <f t="shared" si="20"/>
        <v>80.939969017386076</v>
      </c>
      <c r="M408" s="35"/>
      <c r="O408" s="66"/>
    </row>
    <row r="409" spans="1:15">
      <c r="A409" s="18" t="s">
        <v>711</v>
      </c>
      <c r="B409" s="18" t="s">
        <v>723</v>
      </c>
      <c r="C409" s="18" t="s">
        <v>1832</v>
      </c>
      <c r="D409" s="18" t="s">
        <v>453</v>
      </c>
      <c r="E409" s="18" t="s">
        <v>2192</v>
      </c>
      <c r="F409" s="188">
        <v>2.1424973250000003</v>
      </c>
      <c r="G409" s="188">
        <v>1.0502443799999999</v>
      </c>
      <c r="H409" s="84">
        <f t="shared" si="18"/>
        <v>1.0399988476967623</v>
      </c>
      <c r="I409" s="126">
        <v>1.3516663200000001</v>
      </c>
      <c r="J409" s="126">
        <v>2.5686E-2</v>
      </c>
      <c r="K409" s="84">
        <f t="shared" si="19"/>
        <v>51.622686288250414</v>
      </c>
      <c r="L409" s="41">
        <f t="shared" si="20"/>
        <v>0.63088355081143443</v>
      </c>
      <c r="M409" s="35"/>
      <c r="O409" s="66"/>
    </row>
    <row r="410" spans="1:15">
      <c r="A410" s="18" t="s">
        <v>1060</v>
      </c>
      <c r="B410" s="18" t="s">
        <v>635</v>
      </c>
      <c r="C410" s="18" t="s">
        <v>1828</v>
      </c>
      <c r="D410" s="18" t="s">
        <v>452</v>
      </c>
      <c r="E410" s="18" t="s">
        <v>2192</v>
      </c>
      <c r="F410" s="188">
        <v>2.1332357700000002</v>
      </c>
      <c r="G410" s="188">
        <v>4.12650103</v>
      </c>
      <c r="H410" s="84">
        <f t="shared" si="18"/>
        <v>-0.48304004906549114</v>
      </c>
      <c r="I410" s="126">
        <v>11.848966769999999</v>
      </c>
      <c r="J410" s="126">
        <v>2.7468832799999996</v>
      </c>
      <c r="K410" s="84">
        <f t="shared" si="19"/>
        <v>3.3136040239758566</v>
      </c>
      <c r="L410" s="41">
        <f t="shared" si="20"/>
        <v>5.5544571943869094</v>
      </c>
      <c r="M410" s="35"/>
      <c r="O410" s="66"/>
    </row>
    <row r="411" spans="1:15">
      <c r="A411" s="18" t="s">
        <v>1065</v>
      </c>
      <c r="B411" s="18" t="s">
        <v>490</v>
      </c>
      <c r="C411" s="18" t="s">
        <v>1828</v>
      </c>
      <c r="D411" s="18" t="s">
        <v>452</v>
      </c>
      <c r="E411" s="18" t="s">
        <v>2192</v>
      </c>
      <c r="F411" s="188">
        <v>2.12345709</v>
      </c>
      <c r="G411" s="188">
        <v>9.7119149199999999</v>
      </c>
      <c r="H411" s="84">
        <f t="shared" si="18"/>
        <v>-0.78135546825815894</v>
      </c>
      <c r="I411" s="126">
        <v>63.327631939999996</v>
      </c>
      <c r="J411" s="126">
        <v>135.74529093000001</v>
      </c>
      <c r="K411" s="84">
        <f t="shared" si="19"/>
        <v>-0.53348192407899986</v>
      </c>
      <c r="L411" s="41">
        <f t="shared" si="20"/>
        <v>29.82289222524388</v>
      </c>
      <c r="M411" s="35"/>
      <c r="O411" s="66"/>
    </row>
    <row r="412" spans="1:15">
      <c r="A412" s="18" t="s">
        <v>1711</v>
      </c>
      <c r="B412" s="18" t="s">
        <v>1712</v>
      </c>
      <c r="C412" s="18" t="s">
        <v>1831</v>
      </c>
      <c r="D412" s="18" t="s">
        <v>452</v>
      </c>
      <c r="E412" s="18" t="s">
        <v>2192</v>
      </c>
      <c r="F412" s="188">
        <v>2.12243381</v>
      </c>
      <c r="G412" s="188">
        <v>1.3616936899999998</v>
      </c>
      <c r="H412" s="84">
        <f t="shared" si="18"/>
        <v>0.55867198738359458</v>
      </c>
      <c r="I412" s="126">
        <v>7.2161960000000011E-2</v>
      </c>
      <c r="J412" s="126">
        <v>0.18476666</v>
      </c>
      <c r="K412" s="84">
        <f t="shared" si="19"/>
        <v>-0.60944274253807473</v>
      </c>
      <c r="L412" s="41">
        <f t="shared" si="20"/>
        <v>3.3999628002533568E-2</v>
      </c>
      <c r="M412" s="35"/>
      <c r="O412" s="66"/>
    </row>
    <row r="413" spans="1:15">
      <c r="A413" s="18" t="s">
        <v>1880</v>
      </c>
      <c r="B413" s="18" t="s">
        <v>872</v>
      </c>
      <c r="C413" s="18" t="s">
        <v>1829</v>
      </c>
      <c r="D413" s="18" t="s">
        <v>452</v>
      </c>
      <c r="E413" s="18" t="s">
        <v>2192</v>
      </c>
      <c r="F413" s="188">
        <v>2.0988538999999999</v>
      </c>
      <c r="G413" s="188">
        <v>4.3248863399999999</v>
      </c>
      <c r="H413" s="84">
        <f t="shared" si="18"/>
        <v>-0.51470310778155626</v>
      </c>
      <c r="I413" s="126">
        <v>8.9715999999999993E-4</v>
      </c>
      <c r="J413" s="126">
        <v>8.4074999999999997E-2</v>
      </c>
      <c r="K413" s="84">
        <f t="shared" si="19"/>
        <v>-0.98932905144216476</v>
      </c>
      <c r="L413" s="41">
        <f t="shared" si="20"/>
        <v>4.2745233481949362E-4</v>
      </c>
      <c r="M413" s="35"/>
      <c r="O413" s="66"/>
    </row>
    <row r="414" spans="1:15">
      <c r="A414" s="18" t="s">
        <v>665</v>
      </c>
      <c r="B414" s="18" t="s">
        <v>666</v>
      </c>
      <c r="C414" s="18" t="s">
        <v>1826</v>
      </c>
      <c r="D414" s="18" t="s">
        <v>452</v>
      </c>
      <c r="E414" s="18" t="s">
        <v>2192</v>
      </c>
      <c r="F414" s="188">
        <v>2.0823844899999999</v>
      </c>
      <c r="G414" s="188">
        <v>1.8322369999999998E-2</v>
      </c>
      <c r="H414" s="84">
        <f t="shared" si="18"/>
        <v>112.65257278397938</v>
      </c>
      <c r="I414" s="126">
        <v>2.76673824</v>
      </c>
      <c r="J414" s="126">
        <v>8.4408E-3</v>
      </c>
      <c r="K414" s="84">
        <f t="shared" si="19"/>
        <v>326.78151833949391</v>
      </c>
      <c r="L414" s="41">
        <f t="shared" si="20"/>
        <v>1.3286394771409387</v>
      </c>
      <c r="M414" s="35"/>
      <c r="O414" s="66"/>
    </row>
    <row r="415" spans="1:15">
      <c r="A415" s="18" t="s">
        <v>790</v>
      </c>
      <c r="B415" s="18" t="s">
        <v>192</v>
      </c>
      <c r="C415" s="18" t="s">
        <v>2081</v>
      </c>
      <c r="D415" s="18" t="s">
        <v>453</v>
      </c>
      <c r="E415" s="18" t="s">
        <v>454</v>
      </c>
      <c r="F415" s="188">
        <v>2.07330814</v>
      </c>
      <c r="G415" s="188">
        <v>1.2724240600000001</v>
      </c>
      <c r="H415" s="84">
        <f t="shared" si="18"/>
        <v>0.62941601402915937</v>
      </c>
      <c r="I415" s="126">
        <v>0.21795602</v>
      </c>
      <c r="J415" s="126">
        <v>0.14865724</v>
      </c>
      <c r="K415" s="84">
        <f t="shared" si="19"/>
        <v>0.46616485009408226</v>
      </c>
      <c r="L415" s="41">
        <f t="shared" si="20"/>
        <v>0.10512475969925049</v>
      </c>
      <c r="M415" s="35"/>
      <c r="O415" s="66"/>
    </row>
    <row r="416" spans="1:15">
      <c r="A416" s="18" t="s">
        <v>1094</v>
      </c>
      <c r="B416" s="18" t="s">
        <v>820</v>
      </c>
      <c r="C416" s="18" t="s">
        <v>1832</v>
      </c>
      <c r="D416" s="18" t="s">
        <v>1693</v>
      </c>
      <c r="E416" s="18" t="s">
        <v>454</v>
      </c>
      <c r="F416" s="188">
        <v>2.0726219700000001</v>
      </c>
      <c r="G416" s="188">
        <v>2.5203008499999999</v>
      </c>
      <c r="H416" s="84">
        <f t="shared" si="18"/>
        <v>-0.17762914296521382</v>
      </c>
      <c r="I416" s="126">
        <v>15.2106844</v>
      </c>
      <c r="J416" s="126">
        <v>10.68464307</v>
      </c>
      <c r="K416" s="84">
        <f t="shared" si="19"/>
        <v>0.42360248258625255</v>
      </c>
      <c r="L416" s="41">
        <f t="shared" si="20"/>
        <v>7.3388609308237713</v>
      </c>
      <c r="M416" s="35"/>
      <c r="O416" s="66"/>
    </row>
    <row r="417" spans="1:15">
      <c r="A417" s="18" t="s">
        <v>206</v>
      </c>
      <c r="B417" s="18" t="s">
        <v>207</v>
      </c>
      <c r="C417" s="18" t="s">
        <v>1398</v>
      </c>
      <c r="D417" s="18" t="s">
        <v>452</v>
      </c>
      <c r="E417" s="18" t="s">
        <v>2192</v>
      </c>
      <c r="F417" s="188">
        <v>2.0711101749999998</v>
      </c>
      <c r="G417" s="188">
        <v>1.565157132</v>
      </c>
      <c r="H417" s="84">
        <f t="shared" si="18"/>
        <v>0.32326022266753474</v>
      </c>
      <c r="I417" s="126">
        <v>17.048183350000002</v>
      </c>
      <c r="J417" s="126">
        <v>2.3093247300000002</v>
      </c>
      <c r="K417" s="84">
        <f t="shared" si="19"/>
        <v>6.3823239878438409</v>
      </c>
      <c r="L417" s="41">
        <f t="shared" si="20"/>
        <v>8.2314227199429428</v>
      </c>
      <c r="M417" s="35"/>
      <c r="O417" s="66"/>
    </row>
    <row r="418" spans="1:15">
      <c r="A418" s="18" t="s">
        <v>394</v>
      </c>
      <c r="B418" s="18" t="s">
        <v>1187</v>
      </c>
      <c r="C418" s="18" t="s">
        <v>1398</v>
      </c>
      <c r="D418" s="18" t="s">
        <v>452</v>
      </c>
      <c r="E418" s="18" t="s">
        <v>2192</v>
      </c>
      <c r="F418" s="188">
        <v>2.064576293</v>
      </c>
      <c r="G418" s="188">
        <v>1.81269602</v>
      </c>
      <c r="H418" s="84">
        <f t="shared" si="18"/>
        <v>0.13895339881642155</v>
      </c>
      <c r="I418" s="126">
        <v>1.7194281599999999</v>
      </c>
      <c r="J418" s="126">
        <v>1.6588965600000001</v>
      </c>
      <c r="K418" s="84">
        <f t="shared" si="19"/>
        <v>3.6489074400154253E-2</v>
      </c>
      <c r="L418" s="41">
        <f t="shared" si="20"/>
        <v>0.83282374491548994</v>
      </c>
      <c r="M418" s="35"/>
      <c r="O418" s="66"/>
    </row>
    <row r="419" spans="1:15">
      <c r="A419" s="18" t="s">
        <v>559</v>
      </c>
      <c r="B419" s="18" t="s">
        <v>958</v>
      </c>
      <c r="C419" s="18" t="s">
        <v>1827</v>
      </c>
      <c r="D419" s="18" t="s">
        <v>452</v>
      </c>
      <c r="E419" s="18" t="s">
        <v>2192</v>
      </c>
      <c r="F419" s="188">
        <v>2.015379035</v>
      </c>
      <c r="G419" s="188">
        <v>0.43534183500000001</v>
      </c>
      <c r="H419" s="84">
        <f t="shared" si="18"/>
        <v>3.6294173290283487</v>
      </c>
      <c r="I419" s="126">
        <v>0.43537144</v>
      </c>
      <c r="J419" s="126">
        <v>5.3609400000000001E-2</v>
      </c>
      <c r="K419" s="84">
        <f t="shared" si="19"/>
        <v>7.1211772562274529</v>
      </c>
      <c r="L419" s="41">
        <f t="shared" si="20"/>
        <v>0.21602459509558211</v>
      </c>
      <c r="M419" s="35"/>
      <c r="O419" s="66"/>
    </row>
    <row r="420" spans="1:15">
      <c r="A420" s="18" t="s">
        <v>551</v>
      </c>
      <c r="B420" s="18" t="s">
        <v>907</v>
      </c>
      <c r="C420" s="18" t="s">
        <v>1827</v>
      </c>
      <c r="D420" s="18" t="s">
        <v>452</v>
      </c>
      <c r="E420" s="18" t="s">
        <v>2192</v>
      </c>
      <c r="F420" s="188">
        <v>2.004388923</v>
      </c>
      <c r="G420" s="188">
        <v>7.037349249</v>
      </c>
      <c r="H420" s="84">
        <f t="shared" si="18"/>
        <v>-0.71517842129480469</v>
      </c>
      <c r="I420" s="126">
        <v>41.40360355</v>
      </c>
      <c r="J420" s="126">
        <v>1.59808368</v>
      </c>
      <c r="K420" s="84">
        <f t="shared" si="19"/>
        <v>24.908282568782631</v>
      </c>
      <c r="L420" s="41">
        <f t="shared" si="20"/>
        <v>20.656471942596141</v>
      </c>
      <c r="M420" s="35"/>
      <c r="O420" s="66"/>
    </row>
    <row r="421" spans="1:15">
      <c r="A421" s="18" t="s">
        <v>667</v>
      </c>
      <c r="B421" s="18" t="s">
        <v>668</v>
      </c>
      <c r="C421" s="18" t="s">
        <v>1846</v>
      </c>
      <c r="D421" s="18" t="s">
        <v>452</v>
      </c>
      <c r="E421" s="18" t="s">
        <v>2192</v>
      </c>
      <c r="F421" s="188">
        <v>2.0028913699999999</v>
      </c>
      <c r="G421" s="188">
        <v>2.38059055</v>
      </c>
      <c r="H421" s="84">
        <f t="shared" si="18"/>
        <v>-0.15865776666214193</v>
      </c>
      <c r="I421" s="126">
        <v>0</v>
      </c>
      <c r="J421" s="126">
        <v>0</v>
      </c>
      <c r="K421" s="84" t="str">
        <f t="shared" si="19"/>
        <v/>
      </c>
      <c r="L421" s="41">
        <f t="shared" si="20"/>
        <v>0</v>
      </c>
      <c r="M421" s="35"/>
      <c r="O421" s="66"/>
    </row>
    <row r="422" spans="1:15">
      <c r="A422" s="18" t="s">
        <v>1991</v>
      </c>
      <c r="B422" s="18" t="s">
        <v>806</v>
      </c>
      <c r="C422" s="18" t="s">
        <v>1832</v>
      </c>
      <c r="D422" s="18" t="s">
        <v>453</v>
      </c>
      <c r="E422" s="18" t="s">
        <v>454</v>
      </c>
      <c r="F422" s="188">
        <v>1.9624605500000001</v>
      </c>
      <c r="G422" s="188">
        <v>1.3707022350000002</v>
      </c>
      <c r="H422" s="84">
        <f t="shared" si="18"/>
        <v>0.43171908521765845</v>
      </c>
      <c r="I422" s="126">
        <v>0.45623822999999997</v>
      </c>
      <c r="J422" s="126">
        <v>1.25910177</v>
      </c>
      <c r="K422" s="84">
        <f t="shared" si="19"/>
        <v>-0.63764785272281843</v>
      </c>
      <c r="L422" s="41">
        <f t="shared" si="20"/>
        <v>0.23248275232844806</v>
      </c>
      <c r="M422" s="35"/>
      <c r="O422" s="66"/>
    </row>
    <row r="423" spans="1:15">
      <c r="A423" s="18" t="s">
        <v>1246</v>
      </c>
      <c r="B423" s="18" t="s">
        <v>634</v>
      </c>
      <c r="C423" s="18" t="s">
        <v>1828</v>
      </c>
      <c r="D423" s="18" t="s">
        <v>452</v>
      </c>
      <c r="E423" s="18" t="s">
        <v>2192</v>
      </c>
      <c r="F423" s="188">
        <v>1.9448027999999999</v>
      </c>
      <c r="G423" s="188">
        <v>3.2383017999999999</v>
      </c>
      <c r="H423" s="84">
        <f t="shared" si="18"/>
        <v>-0.39943744588598873</v>
      </c>
      <c r="I423" s="126">
        <v>0.14433358999999998</v>
      </c>
      <c r="J423" s="126">
        <v>3.7511199999999997E-3</v>
      </c>
      <c r="K423" s="84">
        <f t="shared" si="19"/>
        <v>37.477465397001424</v>
      </c>
      <c r="L423" s="41">
        <f t="shared" si="20"/>
        <v>7.4215025811357319E-2</v>
      </c>
      <c r="M423" s="35"/>
      <c r="O423" s="66"/>
    </row>
    <row r="424" spans="1:15">
      <c r="A424" s="18" t="s">
        <v>1375</v>
      </c>
      <c r="B424" s="18" t="s">
        <v>968</v>
      </c>
      <c r="C424" s="18" t="s">
        <v>1833</v>
      </c>
      <c r="D424" s="18" t="s">
        <v>452</v>
      </c>
      <c r="E424" s="18" t="s">
        <v>454</v>
      </c>
      <c r="F424" s="188">
        <v>1.9280736699999999</v>
      </c>
      <c r="G424" s="188">
        <v>0.43916661200000001</v>
      </c>
      <c r="H424" s="84">
        <f t="shared" si="18"/>
        <v>3.3903011233467808</v>
      </c>
      <c r="I424" s="126">
        <v>9.2068780000000003E-2</v>
      </c>
      <c r="J424" s="126">
        <v>0.14092376999999998</v>
      </c>
      <c r="K424" s="84">
        <f t="shared" si="19"/>
        <v>-0.34667671749059781</v>
      </c>
      <c r="L424" s="41">
        <f t="shared" si="20"/>
        <v>4.7751691977620345E-2</v>
      </c>
      <c r="M424" s="35"/>
      <c r="O424" s="66"/>
    </row>
    <row r="425" spans="1:15">
      <c r="A425" s="18" t="s">
        <v>1868</v>
      </c>
      <c r="B425" s="18" t="s">
        <v>137</v>
      </c>
      <c r="C425" s="18" t="s">
        <v>1826</v>
      </c>
      <c r="D425" s="18" t="s">
        <v>452</v>
      </c>
      <c r="E425" s="18" t="s">
        <v>2192</v>
      </c>
      <c r="F425" s="188">
        <v>1.90362115</v>
      </c>
      <c r="G425" s="188">
        <v>1.55656923</v>
      </c>
      <c r="H425" s="84">
        <f t="shared" si="18"/>
        <v>0.22295951462435104</v>
      </c>
      <c r="I425" s="126">
        <v>4.1833085600000004</v>
      </c>
      <c r="J425" s="126">
        <v>1.6959292800000001</v>
      </c>
      <c r="K425" s="84">
        <f t="shared" si="19"/>
        <v>1.4666762991437947</v>
      </c>
      <c r="L425" s="41">
        <f t="shared" si="20"/>
        <v>2.1975531003109525</v>
      </c>
      <c r="M425" s="35"/>
      <c r="O425" s="66"/>
    </row>
    <row r="426" spans="1:15">
      <c r="A426" s="18" t="s">
        <v>581</v>
      </c>
      <c r="B426" s="18" t="s">
        <v>582</v>
      </c>
      <c r="C426" s="18" t="s">
        <v>617</v>
      </c>
      <c r="D426" s="18" t="s">
        <v>453</v>
      </c>
      <c r="E426" s="18" t="s">
        <v>454</v>
      </c>
      <c r="F426" s="188">
        <v>1.8980055600000001</v>
      </c>
      <c r="G426" s="188">
        <v>1.01528599</v>
      </c>
      <c r="H426" s="84">
        <f t="shared" si="18"/>
        <v>0.86942947966808859</v>
      </c>
      <c r="I426" s="126">
        <v>1.360099E-2</v>
      </c>
      <c r="J426" s="126">
        <v>0</v>
      </c>
      <c r="K426" s="84" t="str">
        <f t="shared" si="19"/>
        <v/>
      </c>
      <c r="L426" s="41">
        <f t="shared" si="20"/>
        <v>7.1659379122155998E-3</v>
      </c>
      <c r="M426" s="35"/>
      <c r="O426" s="66"/>
    </row>
    <row r="427" spans="1:15">
      <c r="A427" s="18" t="s">
        <v>2047</v>
      </c>
      <c r="B427" s="18" t="s">
        <v>2048</v>
      </c>
      <c r="C427" s="18" t="s">
        <v>1398</v>
      </c>
      <c r="D427" s="18" t="s">
        <v>452</v>
      </c>
      <c r="E427" s="18" t="s">
        <v>2192</v>
      </c>
      <c r="F427" s="188">
        <v>1.885791671</v>
      </c>
      <c r="G427" s="188">
        <v>0.72853483400000008</v>
      </c>
      <c r="H427" s="84">
        <f t="shared" si="18"/>
        <v>1.5884715225572861</v>
      </c>
      <c r="I427" s="126">
        <v>1.7907601200000001</v>
      </c>
      <c r="J427" s="126">
        <v>1.6799413300000001</v>
      </c>
      <c r="K427" s="84">
        <f t="shared" si="19"/>
        <v>6.5965869177109893E-2</v>
      </c>
      <c r="L427" s="41">
        <f t="shared" si="20"/>
        <v>0.9496065485592019</v>
      </c>
      <c r="M427" s="35"/>
      <c r="O427" s="66"/>
    </row>
    <row r="428" spans="1:15">
      <c r="A428" s="18" t="s">
        <v>1097</v>
      </c>
      <c r="B428" s="18" t="s">
        <v>1322</v>
      </c>
      <c r="C428" s="18" t="s">
        <v>1832</v>
      </c>
      <c r="D428" s="18" t="s">
        <v>453</v>
      </c>
      <c r="E428" s="18" t="s">
        <v>454</v>
      </c>
      <c r="F428" s="188">
        <v>1.8792696200000001</v>
      </c>
      <c r="G428" s="188">
        <v>2.1013725699999997</v>
      </c>
      <c r="H428" s="84">
        <f t="shared" si="18"/>
        <v>-0.10569422727355748</v>
      </c>
      <c r="I428" s="126">
        <v>0.91695620999999994</v>
      </c>
      <c r="J428" s="126">
        <v>1.7701656299999999</v>
      </c>
      <c r="K428" s="84">
        <f t="shared" si="19"/>
        <v>-0.48199411712676854</v>
      </c>
      <c r="L428" s="41">
        <f t="shared" si="20"/>
        <v>0.48793222656363694</v>
      </c>
      <c r="M428" s="35"/>
      <c r="O428" s="66"/>
    </row>
    <row r="429" spans="1:15">
      <c r="A429" s="18" t="s">
        <v>2006</v>
      </c>
      <c r="B429" s="18" t="s">
        <v>2007</v>
      </c>
      <c r="C429" s="18" t="s">
        <v>1832</v>
      </c>
      <c r="D429" s="18" t="s">
        <v>453</v>
      </c>
      <c r="E429" s="18" t="s">
        <v>454</v>
      </c>
      <c r="F429" s="188">
        <v>1.8745207699999999</v>
      </c>
      <c r="G429" s="188">
        <v>2.3389504630000002</v>
      </c>
      <c r="H429" s="84">
        <f t="shared" si="18"/>
        <v>-0.19856328740041396</v>
      </c>
      <c r="I429" s="126">
        <v>2.745218E-2</v>
      </c>
      <c r="J429" s="126">
        <v>4.8825279999999999E-2</v>
      </c>
      <c r="K429" s="84">
        <f t="shared" si="19"/>
        <v>-0.43774659356792223</v>
      </c>
      <c r="L429" s="41">
        <f t="shared" si="20"/>
        <v>1.4644905748363621E-2</v>
      </c>
      <c r="M429" s="35"/>
      <c r="O429" s="66"/>
    </row>
    <row r="430" spans="1:15">
      <c r="A430" s="18" t="s">
        <v>82</v>
      </c>
      <c r="B430" s="18" t="s">
        <v>95</v>
      </c>
      <c r="C430" s="18" t="s">
        <v>1832</v>
      </c>
      <c r="D430" s="18" t="s">
        <v>1693</v>
      </c>
      <c r="E430" s="18" t="s">
        <v>454</v>
      </c>
      <c r="F430" s="188">
        <v>1.8710323500000001</v>
      </c>
      <c r="G430" s="188">
        <v>0.57466185000000003</v>
      </c>
      <c r="H430" s="84">
        <f t="shared" si="18"/>
        <v>2.2558840472879833</v>
      </c>
      <c r="I430" s="126">
        <v>1.80714593051218</v>
      </c>
      <c r="J430" s="126">
        <v>3.9583E-2</v>
      </c>
      <c r="K430" s="84">
        <f t="shared" si="19"/>
        <v>44.65459744112826</v>
      </c>
      <c r="L430" s="41">
        <f t="shared" si="20"/>
        <v>0.96585498936572634</v>
      </c>
      <c r="M430" s="35"/>
      <c r="O430" s="66"/>
    </row>
    <row r="431" spans="1:15">
      <c r="A431" s="18" t="s">
        <v>1983</v>
      </c>
      <c r="B431" s="18" t="s">
        <v>873</v>
      </c>
      <c r="C431" s="18" t="s">
        <v>1829</v>
      </c>
      <c r="D431" s="18" t="s">
        <v>452</v>
      </c>
      <c r="E431" s="18" t="s">
        <v>2192</v>
      </c>
      <c r="F431" s="188">
        <v>1.8550431699999999</v>
      </c>
      <c r="G431" s="188">
        <v>4.4884993799999995</v>
      </c>
      <c r="H431" s="84">
        <f t="shared" si="18"/>
        <v>-0.58671194692244777</v>
      </c>
      <c r="I431" s="126">
        <v>0</v>
      </c>
      <c r="J431" s="126">
        <v>0</v>
      </c>
      <c r="K431" s="84" t="str">
        <f t="shared" si="19"/>
        <v/>
      </c>
      <c r="L431" s="41">
        <f t="shared" si="20"/>
        <v>0</v>
      </c>
      <c r="M431" s="35"/>
      <c r="O431" s="66"/>
    </row>
    <row r="432" spans="1:15">
      <c r="A432" s="18" t="s">
        <v>1666</v>
      </c>
      <c r="B432" s="18" t="s">
        <v>1667</v>
      </c>
      <c r="C432" s="18" t="s">
        <v>1026</v>
      </c>
      <c r="D432" s="18" t="s">
        <v>452</v>
      </c>
      <c r="E432" s="18" t="s">
        <v>2192</v>
      </c>
      <c r="F432" s="188">
        <v>1.8446921999999999</v>
      </c>
      <c r="G432" s="188">
        <v>2.5772257000000001</v>
      </c>
      <c r="H432" s="84">
        <f t="shared" si="18"/>
        <v>-0.28423335216624612</v>
      </c>
      <c r="I432" s="126">
        <v>0</v>
      </c>
      <c r="J432" s="126">
        <v>0</v>
      </c>
      <c r="K432" s="84" t="str">
        <f t="shared" si="19"/>
        <v/>
      </c>
      <c r="L432" s="41">
        <f t="shared" si="20"/>
        <v>0</v>
      </c>
      <c r="M432" s="35"/>
      <c r="O432" s="66"/>
    </row>
    <row r="433" spans="1:15">
      <c r="A433" s="18" t="s">
        <v>272</v>
      </c>
      <c r="B433" s="18" t="s">
        <v>411</v>
      </c>
      <c r="C433" s="18" t="s">
        <v>1846</v>
      </c>
      <c r="D433" s="18" t="s">
        <v>453</v>
      </c>
      <c r="E433" s="18" t="s">
        <v>2192</v>
      </c>
      <c r="F433" s="188">
        <v>1.8350537</v>
      </c>
      <c r="G433" s="188">
        <v>0.31255879999999997</v>
      </c>
      <c r="H433" s="84">
        <f t="shared" si="18"/>
        <v>4.8710671400069367</v>
      </c>
      <c r="I433" s="126">
        <v>0.26157599999999998</v>
      </c>
      <c r="J433" s="126">
        <v>0</v>
      </c>
      <c r="K433" s="84" t="str">
        <f t="shared" si="19"/>
        <v/>
      </c>
      <c r="L433" s="41">
        <f t="shared" si="20"/>
        <v>0.14254405743003595</v>
      </c>
      <c r="M433" s="35"/>
      <c r="O433" s="66"/>
    </row>
    <row r="434" spans="1:15">
      <c r="A434" s="18" t="s">
        <v>280</v>
      </c>
      <c r="B434" s="18" t="s">
        <v>410</v>
      </c>
      <c r="C434" s="18" t="s">
        <v>1846</v>
      </c>
      <c r="D434" s="18" t="s">
        <v>453</v>
      </c>
      <c r="E434" s="18" t="s">
        <v>2192</v>
      </c>
      <c r="F434" s="188">
        <v>1.80338072</v>
      </c>
      <c r="G434" s="188">
        <v>0.35328180999999997</v>
      </c>
      <c r="H434" s="84">
        <f t="shared" si="18"/>
        <v>4.1046520623295049</v>
      </c>
      <c r="I434" s="126">
        <v>0</v>
      </c>
      <c r="J434" s="126">
        <v>1.6982799999999999E-3</v>
      </c>
      <c r="K434" s="84">
        <f t="shared" si="19"/>
        <v>-1</v>
      </c>
      <c r="L434" s="41">
        <f t="shared" si="20"/>
        <v>0</v>
      </c>
      <c r="M434" s="35"/>
      <c r="O434" s="66"/>
    </row>
    <row r="435" spans="1:15">
      <c r="A435" s="18" t="s">
        <v>2089</v>
      </c>
      <c r="B435" s="18" t="s">
        <v>1167</v>
      </c>
      <c r="C435" s="18" t="s">
        <v>1828</v>
      </c>
      <c r="D435" s="18" t="s">
        <v>453</v>
      </c>
      <c r="E435" s="18" t="s">
        <v>454</v>
      </c>
      <c r="F435" s="188">
        <v>1.7890276599999999</v>
      </c>
      <c r="G435" s="188">
        <v>0.30766949999999998</v>
      </c>
      <c r="H435" s="84">
        <f t="shared" si="18"/>
        <v>4.8147709148940665</v>
      </c>
      <c r="I435" s="126">
        <v>0.13978246</v>
      </c>
      <c r="J435" s="126">
        <v>1.42786507</v>
      </c>
      <c r="K435" s="84">
        <f t="shared" si="19"/>
        <v>-0.90210387316218887</v>
      </c>
      <c r="L435" s="41">
        <f t="shared" si="20"/>
        <v>7.8133202255799672E-2</v>
      </c>
      <c r="M435" s="35"/>
      <c r="O435" s="66"/>
    </row>
    <row r="436" spans="1:15">
      <c r="A436" s="18" t="s">
        <v>1111</v>
      </c>
      <c r="B436" s="18" t="s">
        <v>1258</v>
      </c>
      <c r="C436" s="18" t="s">
        <v>1833</v>
      </c>
      <c r="D436" s="18" t="s">
        <v>452</v>
      </c>
      <c r="E436" s="18" t="s">
        <v>454</v>
      </c>
      <c r="F436" s="188">
        <v>1.7771983519999999</v>
      </c>
      <c r="G436" s="188">
        <v>3.62844941</v>
      </c>
      <c r="H436" s="84">
        <f t="shared" si="18"/>
        <v>-0.51020445617843135</v>
      </c>
      <c r="I436" s="126">
        <v>7.1447380000000005E-2</v>
      </c>
      <c r="J436" s="126">
        <v>3.7368156200000002</v>
      </c>
      <c r="K436" s="84">
        <f t="shared" si="19"/>
        <v>-0.98088014307754368</v>
      </c>
      <c r="L436" s="41">
        <f t="shared" si="20"/>
        <v>4.0202254250120986E-2</v>
      </c>
      <c r="M436" s="35"/>
      <c r="O436" s="66"/>
    </row>
    <row r="437" spans="1:15">
      <c r="A437" s="18" t="s">
        <v>999</v>
      </c>
      <c r="B437" s="18" t="s">
        <v>2073</v>
      </c>
      <c r="C437" s="18" t="s">
        <v>1826</v>
      </c>
      <c r="D437" s="18" t="s">
        <v>452</v>
      </c>
      <c r="E437" s="18" t="s">
        <v>2192</v>
      </c>
      <c r="F437" s="188">
        <v>1.7598241283003899</v>
      </c>
      <c r="G437" s="188">
        <v>1.0884529273988199</v>
      </c>
      <c r="H437" s="84">
        <f t="shared" si="18"/>
        <v>0.61681234346625358</v>
      </c>
      <c r="I437" s="126">
        <v>2.2103649860701302</v>
      </c>
      <c r="J437" s="126">
        <v>1.1074631982948149</v>
      </c>
      <c r="K437" s="84">
        <f t="shared" si="19"/>
        <v>0.99588120803786273</v>
      </c>
      <c r="L437" s="41">
        <f t="shared" si="20"/>
        <v>1.2560147065405141</v>
      </c>
      <c r="M437" s="35"/>
      <c r="O437" s="66"/>
    </row>
    <row r="438" spans="1:15">
      <c r="A438" s="18" t="s">
        <v>84</v>
      </c>
      <c r="B438" s="18" t="s">
        <v>112</v>
      </c>
      <c r="C438" s="18" t="s">
        <v>1832</v>
      </c>
      <c r="D438" s="18" t="s">
        <v>1693</v>
      </c>
      <c r="E438" s="18" t="s">
        <v>454</v>
      </c>
      <c r="F438" s="188">
        <v>1.7541702029999999</v>
      </c>
      <c r="G438" s="188">
        <v>21.641053771999999</v>
      </c>
      <c r="H438" s="84">
        <f t="shared" si="18"/>
        <v>-0.91894247750219948</v>
      </c>
      <c r="I438" s="126">
        <v>6.0097055189794997</v>
      </c>
      <c r="J438" s="126">
        <v>43.520166999515098</v>
      </c>
      <c r="K438" s="84">
        <f t="shared" si="19"/>
        <v>-0.86190986999092956</v>
      </c>
      <c r="L438" s="41">
        <f t="shared" si="20"/>
        <v>3.4259534842751513</v>
      </c>
      <c r="M438" s="35"/>
      <c r="O438" s="66"/>
    </row>
    <row r="439" spans="1:15">
      <c r="A439" s="18" t="s">
        <v>1925</v>
      </c>
      <c r="B439" s="18" t="s">
        <v>899</v>
      </c>
      <c r="C439" s="18" t="s">
        <v>1832</v>
      </c>
      <c r="D439" s="18" t="s">
        <v>453</v>
      </c>
      <c r="E439" s="18" t="s">
        <v>2192</v>
      </c>
      <c r="F439" s="188">
        <v>1.748507869</v>
      </c>
      <c r="G439" s="188">
        <v>1.8224921299999999</v>
      </c>
      <c r="H439" s="84">
        <f t="shared" si="18"/>
        <v>-4.0595105889428384E-2</v>
      </c>
      <c r="I439" s="126">
        <v>5.19392824</v>
      </c>
      <c r="J439" s="126">
        <v>1.22118028</v>
      </c>
      <c r="K439" s="84">
        <f t="shared" si="19"/>
        <v>3.2532034991590271</v>
      </c>
      <c r="L439" s="41">
        <f t="shared" si="20"/>
        <v>2.9704917730627609</v>
      </c>
      <c r="M439" s="35"/>
      <c r="O439" s="66"/>
    </row>
    <row r="440" spans="1:15">
      <c r="A440" s="18" t="s">
        <v>864</v>
      </c>
      <c r="B440" s="18" t="s">
        <v>290</v>
      </c>
      <c r="C440" s="18" t="s">
        <v>1398</v>
      </c>
      <c r="D440" s="18" t="s">
        <v>452</v>
      </c>
      <c r="E440" s="18" t="s">
        <v>2192</v>
      </c>
      <c r="F440" s="188">
        <v>1.7375501899999999</v>
      </c>
      <c r="G440" s="188">
        <v>1.6872753300000001</v>
      </c>
      <c r="H440" s="84">
        <f t="shared" si="18"/>
        <v>2.9796476666318572E-2</v>
      </c>
      <c r="I440" s="126">
        <v>1.87594112</v>
      </c>
      <c r="J440" s="126">
        <v>2.41345667</v>
      </c>
      <c r="K440" s="84">
        <f t="shared" si="19"/>
        <v>-0.22271605563981389</v>
      </c>
      <c r="L440" s="41">
        <f t="shared" si="20"/>
        <v>1.079647155401019</v>
      </c>
      <c r="M440" s="35"/>
      <c r="O440" s="66"/>
    </row>
    <row r="441" spans="1:15">
      <c r="A441" s="18" t="s">
        <v>39</v>
      </c>
      <c r="B441" s="18" t="s">
        <v>302</v>
      </c>
      <c r="C441" s="18" t="s">
        <v>1398</v>
      </c>
      <c r="D441" s="18" t="s">
        <v>452</v>
      </c>
      <c r="E441" s="18" t="s">
        <v>2192</v>
      </c>
      <c r="F441" s="188">
        <v>1.71841238</v>
      </c>
      <c r="G441" s="188">
        <v>1.4669604999999999</v>
      </c>
      <c r="H441" s="84">
        <f t="shared" si="18"/>
        <v>0.17141012317645909</v>
      </c>
      <c r="I441" s="126">
        <v>137.73910432</v>
      </c>
      <c r="J441" s="126">
        <v>12.085933019999999</v>
      </c>
      <c r="K441" s="84">
        <f t="shared" si="19"/>
        <v>10.396646340176392</v>
      </c>
      <c r="L441" s="41">
        <f t="shared" si="20"/>
        <v>80.15486033684185</v>
      </c>
      <c r="M441" s="35"/>
      <c r="O441" s="66"/>
    </row>
    <row r="442" spans="1:15">
      <c r="A442" s="18" t="s">
        <v>198</v>
      </c>
      <c r="B442" s="18" t="s">
        <v>96</v>
      </c>
      <c r="C442" s="18" t="s">
        <v>1832</v>
      </c>
      <c r="D442" s="18" t="s">
        <v>453</v>
      </c>
      <c r="E442" s="18" t="s">
        <v>454</v>
      </c>
      <c r="F442" s="188">
        <v>1.7095615500000001</v>
      </c>
      <c r="G442" s="188">
        <v>0.35386815999999999</v>
      </c>
      <c r="H442" s="84">
        <f t="shared" si="18"/>
        <v>3.8310691473344205</v>
      </c>
      <c r="I442" s="126">
        <v>1.0529609340129351</v>
      </c>
      <c r="J442" s="126">
        <v>0.11965719999999999</v>
      </c>
      <c r="K442" s="84">
        <f t="shared" si="19"/>
        <v>7.799812581381941</v>
      </c>
      <c r="L442" s="41">
        <f t="shared" si="20"/>
        <v>0.61592455329434326</v>
      </c>
      <c r="M442" s="35"/>
      <c r="O442" s="66"/>
    </row>
    <row r="443" spans="1:15">
      <c r="A443" s="18" t="s">
        <v>1224</v>
      </c>
      <c r="B443" s="18" t="s">
        <v>1225</v>
      </c>
      <c r="C443" s="18" t="s">
        <v>1827</v>
      </c>
      <c r="D443" s="18" t="s">
        <v>452</v>
      </c>
      <c r="E443" s="18" t="s">
        <v>2192</v>
      </c>
      <c r="F443" s="188">
        <v>1.7067173230000001</v>
      </c>
      <c r="G443" s="188">
        <v>5.880842E-2</v>
      </c>
      <c r="H443" s="84">
        <f t="shared" si="18"/>
        <v>28.021648991760024</v>
      </c>
      <c r="I443" s="126">
        <v>0</v>
      </c>
      <c r="J443" s="126">
        <v>0</v>
      </c>
      <c r="K443" s="84" t="str">
        <f t="shared" si="19"/>
        <v/>
      </c>
      <c r="L443" s="41">
        <f t="shared" si="20"/>
        <v>0</v>
      </c>
      <c r="M443" s="35"/>
      <c r="O443" s="66"/>
    </row>
    <row r="444" spans="1:15">
      <c r="A444" s="18" t="s">
        <v>1232</v>
      </c>
      <c r="B444" s="18" t="s">
        <v>1233</v>
      </c>
      <c r="C444" s="18" t="s">
        <v>1827</v>
      </c>
      <c r="D444" s="18" t="s">
        <v>452</v>
      </c>
      <c r="E444" s="18" t="s">
        <v>2192</v>
      </c>
      <c r="F444" s="188">
        <v>1.7051767369999999</v>
      </c>
      <c r="G444" s="188">
        <v>0.32881970299999996</v>
      </c>
      <c r="H444" s="84">
        <f t="shared" si="18"/>
        <v>4.1857498849453076</v>
      </c>
      <c r="I444" s="126">
        <v>2.482734E-2</v>
      </c>
      <c r="J444" s="126">
        <v>0.26953179999999999</v>
      </c>
      <c r="K444" s="84">
        <f t="shared" si="19"/>
        <v>-0.90788715839837819</v>
      </c>
      <c r="L444" s="41">
        <f t="shared" si="20"/>
        <v>1.4559980476674776E-2</v>
      </c>
      <c r="M444" s="35"/>
      <c r="O444" s="66"/>
    </row>
    <row r="445" spans="1:15">
      <c r="A445" s="18" t="s">
        <v>268</v>
      </c>
      <c r="B445" s="18" t="s">
        <v>416</v>
      </c>
      <c r="C445" s="18" t="s">
        <v>1846</v>
      </c>
      <c r="D445" s="18" t="s">
        <v>453</v>
      </c>
      <c r="E445" s="18" t="s">
        <v>2192</v>
      </c>
      <c r="F445" s="188">
        <v>1.6848069299999999</v>
      </c>
      <c r="G445" s="188">
        <v>3.1609756099999999</v>
      </c>
      <c r="H445" s="84">
        <f t="shared" si="18"/>
        <v>-0.46699780768001564</v>
      </c>
      <c r="I445" s="126">
        <v>5.5154000000000002E-2</v>
      </c>
      <c r="J445" s="126">
        <v>1.0643443700000002</v>
      </c>
      <c r="K445" s="84">
        <f t="shared" si="19"/>
        <v>-0.94818030559037958</v>
      </c>
      <c r="L445" s="41">
        <f t="shared" si="20"/>
        <v>3.2736095167889653E-2</v>
      </c>
      <c r="M445" s="35"/>
      <c r="O445" s="66"/>
    </row>
    <row r="446" spans="1:15">
      <c r="A446" s="18" t="s">
        <v>1835</v>
      </c>
      <c r="B446" s="18" t="s">
        <v>1836</v>
      </c>
      <c r="C446" s="18" t="s">
        <v>1827</v>
      </c>
      <c r="D446" s="18" t="s">
        <v>452</v>
      </c>
      <c r="E446" s="18" t="s">
        <v>2192</v>
      </c>
      <c r="F446" s="188">
        <v>1.6814337530000001</v>
      </c>
      <c r="G446" s="188">
        <v>0.68133710000000003</v>
      </c>
      <c r="H446" s="84">
        <f t="shared" si="18"/>
        <v>1.4678441156367383</v>
      </c>
      <c r="I446" s="126">
        <v>0.99425818999999993</v>
      </c>
      <c r="J446" s="126">
        <v>0.21415502</v>
      </c>
      <c r="K446" s="84">
        <f t="shared" si="19"/>
        <v>3.6427031689474285</v>
      </c>
      <c r="L446" s="41">
        <f t="shared" si="20"/>
        <v>0.5913157079344058</v>
      </c>
      <c r="M446" s="35"/>
      <c r="O446" s="66"/>
    </row>
    <row r="447" spans="1:15">
      <c r="A447" s="18" t="s">
        <v>680</v>
      </c>
      <c r="B447" s="18" t="s">
        <v>682</v>
      </c>
      <c r="C447" s="18" t="s">
        <v>1846</v>
      </c>
      <c r="D447" s="18" t="s">
        <v>452</v>
      </c>
      <c r="E447" s="18" t="s">
        <v>2192</v>
      </c>
      <c r="F447" s="188">
        <v>1.6546203000000002</v>
      </c>
      <c r="G447" s="188">
        <v>0.92221074000000003</v>
      </c>
      <c r="H447" s="84">
        <f t="shared" si="18"/>
        <v>0.79418892909444994</v>
      </c>
      <c r="I447" s="126">
        <v>32.56952780715185</v>
      </c>
      <c r="J447" s="126">
        <v>0</v>
      </c>
      <c r="K447" s="84" t="str">
        <f t="shared" si="19"/>
        <v/>
      </c>
      <c r="L447" s="41">
        <f t="shared" si="20"/>
        <v>19.683989013764577</v>
      </c>
      <c r="M447" s="35"/>
      <c r="O447" s="66"/>
    </row>
    <row r="448" spans="1:15">
      <c r="A448" s="18" t="s">
        <v>1234</v>
      </c>
      <c r="B448" s="18" t="s">
        <v>1235</v>
      </c>
      <c r="C448" s="18" t="s">
        <v>1827</v>
      </c>
      <c r="D448" s="18" t="s">
        <v>452</v>
      </c>
      <c r="E448" s="18" t="s">
        <v>2192</v>
      </c>
      <c r="F448" s="188">
        <v>1.6359582099999999</v>
      </c>
      <c r="G448" s="188">
        <v>3.1032839999999999E-2</v>
      </c>
      <c r="H448" s="84">
        <f t="shared" si="18"/>
        <v>51.716999475394452</v>
      </c>
      <c r="I448" s="126">
        <v>2.8925999399999998</v>
      </c>
      <c r="J448" s="126">
        <v>0</v>
      </c>
      <c r="K448" s="84" t="str">
        <f t="shared" si="19"/>
        <v/>
      </c>
      <c r="L448" s="41">
        <f t="shared" si="20"/>
        <v>1.7681380381959757</v>
      </c>
      <c r="M448" s="35"/>
      <c r="O448" s="66"/>
    </row>
    <row r="449" spans="1:15">
      <c r="A449" s="18" t="s">
        <v>1073</v>
      </c>
      <c r="B449" s="18" t="s">
        <v>486</v>
      </c>
      <c r="C449" s="18" t="s">
        <v>1828</v>
      </c>
      <c r="D449" s="18" t="s">
        <v>452</v>
      </c>
      <c r="E449" s="18" t="s">
        <v>2192</v>
      </c>
      <c r="F449" s="188">
        <v>1.6285471</v>
      </c>
      <c r="G449" s="188">
        <v>6.2183941799999998</v>
      </c>
      <c r="H449" s="84">
        <f t="shared" si="18"/>
        <v>-0.73810809465282246</v>
      </c>
      <c r="I449" s="126">
        <v>224.27392738</v>
      </c>
      <c r="J449" s="126">
        <v>131.94585484000001</v>
      </c>
      <c r="K449" s="84">
        <f t="shared" si="19"/>
        <v>0.69974212264537394</v>
      </c>
      <c r="L449" s="41">
        <f t="shared" si="20"/>
        <v>137.71411792756868</v>
      </c>
      <c r="M449" s="35"/>
      <c r="O449" s="66"/>
    </row>
    <row r="450" spans="1:15">
      <c r="A450" s="18" t="s">
        <v>1699</v>
      </c>
      <c r="B450" s="18" t="s">
        <v>1700</v>
      </c>
      <c r="C450" s="18" t="s">
        <v>347</v>
      </c>
      <c r="D450" s="18" t="s">
        <v>453</v>
      </c>
      <c r="E450" s="18" t="s">
        <v>454</v>
      </c>
      <c r="F450" s="188">
        <v>1.6234568999999999</v>
      </c>
      <c r="G450" s="188">
        <v>0.1097675</v>
      </c>
      <c r="H450" s="84">
        <f t="shared" si="18"/>
        <v>13.78995968752135</v>
      </c>
      <c r="I450" s="126">
        <v>4.3058384000000007</v>
      </c>
      <c r="J450" s="126">
        <v>0.79769508999999994</v>
      </c>
      <c r="K450" s="84">
        <f t="shared" si="19"/>
        <v>4.3978499479042812</v>
      </c>
      <c r="L450" s="41">
        <f t="shared" si="20"/>
        <v>2.6522652988200677</v>
      </c>
      <c r="M450" s="35"/>
      <c r="O450" s="66"/>
    </row>
    <row r="451" spans="1:15">
      <c r="A451" s="18" t="s">
        <v>1024</v>
      </c>
      <c r="B451" s="18" t="s">
        <v>125</v>
      </c>
      <c r="C451" s="18" t="s">
        <v>1026</v>
      </c>
      <c r="D451" s="18" t="s">
        <v>452</v>
      </c>
      <c r="E451" s="18" t="s">
        <v>2192</v>
      </c>
      <c r="F451" s="188">
        <v>1.6029451939999999</v>
      </c>
      <c r="G451" s="188">
        <v>0.34034355599999999</v>
      </c>
      <c r="H451" s="84">
        <f t="shared" si="18"/>
        <v>3.7097856437746097</v>
      </c>
      <c r="I451" s="126">
        <v>0.35723346</v>
      </c>
      <c r="J451" s="126">
        <v>0</v>
      </c>
      <c r="K451" s="84" t="str">
        <f t="shared" si="19"/>
        <v/>
      </c>
      <c r="L451" s="41">
        <f t="shared" si="20"/>
        <v>0.22286068253435246</v>
      </c>
      <c r="M451" s="35"/>
      <c r="O451" s="66"/>
    </row>
    <row r="452" spans="1:15">
      <c r="A452" s="18" t="s">
        <v>1958</v>
      </c>
      <c r="B452" s="18" t="s">
        <v>1893</v>
      </c>
      <c r="C452" s="18" t="s">
        <v>1832</v>
      </c>
      <c r="D452" s="18" t="s">
        <v>453</v>
      </c>
      <c r="E452" s="18" t="s">
        <v>454</v>
      </c>
      <c r="F452" s="188">
        <v>1.580036351</v>
      </c>
      <c r="G452" s="188">
        <v>1.55189946</v>
      </c>
      <c r="H452" s="84">
        <f t="shared" si="18"/>
        <v>1.8130614595355254E-2</v>
      </c>
      <c r="I452" s="126">
        <v>3.7313602000000001</v>
      </c>
      <c r="J452" s="126">
        <v>16.307972855197598</v>
      </c>
      <c r="K452" s="84">
        <f t="shared" si="19"/>
        <v>-0.77119411265080939</v>
      </c>
      <c r="L452" s="41">
        <f t="shared" si="20"/>
        <v>2.3615660472864652</v>
      </c>
      <c r="M452" s="35"/>
      <c r="O452" s="66"/>
    </row>
    <row r="453" spans="1:15">
      <c r="A453" s="18" t="s">
        <v>523</v>
      </c>
      <c r="B453" s="18" t="s">
        <v>524</v>
      </c>
      <c r="C453" s="18" t="s">
        <v>1398</v>
      </c>
      <c r="D453" s="18" t="s">
        <v>452</v>
      </c>
      <c r="E453" s="18" t="s">
        <v>2192</v>
      </c>
      <c r="F453" s="188">
        <v>1.5682102</v>
      </c>
      <c r="G453" s="188">
        <v>3.3046414509999997</v>
      </c>
      <c r="H453" s="84">
        <f t="shared" si="18"/>
        <v>-0.52545223944780683</v>
      </c>
      <c r="I453" s="126">
        <v>8.5932551699999991</v>
      </c>
      <c r="J453" s="126">
        <v>12.048281509999999</v>
      </c>
      <c r="K453" s="84">
        <f t="shared" si="19"/>
        <v>-0.28676507410059682</v>
      </c>
      <c r="L453" s="41">
        <f t="shared" si="20"/>
        <v>5.4796577461363274</v>
      </c>
      <c r="M453" s="35"/>
      <c r="O453" s="66"/>
    </row>
    <row r="454" spans="1:15">
      <c r="A454" s="18" t="s">
        <v>838</v>
      </c>
      <c r="B454" s="18" t="s">
        <v>839</v>
      </c>
      <c r="C454" s="18" t="s">
        <v>1827</v>
      </c>
      <c r="D454" s="18" t="s">
        <v>452</v>
      </c>
      <c r="E454" s="18" t="s">
        <v>2192</v>
      </c>
      <c r="F454" s="188">
        <v>1.5544998189999999</v>
      </c>
      <c r="G454" s="188">
        <v>0.65577063600000007</v>
      </c>
      <c r="H454" s="84">
        <f t="shared" si="18"/>
        <v>1.3704931780446477</v>
      </c>
      <c r="I454" s="126">
        <v>3.3945351800000001</v>
      </c>
      <c r="J454" s="126">
        <v>7.1253500000000001</v>
      </c>
      <c r="K454" s="84">
        <f t="shared" si="19"/>
        <v>-0.52359741205695154</v>
      </c>
      <c r="L454" s="41">
        <f t="shared" si="20"/>
        <v>2.1836832262764001</v>
      </c>
      <c r="M454" s="35"/>
      <c r="O454" s="66"/>
    </row>
    <row r="455" spans="1:15">
      <c r="A455" s="18" t="s">
        <v>1295</v>
      </c>
      <c r="B455" s="18" t="s">
        <v>795</v>
      </c>
      <c r="C455" s="18" t="s">
        <v>1829</v>
      </c>
      <c r="D455" s="18" t="s">
        <v>452</v>
      </c>
      <c r="E455" s="18" t="s">
        <v>2192</v>
      </c>
      <c r="F455" s="188">
        <v>1.55320141</v>
      </c>
      <c r="G455" s="188">
        <v>0.8171001</v>
      </c>
      <c r="H455" s="84">
        <f t="shared" ref="H455:H518" si="21">IF(ISERROR(F455/G455-1),"",((F455/G455-1)))</f>
        <v>0.90087041967073556</v>
      </c>
      <c r="I455" s="126">
        <v>0</v>
      </c>
      <c r="J455" s="126">
        <v>0</v>
      </c>
      <c r="K455" s="84" t="str">
        <f t="shared" ref="K455:K518" si="22">IF(ISERROR(I455/J455-1),"",((I455/J455-1)))</f>
        <v/>
      </c>
      <c r="L455" s="41">
        <f t="shared" ref="L455:L518" si="23">IF(ISERROR(I455/F455),"",(I455/F455))</f>
        <v>0</v>
      </c>
      <c r="M455" s="35"/>
      <c r="O455" s="66"/>
    </row>
    <row r="456" spans="1:15">
      <c r="A456" s="18" t="s">
        <v>1212</v>
      </c>
      <c r="B456" s="18" t="s">
        <v>1213</v>
      </c>
      <c r="C456" s="18" t="s">
        <v>1827</v>
      </c>
      <c r="D456" s="18" t="s">
        <v>452</v>
      </c>
      <c r="E456" s="18" t="s">
        <v>2192</v>
      </c>
      <c r="F456" s="188">
        <v>1.5422196399999999</v>
      </c>
      <c r="G456" s="188">
        <v>3.066909E-2</v>
      </c>
      <c r="H456" s="84">
        <f t="shared" si="21"/>
        <v>49.285797198417036</v>
      </c>
      <c r="I456" s="126">
        <v>0.28824224999999998</v>
      </c>
      <c r="J456" s="126">
        <v>0</v>
      </c>
      <c r="K456" s="84" t="str">
        <f t="shared" si="22"/>
        <v/>
      </c>
      <c r="L456" s="41">
        <f t="shared" si="23"/>
        <v>0.18690090731823386</v>
      </c>
      <c r="M456" s="35"/>
      <c r="O456" s="66"/>
    </row>
    <row r="457" spans="1:15">
      <c r="A457" s="18" t="s">
        <v>2272</v>
      </c>
      <c r="B457" s="18" t="s">
        <v>2262</v>
      </c>
      <c r="C457" s="18" t="s">
        <v>2081</v>
      </c>
      <c r="D457" s="18" t="s">
        <v>453</v>
      </c>
      <c r="E457" s="18" t="s">
        <v>454</v>
      </c>
      <c r="F457" s="188">
        <v>1.4964</v>
      </c>
      <c r="G457" s="188">
        <v>0</v>
      </c>
      <c r="H457" s="84" t="str">
        <f t="shared" si="21"/>
        <v/>
      </c>
      <c r="I457" s="126">
        <v>0</v>
      </c>
      <c r="J457" s="126">
        <v>0</v>
      </c>
      <c r="K457" s="84" t="str">
        <f t="shared" si="22"/>
        <v/>
      </c>
      <c r="L457" s="41">
        <f t="shared" si="23"/>
        <v>0</v>
      </c>
      <c r="M457" s="35"/>
      <c r="O457" s="66"/>
    </row>
    <row r="458" spans="1:15">
      <c r="A458" s="18" t="s">
        <v>271</v>
      </c>
      <c r="B458" s="18" t="s">
        <v>26</v>
      </c>
      <c r="C458" s="18" t="s">
        <v>1846</v>
      </c>
      <c r="D458" s="18" t="s">
        <v>1693</v>
      </c>
      <c r="E458" s="18" t="s">
        <v>2192</v>
      </c>
      <c r="F458" s="188">
        <v>1.4942829900000001</v>
      </c>
      <c r="G458" s="188">
        <v>3.618681E-2</v>
      </c>
      <c r="H458" s="84">
        <f t="shared" si="21"/>
        <v>40.293581556373717</v>
      </c>
      <c r="I458" s="126">
        <v>5.3291000000000007E-3</v>
      </c>
      <c r="J458" s="126">
        <v>0</v>
      </c>
      <c r="K458" s="84" t="str">
        <f t="shared" si="22"/>
        <v/>
      </c>
      <c r="L458" s="41">
        <f t="shared" si="23"/>
        <v>3.5663258135595855E-3</v>
      </c>
      <c r="M458" s="35"/>
      <c r="O458" s="66"/>
    </row>
    <row r="459" spans="1:15">
      <c r="A459" s="18" t="s">
        <v>1660</v>
      </c>
      <c r="B459" s="18" t="s">
        <v>1661</v>
      </c>
      <c r="C459" s="18" t="s">
        <v>1026</v>
      </c>
      <c r="D459" s="18" t="s">
        <v>452</v>
      </c>
      <c r="E459" s="18" t="s">
        <v>2192</v>
      </c>
      <c r="F459" s="188">
        <v>1.4810443400000002</v>
      </c>
      <c r="G459" s="188">
        <v>0.90653813000000005</v>
      </c>
      <c r="H459" s="84">
        <f t="shared" si="21"/>
        <v>0.63373639893117351</v>
      </c>
      <c r="I459" s="126">
        <v>0</v>
      </c>
      <c r="J459" s="126">
        <v>0</v>
      </c>
      <c r="K459" s="84" t="str">
        <f t="shared" si="22"/>
        <v/>
      </c>
      <c r="L459" s="41">
        <f t="shared" si="23"/>
        <v>0</v>
      </c>
      <c r="M459" s="35"/>
      <c r="O459" s="66"/>
    </row>
    <row r="460" spans="1:15">
      <c r="A460" s="18" t="s">
        <v>1117</v>
      </c>
      <c r="B460" s="18" t="s">
        <v>1264</v>
      </c>
      <c r="C460" s="18" t="s">
        <v>1833</v>
      </c>
      <c r="D460" s="18" t="s">
        <v>452</v>
      </c>
      <c r="E460" s="18" t="s">
        <v>454</v>
      </c>
      <c r="F460" s="188">
        <v>1.4590978000000001</v>
      </c>
      <c r="G460" s="188">
        <v>4.4044E-4</v>
      </c>
      <c r="H460" s="84">
        <f t="shared" si="21"/>
        <v>3311.8185450912724</v>
      </c>
      <c r="I460" s="126">
        <v>5.9018758199999999</v>
      </c>
      <c r="J460" s="126">
        <v>0</v>
      </c>
      <c r="K460" s="84" t="str">
        <f t="shared" si="22"/>
        <v/>
      </c>
      <c r="L460" s="41">
        <f t="shared" si="23"/>
        <v>4.0448802129644763</v>
      </c>
      <c r="M460" s="35"/>
      <c r="O460" s="66"/>
    </row>
    <row r="461" spans="1:15">
      <c r="A461" s="18" t="s">
        <v>1970</v>
      </c>
      <c r="B461" s="18" t="s">
        <v>94</v>
      </c>
      <c r="C461" s="18" t="s">
        <v>1832</v>
      </c>
      <c r="D461" s="18" t="s">
        <v>453</v>
      </c>
      <c r="E461" s="18" t="s">
        <v>454</v>
      </c>
      <c r="F461" s="188">
        <v>1.439351166</v>
      </c>
      <c r="G461" s="188">
        <v>1.3529465199999999</v>
      </c>
      <c r="H461" s="84">
        <f t="shared" si="21"/>
        <v>6.3864051329981741E-2</v>
      </c>
      <c r="I461" s="126">
        <v>12.241242160000001</v>
      </c>
      <c r="J461" s="126">
        <v>28.942185139999999</v>
      </c>
      <c r="K461" s="84">
        <f t="shared" si="22"/>
        <v>-0.57704499156555389</v>
      </c>
      <c r="L461" s="41">
        <f t="shared" si="23"/>
        <v>8.5046946493389655</v>
      </c>
      <c r="M461" s="35"/>
      <c r="O461" s="66"/>
    </row>
    <row r="462" spans="1:15">
      <c r="A462" s="18" t="s">
        <v>1952</v>
      </c>
      <c r="B462" s="18" t="s">
        <v>779</v>
      </c>
      <c r="C462" s="18" t="s">
        <v>1832</v>
      </c>
      <c r="D462" s="18" t="s">
        <v>453</v>
      </c>
      <c r="E462" s="18" t="s">
        <v>454</v>
      </c>
      <c r="F462" s="188">
        <v>1.4245174700000001</v>
      </c>
      <c r="G462" s="188">
        <v>7.9104681299999999</v>
      </c>
      <c r="H462" s="84">
        <f t="shared" si="21"/>
        <v>-0.81991995333403866</v>
      </c>
      <c r="I462" s="126">
        <v>35.34421485</v>
      </c>
      <c r="J462" s="126">
        <v>17.247092079999998</v>
      </c>
      <c r="K462" s="84">
        <f t="shared" si="22"/>
        <v>1.0492854497475381</v>
      </c>
      <c r="L462" s="41">
        <f t="shared" si="23"/>
        <v>24.811359351036952</v>
      </c>
      <c r="M462" s="35"/>
      <c r="O462" s="66"/>
    </row>
    <row r="463" spans="1:15">
      <c r="A463" s="18" t="s">
        <v>2168</v>
      </c>
      <c r="B463" s="18" t="s">
        <v>2189</v>
      </c>
      <c r="C463" s="18" t="s">
        <v>1398</v>
      </c>
      <c r="D463" s="18" t="s">
        <v>452</v>
      </c>
      <c r="E463" s="18" t="s">
        <v>2192</v>
      </c>
      <c r="F463" s="188">
        <v>1.4196755000000001</v>
      </c>
      <c r="G463" s="188">
        <v>2.26122728</v>
      </c>
      <c r="H463" s="84">
        <f t="shared" si="21"/>
        <v>-0.37216594167393902</v>
      </c>
      <c r="I463" s="126">
        <v>1.2080503600000001</v>
      </c>
      <c r="J463" s="126">
        <v>1.1292432400000001</v>
      </c>
      <c r="K463" s="84">
        <f t="shared" si="22"/>
        <v>6.9787550820317401E-2</v>
      </c>
      <c r="L463" s="41">
        <f t="shared" si="23"/>
        <v>0.85093414657081845</v>
      </c>
      <c r="M463" s="35"/>
      <c r="O463" s="66"/>
    </row>
    <row r="464" spans="1:15">
      <c r="A464" s="18" t="s">
        <v>278</v>
      </c>
      <c r="B464" s="18" t="s">
        <v>24</v>
      </c>
      <c r="C464" s="18" t="s">
        <v>1846</v>
      </c>
      <c r="D464" s="18" t="s">
        <v>1693</v>
      </c>
      <c r="E464" s="18" t="s">
        <v>2192</v>
      </c>
      <c r="F464" s="188">
        <v>1.419047401</v>
      </c>
      <c r="G464" s="188">
        <v>2.1660683199999999</v>
      </c>
      <c r="H464" s="84">
        <f t="shared" si="21"/>
        <v>-0.34487412613098001</v>
      </c>
      <c r="I464" s="126">
        <v>10.8252571055215</v>
      </c>
      <c r="J464" s="126">
        <v>5.3525991155248498</v>
      </c>
      <c r="K464" s="84">
        <f t="shared" si="22"/>
        <v>1.0224300142567331</v>
      </c>
      <c r="L464" s="41">
        <f t="shared" si="23"/>
        <v>7.6285380586250762</v>
      </c>
      <c r="M464" s="35"/>
      <c r="O464" s="66"/>
    </row>
    <row r="465" spans="1:15">
      <c r="A465" s="18" t="s">
        <v>1944</v>
      </c>
      <c r="B465" s="18" t="s">
        <v>1898</v>
      </c>
      <c r="C465" s="18" t="s">
        <v>1832</v>
      </c>
      <c r="D465" s="18" t="s">
        <v>453</v>
      </c>
      <c r="E465" s="18" t="s">
        <v>454</v>
      </c>
      <c r="F465" s="188">
        <v>1.4125161270000002</v>
      </c>
      <c r="G465" s="188">
        <v>4.8952226730000001</v>
      </c>
      <c r="H465" s="84">
        <f t="shared" si="21"/>
        <v>-0.71145007666538884</v>
      </c>
      <c r="I465" s="126">
        <v>0.28462156999999999</v>
      </c>
      <c r="J465" s="126">
        <v>9.8904057699999992</v>
      </c>
      <c r="K465" s="84">
        <f t="shared" si="22"/>
        <v>-0.97122245774148863</v>
      </c>
      <c r="L465" s="41">
        <f t="shared" si="23"/>
        <v>0.20149969586860508</v>
      </c>
      <c r="M465" s="35"/>
      <c r="O465" s="66"/>
    </row>
    <row r="466" spans="1:15">
      <c r="A466" s="18" t="s">
        <v>2086</v>
      </c>
      <c r="B466" s="18" t="s">
        <v>1839</v>
      </c>
      <c r="C466" s="18" t="s">
        <v>1827</v>
      </c>
      <c r="D466" s="18" t="s">
        <v>452</v>
      </c>
      <c r="E466" s="18" t="s">
        <v>2192</v>
      </c>
      <c r="F466" s="188">
        <v>1.3861000000000001</v>
      </c>
      <c r="G466" s="188">
        <v>3.6711000000000001E-2</v>
      </c>
      <c r="H466" s="84">
        <f t="shared" si="21"/>
        <v>36.75707553594291</v>
      </c>
      <c r="I466" s="126">
        <v>0</v>
      </c>
      <c r="J466" s="126">
        <v>0</v>
      </c>
      <c r="K466" s="84" t="str">
        <f t="shared" si="22"/>
        <v/>
      </c>
      <c r="L466" s="41">
        <f t="shared" si="23"/>
        <v>0</v>
      </c>
      <c r="M466" s="35"/>
      <c r="O466" s="66"/>
    </row>
    <row r="467" spans="1:15">
      <c r="A467" s="18" t="s">
        <v>1185</v>
      </c>
      <c r="B467" s="18" t="s">
        <v>1186</v>
      </c>
      <c r="C467" s="18" t="s">
        <v>1833</v>
      </c>
      <c r="D467" s="18" t="s">
        <v>452</v>
      </c>
      <c r="E467" s="18" t="s">
        <v>2192</v>
      </c>
      <c r="F467" s="188">
        <v>1.3809321529999998</v>
      </c>
      <c r="G467" s="188">
        <v>0.24017123100000001</v>
      </c>
      <c r="H467" s="84">
        <f t="shared" si="21"/>
        <v>4.7497817171949279</v>
      </c>
      <c r="I467" s="126">
        <v>1.6538610000000002E-2</v>
      </c>
      <c r="J467" s="126">
        <v>1.1926500000000002E-3</v>
      </c>
      <c r="K467" s="84">
        <f t="shared" si="22"/>
        <v>12.867111055213181</v>
      </c>
      <c r="L467" s="41">
        <f t="shared" si="23"/>
        <v>1.1976410255978742E-2</v>
      </c>
      <c r="M467" s="35"/>
      <c r="O467" s="66"/>
    </row>
    <row r="468" spans="1:15">
      <c r="A468" s="18" t="s">
        <v>611</v>
      </c>
      <c r="B468" s="18" t="s">
        <v>612</v>
      </c>
      <c r="C468" s="18" t="s">
        <v>617</v>
      </c>
      <c r="D468" s="18" t="s">
        <v>453</v>
      </c>
      <c r="E468" s="18" t="s">
        <v>454</v>
      </c>
      <c r="F468" s="188">
        <v>1.3748094</v>
      </c>
      <c r="G468" s="188">
        <v>0.45271</v>
      </c>
      <c r="H468" s="84">
        <f t="shared" si="21"/>
        <v>2.0368434538667137</v>
      </c>
      <c r="I468" s="126">
        <v>0</v>
      </c>
      <c r="J468" s="126">
        <v>0</v>
      </c>
      <c r="K468" s="84" t="str">
        <f t="shared" si="22"/>
        <v/>
      </c>
      <c r="L468" s="41">
        <f t="shared" si="23"/>
        <v>0</v>
      </c>
      <c r="M468" s="35"/>
      <c r="O468" s="66"/>
    </row>
    <row r="469" spans="1:15">
      <c r="A469" s="18" t="s">
        <v>1124</v>
      </c>
      <c r="B469" s="18" t="s">
        <v>1271</v>
      </c>
      <c r="C469" s="18" t="s">
        <v>1833</v>
      </c>
      <c r="D469" s="18" t="s">
        <v>452</v>
      </c>
      <c r="E469" s="18" t="s">
        <v>454</v>
      </c>
      <c r="F469" s="188">
        <v>1.3702135009999998</v>
      </c>
      <c r="G469" s="188">
        <v>0.80146168999999989</v>
      </c>
      <c r="H469" s="84">
        <f t="shared" si="21"/>
        <v>0.70964316585113374</v>
      </c>
      <c r="I469" s="126">
        <v>2.7967802400000004</v>
      </c>
      <c r="J469" s="126">
        <v>4.1045200000000004E-3</v>
      </c>
      <c r="K469" s="84">
        <f t="shared" si="22"/>
        <v>680.39033065985791</v>
      </c>
      <c r="L469" s="41">
        <f t="shared" si="23"/>
        <v>2.0411273410741271</v>
      </c>
      <c r="M469" s="35"/>
      <c r="O469" s="66"/>
    </row>
    <row r="470" spans="1:15">
      <c r="A470" s="18" t="s">
        <v>583</v>
      </c>
      <c r="B470" s="18" t="s">
        <v>584</v>
      </c>
      <c r="C470" s="18" t="s">
        <v>617</v>
      </c>
      <c r="D470" s="18" t="s">
        <v>453</v>
      </c>
      <c r="E470" s="18" t="s">
        <v>454</v>
      </c>
      <c r="F470" s="188">
        <v>1.36517756</v>
      </c>
      <c r="G470" s="188">
        <v>0.62327253000000005</v>
      </c>
      <c r="H470" s="84">
        <f t="shared" si="21"/>
        <v>1.1903380853316285</v>
      </c>
      <c r="I470" s="126">
        <v>4.2148000000000003E-3</v>
      </c>
      <c r="J470" s="126">
        <v>2.2275979700000001</v>
      </c>
      <c r="K470" s="84">
        <f t="shared" si="22"/>
        <v>-0.99810791711217084</v>
      </c>
      <c r="L470" s="41">
        <f t="shared" si="23"/>
        <v>3.0873639616519921E-3</v>
      </c>
      <c r="M470" s="35"/>
      <c r="O470" s="66"/>
    </row>
    <row r="471" spans="1:15">
      <c r="A471" s="18" t="s">
        <v>83</v>
      </c>
      <c r="B471" s="18" t="s">
        <v>98</v>
      </c>
      <c r="C471" s="18" t="s">
        <v>1832</v>
      </c>
      <c r="D471" s="18" t="s">
        <v>1693</v>
      </c>
      <c r="E471" s="18" t="s">
        <v>454</v>
      </c>
      <c r="F471" s="188">
        <v>1.364342044</v>
      </c>
      <c r="G471" s="188">
        <v>0.77004909399999999</v>
      </c>
      <c r="H471" s="84">
        <f t="shared" si="21"/>
        <v>0.7717598197706601</v>
      </c>
      <c r="I471" s="126">
        <v>5.4237900300000002</v>
      </c>
      <c r="J471" s="126">
        <v>25.80227957</v>
      </c>
      <c r="K471" s="84">
        <f t="shared" si="22"/>
        <v>-0.78979415305978717</v>
      </c>
      <c r="L471" s="41">
        <f t="shared" si="23"/>
        <v>3.975388762555792</v>
      </c>
      <c r="M471" s="35"/>
      <c r="O471" s="66"/>
    </row>
    <row r="472" spans="1:15">
      <c r="A472" s="18" t="s">
        <v>46</v>
      </c>
      <c r="B472" s="18" t="s">
        <v>1193</v>
      </c>
      <c r="C472" s="18" t="s">
        <v>1831</v>
      </c>
      <c r="D472" s="18" t="s">
        <v>452</v>
      </c>
      <c r="E472" s="18" t="s">
        <v>2192</v>
      </c>
      <c r="F472" s="188">
        <v>1.35797378</v>
      </c>
      <c r="G472" s="188">
        <v>1.1385384999999999</v>
      </c>
      <c r="H472" s="84">
        <f t="shared" si="21"/>
        <v>0.19273417631463508</v>
      </c>
      <c r="I472" s="126">
        <v>3.5494620000000005E-2</v>
      </c>
      <c r="J472" s="126">
        <v>7.4434427000000003</v>
      </c>
      <c r="K472" s="84">
        <f t="shared" si="22"/>
        <v>-0.99523142429779166</v>
      </c>
      <c r="L472" s="41">
        <f t="shared" si="23"/>
        <v>2.6137927346432274E-2</v>
      </c>
      <c r="M472" s="35"/>
      <c r="O472" s="66"/>
    </row>
    <row r="473" spans="1:15">
      <c r="A473" s="18" t="s">
        <v>158</v>
      </c>
      <c r="B473" s="18" t="s">
        <v>159</v>
      </c>
      <c r="C473" s="18" t="s">
        <v>1826</v>
      </c>
      <c r="D473" s="18" t="s">
        <v>452</v>
      </c>
      <c r="E473" s="18" t="s">
        <v>2192</v>
      </c>
      <c r="F473" s="188">
        <v>1.3559738799999999</v>
      </c>
      <c r="G473" s="188">
        <v>1.2160660000000001</v>
      </c>
      <c r="H473" s="84">
        <f t="shared" si="21"/>
        <v>0.1150495779011993</v>
      </c>
      <c r="I473" s="126">
        <v>0.28062144</v>
      </c>
      <c r="J473" s="126">
        <v>1.2160660000000001</v>
      </c>
      <c r="K473" s="84">
        <f t="shared" si="22"/>
        <v>-0.76923831436780565</v>
      </c>
      <c r="L473" s="41">
        <f t="shared" si="23"/>
        <v>0.20695195102135747</v>
      </c>
      <c r="M473" s="35"/>
      <c r="O473" s="66"/>
    </row>
    <row r="474" spans="1:15">
      <c r="A474" s="18" t="s">
        <v>1204</v>
      </c>
      <c r="B474" s="18" t="s">
        <v>1205</v>
      </c>
      <c r="C474" s="18" t="s">
        <v>1827</v>
      </c>
      <c r="D474" s="18" t="s">
        <v>452</v>
      </c>
      <c r="E474" s="18" t="s">
        <v>2192</v>
      </c>
      <c r="F474" s="188">
        <v>1.352356815</v>
      </c>
      <c r="G474" s="188">
        <v>0.16926769</v>
      </c>
      <c r="H474" s="84">
        <f t="shared" si="21"/>
        <v>6.9894563162054144</v>
      </c>
      <c r="I474" s="126">
        <v>3.3550410000000003E-2</v>
      </c>
      <c r="J474" s="126">
        <v>7.538272E-2</v>
      </c>
      <c r="K474" s="84">
        <f t="shared" si="22"/>
        <v>-0.55493235054399737</v>
      </c>
      <c r="L474" s="41">
        <f t="shared" si="23"/>
        <v>2.4808844550393307E-2</v>
      </c>
      <c r="M474" s="35"/>
      <c r="O474" s="66"/>
    </row>
    <row r="475" spans="1:15">
      <c r="A475" s="18" t="s">
        <v>881</v>
      </c>
      <c r="B475" s="18" t="s">
        <v>878</v>
      </c>
      <c r="C475" s="18" t="s">
        <v>1834</v>
      </c>
      <c r="D475" s="18" t="s">
        <v>453</v>
      </c>
      <c r="E475" s="18" t="s">
        <v>2192</v>
      </c>
      <c r="F475" s="188">
        <v>1.3498297399999999</v>
      </c>
      <c r="G475" s="188">
        <v>8.305150320000001</v>
      </c>
      <c r="H475" s="84">
        <f t="shared" si="21"/>
        <v>-0.83747076356349448</v>
      </c>
      <c r="I475" s="126">
        <v>0.58514913000000002</v>
      </c>
      <c r="J475" s="126">
        <v>11.90080601</v>
      </c>
      <c r="K475" s="84">
        <f t="shared" si="22"/>
        <v>-0.95083113450397294</v>
      </c>
      <c r="L475" s="41">
        <f t="shared" si="23"/>
        <v>0.43349847218509208</v>
      </c>
      <c r="M475" s="35"/>
      <c r="O475" s="66"/>
    </row>
    <row r="476" spans="1:15">
      <c r="A476" s="18" t="s">
        <v>1028</v>
      </c>
      <c r="B476" s="18" t="s">
        <v>2075</v>
      </c>
      <c r="C476" s="18" t="s">
        <v>1826</v>
      </c>
      <c r="D476" s="18" t="s">
        <v>452</v>
      </c>
      <c r="E476" s="18" t="s">
        <v>2192</v>
      </c>
      <c r="F476" s="188">
        <v>1.32826562</v>
      </c>
      <c r="G476" s="188">
        <v>1.9756658899999999</v>
      </c>
      <c r="H476" s="84">
        <f t="shared" si="21"/>
        <v>-0.32768712223907448</v>
      </c>
      <c r="I476" s="126">
        <v>1.37095144</v>
      </c>
      <c r="J476" s="126">
        <v>1.97697978</v>
      </c>
      <c r="K476" s="84">
        <f t="shared" si="22"/>
        <v>-0.30654250798660165</v>
      </c>
      <c r="L476" s="41">
        <f t="shared" si="23"/>
        <v>1.0321365089612122</v>
      </c>
      <c r="M476" s="35"/>
      <c r="O476" s="66"/>
    </row>
    <row r="477" spans="1:15">
      <c r="A477" s="18" t="s">
        <v>1847</v>
      </c>
      <c r="B477" s="18" t="s">
        <v>1848</v>
      </c>
      <c r="C477" s="18" t="s">
        <v>1398</v>
      </c>
      <c r="D477" s="18" t="s">
        <v>452</v>
      </c>
      <c r="E477" s="18" t="s">
        <v>2192</v>
      </c>
      <c r="F477" s="188">
        <v>1.3155183799999999</v>
      </c>
      <c r="G477" s="188">
        <v>1.19257207</v>
      </c>
      <c r="H477" s="84">
        <f t="shared" si="21"/>
        <v>0.10309340046845117</v>
      </c>
      <c r="I477" s="126">
        <v>15.127548599999999</v>
      </c>
      <c r="J477" s="126">
        <v>12.78742033</v>
      </c>
      <c r="K477" s="84">
        <f t="shared" si="22"/>
        <v>0.18300237339582304</v>
      </c>
      <c r="L477" s="41">
        <f t="shared" si="23"/>
        <v>11.499306151845632</v>
      </c>
      <c r="M477" s="35"/>
      <c r="O477" s="66"/>
    </row>
    <row r="478" spans="1:15">
      <c r="A478" s="18" t="s">
        <v>587</v>
      </c>
      <c r="B478" s="18" t="s">
        <v>588</v>
      </c>
      <c r="C478" s="18" t="s">
        <v>617</v>
      </c>
      <c r="D478" s="18" t="s">
        <v>453</v>
      </c>
      <c r="E478" s="18" t="s">
        <v>454</v>
      </c>
      <c r="F478" s="188">
        <v>1.3067231349999999</v>
      </c>
      <c r="G478" s="188">
        <v>1.22146044</v>
      </c>
      <c r="H478" s="84">
        <f t="shared" si="21"/>
        <v>6.9803893935361572E-2</v>
      </c>
      <c r="I478" s="126">
        <v>0</v>
      </c>
      <c r="J478" s="126">
        <v>0.48526249999999999</v>
      </c>
      <c r="K478" s="84">
        <f t="shared" si="22"/>
        <v>-1</v>
      </c>
      <c r="L478" s="41">
        <f t="shared" si="23"/>
        <v>0</v>
      </c>
      <c r="M478" s="35"/>
      <c r="O478" s="66"/>
    </row>
    <row r="479" spans="1:15">
      <c r="A479" s="18" t="s">
        <v>1949</v>
      </c>
      <c r="B479" s="18" t="s">
        <v>1896</v>
      </c>
      <c r="C479" s="18" t="s">
        <v>1832</v>
      </c>
      <c r="D479" s="18" t="s">
        <v>453</v>
      </c>
      <c r="E479" s="18" t="s">
        <v>454</v>
      </c>
      <c r="F479" s="188">
        <v>1.306518831</v>
      </c>
      <c r="G479" s="188">
        <v>1.527739908</v>
      </c>
      <c r="H479" s="84">
        <f t="shared" si="21"/>
        <v>-0.14480283969907271</v>
      </c>
      <c r="I479" s="126">
        <v>0.35293014</v>
      </c>
      <c r="J479" s="126">
        <v>0.59432461000000003</v>
      </c>
      <c r="K479" s="84">
        <f t="shared" si="22"/>
        <v>-0.40616603441678112</v>
      </c>
      <c r="L479" s="41">
        <f t="shared" si="23"/>
        <v>0.27013015934096402</v>
      </c>
      <c r="M479" s="35"/>
      <c r="O479" s="66"/>
    </row>
    <row r="480" spans="1:15">
      <c r="A480" s="18" t="s">
        <v>12</v>
      </c>
      <c r="B480" s="18" t="s">
        <v>13</v>
      </c>
      <c r="C480" s="18" t="s">
        <v>2081</v>
      </c>
      <c r="D480" s="18" t="s">
        <v>453</v>
      </c>
      <c r="E480" s="18" t="s">
        <v>454</v>
      </c>
      <c r="F480" s="188">
        <v>1.2958499999999999</v>
      </c>
      <c r="G480" s="188">
        <v>3.2183879999999998E-2</v>
      </c>
      <c r="H480" s="84">
        <f t="shared" si="21"/>
        <v>39.263945801438481</v>
      </c>
      <c r="I480" s="126">
        <v>1.1029563999999998</v>
      </c>
      <c r="J480" s="126">
        <v>0</v>
      </c>
      <c r="K480" s="84" t="str">
        <f t="shared" si="22"/>
        <v/>
      </c>
      <c r="L480" s="41">
        <f t="shared" si="23"/>
        <v>0.85114511710460306</v>
      </c>
      <c r="M480" s="35"/>
      <c r="O480" s="66"/>
    </row>
    <row r="481" spans="1:15">
      <c r="A481" s="18" t="s">
        <v>104</v>
      </c>
      <c r="B481" s="18" t="s">
        <v>105</v>
      </c>
      <c r="C481" s="18" t="s">
        <v>1830</v>
      </c>
      <c r="D481" s="18" t="s">
        <v>453</v>
      </c>
      <c r="E481" s="18" t="s">
        <v>454</v>
      </c>
      <c r="F481" s="188">
        <v>1.2932758070000001</v>
      </c>
      <c r="G481" s="188">
        <v>3.7651852749999999</v>
      </c>
      <c r="H481" s="84">
        <f t="shared" si="21"/>
        <v>-0.65651735238978381</v>
      </c>
      <c r="I481" s="126">
        <v>3.9561519999999996E-2</v>
      </c>
      <c r="J481" s="126">
        <v>2.2475299999999998</v>
      </c>
      <c r="K481" s="84">
        <f t="shared" si="22"/>
        <v>-0.98239777889505364</v>
      </c>
      <c r="L481" s="41">
        <f t="shared" si="23"/>
        <v>3.0590164747433486E-2</v>
      </c>
      <c r="M481" s="35"/>
      <c r="O481" s="66"/>
    </row>
    <row r="482" spans="1:15">
      <c r="A482" s="18" t="s">
        <v>1160</v>
      </c>
      <c r="B482" s="18" t="s">
        <v>1161</v>
      </c>
      <c r="C482" s="18" t="s">
        <v>1832</v>
      </c>
      <c r="D482" s="18" t="s">
        <v>453</v>
      </c>
      <c r="E482" s="18" t="s">
        <v>454</v>
      </c>
      <c r="F482" s="188">
        <v>1.2723281610000001</v>
      </c>
      <c r="G482" s="188">
        <v>0.86077469200000001</v>
      </c>
      <c r="H482" s="84">
        <f t="shared" si="21"/>
        <v>0.47811985276165636</v>
      </c>
      <c r="I482" s="126">
        <v>0.11205542</v>
      </c>
      <c r="J482" s="126">
        <v>1.2242933999999999</v>
      </c>
      <c r="K482" s="84">
        <f t="shared" si="22"/>
        <v>-0.90847339371428448</v>
      </c>
      <c r="L482" s="41">
        <f t="shared" si="23"/>
        <v>8.8071162326493521E-2</v>
      </c>
      <c r="M482" s="35"/>
      <c r="O482" s="66"/>
    </row>
    <row r="483" spans="1:15">
      <c r="A483" s="18" t="s">
        <v>2154</v>
      </c>
      <c r="B483" s="18" t="s">
        <v>2175</v>
      </c>
      <c r="C483" s="18" t="s">
        <v>1398</v>
      </c>
      <c r="D483" s="18" t="s">
        <v>452</v>
      </c>
      <c r="E483" s="18" t="s">
        <v>2192</v>
      </c>
      <c r="F483" s="188">
        <v>1.2441459500000001</v>
      </c>
      <c r="G483" s="188">
        <v>0.73307855</v>
      </c>
      <c r="H483" s="84">
        <f t="shared" si="21"/>
        <v>0.69715230380155035</v>
      </c>
      <c r="I483" s="126">
        <v>1.18943891</v>
      </c>
      <c r="J483" s="126">
        <v>2.2127115000000002</v>
      </c>
      <c r="K483" s="84">
        <f t="shared" si="22"/>
        <v>-0.46245187861137793</v>
      </c>
      <c r="L483" s="41">
        <f t="shared" si="23"/>
        <v>0.95602843862490572</v>
      </c>
      <c r="M483" s="35"/>
      <c r="O483" s="66"/>
    </row>
    <row r="484" spans="1:15">
      <c r="A484" s="18" t="s">
        <v>1931</v>
      </c>
      <c r="B484" s="18" t="s">
        <v>889</v>
      </c>
      <c r="C484" s="18" t="s">
        <v>1832</v>
      </c>
      <c r="D484" s="18" t="s">
        <v>453</v>
      </c>
      <c r="E484" s="18" t="s">
        <v>2192</v>
      </c>
      <c r="F484" s="188">
        <v>1.2356371930000001</v>
      </c>
      <c r="G484" s="188">
        <v>1.8955037720000001</v>
      </c>
      <c r="H484" s="84">
        <f t="shared" si="21"/>
        <v>-0.34812200785216896</v>
      </c>
      <c r="I484" s="126">
        <v>0.79275708999999994</v>
      </c>
      <c r="J484" s="126">
        <v>3.8940618199999997</v>
      </c>
      <c r="K484" s="84">
        <f t="shared" si="22"/>
        <v>-0.79641897672800688</v>
      </c>
      <c r="L484" s="41">
        <f t="shared" si="23"/>
        <v>0.64157755568628294</v>
      </c>
      <c r="M484" s="35"/>
      <c r="O484" s="66"/>
    </row>
    <row r="485" spans="1:15">
      <c r="A485" s="18" t="s">
        <v>971</v>
      </c>
      <c r="B485" s="18" t="s">
        <v>972</v>
      </c>
      <c r="C485" s="18" t="s">
        <v>1833</v>
      </c>
      <c r="D485" s="18" t="s">
        <v>452</v>
      </c>
      <c r="E485" s="18" t="s">
        <v>2192</v>
      </c>
      <c r="F485" s="188">
        <v>1.2340386399999999</v>
      </c>
      <c r="G485" s="188">
        <v>1.05957466</v>
      </c>
      <c r="H485" s="84">
        <f t="shared" si="21"/>
        <v>0.16465473041795842</v>
      </c>
      <c r="I485" s="126">
        <v>8.8140499999999986E-3</v>
      </c>
      <c r="J485" s="126">
        <v>7.8262999999999998E-4</v>
      </c>
      <c r="K485" s="84">
        <f t="shared" si="22"/>
        <v>10.262090643088047</v>
      </c>
      <c r="L485" s="41">
        <f t="shared" si="23"/>
        <v>7.1424424765175907E-3</v>
      </c>
      <c r="M485" s="35"/>
      <c r="O485" s="66"/>
    </row>
    <row r="486" spans="1:15">
      <c r="A486" s="18" t="s">
        <v>162</v>
      </c>
      <c r="B486" s="18" t="s">
        <v>163</v>
      </c>
      <c r="C486" s="18" t="s">
        <v>1826</v>
      </c>
      <c r="D486" s="18" t="s">
        <v>452</v>
      </c>
      <c r="E486" s="18" t="s">
        <v>2192</v>
      </c>
      <c r="F486" s="188">
        <v>1.2252769890000001</v>
      </c>
      <c r="G486" s="188">
        <v>1.619335435</v>
      </c>
      <c r="H486" s="84">
        <f t="shared" si="21"/>
        <v>-0.24334578091907177</v>
      </c>
      <c r="I486" s="126">
        <v>1.78924028</v>
      </c>
      <c r="J486" s="126">
        <v>4.5299406600000003</v>
      </c>
      <c r="K486" s="84">
        <f t="shared" si="22"/>
        <v>-0.6050190467616412</v>
      </c>
      <c r="L486" s="41">
        <f t="shared" si="23"/>
        <v>1.4602741225559732</v>
      </c>
      <c r="M486" s="35"/>
      <c r="O486" s="66"/>
    </row>
    <row r="487" spans="1:15">
      <c r="A487" s="18" t="s">
        <v>2150</v>
      </c>
      <c r="B487" s="18" t="s">
        <v>2171</v>
      </c>
      <c r="C487" s="18" t="s">
        <v>1832</v>
      </c>
      <c r="D487" s="18" t="s">
        <v>453</v>
      </c>
      <c r="E487" s="18" t="s">
        <v>454</v>
      </c>
      <c r="F487" s="188">
        <v>1.2218397299999999</v>
      </c>
      <c r="G487" s="188">
        <v>0.52784232999999992</v>
      </c>
      <c r="H487" s="84">
        <f t="shared" si="21"/>
        <v>1.3147816318558614</v>
      </c>
      <c r="I487" s="126">
        <v>23.866833473838952</v>
      </c>
      <c r="J487" s="126">
        <v>7.8843850000000007E-2</v>
      </c>
      <c r="K487" s="84">
        <f t="shared" si="22"/>
        <v>301.71014763788105</v>
      </c>
      <c r="L487" s="41">
        <f t="shared" si="23"/>
        <v>19.533522186120887</v>
      </c>
      <c r="M487" s="35"/>
      <c r="O487" s="66"/>
    </row>
    <row r="488" spans="1:15">
      <c r="A488" s="18" t="s">
        <v>1879</v>
      </c>
      <c r="B488" s="18" t="s">
        <v>1379</v>
      </c>
      <c r="C488" s="18" t="s">
        <v>1829</v>
      </c>
      <c r="D488" s="18" t="s">
        <v>452</v>
      </c>
      <c r="E488" s="18" t="s">
        <v>2192</v>
      </c>
      <c r="F488" s="188">
        <v>1.2150000000000001</v>
      </c>
      <c r="G488" s="188">
        <v>3.6603593999999999</v>
      </c>
      <c r="H488" s="84">
        <f t="shared" si="21"/>
        <v>-0.66806538177644526</v>
      </c>
      <c r="I488" s="126">
        <v>0</v>
      </c>
      <c r="J488" s="126">
        <v>0</v>
      </c>
      <c r="K488" s="84" t="str">
        <f t="shared" si="22"/>
        <v/>
      </c>
      <c r="L488" s="41">
        <f t="shared" si="23"/>
        <v>0</v>
      </c>
      <c r="M488" s="35"/>
      <c r="O488" s="66"/>
    </row>
    <row r="489" spans="1:15">
      <c r="A489" s="18" t="s">
        <v>1289</v>
      </c>
      <c r="B489" s="18" t="s">
        <v>1290</v>
      </c>
      <c r="C489" s="18" t="s">
        <v>1833</v>
      </c>
      <c r="D489" s="18" t="s">
        <v>452</v>
      </c>
      <c r="E489" s="18" t="s">
        <v>2192</v>
      </c>
      <c r="F489" s="188">
        <v>1.2056667029999999</v>
      </c>
      <c r="G489" s="188">
        <v>1.1009023070000001</v>
      </c>
      <c r="H489" s="84">
        <f t="shared" si="21"/>
        <v>9.5162300354775908E-2</v>
      </c>
      <c r="I489" s="126">
        <v>3.6652000000000001E-4</v>
      </c>
      <c r="J489" s="126">
        <v>0.23885138</v>
      </c>
      <c r="K489" s="84">
        <f t="shared" si="22"/>
        <v>-0.9984654892929653</v>
      </c>
      <c r="L489" s="41">
        <f t="shared" si="23"/>
        <v>3.0399777906116733E-4</v>
      </c>
      <c r="M489" s="35"/>
      <c r="O489" s="66"/>
    </row>
    <row r="490" spans="1:15">
      <c r="A490" s="18" t="s">
        <v>1884</v>
      </c>
      <c r="B490" s="18" t="s">
        <v>189</v>
      </c>
      <c r="C490" s="18" t="s">
        <v>2081</v>
      </c>
      <c r="D490" s="18" t="s">
        <v>453</v>
      </c>
      <c r="E490" s="18" t="s">
        <v>454</v>
      </c>
      <c r="F490" s="188">
        <v>1.1860149899999999</v>
      </c>
      <c r="G490" s="188">
        <v>0.63917168000000002</v>
      </c>
      <c r="H490" s="84">
        <f t="shared" si="21"/>
        <v>0.85554996742033351</v>
      </c>
      <c r="I490" s="126">
        <v>1.52973099</v>
      </c>
      <c r="J490" s="126">
        <v>18.919356969999999</v>
      </c>
      <c r="K490" s="84">
        <f t="shared" si="22"/>
        <v>-0.91914466266344785</v>
      </c>
      <c r="L490" s="41">
        <f t="shared" si="23"/>
        <v>1.2898074669359787</v>
      </c>
      <c r="M490" s="35"/>
      <c r="O490" s="66"/>
    </row>
    <row r="491" spans="1:15">
      <c r="A491" s="18" t="s">
        <v>762</v>
      </c>
      <c r="B491" s="18" t="s">
        <v>763</v>
      </c>
      <c r="C491" s="18" t="s">
        <v>1829</v>
      </c>
      <c r="D491" s="18" t="s">
        <v>452</v>
      </c>
      <c r="E491" s="18" t="s">
        <v>2192</v>
      </c>
      <c r="F491" s="188">
        <v>1.1809139199999998</v>
      </c>
      <c r="G491" s="188">
        <v>0.58252004000000002</v>
      </c>
      <c r="H491" s="84">
        <f t="shared" si="21"/>
        <v>1.027250289964273</v>
      </c>
      <c r="I491" s="126">
        <v>4.15548275</v>
      </c>
      <c r="J491" s="126">
        <v>2.2039672400000003</v>
      </c>
      <c r="K491" s="84">
        <f t="shared" si="22"/>
        <v>0.88545577020464217</v>
      </c>
      <c r="L491" s="41">
        <f t="shared" si="23"/>
        <v>3.5188701560906326</v>
      </c>
      <c r="M491" s="35"/>
      <c r="O491" s="66"/>
    </row>
    <row r="492" spans="1:15">
      <c r="A492" s="18" t="s">
        <v>603</v>
      </c>
      <c r="B492" s="18" t="s">
        <v>604</v>
      </c>
      <c r="C492" s="18" t="s">
        <v>617</v>
      </c>
      <c r="D492" s="18" t="s">
        <v>1693</v>
      </c>
      <c r="E492" s="18" t="s">
        <v>454</v>
      </c>
      <c r="F492" s="188">
        <v>1.15168878</v>
      </c>
      <c r="G492" s="188">
        <v>0.99438499999999996</v>
      </c>
      <c r="H492" s="84">
        <f t="shared" si="21"/>
        <v>0.1581920282385596</v>
      </c>
      <c r="I492" s="126">
        <v>0</v>
      </c>
      <c r="J492" s="126">
        <v>0</v>
      </c>
      <c r="K492" s="84" t="str">
        <f t="shared" si="22"/>
        <v/>
      </c>
      <c r="L492" s="41">
        <f t="shared" si="23"/>
        <v>0</v>
      </c>
      <c r="M492" s="35"/>
      <c r="O492" s="66"/>
    </row>
    <row r="493" spans="1:15">
      <c r="A493" s="18" t="s">
        <v>1992</v>
      </c>
      <c r="B493" s="18" t="s">
        <v>400</v>
      </c>
      <c r="C493" s="18" t="s">
        <v>1398</v>
      </c>
      <c r="D493" s="18" t="s">
        <v>452</v>
      </c>
      <c r="E493" s="18" t="s">
        <v>2192</v>
      </c>
      <c r="F493" s="188">
        <v>1.1499088500000001</v>
      </c>
      <c r="G493" s="188">
        <v>0.74684101000000003</v>
      </c>
      <c r="H493" s="84">
        <f t="shared" si="21"/>
        <v>0.53969698316379278</v>
      </c>
      <c r="I493" s="126">
        <v>16.397478580000001</v>
      </c>
      <c r="J493" s="126">
        <v>1.8451616799999999</v>
      </c>
      <c r="K493" s="84">
        <f t="shared" si="22"/>
        <v>7.8867435074849386</v>
      </c>
      <c r="L493" s="41">
        <f t="shared" si="23"/>
        <v>14.259807270811073</v>
      </c>
      <c r="M493" s="35"/>
      <c r="O493" s="66"/>
    </row>
    <row r="494" spans="1:15">
      <c r="A494" s="18" t="s">
        <v>844</v>
      </c>
      <c r="B494" s="18" t="s">
        <v>845</v>
      </c>
      <c r="C494" s="18" t="s">
        <v>1827</v>
      </c>
      <c r="D494" s="18" t="s">
        <v>452</v>
      </c>
      <c r="E494" s="18" t="s">
        <v>2192</v>
      </c>
      <c r="F494" s="188">
        <v>1.141254</v>
      </c>
      <c r="G494" s="188">
        <v>3.5402999999999997E-2</v>
      </c>
      <c r="H494" s="84">
        <f t="shared" si="21"/>
        <v>31.236081687992545</v>
      </c>
      <c r="I494" s="126">
        <v>4.87785431</v>
      </c>
      <c r="J494" s="126">
        <v>5.6664199900000005</v>
      </c>
      <c r="K494" s="84">
        <f t="shared" si="22"/>
        <v>-0.1391647074152017</v>
      </c>
      <c r="L494" s="41">
        <f t="shared" si="23"/>
        <v>4.2741180403310741</v>
      </c>
      <c r="M494" s="35"/>
      <c r="O494" s="66"/>
    </row>
    <row r="495" spans="1:15">
      <c r="A495" s="18" t="s">
        <v>1662</v>
      </c>
      <c r="B495" s="18" t="s">
        <v>1663</v>
      </c>
      <c r="C495" s="18" t="s">
        <v>1026</v>
      </c>
      <c r="D495" s="18" t="s">
        <v>452</v>
      </c>
      <c r="E495" s="18" t="s">
        <v>2192</v>
      </c>
      <c r="F495" s="188">
        <v>1.14055</v>
      </c>
      <c r="G495" s="188">
        <v>2.3754849999999998</v>
      </c>
      <c r="H495" s="84">
        <f t="shared" si="21"/>
        <v>-0.51986646937362258</v>
      </c>
      <c r="I495" s="126">
        <v>0</v>
      </c>
      <c r="J495" s="126">
        <v>0</v>
      </c>
      <c r="K495" s="84" t="str">
        <f t="shared" si="22"/>
        <v/>
      </c>
      <c r="L495" s="41">
        <f t="shared" si="23"/>
        <v>0</v>
      </c>
      <c r="M495" s="35"/>
      <c r="O495" s="66"/>
    </row>
    <row r="496" spans="1:15">
      <c r="A496" s="18" t="s">
        <v>1889</v>
      </c>
      <c r="B496" s="18" t="s">
        <v>1890</v>
      </c>
      <c r="C496" s="18" t="s">
        <v>1833</v>
      </c>
      <c r="D496" s="18" t="s">
        <v>452</v>
      </c>
      <c r="E496" s="18" t="s">
        <v>454</v>
      </c>
      <c r="F496" s="188">
        <v>1.1389731000000001</v>
      </c>
      <c r="G496" s="188">
        <v>2.2739156700000001</v>
      </c>
      <c r="H496" s="84">
        <f t="shared" si="21"/>
        <v>-0.49911374681718079</v>
      </c>
      <c r="I496" s="126">
        <v>0.75604389999999999</v>
      </c>
      <c r="J496" s="126">
        <v>1.2006852100000001</v>
      </c>
      <c r="K496" s="84">
        <f t="shared" si="22"/>
        <v>-0.37032296749953308</v>
      </c>
      <c r="L496" s="41">
        <f t="shared" si="23"/>
        <v>0.66379434246515567</v>
      </c>
      <c r="M496" s="35"/>
      <c r="O496" s="66"/>
    </row>
    <row r="497" spans="1:15">
      <c r="A497" s="18" t="s">
        <v>593</v>
      </c>
      <c r="B497" s="18" t="s">
        <v>594</v>
      </c>
      <c r="C497" s="18" t="s">
        <v>617</v>
      </c>
      <c r="D497" s="18" t="s">
        <v>453</v>
      </c>
      <c r="E497" s="18" t="s">
        <v>454</v>
      </c>
      <c r="F497" s="188">
        <v>1.1191230000000001</v>
      </c>
      <c r="G497" s="188">
        <v>2.2274829700000001</v>
      </c>
      <c r="H497" s="84">
        <f t="shared" si="21"/>
        <v>-0.49758403764586356</v>
      </c>
      <c r="I497" s="126">
        <v>0</v>
      </c>
      <c r="J497" s="126">
        <v>0</v>
      </c>
      <c r="K497" s="84" t="str">
        <f t="shared" si="22"/>
        <v/>
      </c>
      <c r="L497" s="41">
        <f t="shared" si="23"/>
        <v>0</v>
      </c>
      <c r="M497" s="35"/>
      <c r="O497" s="66"/>
    </row>
    <row r="498" spans="1:15">
      <c r="A498" s="18" t="s">
        <v>1089</v>
      </c>
      <c r="B498" s="18" t="s">
        <v>99</v>
      </c>
      <c r="C498" s="18" t="s">
        <v>1831</v>
      </c>
      <c r="D498" s="18" t="s">
        <v>452</v>
      </c>
      <c r="E498" s="18" t="s">
        <v>2192</v>
      </c>
      <c r="F498" s="188">
        <v>1.1113621499999999</v>
      </c>
      <c r="G498" s="188">
        <v>1.7237561399999999</v>
      </c>
      <c r="H498" s="84">
        <f t="shared" si="21"/>
        <v>-0.3552671841389351</v>
      </c>
      <c r="I498" s="126">
        <v>10.201714470000001</v>
      </c>
      <c r="J498" s="126">
        <v>22.563759950219549</v>
      </c>
      <c r="K498" s="84">
        <f t="shared" si="22"/>
        <v>-0.54787169813421377</v>
      </c>
      <c r="L498" s="41">
        <f t="shared" si="23"/>
        <v>9.1794690596580075</v>
      </c>
      <c r="M498" s="35"/>
      <c r="O498" s="66"/>
    </row>
    <row r="499" spans="1:15">
      <c r="A499" s="18" t="s">
        <v>1346</v>
      </c>
      <c r="B499" s="18" t="s">
        <v>1340</v>
      </c>
      <c r="C499" s="18" t="s">
        <v>1827</v>
      </c>
      <c r="D499" s="18" t="s">
        <v>452</v>
      </c>
      <c r="E499" s="18" t="s">
        <v>2192</v>
      </c>
      <c r="F499" s="188">
        <v>1.0500922699999999</v>
      </c>
      <c r="G499" s="188">
        <v>2.9591605899999998</v>
      </c>
      <c r="H499" s="84">
        <f t="shared" si="21"/>
        <v>-0.64513846475631786</v>
      </c>
      <c r="I499" s="126">
        <v>5.2397310999999993</v>
      </c>
      <c r="J499" s="126">
        <v>1.1652639899999999</v>
      </c>
      <c r="K499" s="84">
        <f t="shared" si="22"/>
        <v>3.4966043274022391</v>
      </c>
      <c r="L499" s="41">
        <f t="shared" si="23"/>
        <v>4.9897816122387031</v>
      </c>
      <c r="M499" s="35"/>
      <c r="O499" s="66"/>
    </row>
    <row r="500" spans="1:15">
      <c r="A500" s="18" t="s">
        <v>1049</v>
      </c>
      <c r="B500" s="18" t="s">
        <v>1294</v>
      </c>
      <c r="C500" s="18" t="s">
        <v>1398</v>
      </c>
      <c r="D500" s="18" t="s">
        <v>452</v>
      </c>
      <c r="E500" s="18" t="s">
        <v>2192</v>
      </c>
      <c r="F500" s="188">
        <v>1.0400336859999999</v>
      </c>
      <c r="G500" s="188">
        <v>0.93911130300000001</v>
      </c>
      <c r="H500" s="84">
        <f t="shared" si="21"/>
        <v>0.10746583783796693</v>
      </c>
      <c r="I500" s="126">
        <v>0.92762392000000005</v>
      </c>
      <c r="J500" s="126">
        <v>0.75394514000000001</v>
      </c>
      <c r="K500" s="84">
        <f t="shared" si="22"/>
        <v>0.23035997022276722</v>
      </c>
      <c r="L500" s="41">
        <f t="shared" si="23"/>
        <v>0.89191718738233272</v>
      </c>
      <c r="M500" s="35"/>
      <c r="O500" s="66"/>
    </row>
    <row r="501" spans="1:15">
      <c r="A501" s="18" t="s">
        <v>2015</v>
      </c>
      <c r="B501" s="18" t="s">
        <v>2016</v>
      </c>
      <c r="C501" s="18" t="s">
        <v>1832</v>
      </c>
      <c r="D501" s="18" t="s">
        <v>453</v>
      </c>
      <c r="E501" s="18" t="s">
        <v>454</v>
      </c>
      <c r="F501" s="188">
        <v>1.0297640100000001</v>
      </c>
      <c r="G501" s="188">
        <v>3.7766027599999998</v>
      </c>
      <c r="H501" s="84">
        <f t="shared" si="21"/>
        <v>-0.72733059963129398</v>
      </c>
      <c r="I501" s="126">
        <v>0</v>
      </c>
      <c r="J501" s="126">
        <v>0</v>
      </c>
      <c r="K501" s="84" t="str">
        <f t="shared" si="22"/>
        <v/>
      </c>
      <c r="L501" s="41">
        <f t="shared" si="23"/>
        <v>0</v>
      </c>
      <c r="M501" s="35"/>
      <c r="O501" s="66"/>
    </row>
    <row r="502" spans="1:15">
      <c r="A502" s="18" t="s">
        <v>1979</v>
      </c>
      <c r="B502" s="18" t="s">
        <v>479</v>
      </c>
      <c r="C502" s="18" t="s">
        <v>1398</v>
      </c>
      <c r="D502" s="18" t="s">
        <v>452</v>
      </c>
      <c r="E502" s="18" t="s">
        <v>2192</v>
      </c>
      <c r="F502" s="188">
        <v>1.00348035</v>
      </c>
      <c r="G502" s="188">
        <v>0.68036078</v>
      </c>
      <c r="H502" s="84">
        <f t="shared" si="21"/>
        <v>0.47492386318917457</v>
      </c>
      <c r="I502" s="126">
        <v>3.7668033199999997</v>
      </c>
      <c r="J502" s="126">
        <v>0.75124944999999999</v>
      </c>
      <c r="K502" s="84">
        <f t="shared" si="22"/>
        <v>4.0140513513853486</v>
      </c>
      <c r="L502" s="41">
        <f t="shared" si="23"/>
        <v>3.7537389944905244</v>
      </c>
      <c r="M502" s="35"/>
      <c r="O502" s="66"/>
    </row>
    <row r="503" spans="1:15">
      <c r="A503" s="18" t="s">
        <v>100</v>
      </c>
      <c r="B503" s="18" t="s">
        <v>101</v>
      </c>
      <c r="C503" s="18" t="s">
        <v>1830</v>
      </c>
      <c r="D503" s="18" t="s">
        <v>453</v>
      </c>
      <c r="E503" s="18" t="s">
        <v>454</v>
      </c>
      <c r="F503" s="188">
        <v>0.9915424129999999</v>
      </c>
      <c r="G503" s="188">
        <v>3.6424681949999997</v>
      </c>
      <c r="H503" s="84">
        <f t="shared" si="21"/>
        <v>-0.72778282199935584</v>
      </c>
      <c r="I503" s="126">
        <v>0.12928628</v>
      </c>
      <c r="J503" s="126">
        <v>0</v>
      </c>
      <c r="K503" s="84" t="str">
        <f t="shared" si="22"/>
        <v/>
      </c>
      <c r="L503" s="41">
        <f t="shared" si="23"/>
        <v>0.13038905679166346</v>
      </c>
      <c r="M503" s="35"/>
      <c r="O503" s="66"/>
    </row>
    <row r="504" spans="1:15">
      <c r="A504" s="18" t="s">
        <v>1978</v>
      </c>
      <c r="B504" s="18" t="s">
        <v>648</v>
      </c>
      <c r="C504" s="18" t="s">
        <v>1833</v>
      </c>
      <c r="D504" s="18" t="s">
        <v>452</v>
      </c>
      <c r="E504" s="18" t="s">
        <v>2192</v>
      </c>
      <c r="F504" s="188">
        <v>0.98317885299999996</v>
      </c>
      <c r="G504" s="188">
        <v>1.796400741</v>
      </c>
      <c r="H504" s="84">
        <f t="shared" si="21"/>
        <v>-0.45269514170168113</v>
      </c>
      <c r="I504" s="126">
        <v>1.7858180000000001E-2</v>
      </c>
      <c r="J504" s="126">
        <v>0.30662285</v>
      </c>
      <c r="K504" s="84">
        <f t="shared" si="22"/>
        <v>-0.94175848277452245</v>
      </c>
      <c r="L504" s="41">
        <f t="shared" si="23"/>
        <v>1.8163714511870203E-2</v>
      </c>
      <c r="M504" s="35"/>
      <c r="O504" s="66"/>
    </row>
    <row r="505" spans="1:15">
      <c r="A505" s="18" t="s">
        <v>607</v>
      </c>
      <c r="B505" s="18" t="s">
        <v>608</v>
      </c>
      <c r="C505" s="18" t="s">
        <v>1833</v>
      </c>
      <c r="D505" s="18" t="s">
        <v>452</v>
      </c>
      <c r="E505" s="18" t="s">
        <v>2192</v>
      </c>
      <c r="F505" s="188">
        <v>0.95588967000000002</v>
      </c>
      <c r="G505" s="188">
        <v>0.58038774000000004</v>
      </c>
      <c r="H505" s="84">
        <f t="shared" si="21"/>
        <v>0.64698460032942795</v>
      </c>
      <c r="I505" s="126">
        <v>0</v>
      </c>
      <c r="J505" s="126">
        <v>8.286E-3</v>
      </c>
      <c r="K505" s="84">
        <f t="shared" si="22"/>
        <v>-1</v>
      </c>
      <c r="L505" s="41">
        <f t="shared" si="23"/>
        <v>0</v>
      </c>
      <c r="M505" s="35"/>
      <c r="O505" s="66"/>
    </row>
    <row r="506" spans="1:15">
      <c r="A506" s="18" t="s">
        <v>1125</v>
      </c>
      <c r="B506" s="18" t="s">
        <v>1272</v>
      </c>
      <c r="C506" s="18" t="s">
        <v>1833</v>
      </c>
      <c r="D506" s="18" t="s">
        <v>452</v>
      </c>
      <c r="E506" s="18" t="s">
        <v>454</v>
      </c>
      <c r="F506" s="188">
        <v>0.94672706400000006</v>
      </c>
      <c r="G506" s="188">
        <v>0.56007061000000002</v>
      </c>
      <c r="H506" s="84">
        <f t="shared" si="21"/>
        <v>0.6903709051971143</v>
      </c>
      <c r="I506" s="126">
        <v>5.3722529999999998E-2</v>
      </c>
      <c r="J506" s="126">
        <v>3.385954E-2</v>
      </c>
      <c r="K506" s="84">
        <f t="shared" si="22"/>
        <v>0.58662905639001584</v>
      </c>
      <c r="L506" s="41">
        <f t="shared" si="23"/>
        <v>5.6745531043570115E-2</v>
      </c>
      <c r="M506" s="35"/>
      <c r="O506" s="66"/>
    </row>
    <row r="507" spans="1:15">
      <c r="A507" s="18" t="s">
        <v>748</v>
      </c>
      <c r="B507" s="18" t="s">
        <v>749</v>
      </c>
      <c r="C507" s="18" t="s">
        <v>1398</v>
      </c>
      <c r="D507" s="18" t="s">
        <v>452</v>
      </c>
      <c r="E507" s="18" t="s">
        <v>2192</v>
      </c>
      <c r="F507" s="188">
        <v>0.941343398</v>
      </c>
      <c r="G507" s="188">
        <v>0.34873511800000001</v>
      </c>
      <c r="H507" s="84">
        <f t="shared" si="21"/>
        <v>1.699307725010935</v>
      </c>
      <c r="I507" s="126">
        <v>6.1069240499999999</v>
      </c>
      <c r="J507" s="126">
        <v>6.1708392600000002</v>
      </c>
      <c r="K507" s="84">
        <f t="shared" si="22"/>
        <v>-1.0357620302039794E-2</v>
      </c>
      <c r="L507" s="41">
        <f t="shared" si="23"/>
        <v>6.4874561854631505</v>
      </c>
      <c r="M507" s="35"/>
      <c r="O507" s="66"/>
    </row>
    <row r="508" spans="1:15">
      <c r="A508" s="18" t="s">
        <v>1632</v>
      </c>
      <c r="B508" s="18" t="s">
        <v>1633</v>
      </c>
      <c r="C508" s="18" t="s">
        <v>1846</v>
      </c>
      <c r="D508" s="18" t="s">
        <v>452</v>
      </c>
      <c r="E508" s="18" t="s">
        <v>2192</v>
      </c>
      <c r="F508" s="188">
        <v>0.93401590000000001</v>
      </c>
      <c r="G508" s="188">
        <v>0.63578556999999991</v>
      </c>
      <c r="H508" s="84">
        <f t="shared" si="21"/>
        <v>0.46907376334445616</v>
      </c>
      <c r="I508" s="126">
        <v>1.5504795099999999</v>
      </c>
      <c r="J508" s="126">
        <v>46.140053649999999</v>
      </c>
      <c r="K508" s="84">
        <f t="shared" si="22"/>
        <v>-0.96639623521547424</v>
      </c>
      <c r="L508" s="41">
        <f t="shared" si="23"/>
        <v>1.6600140425874976</v>
      </c>
      <c r="M508" s="35"/>
      <c r="O508" s="66"/>
    </row>
    <row r="509" spans="1:15">
      <c r="A509" s="18" t="s">
        <v>669</v>
      </c>
      <c r="B509" s="18" t="s">
        <v>671</v>
      </c>
      <c r="C509" s="18" t="s">
        <v>1846</v>
      </c>
      <c r="D509" s="18" t="s">
        <v>452</v>
      </c>
      <c r="E509" s="18" t="s">
        <v>2192</v>
      </c>
      <c r="F509" s="188">
        <v>0.90330731999999991</v>
      </c>
      <c r="G509" s="188">
        <v>0.52264569500000002</v>
      </c>
      <c r="H509" s="84">
        <f t="shared" si="21"/>
        <v>0.72833590449836172</v>
      </c>
      <c r="I509" s="126">
        <v>8.8225999999999999E-3</v>
      </c>
      <c r="J509" s="126">
        <v>4.7089176698120347</v>
      </c>
      <c r="K509" s="84">
        <f t="shared" si="22"/>
        <v>-0.99812640597720359</v>
      </c>
      <c r="L509" s="41">
        <f t="shared" si="23"/>
        <v>9.7669971278434905E-3</v>
      </c>
      <c r="M509" s="35"/>
      <c r="O509" s="66"/>
    </row>
    <row r="510" spans="1:15">
      <c r="A510" s="18" t="s">
        <v>863</v>
      </c>
      <c r="B510" s="18" t="s">
        <v>288</v>
      </c>
      <c r="C510" s="18" t="s">
        <v>1398</v>
      </c>
      <c r="D510" s="18" t="s">
        <v>452</v>
      </c>
      <c r="E510" s="18" t="s">
        <v>2192</v>
      </c>
      <c r="F510" s="188">
        <v>0.90245435799999996</v>
      </c>
      <c r="G510" s="188">
        <v>0.83720989099999998</v>
      </c>
      <c r="H510" s="84">
        <f t="shared" si="21"/>
        <v>7.793083634268716E-2</v>
      </c>
      <c r="I510" s="126">
        <v>0.79654194999999994</v>
      </c>
      <c r="J510" s="126">
        <v>0.82701993000000007</v>
      </c>
      <c r="K510" s="84">
        <f t="shared" si="22"/>
        <v>-3.685277572452228E-2</v>
      </c>
      <c r="L510" s="41">
        <f t="shared" si="23"/>
        <v>0.88263959605146036</v>
      </c>
      <c r="M510" s="35"/>
      <c r="O510" s="66"/>
    </row>
    <row r="511" spans="1:15">
      <c r="A511" s="18" t="s">
        <v>1687</v>
      </c>
      <c r="B511" s="18" t="s">
        <v>1688</v>
      </c>
      <c r="C511" s="18" t="s">
        <v>1026</v>
      </c>
      <c r="D511" s="18" t="s">
        <v>452</v>
      </c>
      <c r="E511" s="18" t="s">
        <v>2192</v>
      </c>
      <c r="F511" s="188">
        <v>0.90182332999999992</v>
      </c>
      <c r="G511" s="188">
        <v>0</v>
      </c>
      <c r="H511" s="84" t="str">
        <f t="shared" si="21"/>
        <v/>
      </c>
      <c r="I511" s="126">
        <v>1.3053853200000001</v>
      </c>
      <c r="J511" s="126">
        <v>0</v>
      </c>
      <c r="K511" s="84" t="str">
        <f t="shared" si="22"/>
        <v/>
      </c>
      <c r="L511" s="41">
        <f t="shared" si="23"/>
        <v>1.4474956197906304</v>
      </c>
      <c r="M511" s="35"/>
      <c r="O511" s="66"/>
    </row>
    <row r="512" spans="1:15">
      <c r="A512" s="18" t="s">
        <v>692</v>
      </c>
      <c r="B512" s="18" t="s">
        <v>693</v>
      </c>
      <c r="C512" s="18" t="s">
        <v>1826</v>
      </c>
      <c r="D512" s="18" t="s">
        <v>452</v>
      </c>
      <c r="E512" s="18" t="s">
        <v>2192</v>
      </c>
      <c r="F512" s="188">
        <v>0.89395693000000009</v>
      </c>
      <c r="G512" s="188">
        <v>6.65842592</v>
      </c>
      <c r="H512" s="84">
        <f t="shared" si="21"/>
        <v>-0.86574050072182829</v>
      </c>
      <c r="I512" s="126">
        <v>1.9515577200000001</v>
      </c>
      <c r="J512" s="126">
        <v>23.259764440000001</v>
      </c>
      <c r="K512" s="84">
        <f t="shared" si="22"/>
        <v>-0.91609727067382118</v>
      </c>
      <c r="L512" s="41">
        <f t="shared" si="23"/>
        <v>2.1830556422891645</v>
      </c>
      <c r="M512" s="35"/>
      <c r="O512" s="66"/>
    </row>
    <row r="513" spans="1:15">
      <c r="A513" s="18" t="s">
        <v>478</v>
      </c>
      <c r="B513" s="18" t="s">
        <v>481</v>
      </c>
      <c r="C513" s="18" t="s">
        <v>1398</v>
      </c>
      <c r="D513" s="18" t="s">
        <v>452</v>
      </c>
      <c r="E513" s="18" t="s">
        <v>2192</v>
      </c>
      <c r="F513" s="188">
        <v>0.87901931700000002</v>
      </c>
      <c r="G513" s="188">
        <v>1.92842041</v>
      </c>
      <c r="H513" s="84">
        <f t="shared" si="21"/>
        <v>-0.5441765123197384</v>
      </c>
      <c r="I513" s="126">
        <v>21.169399540000001</v>
      </c>
      <c r="J513" s="126">
        <v>12.391734439999999</v>
      </c>
      <c r="K513" s="84">
        <f t="shared" si="22"/>
        <v>0.70834838678160073</v>
      </c>
      <c r="L513" s="41">
        <f t="shared" si="23"/>
        <v>24.082974208404114</v>
      </c>
      <c r="M513" s="35"/>
      <c r="O513" s="66"/>
    </row>
    <row r="514" spans="1:15">
      <c r="A514" s="18" t="s">
        <v>1021</v>
      </c>
      <c r="B514" s="18" t="s">
        <v>129</v>
      </c>
      <c r="C514" s="18" t="s">
        <v>1026</v>
      </c>
      <c r="D514" s="18" t="s">
        <v>452</v>
      </c>
      <c r="E514" s="18" t="s">
        <v>2192</v>
      </c>
      <c r="F514" s="188">
        <v>0.87754913000000001</v>
      </c>
      <c r="G514" s="188">
        <v>1.2286086599999999</v>
      </c>
      <c r="H514" s="84">
        <f t="shared" si="21"/>
        <v>-0.28573746989541804</v>
      </c>
      <c r="I514" s="126">
        <v>1.6988475000000001</v>
      </c>
      <c r="J514" s="126">
        <v>0.89057506999999991</v>
      </c>
      <c r="K514" s="84">
        <f t="shared" si="22"/>
        <v>0.90758483728946082</v>
      </c>
      <c r="L514" s="41">
        <f t="shared" si="23"/>
        <v>1.9359001586612024</v>
      </c>
      <c r="M514" s="35"/>
      <c r="O514" s="66"/>
    </row>
    <row r="515" spans="1:15">
      <c r="A515" s="18" t="s">
        <v>1969</v>
      </c>
      <c r="B515" s="18" t="s">
        <v>793</v>
      </c>
      <c r="C515" s="18" t="s">
        <v>1830</v>
      </c>
      <c r="D515" s="18" t="s">
        <v>453</v>
      </c>
      <c r="E515" s="18" t="s">
        <v>454</v>
      </c>
      <c r="F515" s="188">
        <v>0.87359256000000007</v>
      </c>
      <c r="G515" s="188">
        <v>2.9840477299999999</v>
      </c>
      <c r="H515" s="84">
        <f t="shared" si="21"/>
        <v>-0.70724578188968845</v>
      </c>
      <c r="I515" s="126">
        <v>0</v>
      </c>
      <c r="J515" s="126">
        <v>0</v>
      </c>
      <c r="K515" s="84" t="str">
        <f t="shared" si="22"/>
        <v/>
      </c>
      <c r="L515" s="41">
        <f t="shared" si="23"/>
        <v>0</v>
      </c>
      <c r="M515" s="35"/>
      <c r="O515" s="66"/>
    </row>
    <row r="516" spans="1:15">
      <c r="A516" s="18" t="s">
        <v>1866</v>
      </c>
      <c r="B516" s="18" t="s">
        <v>1886</v>
      </c>
      <c r="C516" s="18" t="s">
        <v>1831</v>
      </c>
      <c r="D516" s="18" t="s">
        <v>452</v>
      </c>
      <c r="E516" s="18" t="s">
        <v>454</v>
      </c>
      <c r="F516" s="188">
        <v>0.85261315000000004</v>
      </c>
      <c r="G516" s="188">
        <v>1.35242E-3</v>
      </c>
      <c r="H516" s="84">
        <f t="shared" si="21"/>
        <v>629.4351828573964</v>
      </c>
      <c r="I516" s="126">
        <v>0</v>
      </c>
      <c r="J516" s="126">
        <v>10.23661006</v>
      </c>
      <c r="K516" s="84">
        <f t="shared" si="22"/>
        <v>-1</v>
      </c>
      <c r="L516" s="41">
        <f t="shared" si="23"/>
        <v>0</v>
      </c>
      <c r="M516" s="35"/>
      <c r="O516" s="66"/>
    </row>
    <row r="517" spans="1:15">
      <c r="A517" s="18" t="s">
        <v>1731</v>
      </c>
      <c r="B517" s="18" t="s">
        <v>1732</v>
      </c>
      <c r="C517" s="18" t="s">
        <v>347</v>
      </c>
      <c r="D517" s="18" t="s">
        <v>453</v>
      </c>
      <c r="E517" s="18" t="s">
        <v>454</v>
      </c>
      <c r="F517" s="188">
        <v>0.848107681</v>
      </c>
      <c r="G517" s="188">
        <v>0.39792818000000002</v>
      </c>
      <c r="H517" s="84">
        <f t="shared" si="21"/>
        <v>1.1313084210321569</v>
      </c>
      <c r="I517" s="126">
        <v>2.8894000000000002</v>
      </c>
      <c r="J517" s="126">
        <v>7.5479548868407997</v>
      </c>
      <c r="K517" s="84">
        <f t="shared" si="22"/>
        <v>-0.61719432040625777</v>
      </c>
      <c r="L517" s="41">
        <f t="shared" si="23"/>
        <v>3.4068787074220594</v>
      </c>
      <c r="M517" s="35"/>
      <c r="O517" s="66"/>
    </row>
    <row r="518" spans="1:15">
      <c r="A518" s="18" t="s">
        <v>375</v>
      </c>
      <c r="B518" s="18" t="s">
        <v>376</v>
      </c>
      <c r="C518" s="18" t="s">
        <v>2081</v>
      </c>
      <c r="D518" s="18" t="s">
        <v>453</v>
      </c>
      <c r="E518" s="18" t="s">
        <v>454</v>
      </c>
      <c r="F518" s="188">
        <v>0.83268176000000005</v>
      </c>
      <c r="G518" s="188">
        <v>0</v>
      </c>
      <c r="H518" s="84" t="str">
        <f t="shared" si="21"/>
        <v/>
      </c>
      <c r="I518" s="126">
        <v>0</v>
      </c>
      <c r="J518" s="126">
        <v>0</v>
      </c>
      <c r="K518" s="84" t="str">
        <f t="shared" si="22"/>
        <v/>
      </c>
      <c r="L518" s="41">
        <f t="shared" si="23"/>
        <v>0</v>
      </c>
      <c r="M518" s="35"/>
      <c r="O518" s="66"/>
    </row>
    <row r="519" spans="1:15">
      <c r="A519" s="18" t="s">
        <v>1345</v>
      </c>
      <c r="B519" s="18" t="s">
        <v>1337</v>
      </c>
      <c r="C519" s="18" t="s">
        <v>1830</v>
      </c>
      <c r="D519" s="18" t="s">
        <v>453</v>
      </c>
      <c r="E519" s="18" t="s">
        <v>454</v>
      </c>
      <c r="F519" s="188">
        <v>0.82719329900000005</v>
      </c>
      <c r="G519" s="188">
        <v>0.18758190100000002</v>
      </c>
      <c r="H519" s="84">
        <f t="shared" ref="H519:H582" si="24">IF(ISERROR(F519/G519-1),"",((F519/G519-1)))</f>
        <v>3.4097713830077883</v>
      </c>
      <c r="I519" s="126">
        <v>5.5596551171364492</v>
      </c>
      <c r="J519" s="126">
        <v>3.8624499999999999E-2</v>
      </c>
      <c r="K519" s="84">
        <f t="shared" ref="K519:K582" si="25">IF(ISERROR(I519/J519-1),"",((I519/J519-1)))</f>
        <v>142.94115437446308</v>
      </c>
      <c r="L519" s="41">
        <f t="shared" ref="L519:L582" si="26">IF(ISERROR(I519/F519),"",(I519/F519))</f>
        <v>6.7211075378119682</v>
      </c>
      <c r="M519" s="35"/>
      <c r="O519" s="66"/>
    </row>
    <row r="520" spans="1:15">
      <c r="A520" s="18" t="s">
        <v>706</v>
      </c>
      <c r="B520" s="18" t="s">
        <v>707</v>
      </c>
      <c r="C520" s="18" t="s">
        <v>1846</v>
      </c>
      <c r="D520" s="18" t="s">
        <v>452</v>
      </c>
      <c r="E520" s="18" t="s">
        <v>2192</v>
      </c>
      <c r="F520" s="188">
        <v>0.82202291999999999</v>
      </c>
      <c r="G520" s="188">
        <v>1.1670952700000001</v>
      </c>
      <c r="H520" s="84">
        <f t="shared" si="24"/>
        <v>-0.29566767929750937</v>
      </c>
      <c r="I520" s="126">
        <v>0.67371405000000006</v>
      </c>
      <c r="J520" s="126">
        <v>0</v>
      </c>
      <c r="K520" s="84" t="str">
        <f t="shared" si="25"/>
        <v/>
      </c>
      <c r="L520" s="41">
        <f t="shared" si="26"/>
        <v>0.81958061461351961</v>
      </c>
      <c r="M520" s="35"/>
      <c r="O520" s="66"/>
    </row>
    <row r="521" spans="1:15">
      <c r="A521" s="18" t="s">
        <v>1709</v>
      </c>
      <c r="B521" s="18" t="s">
        <v>1710</v>
      </c>
      <c r="C521" s="18" t="s">
        <v>347</v>
      </c>
      <c r="D521" s="18" t="s">
        <v>453</v>
      </c>
      <c r="E521" s="18" t="s">
        <v>454</v>
      </c>
      <c r="F521" s="188">
        <v>0.82045000000000001</v>
      </c>
      <c r="G521" s="188">
        <v>0.611985</v>
      </c>
      <c r="H521" s="84">
        <f t="shared" si="24"/>
        <v>0.34063743392403412</v>
      </c>
      <c r="I521" s="126">
        <v>2.0442029100000001</v>
      </c>
      <c r="J521" s="126">
        <v>0.33545206</v>
      </c>
      <c r="K521" s="84">
        <f t="shared" si="25"/>
        <v>5.0938749638323886</v>
      </c>
      <c r="L521" s="41">
        <f t="shared" si="26"/>
        <v>2.4915630568590408</v>
      </c>
      <c r="M521" s="35"/>
      <c r="O521" s="66"/>
    </row>
    <row r="522" spans="1:15">
      <c r="A522" s="18" t="s">
        <v>1298</v>
      </c>
      <c r="B522" s="18" t="s">
        <v>1299</v>
      </c>
      <c r="C522" s="18" t="s">
        <v>1833</v>
      </c>
      <c r="D522" s="18" t="s">
        <v>452</v>
      </c>
      <c r="E522" s="18" t="s">
        <v>2192</v>
      </c>
      <c r="F522" s="188">
        <v>0.79914599799999997</v>
      </c>
      <c r="G522" s="188">
        <v>0.62818818099999996</v>
      </c>
      <c r="H522" s="84">
        <f t="shared" si="24"/>
        <v>0.27214427486976245</v>
      </c>
      <c r="I522" s="126">
        <v>1.0272287499999999</v>
      </c>
      <c r="J522" s="126">
        <v>3.3295100000000004E-3</v>
      </c>
      <c r="K522" s="84">
        <f t="shared" si="25"/>
        <v>307.52250030785302</v>
      </c>
      <c r="L522" s="41">
        <f t="shared" si="26"/>
        <v>1.2854081138750819</v>
      </c>
      <c r="M522" s="35"/>
      <c r="O522" s="66"/>
    </row>
    <row r="523" spans="1:15">
      <c r="A523" s="18" t="s">
        <v>1701</v>
      </c>
      <c r="B523" s="18" t="s">
        <v>1702</v>
      </c>
      <c r="C523" s="18" t="s">
        <v>1827</v>
      </c>
      <c r="D523" s="18" t="s">
        <v>452</v>
      </c>
      <c r="E523" s="18" t="s">
        <v>2192</v>
      </c>
      <c r="F523" s="188">
        <v>0.79823771099999996</v>
      </c>
      <c r="G523" s="188">
        <v>0.82443989500000003</v>
      </c>
      <c r="H523" s="84">
        <f t="shared" si="24"/>
        <v>-3.1781800175984976E-2</v>
      </c>
      <c r="I523" s="126">
        <v>1.8739339099999999</v>
      </c>
      <c r="J523" s="126">
        <v>0.80149319999999991</v>
      </c>
      <c r="K523" s="84">
        <f t="shared" si="25"/>
        <v>1.3380534108087256</v>
      </c>
      <c r="L523" s="41">
        <f t="shared" si="26"/>
        <v>2.3475887998982299</v>
      </c>
      <c r="M523" s="35"/>
      <c r="O523" s="66"/>
    </row>
    <row r="524" spans="1:15">
      <c r="A524" s="18" t="s">
        <v>1921</v>
      </c>
      <c r="B524" s="18" t="s">
        <v>1178</v>
      </c>
      <c r="C524" s="18" t="s">
        <v>1832</v>
      </c>
      <c r="D524" s="18" t="s">
        <v>453</v>
      </c>
      <c r="E524" s="18" t="s">
        <v>454</v>
      </c>
      <c r="F524" s="188">
        <v>0.79277850000000005</v>
      </c>
      <c r="G524" s="188">
        <v>8.2385169999999994E-2</v>
      </c>
      <c r="H524" s="84">
        <f t="shared" si="24"/>
        <v>8.6228301768388675</v>
      </c>
      <c r="I524" s="126">
        <v>0</v>
      </c>
      <c r="J524" s="126">
        <v>1.0110049999999999E-2</v>
      </c>
      <c r="K524" s="84">
        <f t="shared" si="25"/>
        <v>-1</v>
      </c>
      <c r="L524" s="41">
        <f t="shared" si="26"/>
        <v>0</v>
      </c>
      <c r="M524" s="35"/>
      <c r="O524" s="66"/>
    </row>
    <row r="525" spans="1:15">
      <c r="A525" s="18" t="s">
        <v>2205</v>
      </c>
      <c r="B525" s="18" t="s">
        <v>2206</v>
      </c>
      <c r="C525" s="18" t="s">
        <v>1398</v>
      </c>
      <c r="D525" s="18" t="s">
        <v>452</v>
      </c>
      <c r="E525" s="18" t="s">
        <v>2192</v>
      </c>
      <c r="F525" s="188">
        <v>0.78139730000000007</v>
      </c>
      <c r="G525" s="188">
        <v>0.33419136999999999</v>
      </c>
      <c r="H525" s="84">
        <f t="shared" si="24"/>
        <v>1.3381731850227014</v>
      </c>
      <c r="I525" s="126">
        <v>0.67301350999999998</v>
      </c>
      <c r="J525" s="126">
        <v>0.49615230999999999</v>
      </c>
      <c r="K525" s="84">
        <f t="shared" si="25"/>
        <v>0.35646553777004475</v>
      </c>
      <c r="L525" s="41">
        <f t="shared" si="26"/>
        <v>0.86129490081422078</v>
      </c>
      <c r="M525" s="35"/>
      <c r="O525" s="66"/>
    </row>
    <row r="526" spans="1:15">
      <c r="A526" s="18" t="s">
        <v>2169</v>
      </c>
      <c r="B526" s="18" t="s">
        <v>2190</v>
      </c>
      <c r="C526" s="18" t="s">
        <v>1398</v>
      </c>
      <c r="D526" s="18" t="s">
        <v>452</v>
      </c>
      <c r="E526" s="18" t="s">
        <v>2192</v>
      </c>
      <c r="F526" s="188">
        <v>0.77358647999999997</v>
      </c>
      <c r="G526" s="188">
        <v>0.62749781999999998</v>
      </c>
      <c r="H526" s="84">
        <f t="shared" si="24"/>
        <v>0.23281142235681385</v>
      </c>
      <c r="I526" s="126">
        <v>13.469129730000001</v>
      </c>
      <c r="J526" s="126">
        <v>0.90223299999999995</v>
      </c>
      <c r="K526" s="84">
        <f t="shared" si="25"/>
        <v>13.928660035711397</v>
      </c>
      <c r="L526" s="41">
        <f t="shared" si="26"/>
        <v>17.411278607144222</v>
      </c>
      <c r="M526" s="35"/>
      <c r="O526" s="66"/>
    </row>
    <row r="527" spans="1:15">
      <c r="A527" s="18" t="s">
        <v>1994</v>
      </c>
      <c r="B527" s="18" t="s">
        <v>418</v>
      </c>
      <c r="C527" s="18" t="s">
        <v>1826</v>
      </c>
      <c r="D527" s="18" t="s">
        <v>452</v>
      </c>
      <c r="E527" s="18" t="s">
        <v>2192</v>
      </c>
      <c r="F527" s="188">
        <v>0.77246000000000004</v>
      </c>
      <c r="G527" s="188">
        <v>0.1116858</v>
      </c>
      <c r="H527" s="84">
        <f t="shared" si="24"/>
        <v>5.9163671657453323</v>
      </c>
      <c r="I527" s="126">
        <v>0.12267794999999999</v>
      </c>
      <c r="J527" s="126">
        <v>2.0858970000000001E-2</v>
      </c>
      <c r="K527" s="84">
        <f t="shared" si="25"/>
        <v>4.8813043021779112</v>
      </c>
      <c r="L527" s="41">
        <f t="shared" si="26"/>
        <v>0.15881463117831343</v>
      </c>
      <c r="M527" s="35"/>
      <c r="O527" s="66"/>
    </row>
    <row r="528" spans="1:15">
      <c r="A528" s="18" t="s">
        <v>1644</v>
      </c>
      <c r="B528" s="18" t="s">
        <v>1645</v>
      </c>
      <c r="C528" s="18" t="s">
        <v>1846</v>
      </c>
      <c r="D528" s="18" t="s">
        <v>452</v>
      </c>
      <c r="E528" s="18" t="s">
        <v>2192</v>
      </c>
      <c r="F528" s="188">
        <v>0.76739999999999997</v>
      </c>
      <c r="G528" s="188">
        <v>0</v>
      </c>
      <c r="H528" s="84" t="str">
        <f t="shared" si="24"/>
        <v/>
      </c>
      <c r="I528" s="126">
        <v>0.7732</v>
      </c>
      <c r="J528" s="126">
        <v>0.36889</v>
      </c>
      <c r="K528" s="84">
        <f t="shared" si="25"/>
        <v>1.0960177830789668</v>
      </c>
      <c r="L528" s="41">
        <f t="shared" si="26"/>
        <v>1.0075579880114673</v>
      </c>
      <c r="M528" s="35"/>
      <c r="O528" s="66"/>
    </row>
    <row r="529" spans="1:15">
      <c r="A529" s="18" t="s">
        <v>2270</v>
      </c>
      <c r="B529" s="18" t="s">
        <v>2260</v>
      </c>
      <c r="C529" s="18" t="s">
        <v>2081</v>
      </c>
      <c r="D529" s="18" t="s">
        <v>453</v>
      </c>
      <c r="E529" s="18" t="s">
        <v>454</v>
      </c>
      <c r="F529" s="188">
        <v>0.76038044999999999</v>
      </c>
      <c r="G529" s="188">
        <v>0</v>
      </c>
      <c r="H529" s="84" t="str">
        <f t="shared" si="24"/>
        <v/>
      </c>
      <c r="I529" s="126">
        <v>0</v>
      </c>
      <c r="J529" s="126">
        <v>0</v>
      </c>
      <c r="K529" s="84" t="str">
        <f t="shared" si="25"/>
        <v/>
      </c>
      <c r="L529" s="41">
        <f t="shared" si="26"/>
        <v>0</v>
      </c>
      <c r="M529" s="35"/>
      <c r="O529" s="66"/>
    </row>
    <row r="530" spans="1:15">
      <c r="A530" s="18" t="s">
        <v>142</v>
      </c>
      <c r="B530" s="18" t="s">
        <v>143</v>
      </c>
      <c r="C530" s="18" t="s">
        <v>1826</v>
      </c>
      <c r="D530" s="18" t="s">
        <v>452</v>
      </c>
      <c r="E530" s="18" t="s">
        <v>2192</v>
      </c>
      <c r="F530" s="188">
        <v>0.7579314399999999</v>
      </c>
      <c r="G530" s="188">
        <v>1.2193961499999999</v>
      </c>
      <c r="H530" s="84">
        <f t="shared" si="24"/>
        <v>-0.37843707313656849</v>
      </c>
      <c r="I530" s="126">
        <v>1.4359453400000002</v>
      </c>
      <c r="J530" s="126">
        <v>2.5317563599999997</v>
      </c>
      <c r="K530" s="84">
        <f t="shared" si="25"/>
        <v>-0.43282641146401613</v>
      </c>
      <c r="L530" s="41">
        <f t="shared" si="26"/>
        <v>1.8945583521380249</v>
      </c>
      <c r="M530" s="35"/>
      <c r="O530" s="66"/>
    </row>
    <row r="531" spans="1:15">
      <c r="A531" s="18" t="s">
        <v>1055</v>
      </c>
      <c r="B531" s="18" t="s">
        <v>230</v>
      </c>
      <c r="C531" s="18" t="s">
        <v>1398</v>
      </c>
      <c r="D531" s="18" t="s">
        <v>452</v>
      </c>
      <c r="E531" s="18" t="s">
        <v>2192</v>
      </c>
      <c r="F531" s="188">
        <v>0.75766731999999992</v>
      </c>
      <c r="G531" s="188">
        <v>0.15227499999999999</v>
      </c>
      <c r="H531" s="84">
        <f t="shared" si="24"/>
        <v>3.9756514201280577</v>
      </c>
      <c r="I531" s="126">
        <v>1.6672972500000001</v>
      </c>
      <c r="J531" s="126">
        <v>2.4520373900000001</v>
      </c>
      <c r="K531" s="84">
        <f t="shared" si="25"/>
        <v>-0.32003595997367729</v>
      </c>
      <c r="L531" s="41">
        <f t="shared" si="26"/>
        <v>2.2005664042630215</v>
      </c>
      <c r="M531" s="35"/>
      <c r="O531" s="66"/>
    </row>
    <row r="532" spans="1:15">
      <c r="A532" s="18" t="s">
        <v>266</v>
      </c>
      <c r="B532" s="18" t="s">
        <v>417</v>
      </c>
      <c r="C532" s="18" t="s">
        <v>1846</v>
      </c>
      <c r="D532" s="18" t="s">
        <v>453</v>
      </c>
      <c r="E532" s="18" t="s">
        <v>2192</v>
      </c>
      <c r="F532" s="188">
        <v>0.75448556000000011</v>
      </c>
      <c r="G532" s="188">
        <v>0.96638553999999999</v>
      </c>
      <c r="H532" s="84">
        <f t="shared" si="24"/>
        <v>-0.21927064430206589</v>
      </c>
      <c r="I532" s="126">
        <v>3.6014190000000001E-2</v>
      </c>
      <c r="J532" s="126">
        <v>20.538619390000001</v>
      </c>
      <c r="K532" s="84">
        <f t="shared" si="25"/>
        <v>-0.99824651358905192</v>
      </c>
      <c r="L532" s="41">
        <f t="shared" si="26"/>
        <v>4.773343839741611E-2</v>
      </c>
      <c r="M532" s="35"/>
      <c r="O532" s="66"/>
    </row>
    <row r="533" spans="1:15">
      <c r="A533" s="18" t="s">
        <v>1198</v>
      </c>
      <c r="B533" s="18" t="s">
        <v>1199</v>
      </c>
      <c r="C533" s="18" t="s">
        <v>1827</v>
      </c>
      <c r="D533" s="18" t="s">
        <v>452</v>
      </c>
      <c r="E533" s="18" t="s">
        <v>2192</v>
      </c>
      <c r="F533" s="188">
        <v>0.75108838</v>
      </c>
      <c r="G533" s="188">
        <v>9.9561222300000001</v>
      </c>
      <c r="H533" s="84">
        <f t="shared" si="24"/>
        <v>-0.92456014875582737</v>
      </c>
      <c r="I533" s="126">
        <v>117.680062449909</v>
      </c>
      <c r="J533" s="126">
        <v>5.3774905199999994</v>
      </c>
      <c r="K533" s="84">
        <f t="shared" si="25"/>
        <v>20.883825180580516</v>
      </c>
      <c r="L533" s="41">
        <f t="shared" si="26"/>
        <v>156.67938099363087</v>
      </c>
      <c r="M533" s="35"/>
      <c r="O533" s="66"/>
    </row>
    <row r="534" spans="1:15">
      <c r="A534" s="18" t="s">
        <v>1053</v>
      </c>
      <c r="B534" s="18" t="s">
        <v>228</v>
      </c>
      <c r="C534" s="18" t="s">
        <v>1398</v>
      </c>
      <c r="D534" s="18" t="s">
        <v>452</v>
      </c>
      <c r="E534" s="18" t="s">
        <v>2192</v>
      </c>
      <c r="F534" s="188">
        <v>0.74884404000000004</v>
      </c>
      <c r="G534" s="188">
        <v>2.2174514799999998</v>
      </c>
      <c r="H534" s="84">
        <f t="shared" si="24"/>
        <v>-0.66229518582296099</v>
      </c>
      <c r="I534" s="126">
        <v>8.2028446600000002</v>
      </c>
      <c r="J534" s="126">
        <v>3.6645471400000003</v>
      </c>
      <c r="K534" s="84">
        <f t="shared" si="25"/>
        <v>1.2384333852504348</v>
      </c>
      <c r="L534" s="41">
        <f t="shared" si="26"/>
        <v>10.954009408955168</v>
      </c>
      <c r="M534" s="35"/>
      <c r="O534" s="66"/>
    </row>
    <row r="535" spans="1:15">
      <c r="A535" s="18" t="s">
        <v>1091</v>
      </c>
      <c r="B535" s="18" t="s">
        <v>781</v>
      </c>
      <c r="C535" s="18" t="s">
        <v>1832</v>
      </c>
      <c r="D535" s="18" t="s">
        <v>453</v>
      </c>
      <c r="E535" s="18" t="s">
        <v>2192</v>
      </c>
      <c r="F535" s="188">
        <v>0.74454450000000005</v>
      </c>
      <c r="G535" s="188">
        <v>2.147753722</v>
      </c>
      <c r="H535" s="84">
        <f t="shared" si="24"/>
        <v>-0.65333804692156416</v>
      </c>
      <c r="I535" s="126">
        <v>73.277158795682993</v>
      </c>
      <c r="J535" s="126">
        <v>93.297986484120003</v>
      </c>
      <c r="K535" s="84">
        <f t="shared" si="25"/>
        <v>-0.21459013686050665</v>
      </c>
      <c r="L535" s="41">
        <f t="shared" si="26"/>
        <v>98.418776575050899</v>
      </c>
      <c r="M535" s="35"/>
      <c r="O535" s="66"/>
    </row>
    <row r="536" spans="1:15">
      <c r="A536" s="18" t="s">
        <v>536</v>
      </c>
      <c r="B536" s="18" t="s">
        <v>2056</v>
      </c>
      <c r="C536" s="18" t="s">
        <v>1827</v>
      </c>
      <c r="D536" s="18" t="s">
        <v>452</v>
      </c>
      <c r="E536" s="18" t="s">
        <v>2192</v>
      </c>
      <c r="F536" s="188">
        <v>0.7422226999999999</v>
      </c>
      <c r="G536" s="188">
        <v>0.70421331999999992</v>
      </c>
      <c r="H536" s="84">
        <f t="shared" si="24"/>
        <v>5.3974241782305477E-2</v>
      </c>
      <c r="I536" s="126">
        <v>0</v>
      </c>
      <c r="J536" s="126">
        <v>0.66697514000000002</v>
      </c>
      <c r="K536" s="84">
        <f t="shared" si="25"/>
        <v>-1</v>
      </c>
      <c r="L536" s="41">
        <f t="shared" si="26"/>
        <v>0</v>
      </c>
      <c r="M536" s="35"/>
      <c r="O536" s="66"/>
    </row>
    <row r="537" spans="1:15">
      <c r="A537" s="18" t="s">
        <v>1975</v>
      </c>
      <c r="B537" s="18" t="s">
        <v>64</v>
      </c>
      <c r="C537" s="18" t="s">
        <v>1832</v>
      </c>
      <c r="D537" s="18" t="s">
        <v>453</v>
      </c>
      <c r="E537" s="18" t="s">
        <v>454</v>
      </c>
      <c r="F537" s="188">
        <v>0.73041168899999998</v>
      </c>
      <c r="G537" s="188">
        <v>0.69805733700000006</v>
      </c>
      <c r="H537" s="84">
        <f t="shared" si="24"/>
        <v>4.6349132492536027E-2</v>
      </c>
      <c r="I537" s="126">
        <v>1.28003486</v>
      </c>
      <c r="J537" s="126">
        <v>0.77520036999999997</v>
      </c>
      <c r="K537" s="84">
        <f t="shared" si="25"/>
        <v>0.651230971419686</v>
      </c>
      <c r="L537" s="41">
        <f t="shared" si="26"/>
        <v>1.7524840843558844</v>
      </c>
      <c r="M537" s="35"/>
      <c r="O537" s="66"/>
    </row>
    <row r="538" spans="1:15">
      <c r="A538" s="18" t="s">
        <v>1047</v>
      </c>
      <c r="B538" s="18" t="s">
        <v>1293</v>
      </c>
      <c r="C538" s="18" t="s">
        <v>1398</v>
      </c>
      <c r="D538" s="18" t="s">
        <v>452</v>
      </c>
      <c r="E538" s="18" t="s">
        <v>2192</v>
      </c>
      <c r="F538" s="188">
        <v>0.72161893999999993</v>
      </c>
      <c r="G538" s="188">
        <v>0.21198323999999999</v>
      </c>
      <c r="H538" s="84">
        <f t="shared" si="24"/>
        <v>2.4041320436464693</v>
      </c>
      <c r="I538" s="126">
        <v>20.778208210000003</v>
      </c>
      <c r="J538" s="126">
        <v>1.73724794</v>
      </c>
      <c r="K538" s="84">
        <f t="shared" si="25"/>
        <v>10.960416087757745</v>
      </c>
      <c r="L538" s="41">
        <f t="shared" si="26"/>
        <v>28.793878677851783</v>
      </c>
      <c r="M538" s="35"/>
      <c r="O538" s="66"/>
    </row>
    <row r="539" spans="1:15">
      <c r="A539" s="18" t="s">
        <v>1959</v>
      </c>
      <c r="B539" s="18" t="s">
        <v>1894</v>
      </c>
      <c r="C539" s="18" t="s">
        <v>1832</v>
      </c>
      <c r="D539" s="18" t="s">
        <v>453</v>
      </c>
      <c r="E539" s="18" t="s">
        <v>454</v>
      </c>
      <c r="F539" s="188">
        <v>0.7208581409999999</v>
      </c>
      <c r="G539" s="188">
        <v>0.35600072499999996</v>
      </c>
      <c r="H539" s="84">
        <f t="shared" si="24"/>
        <v>1.0248782948405513</v>
      </c>
      <c r="I539" s="126">
        <v>0.12861613999999999</v>
      </c>
      <c r="J539" s="126">
        <v>2.5852070000000001E-2</v>
      </c>
      <c r="K539" s="84">
        <f t="shared" si="25"/>
        <v>3.9750809122828459</v>
      </c>
      <c r="L539" s="41">
        <f t="shared" si="26"/>
        <v>0.17842087462809136</v>
      </c>
      <c r="M539" s="35"/>
      <c r="O539" s="66"/>
    </row>
    <row r="540" spans="1:15">
      <c r="A540" s="18" t="s">
        <v>77</v>
      </c>
      <c r="B540" s="18" t="s">
        <v>89</v>
      </c>
      <c r="C540" s="18" t="s">
        <v>1830</v>
      </c>
      <c r="D540" s="18" t="s">
        <v>453</v>
      </c>
      <c r="E540" s="18" t="s">
        <v>454</v>
      </c>
      <c r="F540" s="188">
        <v>0.71775885100000003</v>
      </c>
      <c r="G540" s="188">
        <v>1.41321702</v>
      </c>
      <c r="H540" s="84">
        <f t="shared" si="24"/>
        <v>-0.49210995845493</v>
      </c>
      <c r="I540" s="126">
        <v>0</v>
      </c>
      <c r="J540" s="126">
        <v>0</v>
      </c>
      <c r="K540" s="84" t="str">
        <f t="shared" si="25"/>
        <v/>
      </c>
      <c r="L540" s="41">
        <f t="shared" si="26"/>
        <v>0</v>
      </c>
      <c r="M540" s="35"/>
      <c r="O540" s="66"/>
    </row>
    <row r="541" spans="1:15">
      <c r="A541" s="18" t="s">
        <v>1041</v>
      </c>
      <c r="B541" s="18" t="s">
        <v>1291</v>
      </c>
      <c r="C541" s="18" t="s">
        <v>1398</v>
      </c>
      <c r="D541" s="18" t="s">
        <v>452</v>
      </c>
      <c r="E541" s="18" t="s">
        <v>2192</v>
      </c>
      <c r="F541" s="188">
        <v>0.71350890500000008</v>
      </c>
      <c r="G541" s="188">
        <v>0.39023405499999997</v>
      </c>
      <c r="H541" s="84">
        <f t="shared" si="24"/>
        <v>0.82841270734303318</v>
      </c>
      <c r="I541" s="126">
        <v>13.68955624</v>
      </c>
      <c r="J541" s="126">
        <v>1.92196167</v>
      </c>
      <c r="K541" s="84">
        <f t="shared" si="25"/>
        <v>6.1226999235629922</v>
      </c>
      <c r="L541" s="41">
        <f t="shared" si="26"/>
        <v>19.186244409941875</v>
      </c>
      <c r="M541" s="35"/>
      <c r="O541" s="66"/>
    </row>
    <row r="542" spans="1:15">
      <c r="A542" s="18" t="s">
        <v>152</v>
      </c>
      <c r="B542" s="18" t="s">
        <v>153</v>
      </c>
      <c r="C542" s="18" t="s">
        <v>1826</v>
      </c>
      <c r="D542" s="18" t="s">
        <v>452</v>
      </c>
      <c r="E542" s="18" t="s">
        <v>2192</v>
      </c>
      <c r="F542" s="188">
        <v>0.71184056000000007</v>
      </c>
      <c r="G542" s="188">
        <v>1.4215089599999999</v>
      </c>
      <c r="H542" s="84">
        <f t="shared" si="24"/>
        <v>-0.49923596682781368</v>
      </c>
      <c r="I542" s="126">
        <v>2.3562762500000001</v>
      </c>
      <c r="J542" s="126">
        <v>7.7116179999999996</v>
      </c>
      <c r="K542" s="84">
        <f t="shared" si="25"/>
        <v>-0.69445111907773438</v>
      </c>
      <c r="L542" s="41">
        <f t="shared" si="26"/>
        <v>3.3101179988957075</v>
      </c>
      <c r="M542" s="35"/>
      <c r="O542" s="66"/>
    </row>
    <row r="543" spans="1:15">
      <c r="A543" s="18" t="s">
        <v>2049</v>
      </c>
      <c r="B543" s="18" t="s">
        <v>2050</v>
      </c>
      <c r="C543" s="18" t="s">
        <v>1828</v>
      </c>
      <c r="D543" s="18" t="s">
        <v>452</v>
      </c>
      <c r="E543" s="18" t="s">
        <v>2192</v>
      </c>
      <c r="F543" s="188">
        <v>0.70865847999999998</v>
      </c>
      <c r="G543" s="188">
        <v>1.0871801699999999</v>
      </c>
      <c r="H543" s="84">
        <f t="shared" si="24"/>
        <v>-0.3481683169405122</v>
      </c>
      <c r="I543" s="126">
        <v>2.5670643700000002</v>
      </c>
      <c r="J543" s="126">
        <v>2.0937435199999999</v>
      </c>
      <c r="K543" s="84">
        <f t="shared" si="25"/>
        <v>0.22606438920465299</v>
      </c>
      <c r="L543" s="41">
        <f t="shared" si="26"/>
        <v>3.6224280700063032</v>
      </c>
      <c r="M543" s="35"/>
      <c r="O543" s="66"/>
    </row>
    <row r="544" spans="1:15">
      <c r="A544" s="18" t="s">
        <v>962</v>
      </c>
      <c r="B544" s="18" t="s">
        <v>963</v>
      </c>
      <c r="C544" s="18" t="s">
        <v>1827</v>
      </c>
      <c r="D544" s="18" t="s">
        <v>452</v>
      </c>
      <c r="E544" s="18" t="s">
        <v>2192</v>
      </c>
      <c r="F544" s="188">
        <v>0.70194325699999993</v>
      </c>
      <c r="G544" s="188">
        <v>0.94446866299999999</v>
      </c>
      <c r="H544" s="84">
        <f t="shared" si="24"/>
        <v>-0.25678502156931815</v>
      </c>
      <c r="I544" s="126">
        <v>7.4953563799999996</v>
      </c>
      <c r="J544" s="126">
        <v>14.141794769999999</v>
      </c>
      <c r="K544" s="84">
        <f t="shared" si="25"/>
        <v>-0.46998549322039129</v>
      </c>
      <c r="L544" s="41">
        <f t="shared" si="26"/>
        <v>10.678008949090881</v>
      </c>
      <c r="M544" s="35"/>
      <c r="O544" s="66"/>
    </row>
    <row r="545" spans="1:15">
      <c r="A545" s="18" t="s">
        <v>548</v>
      </c>
      <c r="B545" s="18" t="s">
        <v>949</v>
      </c>
      <c r="C545" s="18" t="s">
        <v>1827</v>
      </c>
      <c r="D545" s="18" t="s">
        <v>452</v>
      </c>
      <c r="E545" s="18" t="s">
        <v>2192</v>
      </c>
      <c r="F545" s="188">
        <v>0.69294856000000005</v>
      </c>
      <c r="G545" s="188">
        <v>1.7145400000000002E-2</v>
      </c>
      <c r="H545" s="84">
        <f t="shared" si="24"/>
        <v>39.416004292696584</v>
      </c>
      <c r="I545" s="126">
        <v>3.09851192</v>
      </c>
      <c r="J545" s="126">
        <v>0</v>
      </c>
      <c r="K545" s="84" t="str">
        <f t="shared" si="25"/>
        <v/>
      </c>
      <c r="L545" s="41">
        <f t="shared" si="26"/>
        <v>4.4714890813828951</v>
      </c>
      <c r="M545" s="35"/>
      <c r="O545" s="66"/>
    </row>
    <row r="546" spans="1:15">
      <c r="A546" s="18" t="s">
        <v>381</v>
      </c>
      <c r="B546" s="18" t="s">
        <v>380</v>
      </c>
      <c r="C546" s="18" t="s">
        <v>1846</v>
      </c>
      <c r="D546" s="18" t="s">
        <v>453</v>
      </c>
      <c r="E546" s="18" t="s">
        <v>454</v>
      </c>
      <c r="F546" s="188">
        <v>0.68350999999999995</v>
      </c>
      <c r="G546" s="188">
        <v>1.2824000000000002E-3</v>
      </c>
      <c r="H546" s="84">
        <f t="shared" si="24"/>
        <v>531.99282595134116</v>
      </c>
      <c r="I546" s="126">
        <v>0</v>
      </c>
      <c r="J546" s="126">
        <v>0</v>
      </c>
      <c r="K546" s="84" t="str">
        <f t="shared" si="25"/>
        <v/>
      </c>
      <c r="L546" s="41">
        <f t="shared" si="26"/>
        <v>0</v>
      </c>
      <c r="M546" s="35"/>
      <c r="O546" s="66"/>
    </row>
    <row r="547" spans="1:15">
      <c r="A547" s="18" t="s">
        <v>1668</v>
      </c>
      <c r="B547" s="18" t="s">
        <v>1669</v>
      </c>
      <c r="C547" s="18" t="s">
        <v>1026</v>
      </c>
      <c r="D547" s="18" t="s">
        <v>452</v>
      </c>
      <c r="E547" s="18" t="s">
        <v>2192</v>
      </c>
      <c r="F547" s="188">
        <v>0.67366999999999999</v>
      </c>
      <c r="G547" s="188">
        <v>0.43985000000000002</v>
      </c>
      <c r="H547" s="84">
        <f t="shared" si="24"/>
        <v>0.53159031488007269</v>
      </c>
      <c r="I547" s="126">
        <v>0</v>
      </c>
      <c r="J547" s="126">
        <v>0</v>
      </c>
      <c r="K547" s="84" t="str">
        <f t="shared" si="25"/>
        <v/>
      </c>
      <c r="L547" s="41">
        <f t="shared" si="26"/>
        <v>0</v>
      </c>
      <c r="M547" s="35"/>
      <c r="O547" s="66"/>
    </row>
    <row r="548" spans="1:15">
      <c r="A548" s="18" t="s">
        <v>1277</v>
      </c>
      <c r="B548" s="18" t="s">
        <v>1278</v>
      </c>
      <c r="C548" s="18" t="s">
        <v>1833</v>
      </c>
      <c r="D548" s="18" t="s">
        <v>452</v>
      </c>
      <c r="E548" s="18" t="s">
        <v>2192</v>
      </c>
      <c r="F548" s="188">
        <v>0.66185689999999997</v>
      </c>
      <c r="G548" s="188">
        <v>0.37441999999999998</v>
      </c>
      <c r="H548" s="84">
        <f t="shared" si="24"/>
        <v>0.76768575396613437</v>
      </c>
      <c r="I548" s="126">
        <v>0.64830544999999995</v>
      </c>
      <c r="J548" s="126">
        <v>0.85524957999999995</v>
      </c>
      <c r="K548" s="84">
        <f t="shared" si="25"/>
        <v>-0.24196928573762055</v>
      </c>
      <c r="L548" s="41">
        <f t="shared" si="26"/>
        <v>0.97952510580459307</v>
      </c>
      <c r="M548" s="35"/>
      <c r="O548" s="66"/>
    </row>
    <row r="549" spans="1:15">
      <c r="A549" s="18" t="s">
        <v>403</v>
      </c>
      <c r="B549" s="18" t="s">
        <v>404</v>
      </c>
      <c r="C549" s="18" t="s">
        <v>1170</v>
      </c>
      <c r="D549" s="18" t="s">
        <v>453</v>
      </c>
      <c r="E549" s="18" t="s">
        <v>2192</v>
      </c>
      <c r="F549" s="188">
        <v>0.65989934500000003</v>
      </c>
      <c r="G549" s="188">
        <v>0.57355091000000002</v>
      </c>
      <c r="H549" s="84">
        <f t="shared" si="24"/>
        <v>0.15055060238680462</v>
      </c>
      <c r="I549" s="126">
        <v>1.1795938000000001</v>
      </c>
      <c r="J549" s="126">
        <v>0.94118833999999996</v>
      </c>
      <c r="K549" s="84">
        <f t="shared" si="25"/>
        <v>0.25330260678750038</v>
      </c>
      <c r="L549" s="41">
        <f t="shared" si="26"/>
        <v>1.7875359461070537</v>
      </c>
      <c r="M549" s="35"/>
      <c r="O549" s="66"/>
    </row>
    <row r="550" spans="1:15">
      <c r="A550" s="18" t="s">
        <v>535</v>
      </c>
      <c r="B550" s="18" t="s">
        <v>906</v>
      </c>
      <c r="C550" s="18" t="s">
        <v>1827</v>
      </c>
      <c r="D550" s="18" t="s">
        <v>452</v>
      </c>
      <c r="E550" s="18" t="s">
        <v>2192</v>
      </c>
      <c r="F550" s="188">
        <v>0.65901828900000003</v>
      </c>
      <c r="G550" s="188">
        <v>0.36229957000000002</v>
      </c>
      <c r="H550" s="84">
        <f t="shared" si="24"/>
        <v>0.81898722374967226</v>
      </c>
      <c r="I550" s="126">
        <v>0.12022233</v>
      </c>
      <c r="J550" s="126">
        <v>7.0034750000000007E-2</v>
      </c>
      <c r="K550" s="84">
        <f t="shared" si="25"/>
        <v>0.71660968305020001</v>
      </c>
      <c r="L550" s="41">
        <f t="shared" si="26"/>
        <v>0.18242639393578347</v>
      </c>
      <c r="M550" s="35"/>
      <c r="O550" s="66"/>
    </row>
    <row r="551" spans="1:15">
      <c r="A551" s="18" t="s">
        <v>688</v>
      </c>
      <c r="B551" s="18" t="s">
        <v>689</v>
      </c>
      <c r="C551" s="18" t="s">
        <v>1846</v>
      </c>
      <c r="D551" s="18" t="s">
        <v>452</v>
      </c>
      <c r="E551" s="18" t="s">
        <v>2192</v>
      </c>
      <c r="F551" s="188">
        <v>0.65444539000000002</v>
      </c>
      <c r="G551" s="188">
        <v>0.54044550000000002</v>
      </c>
      <c r="H551" s="84">
        <f t="shared" si="24"/>
        <v>0.2109368844777133</v>
      </c>
      <c r="I551" s="126">
        <v>1.03560688265385</v>
      </c>
      <c r="J551" s="126">
        <v>0</v>
      </c>
      <c r="K551" s="84" t="str">
        <f t="shared" si="25"/>
        <v/>
      </c>
      <c r="L551" s="41">
        <f t="shared" si="26"/>
        <v>1.5824190963494296</v>
      </c>
      <c r="M551" s="35"/>
      <c r="O551" s="66"/>
    </row>
    <row r="552" spans="1:15">
      <c r="A552" s="18" t="s">
        <v>1860</v>
      </c>
      <c r="B552" s="18" t="s">
        <v>1861</v>
      </c>
      <c r="C552" s="18" t="s">
        <v>1831</v>
      </c>
      <c r="D552" s="18" t="s">
        <v>452</v>
      </c>
      <c r="E552" s="18" t="s">
        <v>454</v>
      </c>
      <c r="F552" s="188">
        <v>0.65433279</v>
      </c>
      <c r="G552" s="188">
        <v>0.59132929000000001</v>
      </c>
      <c r="H552" s="84">
        <f t="shared" si="24"/>
        <v>0.10654554250137016</v>
      </c>
      <c r="I552" s="126">
        <v>0</v>
      </c>
      <c r="J552" s="126">
        <v>7.4089999999999998E-3</v>
      </c>
      <c r="K552" s="84">
        <f t="shared" si="25"/>
        <v>-1</v>
      </c>
      <c r="L552" s="41">
        <f t="shared" si="26"/>
        <v>0</v>
      </c>
      <c r="M552" s="35"/>
      <c r="O552" s="66"/>
    </row>
    <row r="553" spans="1:15">
      <c r="A553" s="18" t="s">
        <v>694</v>
      </c>
      <c r="B553" s="18" t="s">
        <v>695</v>
      </c>
      <c r="C553" s="18" t="s">
        <v>1846</v>
      </c>
      <c r="D553" s="18" t="s">
        <v>452</v>
      </c>
      <c r="E553" s="18" t="s">
        <v>2192</v>
      </c>
      <c r="F553" s="188">
        <v>0.65117403000000007</v>
      </c>
      <c r="G553" s="188">
        <v>1.61741947</v>
      </c>
      <c r="H553" s="84">
        <f t="shared" si="24"/>
        <v>-0.59739941179266243</v>
      </c>
      <c r="I553" s="126">
        <v>0</v>
      </c>
      <c r="J553" s="126">
        <v>1.1256146008886199</v>
      </c>
      <c r="K553" s="84">
        <f t="shared" si="25"/>
        <v>-1</v>
      </c>
      <c r="L553" s="41">
        <f t="shared" si="26"/>
        <v>0</v>
      </c>
      <c r="M553" s="35"/>
      <c r="O553" s="66"/>
    </row>
    <row r="554" spans="1:15">
      <c r="A554" s="18" t="s">
        <v>686</v>
      </c>
      <c r="B554" s="18" t="s">
        <v>687</v>
      </c>
      <c r="C554" s="18" t="s">
        <v>1832</v>
      </c>
      <c r="D554" s="18" t="s">
        <v>453</v>
      </c>
      <c r="E554" s="18" t="s">
        <v>2192</v>
      </c>
      <c r="F554" s="188">
        <v>0.63803406000000007</v>
      </c>
      <c r="G554" s="188">
        <v>0.24473490000000001</v>
      </c>
      <c r="H554" s="84">
        <f t="shared" si="24"/>
        <v>1.6070415784589778</v>
      </c>
      <c r="I554" s="126">
        <v>22.85266579398245</v>
      </c>
      <c r="J554" s="126">
        <v>2.3847727200000004</v>
      </c>
      <c r="K554" s="84">
        <f t="shared" si="25"/>
        <v>8.5827437148737786</v>
      </c>
      <c r="L554" s="41">
        <f t="shared" si="26"/>
        <v>35.817313254377744</v>
      </c>
      <c r="M554" s="35"/>
      <c r="O554" s="66"/>
    </row>
    <row r="555" spans="1:15">
      <c r="A555" s="18" t="s">
        <v>1279</v>
      </c>
      <c r="B555" s="18" t="s">
        <v>1280</v>
      </c>
      <c r="C555" s="18" t="s">
        <v>1833</v>
      </c>
      <c r="D555" s="18" t="s">
        <v>452</v>
      </c>
      <c r="E555" s="18" t="s">
        <v>2192</v>
      </c>
      <c r="F555" s="188">
        <v>0.63203235000000002</v>
      </c>
      <c r="G555" s="188">
        <v>2.8743363889999998</v>
      </c>
      <c r="H555" s="84">
        <f t="shared" si="24"/>
        <v>-0.78011190603202563</v>
      </c>
      <c r="I555" s="126">
        <v>4.7199999999999998E-4</v>
      </c>
      <c r="J555" s="126">
        <v>4.6712000000000001E-4</v>
      </c>
      <c r="K555" s="84">
        <f t="shared" si="25"/>
        <v>1.0446994348347172E-2</v>
      </c>
      <c r="L555" s="41">
        <f t="shared" si="26"/>
        <v>7.4679721694625274E-4</v>
      </c>
      <c r="M555" s="35"/>
      <c r="O555" s="66"/>
    </row>
    <row r="556" spans="1:15">
      <c r="A556" s="18" t="s">
        <v>1640</v>
      </c>
      <c r="B556" s="18" t="s">
        <v>1641</v>
      </c>
      <c r="C556" s="18" t="s">
        <v>2081</v>
      </c>
      <c r="D556" s="18" t="s">
        <v>452</v>
      </c>
      <c r="E556" s="18" t="s">
        <v>2192</v>
      </c>
      <c r="F556" s="188">
        <v>0.63141427768834102</v>
      </c>
      <c r="G556" s="188">
        <v>2.3526469064518896</v>
      </c>
      <c r="H556" s="84">
        <f t="shared" si="24"/>
        <v>-0.73161536652323256</v>
      </c>
      <c r="I556" s="126">
        <v>0</v>
      </c>
      <c r="J556" s="126">
        <v>0</v>
      </c>
      <c r="K556" s="84" t="str">
        <f t="shared" si="25"/>
        <v/>
      </c>
      <c r="L556" s="41">
        <f t="shared" si="26"/>
        <v>0</v>
      </c>
      <c r="M556" s="35"/>
      <c r="O556" s="66"/>
    </row>
    <row r="557" spans="1:15">
      <c r="A557" s="18" t="s">
        <v>1869</v>
      </c>
      <c r="B557" s="18" t="s">
        <v>164</v>
      </c>
      <c r="C557" s="79" t="s">
        <v>1826</v>
      </c>
      <c r="D557" s="18" t="s">
        <v>452</v>
      </c>
      <c r="E557" s="18" t="s">
        <v>2192</v>
      </c>
      <c r="F557" s="188">
        <v>0.63082939999999998</v>
      </c>
      <c r="G557" s="188">
        <v>1.4598595000000001</v>
      </c>
      <c r="H557" s="84">
        <f t="shared" si="24"/>
        <v>-0.56788348467780636</v>
      </c>
      <c r="I557" s="126">
        <v>0.78809740000000006</v>
      </c>
      <c r="J557" s="126">
        <v>0.77342407999999996</v>
      </c>
      <c r="K557" s="84">
        <f t="shared" si="25"/>
        <v>1.8971894435973802E-2</v>
      </c>
      <c r="L557" s="41">
        <f t="shared" si="26"/>
        <v>1.2493035359480711</v>
      </c>
      <c r="M557" s="35"/>
      <c r="O557" s="66"/>
    </row>
    <row r="558" spans="1:15">
      <c r="A558" s="18" t="s">
        <v>1943</v>
      </c>
      <c r="B558" s="18" t="s">
        <v>1897</v>
      </c>
      <c r="C558" s="18" t="s">
        <v>1832</v>
      </c>
      <c r="D558" s="18" t="s">
        <v>453</v>
      </c>
      <c r="E558" s="18" t="s">
        <v>454</v>
      </c>
      <c r="F558" s="188">
        <v>0.62877738999999999</v>
      </c>
      <c r="G558" s="188">
        <v>6.7736401600000002</v>
      </c>
      <c r="H558" s="84">
        <f t="shared" si="24"/>
        <v>-0.90717289741591467</v>
      </c>
      <c r="I558" s="126">
        <v>1.6877266899999999</v>
      </c>
      <c r="J558" s="126">
        <v>4.9678709999999997</v>
      </c>
      <c r="K558" s="84">
        <f t="shared" si="25"/>
        <v>-0.66027163547523671</v>
      </c>
      <c r="L558" s="41">
        <f t="shared" si="26"/>
        <v>2.6841402328413873</v>
      </c>
      <c r="M558" s="35"/>
      <c r="O558" s="66"/>
    </row>
    <row r="559" spans="1:15">
      <c r="A559" s="18" t="s">
        <v>561</v>
      </c>
      <c r="B559" s="18" t="s">
        <v>406</v>
      </c>
      <c r="C559" s="18" t="s">
        <v>1846</v>
      </c>
      <c r="D559" s="18" t="s">
        <v>453</v>
      </c>
      <c r="E559" s="18" t="s">
        <v>2192</v>
      </c>
      <c r="F559" s="188">
        <v>0.60539334</v>
      </c>
      <c r="G559" s="188">
        <v>3.848062E-2</v>
      </c>
      <c r="H559" s="84">
        <f t="shared" si="24"/>
        <v>14.732421670960603</v>
      </c>
      <c r="I559" s="126">
        <v>4.9292109784839599</v>
      </c>
      <c r="J559" s="126">
        <v>12.354193450238901</v>
      </c>
      <c r="K559" s="84">
        <f t="shared" si="25"/>
        <v>-0.60100908259708041</v>
      </c>
      <c r="L559" s="41">
        <f t="shared" si="26"/>
        <v>8.1421625458977793</v>
      </c>
      <c r="M559" s="35"/>
      <c r="O559" s="66"/>
    </row>
    <row r="560" spans="1:15">
      <c r="A560" s="18" t="s">
        <v>446</v>
      </c>
      <c r="B560" s="18" t="s">
        <v>447</v>
      </c>
      <c r="C560" s="18" t="s">
        <v>1833</v>
      </c>
      <c r="D560" s="18" t="s">
        <v>452</v>
      </c>
      <c r="E560" s="18" t="s">
        <v>454</v>
      </c>
      <c r="F560" s="188">
        <v>0.59876238999999998</v>
      </c>
      <c r="G560" s="188">
        <v>1.2266860000000001E-2</v>
      </c>
      <c r="H560" s="84">
        <f t="shared" si="24"/>
        <v>47.811382048869874</v>
      </c>
      <c r="I560" s="126">
        <v>6.4725909999999998E-2</v>
      </c>
      <c r="J560" s="126">
        <v>8.155599999999999E-4</v>
      </c>
      <c r="K560" s="84">
        <f t="shared" si="25"/>
        <v>78.363762322821131</v>
      </c>
      <c r="L560" s="41">
        <f t="shared" si="26"/>
        <v>0.10809949168651024</v>
      </c>
      <c r="M560" s="35"/>
      <c r="O560" s="66"/>
    </row>
    <row r="561" spans="1:15">
      <c r="A561" s="18" t="s">
        <v>122</v>
      </c>
      <c r="B561" s="18" t="s">
        <v>123</v>
      </c>
      <c r="C561" s="18" t="s">
        <v>1833</v>
      </c>
      <c r="D561" s="18" t="s">
        <v>452</v>
      </c>
      <c r="E561" s="18" t="s">
        <v>454</v>
      </c>
      <c r="F561" s="188">
        <v>0.59683143599999999</v>
      </c>
      <c r="G561" s="188">
        <v>0.36585327000000001</v>
      </c>
      <c r="H561" s="84">
        <f t="shared" si="24"/>
        <v>0.63134099088413231</v>
      </c>
      <c r="I561" s="126">
        <v>7.1695729999999999E-2</v>
      </c>
      <c r="J561" s="126">
        <v>0.45704905000000001</v>
      </c>
      <c r="K561" s="84">
        <f t="shared" si="25"/>
        <v>-0.84313340110869939</v>
      </c>
      <c r="L561" s="41">
        <f t="shared" si="26"/>
        <v>0.12012726822921573</v>
      </c>
      <c r="M561" s="35"/>
      <c r="O561" s="66"/>
    </row>
    <row r="562" spans="1:15">
      <c r="A562" s="18" t="s">
        <v>1964</v>
      </c>
      <c r="B562" s="18" t="s">
        <v>759</v>
      </c>
      <c r="C562" s="18" t="s">
        <v>1829</v>
      </c>
      <c r="D562" s="18" t="s">
        <v>452</v>
      </c>
      <c r="E562" s="18" t="s">
        <v>2192</v>
      </c>
      <c r="F562" s="188">
        <v>0.58053734999999995</v>
      </c>
      <c r="G562" s="188">
        <v>0.19358098000000001</v>
      </c>
      <c r="H562" s="84">
        <f t="shared" si="24"/>
        <v>1.998937963843348</v>
      </c>
      <c r="I562" s="126">
        <v>5.9448718899999999</v>
      </c>
      <c r="J562" s="126">
        <v>42.9903835</v>
      </c>
      <c r="K562" s="84">
        <f t="shared" si="25"/>
        <v>-0.86171623963298671</v>
      </c>
      <c r="L562" s="41">
        <f t="shared" si="26"/>
        <v>10.240291843410247</v>
      </c>
      <c r="M562" s="35"/>
      <c r="O562" s="66"/>
    </row>
    <row r="563" spans="1:15">
      <c r="A563" s="18" t="s">
        <v>1172</v>
      </c>
      <c r="B563" s="18" t="s">
        <v>1173</v>
      </c>
      <c r="C563" s="18" t="s">
        <v>1832</v>
      </c>
      <c r="D563" s="18" t="s">
        <v>453</v>
      </c>
      <c r="E563" s="18" t="s">
        <v>454</v>
      </c>
      <c r="F563" s="188">
        <v>0.57976771999999999</v>
      </c>
      <c r="G563" s="188">
        <v>0.95844904000000009</v>
      </c>
      <c r="H563" s="84">
        <f t="shared" si="24"/>
        <v>-0.39509802211289191</v>
      </c>
      <c r="I563" s="126">
        <v>4.6131410000000005E-2</v>
      </c>
      <c r="J563" s="126">
        <v>0.30787399999999998</v>
      </c>
      <c r="K563" s="84">
        <f t="shared" si="25"/>
        <v>-0.85016139719495631</v>
      </c>
      <c r="L563" s="41">
        <f t="shared" si="26"/>
        <v>7.9568779717504812E-2</v>
      </c>
      <c r="M563" s="35"/>
      <c r="O563" s="66"/>
    </row>
    <row r="564" spans="1:15">
      <c r="A564" s="18" t="s">
        <v>1001</v>
      </c>
      <c r="B564" s="18" t="s">
        <v>427</v>
      </c>
      <c r="C564" s="18" t="s">
        <v>1826</v>
      </c>
      <c r="D564" s="18" t="s">
        <v>452</v>
      </c>
      <c r="E564" s="18" t="s">
        <v>2192</v>
      </c>
      <c r="F564" s="188">
        <v>0.57141706999999997</v>
      </c>
      <c r="G564" s="188">
        <v>0</v>
      </c>
      <c r="H564" s="84" t="str">
        <f t="shared" si="24"/>
        <v/>
      </c>
      <c r="I564" s="126">
        <v>3.556455E-2</v>
      </c>
      <c r="J564" s="126">
        <v>0</v>
      </c>
      <c r="K564" s="84" t="str">
        <f t="shared" si="25"/>
        <v/>
      </c>
      <c r="L564" s="41">
        <f t="shared" si="26"/>
        <v>6.2239215219804342E-2</v>
      </c>
      <c r="M564" s="35"/>
      <c r="O564" s="66"/>
    </row>
    <row r="565" spans="1:15">
      <c r="A565" s="18" t="s">
        <v>57</v>
      </c>
      <c r="B565" s="18" t="s">
        <v>769</v>
      </c>
      <c r="C565" s="18" t="s">
        <v>1829</v>
      </c>
      <c r="D565" s="18" t="s">
        <v>452</v>
      </c>
      <c r="E565" s="18" t="s">
        <v>2192</v>
      </c>
      <c r="F565" s="188">
        <v>0.5675609399999999</v>
      </c>
      <c r="G565" s="188">
        <v>0.11345932</v>
      </c>
      <c r="H565" s="84">
        <f t="shared" si="24"/>
        <v>4.0023298218251258</v>
      </c>
      <c r="I565" s="126">
        <v>1.69120512</v>
      </c>
      <c r="J565" s="126">
        <v>0.80749788</v>
      </c>
      <c r="K565" s="84">
        <f t="shared" si="25"/>
        <v>1.0943771641852482</v>
      </c>
      <c r="L565" s="41">
        <f t="shared" si="26"/>
        <v>2.9797771495691729</v>
      </c>
      <c r="M565" s="35"/>
      <c r="O565" s="66"/>
    </row>
    <row r="566" spans="1:15">
      <c r="A566" s="18" t="s">
        <v>1243</v>
      </c>
      <c r="B566" s="18" t="s">
        <v>638</v>
      </c>
      <c r="C566" s="18" t="s">
        <v>1828</v>
      </c>
      <c r="D566" s="18" t="s">
        <v>452</v>
      </c>
      <c r="E566" s="18" t="s">
        <v>2192</v>
      </c>
      <c r="F566" s="188">
        <v>0.56136280000000005</v>
      </c>
      <c r="G566" s="188">
        <v>7.5912505399999999</v>
      </c>
      <c r="H566" s="84">
        <f t="shared" si="24"/>
        <v>-0.92605134067937112</v>
      </c>
      <c r="I566" s="126">
        <v>56.882092796876499</v>
      </c>
      <c r="J566" s="126">
        <v>49.112217139061507</v>
      </c>
      <c r="K566" s="84">
        <f t="shared" si="25"/>
        <v>0.15820657486943723</v>
      </c>
      <c r="L566" s="41">
        <f t="shared" si="26"/>
        <v>101.3285753827587</v>
      </c>
      <c r="M566" s="35"/>
      <c r="O566" s="66"/>
    </row>
    <row r="567" spans="1:15">
      <c r="A567" s="18" t="s">
        <v>2163</v>
      </c>
      <c r="B567" s="18" t="s">
        <v>2184</v>
      </c>
      <c r="C567" s="18" t="s">
        <v>1398</v>
      </c>
      <c r="D567" s="18" t="s">
        <v>452</v>
      </c>
      <c r="E567" s="18" t="s">
        <v>2192</v>
      </c>
      <c r="F567" s="188">
        <v>0.56061169999999994</v>
      </c>
      <c r="G567" s="188">
        <v>0.55448643000000009</v>
      </c>
      <c r="H567" s="84">
        <f t="shared" si="24"/>
        <v>1.1046744642605244E-2</v>
      </c>
      <c r="I567" s="126">
        <v>0.39014030999999999</v>
      </c>
      <c r="J567" s="126">
        <v>0.55495163000000003</v>
      </c>
      <c r="K567" s="84">
        <f t="shared" si="25"/>
        <v>-0.29698321635707248</v>
      </c>
      <c r="L567" s="41">
        <f t="shared" si="26"/>
        <v>0.69591895780983526</v>
      </c>
      <c r="M567" s="35"/>
      <c r="O567" s="66"/>
    </row>
    <row r="568" spans="1:15">
      <c r="A568" s="18" t="s">
        <v>2152</v>
      </c>
      <c r="B568" s="18" t="s">
        <v>2173</v>
      </c>
      <c r="C568" s="18" t="s">
        <v>1832</v>
      </c>
      <c r="D568" s="18" t="s">
        <v>453</v>
      </c>
      <c r="E568" s="18" t="s">
        <v>2192</v>
      </c>
      <c r="F568" s="188">
        <v>0.55424179000000007</v>
      </c>
      <c r="G568" s="188">
        <v>7.8431899999999999E-2</v>
      </c>
      <c r="H568" s="84">
        <f t="shared" si="24"/>
        <v>6.0665353000501083</v>
      </c>
      <c r="I568" s="126">
        <v>0</v>
      </c>
      <c r="J568" s="126">
        <v>0</v>
      </c>
      <c r="K568" s="84" t="str">
        <f t="shared" si="25"/>
        <v/>
      </c>
      <c r="L568" s="41">
        <f t="shared" si="26"/>
        <v>0</v>
      </c>
      <c r="M568" s="35"/>
      <c r="O568" s="66"/>
    </row>
    <row r="569" spans="1:15">
      <c r="A569" s="18" t="s">
        <v>306</v>
      </c>
      <c r="B569" s="18" t="s">
        <v>314</v>
      </c>
      <c r="C569" s="18" t="s">
        <v>2081</v>
      </c>
      <c r="D569" s="18" t="s">
        <v>452</v>
      </c>
      <c r="E569" s="18" t="s">
        <v>2192</v>
      </c>
      <c r="F569" s="188">
        <v>0.55416995999999996</v>
      </c>
      <c r="G569" s="188">
        <v>0</v>
      </c>
      <c r="H569" s="84" t="str">
        <f t="shared" si="24"/>
        <v/>
      </c>
      <c r="I569" s="126">
        <v>0</v>
      </c>
      <c r="J569" s="126">
        <v>0</v>
      </c>
      <c r="K569" s="84" t="str">
        <f t="shared" si="25"/>
        <v/>
      </c>
      <c r="L569" s="41">
        <f t="shared" si="26"/>
        <v>0</v>
      </c>
      <c r="M569" s="35"/>
      <c r="O569" s="66"/>
    </row>
    <row r="570" spans="1:15">
      <c r="A570" s="18" t="s">
        <v>566</v>
      </c>
      <c r="B570" s="18" t="s">
        <v>877</v>
      </c>
      <c r="C570" s="18" t="s">
        <v>1398</v>
      </c>
      <c r="D570" s="18" t="s">
        <v>452</v>
      </c>
      <c r="E570" s="18" t="s">
        <v>2192</v>
      </c>
      <c r="F570" s="188">
        <v>0.55039647999999997</v>
      </c>
      <c r="G570" s="188">
        <v>7.357284E-2</v>
      </c>
      <c r="H570" s="84">
        <f t="shared" si="24"/>
        <v>6.4809736853980349</v>
      </c>
      <c r="I570" s="126">
        <v>2.0541667100000001</v>
      </c>
      <c r="J570" s="126">
        <v>0.14707671</v>
      </c>
      <c r="K570" s="84">
        <f t="shared" si="25"/>
        <v>12.966634894131097</v>
      </c>
      <c r="L570" s="41">
        <f t="shared" si="26"/>
        <v>3.7321581526102787</v>
      </c>
      <c r="M570" s="35"/>
      <c r="O570" s="66"/>
    </row>
    <row r="571" spans="1:15">
      <c r="A571" s="18" t="s">
        <v>2374</v>
      </c>
      <c r="B571" s="18" t="s">
        <v>2688</v>
      </c>
      <c r="C571" s="18" t="s">
        <v>1026</v>
      </c>
      <c r="D571" s="18" t="s">
        <v>452</v>
      </c>
      <c r="E571" s="18" t="s">
        <v>2192</v>
      </c>
      <c r="F571" s="188">
        <v>0.54334115999999999</v>
      </c>
      <c r="G571" s="188">
        <v>0.50592053000000003</v>
      </c>
      <c r="H571" s="84">
        <f t="shared" si="24"/>
        <v>7.3965430894848083E-2</v>
      </c>
      <c r="I571" s="126">
        <v>0.34397078999999997</v>
      </c>
      <c r="J571" s="126">
        <v>0.49961984999999998</v>
      </c>
      <c r="K571" s="84">
        <f t="shared" si="25"/>
        <v>-0.31153498004532854</v>
      </c>
      <c r="L571" s="41">
        <f t="shared" si="26"/>
        <v>0.63306595436281687</v>
      </c>
      <c r="M571" s="35"/>
      <c r="O571" s="66"/>
    </row>
    <row r="572" spans="1:15">
      <c r="A572" s="18" t="s">
        <v>2376</v>
      </c>
      <c r="B572" s="18" t="s">
        <v>2708</v>
      </c>
      <c r="C572" s="18" t="s">
        <v>1026</v>
      </c>
      <c r="D572" s="18" t="s">
        <v>452</v>
      </c>
      <c r="E572" s="18" t="s">
        <v>2192</v>
      </c>
      <c r="F572" s="188">
        <v>0.54019958000000001</v>
      </c>
      <c r="G572" s="188">
        <v>0.12412050999999999</v>
      </c>
      <c r="H572" s="84">
        <f t="shared" si="24"/>
        <v>3.3522185011969423</v>
      </c>
      <c r="I572" s="126">
        <v>6.9288539999999996E-2</v>
      </c>
      <c r="J572" s="126">
        <v>0.12022783000000001</v>
      </c>
      <c r="K572" s="84">
        <f t="shared" si="25"/>
        <v>-0.42368967318132589</v>
      </c>
      <c r="L572" s="41">
        <f t="shared" si="26"/>
        <v>0.12826470542609456</v>
      </c>
      <c r="M572" s="35"/>
      <c r="O572" s="66"/>
    </row>
    <row r="573" spans="1:15">
      <c r="A573" s="18" t="s">
        <v>715</v>
      </c>
      <c r="B573" s="18" t="s">
        <v>728</v>
      </c>
      <c r="C573" s="18" t="s">
        <v>1833</v>
      </c>
      <c r="D573" s="18" t="s">
        <v>452</v>
      </c>
      <c r="E573" s="18" t="s">
        <v>2192</v>
      </c>
      <c r="F573" s="188">
        <v>0.53388974</v>
      </c>
      <c r="G573" s="188">
        <v>1.7563627399999999</v>
      </c>
      <c r="H573" s="84">
        <f t="shared" si="24"/>
        <v>-0.69602535521790898</v>
      </c>
      <c r="I573" s="126">
        <v>3.0567277799999997</v>
      </c>
      <c r="J573" s="126">
        <v>10.3753759</v>
      </c>
      <c r="K573" s="84">
        <f t="shared" si="25"/>
        <v>-0.7053863099070945</v>
      </c>
      <c r="L573" s="41">
        <f t="shared" si="26"/>
        <v>5.7253915012489278</v>
      </c>
      <c r="M573" s="35"/>
      <c r="O573" s="66"/>
    </row>
    <row r="574" spans="1:15">
      <c r="A574" s="18" t="s">
        <v>1935</v>
      </c>
      <c r="B574" s="18" t="s">
        <v>894</v>
      </c>
      <c r="C574" s="18" t="s">
        <v>1832</v>
      </c>
      <c r="D574" s="18" t="s">
        <v>453</v>
      </c>
      <c r="E574" s="18" t="s">
        <v>2192</v>
      </c>
      <c r="F574" s="188">
        <v>0.5335609</v>
      </c>
      <c r="G574" s="188">
        <v>1.2007407400000001</v>
      </c>
      <c r="H574" s="84">
        <f t="shared" si="24"/>
        <v>-0.55564021255745843</v>
      </c>
      <c r="I574" s="126">
        <v>16.424281279999999</v>
      </c>
      <c r="J574" s="126">
        <v>3.17028467</v>
      </c>
      <c r="K574" s="84">
        <f t="shared" si="25"/>
        <v>4.1806960540234384</v>
      </c>
      <c r="L574" s="41">
        <f t="shared" si="26"/>
        <v>30.782392937713386</v>
      </c>
      <c r="M574" s="35"/>
      <c r="O574" s="66"/>
    </row>
    <row r="575" spans="1:15">
      <c r="A575" s="18" t="s">
        <v>390</v>
      </c>
      <c r="B575" s="18" t="s">
        <v>168</v>
      </c>
      <c r="C575" s="18" t="s">
        <v>1834</v>
      </c>
      <c r="D575" s="18" t="s">
        <v>453</v>
      </c>
      <c r="E575" s="18" t="s">
        <v>454</v>
      </c>
      <c r="F575" s="188">
        <v>0.52998372999999999</v>
      </c>
      <c r="G575" s="188">
        <v>1.8960825000000001E-2</v>
      </c>
      <c r="H575" s="84">
        <f t="shared" si="24"/>
        <v>26.951512130933121</v>
      </c>
      <c r="I575" s="126">
        <v>2.111903E-2</v>
      </c>
      <c r="J575" s="126">
        <v>0</v>
      </c>
      <c r="K575" s="84" t="str">
        <f t="shared" si="25"/>
        <v/>
      </c>
      <c r="L575" s="41">
        <f t="shared" si="26"/>
        <v>3.9848449687313985E-2</v>
      </c>
      <c r="M575" s="35"/>
      <c r="O575" s="66"/>
    </row>
    <row r="576" spans="1:15">
      <c r="A576" s="18" t="s">
        <v>1877</v>
      </c>
      <c r="B576" s="18" t="s">
        <v>636</v>
      </c>
      <c r="C576" s="18" t="s">
        <v>1828</v>
      </c>
      <c r="D576" s="18" t="s">
        <v>452</v>
      </c>
      <c r="E576" s="18" t="s">
        <v>2192</v>
      </c>
      <c r="F576" s="188">
        <v>0.52970064000000006</v>
      </c>
      <c r="G576" s="188">
        <v>1.5028910500000001</v>
      </c>
      <c r="H576" s="84">
        <f t="shared" si="24"/>
        <v>-0.64754554896045191</v>
      </c>
      <c r="I576" s="126">
        <v>0</v>
      </c>
      <c r="J576" s="126">
        <v>0.1850135</v>
      </c>
      <c r="K576" s="84">
        <f t="shared" si="25"/>
        <v>-1</v>
      </c>
      <c r="L576" s="41">
        <f t="shared" si="26"/>
        <v>0</v>
      </c>
      <c r="M576" s="35"/>
      <c r="O576" s="66"/>
    </row>
    <row r="577" spans="1:15">
      <c r="A577" s="18" t="s">
        <v>18</v>
      </c>
      <c r="B577" s="18" t="s">
        <v>19</v>
      </c>
      <c r="C577" s="18" t="s">
        <v>2081</v>
      </c>
      <c r="D577" s="18" t="s">
        <v>453</v>
      </c>
      <c r="E577" s="18" t="s">
        <v>454</v>
      </c>
      <c r="F577" s="188">
        <v>0.52340320500000004</v>
      </c>
      <c r="G577" s="188">
        <v>0.82826146999999994</v>
      </c>
      <c r="H577" s="84">
        <f t="shared" si="24"/>
        <v>-0.36807007936756964</v>
      </c>
      <c r="I577" s="126">
        <v>0</v>
      </c>
      <c r="J577" s="126">
        <v>7.8437530000000005E-2</v>
      </c>
      <c r="K577" s="84">
        <f t="shared" si="25"/>
        <v>-1</v>
      </c>
      <c r="L577" s="41">
        <f t="shared" si="26"/>
        <v>0</v>
      </c>
      <c r="M577" s="35"/>
      <c r="O577" s="66"/>
    </row>
    <row r="578" spans="1:15">
      <c r="A578" s="18" t="s">
        <v>1396</v>
      </c>
      <c r="B578" s="18" t="s">
        <v>1392</v>
      </c>
      <c r="C578" s="18" t="s">
        <v>1833</v>
      </c>
      <c r="D578" s="18" t="s">
        <v>452</v>
      </c>
      <c r="E578" s="18" t="s">
        <v>454</v>
      </c>
      <c r="F578" s="188">
        <v>0.51823141500000003</v>
      </c>
      <c r="G578" s="188">
        <v>3.5061107499999999</v>
      </c>
      <c r="H578" s="84">
        <f t="shared" si="24"/>
        <v>-0.85219194373708818</v>
      </c>
      <c r="I578" s="126">
        <v>2.5342540099999997</v>
      </c>
      <c r="J578" s="126">
        <v>6.2919771999999998</v>
      </c>
      <c r="K578" s="84">
        <f t="shared" si="25"/>
        <v>-0.59722454016521231</v>
      </c>
      <c r="L578" s="41">
        <f t="shared" si="26"/>
        <v>4.8901975770805013</v>
      </c>
      <c r="M578" s="35"/>
      <c r="O578" s="66"/>
    </row>
    <row r="579" spans="1:15">
      <c r="A579" s="18" t="s">
        <v>48</v>
      </c>
      <c r="B579" s="18" t="s">
        <v>350</v>
      </c>
      <c r="C579" s="18" t="s">
        <v>1398</v>
      </c>
      <c r="D579" s="18" t="s">
        <v>452</v>
      </c>
      <c r="E579" s="18" t="s">
        <v>2192</v>
      </c>
      <c r="F579" s="188">
        <v>0.51489768999999996</v>
      </c>
      <c r="G579" s="188">
        <v>0.33355196999999998</v>
      </c>
      <c r="H579" s="84">
        <f t="shared" si="24"/>
        <v>0.54368055448750607</v>
      </c>
      <c r="I579" s="126">
        <v>1.0125554000000001</v>
      </c>
      <c r="J579" s="126">
        <v>0.63598703000000001</v>
      </c>
      <c r="K579" s="84">
        <f t="shared" si="25"/>
        <v>0.59210070683359706</v>
      </c>
      <c r="L579" s="41">
        <f t="shared" si="26"/>
        <v>1.9665176590712616</v>
      </c>
      <c r="M579" s="35"/>
      <c r="O579" s="66"/>
    </row>
    <row r="580" spans="1:15">
      <c r="A580" s="18" t="s">
        <v>76</v>
      </c>
      <c r="B580" s="18" t="s">
        <v>88</v>
      </c>
      <c r="C580" s="18" t="s">
        <v>1830</v>
      </c>
      <c r="D580" s="18" t="s">
        <v>453</v>
      </c>
      <c r="E580" s="18" t="s">
        <v>454</v>
      </c>
      <c r="F580" s="188">
        <v>0.50331320000000002</v>
      </c>
      <c r="G580" s="188">
        <v>0.97303306000000001</v>
      </c>
      <c r="H580" s="84">
        <f t="shared" si="24"/>
        <v>-0.48273782187832337</v>
      </c>
      <c r="I580" s="126">
        <v>0.31625058</v>
      </c>
      <c r="J580" s="126">
        <v>1.2532674399999999</v>
      </c>
      <c r="K580" s="84">
        <f t="shared" si="25"/>
        <v>-0.74765914288812929</v>
      </c>
      <c r="L580" s="41">
        <f t="shared" si="26"/>
        <v>0.62833754409779041</v>
      </c>
      <c r="M580" s="35"/>
      <c r="O580" s="66"/>
    </row>
    <row r="581" spans="1:15">
      <c r="A581" s="18" t="s">
        <v>1095</v>
      </c>
      <c r="B581" s="18" t="s">
        <v>1313</v>
      </c>
      <c r="C581" s="18" t="s">
        <v>1832</v>
      </c>
      <c r="D581" s="18" t="s">
        <v>453</v>
      </c>
      <c r="E581" s="18" t="s">
        <v>454</v>
      </c>
      <c r="F581" s="188">
        <v>0.50180130999999994</v>
      </c>
      <c r="G581" s="188">
        <v>3.1007038259999997</v>
      </c>
      <c r="H581" s="84">
        <f t="shared" si="24"/>
        <v>-0.83816535272014725</v>
      </c>
      <c r="I581" s="126">
        <v>2.6824281800000001</v>
      </c>
      <c r="J581" s="126">
        <v>26.269370880808051</v>
      </c>
      <c r="K581" s="84">
        <f t="shared" si="25"/>
        <v>-0.89788761245288384</v>
      </c>
      <c r="L581" s="41">
        <f t="shared" si="26"/>
        <v>5.3455982010090812</v>
      </c>
      <c r="M581" s="35"/>
      <c r="O581" s="66"/>
    </row>
    <row r="582" spans="1:15">
      <c r="A582" s="18" t="s">
        <v>1976</v>
      </c>
      <c r="B582" s="18" t="s">
        <v>65</v>
      </c>
      <c r="C582" s="18" t="s">
        <v>1832</v>
      </c>
      <c r="D582" s="18" t="s">
        <v>1693</v>
      </c>
      <c r="E582" s="18" t="s">
        <v>454</v>
      </c>
      <c r="F582" s="188">
        <v>0.49988219</v>
      </c>
      <c r="G582" s="188">
        <v>2.82502E-2</v>
      </c>
      <c r="H582" s="84">
        <f t="shared" si="24"/>
        <v>16.694819505702615</v>
      </c>
      <c r="I582" s="126">
        <v>0</v>
      </c>
      <c r="J582" s="126">
        <v>0</v>
      </c>
      <c r="K582" s="84" t="str">
        <f t="shared" si="25"/>
        <v/>
      </c>
      <c r="L582" s="41">
        <f t="shared" si="26"/>
        <v>0</v>
      </c>
      <c r="M582" s="35"/>
      <c r="O582" s="66"/>
    </row>
    <row r="583" spans="1:15">
      <c r="A583" s="18" t="s">
        <v>1656</v>
      </c>
      <c r="B583" s="18" t="s">
        <v>1657</v>
      </c>
      <c r="C583" s="18" t="s">
        <v>1026</v>
      </c>
      <c r="D583" s="18" t="s">
        <v>452</v>
      </c>
      <c r="E583" s="18" t="s">
        <v>2192</v>
      </c>
      <c r="F583" s="188">
        <v>0.49741009999999997</v>
      </c>
      <c r="G583" s="188">
        <v>0.49911477000000004</v>
      </c>
      <c r="H583" s="84">
        <f t="shared" ref="H583:H646" si="27">IF(ISERROR(F583/G583-1),"",((F583/G583-1)))</f>
        <v>-3.4153868057241743E-3</v>
      </c>
      <c r="I583" s="126">
        <v>0</v>
      </c>
      <c r="J583" s="126">
        <v>0</v>
      </c>
      <c r="K583" s="84" t="str">
        <f t="shared" ref="K583:K646" si="28">IF(ISERROR(I583/J583-1),"",((I583/J583-1)))</f>
        <v/>
      </c>
      <c r="L583" s="41">
        <f t="shared" ref="L583:L646" si="29">IF(ISERROR(I583/F583),"",(I583/F583))</f>
        <v>0</v>
      </c>
      <c r="M583" s="35"/>
      <c r="O583" s="66"/>
    </row>
    <row r="584" spans="1:15">
      <c r="A584" s="18" t="s">
        <v>336</v>
      </c>
      <c r="B584" s="18" t="s">
        <v>337</v>
      </c>
      <c r="C584" s="18" t="s">
        <v>347</v>
      </c>
      <c r="D584" s="18" t="s">
        <v>453</v>
      </c>
      <c r="E584" s="18" t="s">
        <v>2192</v>
      </c>
      <c r="F584" s="188">
        <v>0.49174707000000001</v>
      </c>
      <c r="G584" s="188">
        <v>0</v>
      </c>
      <c r="H584" s="84" t="str">
        <f t="shared" si="27"/>
        <v/>
      </c>
      <c r="I584" s="126">
        <v>0</v>
      </c>
      <c r="J584" s="126">
        <v>0</v>
      </c>
      <c r="K584" s="84" t="str">
        <f t="shared" si="28"/>
        <v/>
      </c>
      <c r="L584" s="41">
        <f t="shared" si="29"/>
        <v>0</v>
      </c>
      <c r="M584" s="35"/>
      <c r="O584" s="66"/>
    </row>
    <row r="585" spans="1:15">
      <c r="A585" s="18" t="s">
        <v>2094</v>
      </c>
      <c r="B585" s="18" t="s">
        <v>1341</v>
      </c>
      <c r="C585" s="18" t="s">
        <v>1827</v>
      </c>
      <c r="D585" s="18" t="s">
        <v>453</v>
      </c>
      <c r="E585" s="18" t="s">
        <v>454</v>
      </c>
      <c r="F585" s="188">
        <v>0.49127815999999996</v>
      </c>
      <c r="G585" s="188">
        <v>13.412113845</v>
      </c>
      <c r="H585" s="84">
        <f t="shared" si="27"/>
        <v>-0.96337056442574509</v>
      </c>
      <c r="I585" s="126">
        <v>2.5017930000000001E-2</v>
      </c>
      <c r="J585" s="126">
        <v>0</v>
      </c>
      <c r="K585" s="84" t="str">
        <f t="shared" si="28"/>
        <v/>
      </c>
      <c r="L585" s="41">
        <f t="shared" si="29"/>
        <v>5.0924164835660521E-2</v>
      </c>
      <c r="M585" s="35"/>
      <c r="O585" s="66"/>
    </row>
    <row r="586" spans="1:15">
      <c r="A586" s="18" t="s">
        <v>1029</v>
      </c>
      <c r="B586" s="18" t="s">
        <v>2076</v>
      </c>
      <c r="C586" s="18" t="s">
        <v>1826</v>
      </c>
      <c r="D586" s="18" t="s">
        <v>452</v>
      </c>
      <c r="E586" s="18" t="s">
        <v>2192</v>
      </c>
      <c r="F586" s="188">
        <v>0.48708098999999999</v>
      </c>
      <c r="G586" s="188">
        <v>1.9067327199999999</v>
      </c>
      <c r="H586" s="84">
        <f t="shared" si="27"/>
        <v>-0.74454679206428054</v>
      </c>
      <c r="I586" s="126">
        <v>0.47344403000000002</v>
      </c>
      <c r="J586" s="126">
        <v>1.88153942</v>
      </c>
      <c r="K586" s="84">
        <f t="shared" si="28"/>
        <v>-0.74837411059928782</v>
      </c>
      <c r="L586" s="41">
        <f t="shared" si="29"/>
        <v>0.97200268481017915</v>
      </c>
      <c r="M586" s="35"/>
      <c r="O586" s="66"/>
    </row>
    <row r="587" spans="1:15">
      <c r="A587" s="18" t="s">
        <v>49</v>
      </c>
      <c r="B587" s="18" t="s">
        <v>1162</v>
      </c>
      <c r="C587" s="18" t="s">
        <v>1832</v>
      </c>
      <c r="D587" s="18" t="s">
        <v>453</v>
      </c>
      <c r="E587" s="18" t="s">
        <v>454</v>
      </c>
      <c r="F587" s="188">
        <v>0.48485236999999998</v>
      </c>
      <c r="G587" s="188">
        <v>0.67443076000000002</v>
      </c>
      <c r="H587" s="84">
        <f t="shared" si="27"/>
        <v>-0.28109392578713344</v>
      </c>
      <c r="I587" s="126">
        <v>112.534755578507</v>
      </c>
      <c r="J587" s="126">
        <v>0.27715081000000003</v>
      </c>
      <c r="K587" s="84">
        <f t="shared" si="28"/>
        <v>405.04159005888164</v>
      </c>
      <c r="L587" s="41">
        <f t="shared" si="29"/>
        <v>232.10107352575591</v>
      </c>
      <c r="M587" s="35"/>
      <c r="O587" s="66"/>
    </row>
    <row r="588" spans="1:15">
      <c r="A588" s="18" t="s">
        <v>678</v>
      </c>
      <c r="B588" s="18" t="s">
        <v>679</v>
      </c>
      <c r="C588" s="18" t="s">
        <v>1846</v>
      </c>
      <c r="D588" s="18" t="s">
        <v>452</v>
      </c>
      <c r="E588" s="18" t="s">
        <v>2192</v>
      </c>
      <c r="F588" s="188">
        <v>0.47514490999999998</v>
      </c>
      <c r="G588" s="188">
        <v>0.30223859000000003</v>
      </c>
      <c r="H588" s="84">
        <f t="shared" si="27"/>
        <v>0.57208551694209508</v>
      </c>
      <c r="I588" s="126">
        <v>0</v>
      </c>
      <c r="J588" s="126">
        <v>0</v>
      </c>
      <c r="K588" s="84" t="str">
        <f t="shared" si="28"/>
        <v/>
      </c>
      <c r="L588" s="41">
        <f t="shared" si="29"/>
        <v>0</v>
      </c>
      <c r="M588" s="35"/>
      <c r="O588" s="66"/>
    </row>
    <row r="589" spans="1:15">
      <c r="A589" s="18" t="s">
        <v>1003</v>
      </c>
      <c r="B589" s="18" t="s">
        <v>429</v>
      </c>
      <c r="C589" s="18" t="s">
        <v>1826</v>
      </c>
      <c r="D589" s="18" t="s">
        <v>452</v>
      </c>
      <c r="E589" s="18" t="s">
        <v>2192</v>
      </c>
      <c r="F589" s="188">
        <v>0.47504000000000002</v>
      </c>
      <c r="G589" s="188">
        <v>0</v>
      </c>
      <c r="H589" s="84" t="str">
        <f t="shared" si="27"/>
        <v/>
      </c>
      <c r="I589" s="126">
        <v>0.344196</v>
      </c>
      <c r="J589" s="126">
        <v>0</v>
      </c>
      <c r="K589" s="84" t="str">
        <f t="shared" si="28"/>
        <v/>
      </c>
      <c r="L589" s="41">
        <f t="shared" si="29"/>
        <v>0.72456214213539916</v>
      </c>
      <c r="M589" s="35"/>
      <c r="O589" s="66"/>
    </row>
    <row r="590" spans="1:15">
      <c r="A590" s="18" t="s">
        <v>1715</v>
      </c>
      <c r="B590" s="18" t="s">
        <v>1716</v>
      </c>
      <c r="C590" s="18" t="s">
        <v>1827</v>
      </c>
      <c r="D590" s="18" t="s">
        <v>452</v>
      </c>
      <c r="E590" s="18" t="s">
        <v>2192</v>
      </c>
      <c r="F590" s="188">
        <v>0.474995897</v>
      </c>
      <c r="G590" s="188">
        <v>0.55292520200000006</v>
      </c>
      <c r="H590" s="84">
        <f t="shared" si="27"/>
        <v>-0.14094004888567202</v>
      </c>
      <c r="I590" s="126">
        <v>0</v>
      </c>
      <c r="J590" s="126">
        <v>0</v>
      </c>
      <c r="K590" s="84" t="str">
        <f t="shared" si="28"/>
        <v/>
      </c>
      <c r="L590" s="41">
        <f t="shared" si="29"/>
        <v>0</v>
      </c>
      <c r="M590" s="35"/>
      <c r="O590" s="66"/>
    </row>
    <row r="591" spans="1:15">
      <c r="A591" s="18" t="s">
        <v>1057</v>
      </c>
      <c r="B591" s="18" t="s">
        <v>1292</v>
      </c>
      <c r="C591" s="18" t="s">
        <v>1398</v>
      </c>
      <c r="D591" s="18" t="s">
        <v>452</v>
      </c>
      <c r="E591" s="18" t="s">
        <v>2192</v>
      </c>
      <c r="F591" s="188">
        <v>0.47378999999999999</v>
      </c>
      <c r="G591" s="188">
        <v>2.5998000000000002E-3</v>
      </c>
      <c r="H591" s="84">
        <f t="shared" si="27"/>
        <v>181.24094161089312</v>
      </c>
      <c r="I591" s="126">
        <v>2.7149243599999999</v>
      </c>
      <c r="J591" s="126">
        <v>1.7899287500000001</v>
      </c>
      <c r="K591" s="84">
        <f t="shared" si="28"/>
        <v>0.51677789409215302</v>
      </c>
      <c r="L591" s="41">
        <f t="shared" si="29"/>
        <v>5.7302272314738598</v>
      </c>
      <c r="M591" s="35"/>
      <c r="O591" s="66"/>
    </row>
    <row r="592" spans="1:15">
      <c r="A592" s="18" t="s">
        <v>78</v>
      </c>
      <c r="B592" s="18" t="s">
        <v>90</v>
      </c>
      <c r="C592" s="18" t="s">
        <v>1830</v>
      </c>
      <c r="D592" s="18" t="s">
        <v>453</v>
      </c>
      <c r="E592" s="18" t="s">
        <v>454</v>
      </c>
      <c r="F592" s="188">
        <v>0.4698</v>
      </c>
      <c r="G592" s="188">
        <v>7.3549899999999996E-3</v>
      </c>
      <c r="H592" s="84">
        <f t="shared" si="27"/>
        <v>62.875001869479092</v>
      </c>
      <c r="I592" s="126">
        <v>0</v>
      </c>
      <c r="J592" s="126">
        <v>6.7521283099999998</v>
      </c>
      <c r="K592" s="84">
        <f t="shared" si="28"/>
        <v>-1</v>
      </c>
      <c r="L592" s="41">
        <f t="shared" si="29"/>
        <v>0</v>
      </c>
      <c r="M592" s="35"/>
      <c r="O592" s="66"/>
    </row>
    <row r="593" spans="1:15">
      <c r="A593" s="18" t="s">
        <v>549</v>
      </c>
      <c r="B593" s="18" t="s">
        <v>950</v>
      </c>
      <c r="C593" s="18" t="s">
        <v>1827</v>
      </c>
      <c r="D593" s="18" t="s">
        <v>452</v>
      </c>
      <c r="E593" s="18" t="s">
        <v>2192</v>
      </c>
      <c r="F593" s="188">
        <v>0.46892776899999999</v>
      </c>
      <c r="G593" s="188">
        <v>2.026671E-2</v>
      </c>
      <c r="H593" s="84">
        <f t="shared" si="27"/>
        <v>22.137833866473642</v>
      </c>
      <c r="I593" s="126">
        <v>1.6940399799999999</v>
      </c>
      <c r="J593" s="126">
        <v>14.999612000000001</v>
      </c>
      <c r="K593" s="84">
        <f t="shared" si="28"/>
        <v>-0.88706107997993544</v>
      </c>
      <c r="L593" s="41">
        <f t="shared" si="29"/>
        <v>3.612581919839343</v>
      </c>
      <c r="M593" s="35"/>
      <c r="O593" s="66"/>
    </row>
    <row r="594" spans="1:15">
      <c r="A594" s="18" t="s">
        <v>852</v>
      </c>
      <c r="B594" s="18" t="s">
        <v>853</v>
      </c>
      <c r="C594" s="18" t="s">
        <v>1827</v>
      </c>
      <c r="D594" s="18" t="s">
        <v>452</v>
      </c>
      <c r="E594" s="18" t="s">
        <v>2192</v>
      </c>
      <c r="F594" s="188">
        <v>0.4618969</v>
      </c>
      <c r="G594" s="188">
        <v>0</v>
      </c>
      <c r="H594" s="84" t="str">
        <f t="shared" si="27"/>
        <v/>
      </c>
      <c r="I594" s="126">
        <v>0</v>
      </c>
      <c r="J594" s="126">
        <v>0</v>
      </c>
      <c r="K594" s="84" t="str">
        <f t="shared" si="28"/>
        <v/>
      </c>
      <c r="L594" s="41">
        <f t="shared" si="29"/>
        <v>0</v>
      </c>
      <c r="M594" s="35"/>
      <c r="O594" s="66"/>
    </row>
    <row r="595" spans="1:15">
      <c r="A595" s="18" t="s">
        <v>45</v>
      </c>
      <c r="B595" s="18" t="s">
        <v>1251</v>
      </c>
      <c r="C595" s="18" t="s">
        <v>1833</v>
      </c>
      <c r="D595" s="18" t="s">
        <v>452</v>
      </c>
      <c r="E595" s="18" t="s">
        <v>2192</v>
      </c>
      <c r="F595" s="188">
        <v>0.458928169</v>
      </c>
      <c r="G595" s="188">
        <v>0.104779497</v>
      </c>
      <c r="H595" s="84">
        <f t="shared" si="27"/>
        <v>3.3799424709969736</v>
      </c>
      <c r="I595" s="126">
        <v>9.420772999999999E-2</v>
      </c>
      <c r="J595" s="126">
        <v>2.7186000000000002E-4</v>
      </c>
      <c r="K595" s="84">
        <f t="shared" si="28"/>
        <v>345.53030971823728</v>
      </c>
      <c r="L595" s="41">
        <f t="shared" si="29"/>
        <v>0.20527772397427185</v>
      </c>
      <c r="M595" s="35"/>
      <c r="O595" s="66"/>
    </row>
    <row r="596" spans="1:15">
      <c r="A596" s="18" t="s">
        <v>1112</v>
      </c>
      <c r="B596" s="18" t="s">
        <v>1259</v>
      </c>
      <c r="C596" s="18" t="s">
        <v>1833</v>
      </c>
      <c r="D596" s="18" t="s">
        <v>452</v>
      </c>
      <c r="E596" s="18" t="s">
        <v>454</v>
      </c>
      <c r="F596" s="188">
        <v>0.45626380499999997</v>
      </c>
      <c r="G596" s="188">
        <v>0.79732738999999997</v>
      </c>
      <c r="H596" s="84">
        <f t="shared" si="27"/>
        <v>-0.42775852087559663</v>
      </c>
      <c r="I596" s="126">
        <v>0</v>
      </c>
      <c r="J596" s="126">
        <v>1.30274555</v>
      </c>
      <c r="K596" s="84">
        <f t="shared" si="28"/>
        <v>-1</v>
      </c>
      <c r="L596" s="41">
        <f t="shared" si="29"/>
        <v>0</v>
      </c>
      <c r="M596" s="35"/>
      <c r="O596" s="66"/>
    </row>
    <row r="597" spans="1:15">
      <c r="A597" s="18" t="s">
        <v>50</v>
      </c>
      <c r="B597" s="18" t="s">
        <v>871</v>
      </c>
      <c r="C597" s="18" t="s">
        <v>1398</v>
      </c>
      <c r="D597" s="18" t="s">
        <v>452</v>
      </c>
      <c r="E597" s="18" t="s">
        <v>2192</v>
      </c>
      <c r="F597" s="188">
        <v>0.44148674999999998</v>
      </c>
      <c r="G597" s="188">
        <v>0.32117899999999999</v>
      </c>
      <c r="H597" s="84">
        <f t="shared" si="27"/>
        <v>0.37458161959530356</v>
      </c>
      <c r="I597" s="126">
        <v>0.44148674999999998</v>
      </c>
      <c r="J597" s="126">
        <v>1.86483924</v>
      </c>
      <c r="K597" s="84">
        <f t="shared" si="28"/>
        <v>-0.76325747521271592</v>
      </c>
      <c r="L597" s="41">
        <f t="shared" si="29"/>
        <v>1</v>
      </c>
      <c r="M597" s="35"/>
      <c r="O597" s="66"/>
    </row>
    <row r="598" spans="1:15">
      <c r="A598" s="18" t="s">
        <v>444</v>
      </c>
      <c r="B598" s="18" t="s">
        <v>445</v>
      </c>
      <c r="C598" s="18" t="s">
        <v>1833</v>
      </c>
      <c r="D598" s="18" t="s">
        <v>452</v>
      </c>
      <c r="E598" s="18" t="s">
        <v>454</v>
      </c>
      <c r="F598" s="188">
        <v>0.44102490999999999</v>
      </c>
      <c r="G598" s="188">
        <v>0.12322619999999999</v>
      </c>
      <c r="H598" s="84">
        <f t="shared" si="27"/>
        <v>2.578986530461866</v>
      </c>
      <c r="I598" s="126">
        <v>0.14489062</v>
      </c>
      <c r="J598" s="126">
        <v>3.2640000000000002E-2</v>
      </c>
      <c r="K598" s="84">
        <f t="shared" si="28"/>
        <v>3.4390508578431369</v>
      </c>
      <c r="L598" s="41">
        <f t="shared" si="29"/>
        <v>0.32853160153697442</v>
      </c>
      <c r="M598" s="35"/>
      <c r="O598" s="66"/>
    </row>
    <row r="599" spans="1:15">
      <c r="A599" s="18" t="s">
        <v>14</v>
      </c>
      <c r="B599" s="18" t="s">
        <v>15</v>
      </c>
      <c r="C599" s="18" t="s">
        <v>2081</v>
      </c>
      <c r="D599" s="18" t="s">
        <v>453</v>
      </c>
      <c r="E599" s="18" t="s">
        <v>454</v>
      </c>
      <c r="F599" s="188">
        <v>0.4329905</v>
      </c>
      <c r="G599" s="188">
        <v>0</v>
      </c>
      <c r="H599" s="84" t="str">
        <f t="shared" si="27"/>
        <v/>
      </c>
      <c r="I599" s="126">
        <v>0</v>
      </c>
      <c r="J599" s="126">
        <v>8.3198480300000011</v>
      </c>
      <c r="K599" s="84">
        <f t="shared" si="28"/>
        <v>-1</v>
      </c>
      <c r="L599" s="41">
        <f t="shared" si="29"/>
        <v>0</v>
      </c>
      <c r="M599" s="35"/>
      <c r="O599" s="66"/>
    </row>
    <row r="600" spans="1:15">
      <c r="A600" s="18" t="s">
        <v>800</v>
      </c>
      <c r="B600" s="18" t="s">
        <v>801</v>
      </c>
      <c r="C600" s="18" t="s">
        <v>2081</v>
      </c>
      <c r="D600" s="18" t="s">
        <v>1693</v>
      </c>
      <c r="E600" s="18" t="s">
        <v>454</v>
      </c>
      <c r="F600" s="188">
        <v>0.42831998900000001</v>
      </c>
      <c r="G600" s="188">
        <v>1.6666172579999998</v>
      </c>
      <c r="H600" s="84">
        <f t="shared" si="27"/>
        <v>-0.74300038779509625</v>
      </c>
      <c r="I600" s="126">
        <v>2.7522099999999997E-2</v>
      </c>
      <c r="J600" s="126">
        <v>0.11177082000000001</v>
      </c>
      <c r="K600" s="84">
        <f t="shared" si="28"/>
        <v>-0.75376310203324981</v>
      </c>
      <c r="L600" s="41">
        <f t="shared" si="29"/>
        <v>6.4255931795889162E-2</v>
      </c>
      <c r="M600" s="35"/>
      <c r="O600" s="66"/>
    </row>
    <row r="601" spans="1:15">
      <c r="A601" s="18" t="s">
        <v>981</v>
      </c>
      <c r="B601" s="18" t="s">
        <v>982</v>
      </c>
      <c r="C601" s="18" t="s">
        <v>1826</v>
      </c>
      <c r="D601" s="18" t="s">
        <v>452</v>
      </c>
      <c r="E601" s="18" t="s">
        <v>2192</v>
      </c>
      <c r="F601" s="188">
        <v>0.42697079900000001</v>
      </c>
      <c r="G601" s="188">
        <v>1.9725734000000002E-2</v>
      </c>
      <c r="H601" s="84">
        <f t="shared" si="27"/>
        <v>20.645369394112279</v>
      </c>
      <c r="I601" s="126">
        <v>1.5192686499999999</v>
      </c>
      <c r="J601" s="126">
        <v>0.31675582000000002</v>
      </c>
      <c r="K601" s="84">
        <f t="shared" si="28"/>
        <v>3.7963401272311268</v>
      </c>
      <c r="L601" s="41">
        <f t="shared" si="29"/>
        <v>3.5582495420254721</v>
      </c>
      <c r="M601" s="35"/>
      <c r="O601" s="66"/>
    </row>
    <row r="602" spans="1:15">
      <c r="A602" s="18" t="s">
        <v>1005</v>
      </c>
      <c r="B602" s="18" t="s">
        <v>2074</v>
      </c>
      <c r="C602" s="18" t="s">
        <v>1826</v>
      </c>
      <c r="D602" s="18" t="s">
        <v>452</v>
      </c>
      <c r="E602" s="18" t="s">
        <v>2192</v>
      </c>
      <c r="F602" s="188">
        <v>0.41849999999999998</v>
      </c>
      <c r="G602" s="188">
        <v>0</v>
      </c>
      <c r="H602" s="84" t="str">
        <f t="shared" si="27"/>
        <v/>
      </c>
      <c r="I602" s="126">
        <v>0.83735280000000001</v>
      </c>
      <c r="J602" s="126">
        <v>0</v>
      </c>
      <c r="K602" s="84" t="str">
        <f t="shared" si="28"/>
        <v/>
      </c>
      <c r="L602" s="41">
        <f t="shared" si="29"/>
        <v>2.0008430107526882</v>
      </c>
      <c r="M602" s="35"/>
      <c r="O602" s="66"/>
    </row>
    <row r="603" spans="1:15">
      <c r="A603" s="18" t="s">
        <v>238</v>
      </c>
      <c r="B603" s="18" t="s">
        <v>239</v>
      </c>
      <c r="C603" s="18" t="s">
        <v>1398</v>
      </c>
      <c r="D603" s="18" t="s">
        <v>452</v>
      </c>
      <c r="E603" s="18" t="s">
        <v>454</v>
      </c>
      <c r="F603" s="188">
        <v>0.41136928899999997</v>
      </c>
      <c r="G603" s="188">
        <v>0.18549806200000002</v>
      </c>
      <c r="H603" s="84">
        <f t="shared" si="27"/>
        <v>1.2176473681973019</v>
      </c>
      <c r="I603" s="126">
        <v>0.40290217</v>
      </c>
      <c r="J603" s="126">
        <v>3.09018894</v>
      </c>
      <c r="K603" s="84">
        <f t="shared" si="28"/>
        <v>-0.8696189204534529</v>
      </c>
      <c r="L603" s="41">
        <f t="shared" si="29"/>
        <v>0.97941723111955503</v>
      </c>
      <c r="M603" s="35"/>
      <c r="O603" s="66"/>
    </row>
    <row r="604" spans="1:15">
      <c r="A604" s="18" t="s">
        <v>2001</v>
      </c>
      <c r="B604" s="18" t="s">
        <v>2002</v>
      </c>
      <c r="C604" s="18" t="s">
        <v>1832</v>
      </c>
      <c r="D604" s="18" t="s">
        <v>453</v>
      </c>
      <c r="E604" s="18" t="s">
        <v>454</v>
      </c>
      <c r="F604" s="188">
        <v>0.40756207</v>
      </c>
      <c r="G604" s="188">
        <v>0.41717166999999999</v>
      </c>
      <c r="H604" s="84">
        <f t="shared" si="27"/>
        <v>-2.30351212487655E-2</v>
      </c>
      <c r="I604" s="126">
        <v>9.1697429999999996E-2</v>
      </c>
      <c r="J604" s="126">
        <v>0.13707025</v>
      </c>
      <c r="K604" s="84">
        <f t="shared" si="28"/>
        <v>-0.33101872944712663</v>
      </c>
      <c r="L604" s="41">
        <f t="shared" si="29"/>
        <v>0.22499009782730761</v>
      </c>
      <c r="M604" s="35"/>
      <c r="O604" s="66"/>
    </row>
    <row r="605" spans="1:15">
      <c r="A605" s="18" t="s">
        <v>2090</v>
      </c>
      <c r="B605" s="18" t="s">
        <v>2091</v>
      </c>
      <c r="C605" s="18" t="s">
        <v>2092</v>
      </c>
      <c r="D605" s="18" t="s">
        <v>452</v>
      </c>
      <c r="E605" s="18" t="s">
        <v>2192</v>
      </c>
      <c r="F605" s="188">
        <v>0.39557874999999998</v>
      </c>
      <c r="G605" s="188">
        <v>0.53645231999999998</v>
      </c>
      <c r="H605" s="84">
        <f t="shared" si="27"/>
        <v>-0.26260221970892028</v>
      </c>
      <c r="I605" s="126">
        <v>4.8507968300000002</v>
      </c>
      <c r="J605" s="126">
        <v>12.58138898</v>
      </c>
      <c r="K605" s="84">
        <f t="shared" si="28"/>
        <v>-0.61444663719474324</v>
      </c>
      <c r="L605" s="41">
        <f t="shared" si="29"/>
        <v>12.262531367016051</v>
      </c>
      <c r="M605" s="35"/>
      <c r="O605" s="66"/>
    </row>
    <row r="606" spans="1:15">
      <c r="A606" s="18" t="s">
        <v>273</v>
      </c>
      <c r="B606" s="18" t="s">
        <v>413</v>
      </c>
      <c r="C606" s="18" t="s">
        <v>1846</v>
      </c>
      <c r="D606" s="18" t="s">
        <v>453</v>
      </c>
      <c r="E606" s="18" t="s">
        <v>2192</v>
      </c>
      <c r="F606" s="188">
        <v>0.39488245</v>
      </c>
      <c r="G606" s="188">
        <v>0.31627671999999996</v>
      </c>
      <c r="H606" s="84">
        <f t="shared" si="27"/>
        <v>0.24853466926051349</v>
      </c>
      <c r="I606" s="126">
        <v>7.4485719503984997</v>
      </c>
      <c r="J606" s="126">
        <v>20.7368213504746</v>
      </c>
      <c r="K606" s="84">
        <f t="shared" si="28"/>
        <v>-0.64080454643893503</v>
      </c>
      <c r="L606" s="41">
        <f t="shared" si="29"/>
        <v>18.862757639389898</v>
      </c>
      <c r="M606" s="35"/>
      <c r="O606" s="66"/>
    </row>
    <row r="607" spans="1:15">
      <c r="A607" s="18" t="s">
        <v>1006</v>
      </c>
      <c r="B607" s="18" t="s">
        <v>431</v>
      </c>
      <c r="C607" s="18" t="s">
        <v>1826</v>
      </c>
      <c r="D607" s="18" t="s">
        <v>452</v>
      </c>
      <c r="E607" s="18" t="s">
        <v>2192</v>
      </c>
      <c r="F607" s="188">
        <v>0.39121309000000004</v>
      </c>
      <c r="G607" s="188">
        <v>0.42993177000000005</v>
      </c>
      <c r="H607" s="84">
        <f t="shared" si="27"/>
        <v>-9.0057731718686473E-2</v>
      </c>
      <c r="I607" s="126">
        <v>0.87168889000000005</v>
      </c>
      <c r="J607" s="126">
        <v>1.65447747</v>
      </c>
      <c r="K607" s="84">
        <f t="shared" si="28"/>
        <v>-0.47313341776724227</v>
      </c>
      <c r="L607" s="41">
        <f t="shared" si="29"/>
        <v>2.2281690267572589</v>
      </c>
      <c r="M607" s="35"/>
      <c r="O607" s="66"/>
    </row>
    <row r="608" spans="1:15">
      <c r="A608" s="18" t="s">
        <v>2868</v>
      </c>
      <c r="B608" s="18" t="s">
        <v>2869</v>
      </c>
      <c r="C608" s="18" t="s">
        <v>347</v>
      </c>
      <c r="D608" s="18" t="s">
        <v>453</v>
      </c>
      <c r="E608" s="18" t="s">
        <v>2192</v>
      </c>
      <c r="F608" s="188">
        <v>0.38719999999999999</v>
      </c>
      <c r="G608" s="188"/>
      <c r="H608" s="84" t="str">
        <f t="shared" si="27"/>
        <v/>
      </c>
      <c r="I608" s="126">
        <v>0</v>
      </c>
      <c r="J608" s="126"/>
      <c r="K608" s="84" t="str">
        <f t="shared" si="28"/>
        <v/>
      </c>
      <c r="L608" s="41">
        <f t="shared" si="29"/>
        <v>0</v>
      </c>
      <c r="M608" s="35"/>
      <c r="O608" s="66"/>
    </row>
    <row r="609" spans="1:15">
      <c r="A609" s="18" t="s">
        <v>1240</v>
      </c>
      <c r="B609" s="18" t="s">
        <v>1241</v>
      </c>
      <c r="C609" s="18" t="s">
        <v>1827</v>
      </c>
      <c r="D609" s="18" t="s">
        <v>452</v>
      </c>
      <c r="E609" s="18" t="s">
        <v>2192</v>
      </c>
      <c r="F609" s="188">
        <v>0.38530378999999998</v>
      </c>
      <c r="G609" s="188">
        <v>0.254096549</v>
      </c>
      <c r="H609" s="84">
        <f t="shared" si="27"/>
        <v>0.51636766227785325</v>
      </c>
      <c r="I609" s="126">
        <v>0.13035780999999999</v>
      </c>
      <c r="J609" s="126">
        <v>0.46095390000000003</v>
      </c>
      <c r="K609" s="84">
        <f t="shared" si="28"/>
        <v>-0.71719989786397298</v>
      </c>
      <c r="L609" s="41">
        <f t="shared" si="29"/>
        <v>0.33832475408560087</v>
      </c>
      <c r="M609" s="35"/>
      <c r="O609" s="66"/>
    </row>
    <row r="610" spans="1:15">
      <c r="A610" s="18" t="s">
        <v>701</v>
      </c>
      <c r="B610" s="18" t="s">
        <v>702</v>
      </c>
      <c r="C610" s="18" t="s">
        <v>703</v>
      </c>
      <c r="D610" s="18" t="s">
        <v>452</v>
      </c>
      <c r="E610" s="18" t="s">
        <v>2192</v>
      </c>
      <c r="F610" s="188">
        <v>0.38245338900000003</v>
      </c>
      <c r="G610" s="188">
        <v>0.18784497</v>
      </c>
      <c r="H610" s="84">
        <f t="shared" si="27"/>
        <v>1.0360054836709232</v>
      </c>
      <c r="I610" s="126">
        <v>0</v>
      </c>
      <c r="J610" s="126">
        <v>1.1109000000000001E-2</v>
      </c>
      <c r="K610" s="84">
        <f t="shared" si="28"/>
        <v>-1</v>
      </c>
      <c r="L610" s="41">
        <f t="shared" si="29"/>
        <v>0</v>
      </c>
      <c r="M610" s="35"/>
      <c r="O610" s="66"/>
    </row>
    <row r="611" spans="1:15">
      <c r="A611" s="18" t="s">
        <v>771</v>
      </c>
      <c r="B611" s="18" t="s">
        <v>772</v>
      </c>
      <c r="C611" s="18" t="s">
        <v>1829</v>
      </c>
      <c r="D611" s="18" t="s">
        <v>452</v>
      </c>
      <c r="E611" s="18" t="s">
        <v>2192</v>
      </c>
      <c r="F611" s="188">
        <v>0.37851702000000004</v>
      </c>
      <c r="G611" s="188">
        <v>0.20459863</v>
      </c>
      <c r="H611" s="84">
        <f t="shared" si="27"/>
        <v>0.85004669874866723</v>
      </c>
      <c r="I611" s="126">
        <v>0.15270335000000002</v>
      </c>
      <c r="J611" s="126">
        <v>0</v>
      </c>
      <c r="K611" s="84" t="str">
        <f t="shared" si="28"/>
        <v/>
      </c>
      <c r="L611" s="41">
        <f t="shared" si="29"/>
        <v>0.40342532021413463</v>
      </c>
      <c r="M611" s="35"/>
      <c r="O611" s="66"/>
    </row>
    <row r="612" spans="1:15">
      <c r="A612" s="18" t="s">
        <v>1163</v>
      </c>
      <c r="B612" s="18" t="s">
        <v>1171</v>
      </c>
      <c r="C612" s="18" t="s">
        <v>1832</v>
      </c>
      <c r="D612" s="18" t="s">
        <v>453</v>
      </c>
      <c r="E612" s="18" t="s">
        <v>454</v>
      </c>
      <c r="F612" s="188">
        <v>0.37355213199999998</v>
      </c>
      <c r="G612" s="188">
        <v>0.15720676800000002</v>
      </c>
      <c r="H612" s="84">
        <f t="shared" si="27"/>
        <v>1.3761835241088343</v>
      </c>
      <c r="I612" s="126">
        <v>2.581075E-2</v>
      </c>
      <c r="J612" s="126">
        <v>12.99616790217495</v>
      </c>
      <c r="K612" s="84">
        <f t="shared" si="28"/>
        <v>-0.99801397225749289</v>
      </c>
      <c r="L612" s="41">
        <f t="shared" si="29"/>
        <v>6.9095442881851904E-2</v>
      </c>
      <c r="M612" s="35"/>
      <c r="O612" s="66"/>
    </row>
    <row r="613" spans="1:15">
      <c r="A613" s="18" t="s">
        <v>681</v>
      </c>
      <c r="B613" s="18" t="s">
        <v>683</v>
      </c>
      <c r="C613" s="18" t="s">
        <v>1826</v>
      </c>
      <c r="D613" s="18" t="s">
        <v>452</v>
      </c>
      <c r="E613" s="18" t="s">
        <v>2192</v>
      </c>
      <c r="F613" s="188">
        <v>0.37136000000000002</v>
      </c>
      <c r="G613" s="188">
        <v>0</v>
      </c>
      <c r="H613" s="84" t="str">
        <f t="shared" si="27"/>
        <v/>
      </c>
      <c r="I613" s="126">
        <v>0.37136000000000002</v>
      </c>
      <c r="J613" s="126">
        <v>0</v>
      </c>
      <c r="K613" s="84" t="str">
        <f t="shared" si="28"/>
        <v/>
      </c>
      <c r="L613" s="41">
        <f t="shared" si="29"/>
        <v>1</v>
      </c>
      <c r="M613" s="35"/>
      <c r="O613" s="66"/>
    </row>
    <row r="614" spans="1:15">
      <c r="A614" s="18" t="s">
        <v>661</v>
      </c>
      <c r="B614" s="18" t="s">
        <v>662</v>
      </c>
      <c r="C614" s="18" t="s">
        <v>1827</v>
      </c>
      <c r="D614" s="18" t="s">
        <v>452</v>
      </c>
      <c r="E614" s="18" t="s">
        <v>2192</v>
      </c>
      <c r="F614" s="188">
        <v>0.36977359999999998</v>
      </c>
      <c r="G614" s="188">
        <v>0.96100340000000006</v>
      </c>
      <c r="H614" s="84">
        <f t="shared" si="27"/>
        <v>-0.61522134052803557</v>
      </c>
      <c r="I614" s="126">
        <v>0</v>
      </c>
      <c r="J614" s="126">
        <v>0</v>
      </c>
      <c r="K614" s="84" t="str">
        <f t="shared" si="28"/>
        <v/>
      </c>
      <c r="L614" s="41">
        <f t="shared" si="29"/>
        <v>0</v>
      </c>
      <c r="M614" s="35"/>
      <c r="O614" s="66"/>
    </row>
    <row r="615" spans="1:15">
      <c r="A615" s="18" t="s">
        <v>1202</v>
      </c>
      <c r="B615" s="18" t="s">
        <v>1203</v>
      </c>
      <c r="C615" s="18" t="s">
        <v>1827</v>
      </c>
      <c r="D615" s="18" t="s">
        <v>452</v>
      </c>
      <c r="E615" s="18" t="s">
        <v>2192</v>
      </c>
      <c r="F615" s="188">
        <v>0.35963623</v>
      </c>
      <c r="G615" s="188">
        <v>0.17003305400000002</v>
      </c>
      <c r="H615" s="84">
        <f t="shared" si="27"/>
        <v>1.1150959859839955</v>
      </c>
      <c r="I615" s="126">
        <v>5.4870629999999997E-2</v>
      </c>
      <c r="J615" s="126">
        <v>0.18590628000000001</v>
      </c>
      <c r="K615" s="84">
        <f t="shared" si="28"/>
        <v>-0.70484789432610884</v>
      </c>
      <c r="L615" s="41">
        <f t="shared" si="29"/>
        <v>0.15257258702773077</v>
      </c>
      <c r="M615" s="35"/>
      <c r="O615" s="66"/>
    </row>
    <row r="616" spans="1:15">
      <c r="A616" s="18" t="s">
        <v>2165</v>
      </c>
      <c r="B616" s="18" t="s">
        <v>2186</v>
      </c>
      <c r="C616" s="18" t="s">
        <v>1398</v>
      </c>
      <c r="D616" s="18" t="s">
        <v>452</v>
      </c>
      <c r="E616" s="18" t="s">
        <v>2192</v>
      </c>
      <c r="F616" s="188">
        <v>0.35714050000000003</v>
      </c>
      <c r="G616" s="188">
        <v>0.18338325</v>
      </c>
      <c r="H616" s="84">
        <f t="shared" si="27"/>
        <v>0.94750883736655345</v>
      </c>
      <c r="I616" s="126">
        <v>0.26287500000000003</v>
      </c>
      <c r="J616" s="126">
        <v>0.21932650000000001</v>
      </c>
      <c r="K616" s="84">
        <f t="shared" si="28"/>
        <v>0.19855557809931779</v>
      </c>
      <c r="L616" s="41">
        <f t="shared" si="29"/>
        <v>0.7360548579620626</v>
      </c>
      <c r="M616" s="35"/>
      <c r="O616" s="66"/>
    </row>
    <row r="617" spans="1:15">
      <c r="A617" s="18" t="s">
        <v>760</v>
      </c>
      <c r="B617" s="18" t="s">
        <v>761</v>
      </c>
      <c r="C617" s="18" t="s">
        <v>1829</v>
      </c>
      <c r="D617" s="18" t="s">
        <v>452</v>
      </c>
      <c r="E617" s="18" t="s">
        <v>454</v>
      </c>
      <c r="F617" s="188">
        <v>0.34840945400000001</v>
      </c>
      <c r="G617" s="188">
        <v>0.51285608999999999</v>
      </c>
      <c r="H617" s="84">
        <f t="shared" si="27"/>
        <v>-0.32064869503645743</v>
      </c>
      <c r="I617" s="126">
        <v>1.0828498</v>
      </c>
      <c r="J617" s="126">
        <v>16.130291750000001</v>
      </c>
      <c r="K617" s="84">
        <f t="shared" si="28"/>
        <v>-0.93286855459387463</v>
      </c>
      <c r="L617" s="41">
        <f t="shared" si="29"/>
        <v>3.1079805314352922</v>
      </c>
      <c r="M617" s="35"/>
      <c r="O617" s="66"/>
    </row>
    <row r="618" spans="1:15">
      <c r="A618" s="18" t="s">
        <v>854</v>
      </c>
      <c r="B618" s="18" t="s">
        <v>855</v>
      </c>
      <c r="C618" s="18" t="s">
        <v>1827</v>
      </c>
      <c r="D618" s="18" t="s">
        <v>452</v>
      </c>
      <c r="E618" s="18" t="s">
        <v>2192</v>
      </c>
      <c r="F618" s="188">
        <v>0.341742347</v>
      </c>
      <c r="G618" s="188">
        <v>2.1706999659999999</v>
      </c>
      <c r="H618" s="84">
        <f t="shared" si="27"/>
        <v>-0.84256583021478704</v>
      </c>
      <c r="I618" s="126">
        <v>2.1220325799999999</v>
      </c>
      <c r="J618" s="126">
        <v>21.051550819999999</v>
      </c>
      <c r="K618" s="84">
        <f t="shared" si="28"/>
        <v>-0.8991982776877433</v>
      </c>
      <c r="L618" s="41">
        <f t="shared" si="29"/>
        <v>6.2094516486714477</v>
      </c>
      <c r="M618" s="35"/>
      <c r="O618" s="66"/>
    </row>
    <row r="619" spans="1:15">
      <c r="A619" s="18" t="s">
        <v>704</v>
      </c>
      <c r="B619" s="18" t="s">
        <v>705</v>
      </c>
      <c r="C619" s="18" t="s">
        <v>1833</v>
      </c>
      <c r="D619" s="18" t="s">
        <v>452</v>
      </c>
      <c r="E619" s="18" t="s">
        <v>2192</v>
      </c>
      <c r="F619" s="188">
        <v>0.335487904</v>
      </c>
      <c r="G619" s="188">
        <v>3.10303E-2</v>
      </c>
      <c r="H619" s="84">
        <f t="shared" si="27"/>
        <v>9.8116229620725548</v>
      </c>
      <c r="I619" s="126">
        <v>6.7322859999999998E-2</v>
      </c>
      <c r="J619" s="126">
        <v>3.68297E-2</v>
      </c>
      <c r="K619" s="84">
        <f t="shared" si="28"/>
        <v>0.82795026839751618</v>
      </c>
      <c r="L619" s="41">
        <f t="shared" si="29"/>
        <v>0.20067149723526245</v>
      </c>
      <c r="M619" s="35"/>
      <c r="O619" s="66"/>
    </row>
    <row r="620" spans="1:15">
      <c r="A620" s="18" t="s">
        <v>2271</v>
      </c>
      <c r="B620" s="18" t="s">
        <v>2261</v>
      </c>
      <c r="C620" s="18" t="s">
        <v>2081</v>
      </c>
      <c r="D620" s="18" t="s">
        <v>453</v>
      </c>
      <c r="E620" s="18" t="s">
        <v>454</v>
      </c>
      <c r="F620" s="188">
        <v>0.33455400000000002</v>
      </c>
      <c r="G620" s="188">
        <v>0</v>
      </c>
      <c r="H620" s="84" t="str">
        <f t="shared" si="27"/>
        <v/>
      </c>
      <c r="I620" s="126">
        <v>0.16397632999999998</v>
      </c>
      <c r="J620" s="126">
        <v>0</v>
      </c>
      <c r="K620" s="84" t="str">
        <f t="shared" si="28"/>
        <v/>
      </c>
      <c r="L620" s="41">
        <f t="shared" si="29"/>
        <v>0.49013411885674651</v>
      </c>
      <c r="M620" s="35"/>
      <c r="O620" s="66"/>
    </row>
    <row r="621" spans="1:15">
      <c r="A621" s="18" t="s">
        <v>696</v>
      </c>
      <c r="B621" s="18" t="s">
        <v>697</v>
      </c>
      <c r="C621" s="18" t="s">
        <v>1826</v>
      </c>
      <c r="D621" s="18" t="s">
        <v>452</v>
      </c>
      <c r="E621" s="18" t="s">
        <v>2192</v>
      </c>
      <c r="F621" s="188">
        <v>0.32588128000000005</v>
      </c>
      <c r="G621" s="188">
        <v>0.56288590000000005</v>
      </c>
      <c r="H621" s="84">
        <f t="shared" si="27"/>
        <v>-0.42105268581074773</v>
      </c>
      <c r="I621" s="126">
        <v>0.14042884999999999</v>
      </c>
      <c r="J621" s="126">
        <v>0.79719830000000003</v>
      </c>
      <c r="K621" s="84">
        <f t="shared" si="28"/>
        <v>-0.82384702777213648</v>
      </c>
      <c r="L621" s="41">
        <f t="shared" si="29"/>
        <v>0.4309202725606085</v>
      </c>
      <c r="M621" s="35"/>
      <c r="O621" s="66"/>
    </row>
    <row r="622" spans="1:15">
      <c r="A622" s="18" t="s">
        <v>106</v>
      </c>
      <c r="B622" s="18" t="s">
        <v>107</v>
      </c>
      <c r="C622" s="18" t="s">
        <v>1830</v>
      </c>
      <c r="D622" s="18" t="s">
        <v>453</v>
      </c>
      <c r="E622" s="18" t="s">
        <v>454</v>
      </c>
      <c r="F622" s="188">
        <v>0.32465403499999995</v>
      </c>
      <c r="G622" s="188">
        <v>0.49249248800000001</v>
      </c>
      <c r="H622" s="84">
        <f t="shared" si="27"/>
        <v>-0.34079393511480327</v>
      </c>
      <c r="I622" s="126">
        <v>0</v>
      </c>
      <c r="J622" s="126">
        <v>1.3635E-2</v>
      </c>
      <c r="K622" s="84">
        <f t="shared" si="28"/>
        <v>-1</v>
      </c>
      <c r="L622" s="41">
        <f t="shared" si="29"/>
        <v>0</v>
      </c>
      <c r="M622" s="35"/>
      <c r="O622" s="66"/>
    </row>
    <row r="623" spans="1:15">
      <c r="A623" s="18" t="s">
        <v>469</v>
      </c>
      <c r="B623" s="18" t="s">
        <v>470</v>
      </c>
      <c r="C623" s="18" t="s">
        <v>1833</v>
      </c>
      <c r="D623" s="18" t="s">
        <v>452</v>
      </c>
      <c r="E623" s="18" t="s">
        <v>454</v>
      </c>
      <c r="F623" s="188">
        <v>0.321821898</v>
      </c>
      <c r="G623" s="188">
        <v>0.33360898499999997</v>
      </c>
      <c r="H623" s="84">
        <f t="shared" si="27"/>
        <v>-3.5332042990388834E-2</v>
      </c>
      <c r="I623" s="126">
        <v>3.0354399999999999E-3</v>
      </c>
      <c r="J623" s="126">
        <v>8.0373E-4</v>
      </c>
      <c r="K623" s="84">
        <f t="shared" si="28"/>
        <v>2.7766911773854401</v>
      </c>
      <c r="L623" s="41">
        <f t="shared" si="29"/>
        <v>9.4320492759010447E-3</v>
      </c>
      <c r="M623" s="35"/>
      <c r="O623" s="66"/>
    </row>
    <row r="624" spans="1:15">
      <c r="A624" s="18" t="s">
        <v>822</v>
      </c>
      <c r="B624" s="18" t="s">
        <v>823</v>
      </c>
      <c r="C624" s="18" t="s">
        <v>1832</v>
      </c>
      <c r="D624" s="18" t="s">
        <v>1693</v>
      </c>
      <c r="E624" s="18" t="s">
        <v>2192</v>
      </c>
      <c r="F624" s="188">
        <v>0.31560231</v>
      </c>
      <c r="G624" s="188">
        <v>0.95487858999999997</v>
      </c>
      <c r="H624" s="84">
        <f t="shared" si="27"/>
        <v>-0.66948435821563446</v>
      </c>
      <c r="I624" s="126">
        <v>0.2757</v>
      </c>
      <c r="J624" s="126">
        <v>5.3333279999999997E-2</v>
      </c>
      <c r="K624" s="84">
        <f t="shared" si="28"/>
        <v>4.1693801693801698</v>
      </c>
      <c r="L624" s="41">
        <f t="shared" si="29"/>
        <v>0.87356775050220636</v>
      </c>
      <c r="M624" s="35"/>
      <c r="O624" s="66"/>
    </row>
    <row r="625" spans="1:15">
      <c r="A625" s="18" t="s">
        <v>1973</v>
      </c>
      <c r="B625" s="18" t="s">
        <v>642</v>
      </c>
      <c r="C625" s="18" t="s">
        <v>1398</v>
      </c>
      <c r="D625" s="18" t="s">
        <v>452</v>
      </c>
      <c r="E625" s="18" t="s">
        <v>2192</v>
      </c>
      <c r="F625" s="188">
        <v>0.31530090000000005</v>
      </c>
      <c r="G625" s="188">
        <v>1.3867955000000001</v>
      </c>
      <c r="H625" s="84">
        <f t="shared" si="27"/>
        <v>-0.77264066691880662</v>
      </c>
      <c r="I625" s="126">
        <v>1.09650209</v>
      </c>
      <c r="J625" s="126">
        <v>188.52974137999999</v>
      </c>
      <c r="K625" s="84">
        <f t="shared" si="28"/>
        <v>-0.99418393043997288</v>
      </c>
      <c r="L625" s="41">
        <f t="shared" si="29"/>
        <v>3.4776370444867104</v>
      </c>
      <c r="M625" s="35"/>
      <c r="O625" s="66"/>
    </row>
    <row r="626" spans="1:15">
      <c r="A626" s="18" t="s">
        <v>236</v>
      </c>
      <c r="B626" s="18" t="s">
        <v>237</v>
      </c>
      <c r="C626" s="18" t="s">
        <v>1398</v>
      </c>
      <c r="D626" s="18" t="s">
        <v>452</v>
      </c>
      <c r="E626" s="18" t="s">
        <v>454</v>
      </c>
      <c r="F626" s="188">
        <v>0.31395377000000002</v>
      </c>
      <c r="G626" s="188">
        <v>0.58720055000000004</v>
      </c>
      <c r="H626" s="84">
        <f t="shared" si="27"/>
        <v>-0.46533808594014425</v>
      </c>
      <c r="I626" s="126">
        <v>0.28364053</v>
      </c>
      <c r="J626" s="126">
        <v>1.1707473799999999</v>
      </c>
      <c r="K626" s="84">
        <f t="shared" si="28"/>
        <v>-0.75772695728774553</v>
      </c>
      <c r="L626" s="41">
        <f t="shared" si="29"/>
        <v>0.90344680364883012</v>
      </c>
      <c r="M626" s="35"/>
      <c r="O626" s="66"/>
    </row>
    <row r="627" spans="1:15">
      <c r="A627" s="18" t="s">
        <v>2689</v>
      </c>
      <c r="B627" s="18" t="s">
        <v>2690</v>
      </c>
      <c r="C627" s="18" t="s">
        <v>347</v>
      </c>
      <c r="D627" s="18" t="s">
        <v>453</v>
      </c>
      <c r="E627" s="18" t="s">
        <v>454</v>
      </c>
      <c r="F627" s="188">
        <v>0.31220774000000001</v>
      </c>
      <c r="G627" s="188">
        <v>7.5638999999999998E-2</v>
      </c>
      <c r="H627" s="84">
        <f t="shared" si="27"/>
        <v>3.1276026917331006</v>
      </c>
      <c r="I627" s="126">
        <v>4.9269660199999992</v>
      </c>
      <c r="J627" s="126">
        <v>13.47231382</v>
      </c>
      <c r="K627" s="84">
        <f t="shared" si="28"/>
        <v>-0.63428954477843369</v>
      </c>
      <c r="L627" s="41">
        <f t="shared" si="29"/>
        <v>15.781050207147327</v>
      </c>
      <c r="M627" s="35"/>
      <c r="O627" s="66"/>
    </row>
    <row r="628" spans="1:15">
      <c r="A628" s="18" t="s">
        <v>714</v>
      </c>
      <c r="B628" s="18" t="s">
        <v>727</v>
      </c>
      <c r="C628" s="18" t="s">
        <v>1833</v>
      </c>
      <c r="D628" s="18" t="s">
        <v>452</v>
      </c>
      <c r="E628" s="18" t="s">
        <v>2192</v>
      </c>
      <c r="F628" s="188">
        <v>0.30105349999999997</v>
      </c>
      <c r="G628" s="188">
        <v>0.63736023499999994</v>
      </c>
      <c r="H628" s="84">
        <f t="shared" si="27"/>
        <v>-0.52765565928348201</v>
      </c>
      <c r="I628" s="126">
        <v>8.4246639999999998E-2</v>
      </c>
      <c r="J628" s="126">
        <v>8.8334850000000006E-2</v>
      </c>
      <c r="K628" s="84">
        <f t="shared" si="28"/>
        <v>-4.6280828008424812E-2</v>
      </c>
      <c r="L628" s="41">
        <f t="shared" si="29"/>
        <v>0.27983943053311122</v>
      </c>
      <c r="M628" s="35"/>
      <c r="O628" s="66"/>
    </row>
    <row r="629" spans="1:15">
      <c r="A629" s="18" t="s">
        <v>1670</v>
      </c>
      <c r="B629" s="18" t="s">
        <v>1671</v>
      </c>
      <c r="C629" s="18" t="s">
        <v>1026</v>
      </c>
      <c r="D629" s="18" t="s">
        <v>452</v>
      </c>
      <c r="E629" s="18" t="s">
        <v>2192</v>
      </c>
      <c r="F629" s="188">
        <v>0.29109000000000002</v>
      </c>
      <c r="G629" s="188">
        <v>0.78610000000000002</v>
      </c>
      <c r="H629" s="84">
        <f t="shared" si="27"/>
        <v>-0.6297036000508841</v>
      </c>
      <c r="I629" s="126">
        <v>0</v>
      </c>
      <c r="J629" s="126">
        <v>0</v>
      </c>
      <c r="K629" s="84" t="str">
        <f t="shared" si="28"/>
        <v/>
      </c>
      <c r="L629" s="41">
        <f t="shared" si="29"/>
        <v>0</v>
      </c>
      <c r="M629" s="35"/>
      <c r="O629" s="66"/>
    </row>
    <row r="630" spans="1:15">
      <c r="A630" s="18" t="s">
        <v>1082</v>
      </c>
      <c r="B630" s="18" t="s">
        <v>796</v>
      </c>
      <c r="C630" s="18" t="s">
        <v>1829</v>
      </c>
      <c r="D630" s="18" t="s">
        <v>452</v>
      </c>
      <c r="E630" s="18" t="s">
        <v>2192</v>
      </c>
      <c r="F630" s="188">
        <v>0.29081082000000003</v>
      </c>
      <c r="G630" s="188">
        <v>0.78071360999999995</v>
      </c>
      <c r="H630" s="84">
        <f t="shared" si="27"/>
        <v>-0.62750640404488389</v>
      </c>
      <c r="I630" s="126">
        <v>0</v>
      </c>
      <c r="J630" s="126">
        <v>0</v>
      </c>
      <c r="K630" s="84" t="str">
        <f t="shared" si="28"/>
        <v/>
      </c>
      <c r="L630" s="41">
        <f t="shared" si="29"/>
        <v>0</v>
      </c>
      <c r="M630" s="35"/>
      <c r="O630" s="66"/>
    </row>
    <row r="631" spans="1:15">
      <c r="A631" s="18" t="s">
        <v>328</v>
      </c>
      <c r="B631" s="18" t="s">
        <v>329</v>
      </c>
      <c r="C631" s="18" t="s">
        <v>347</v>
      </c>
      <c r="D631" s="18" t="s">
        <v>453</v>
      </c>
      <c r="E631" s="18" t="s">
        <v>2192</v>
      </c>
      <c r="F631" s="188">
        <v>0.28628437000000001</v>
      </c>
      <c r="G631" s="188">
        <v>1.9968349999999999E-2</v>
      </c>
      <c r="H631" s="84">
        <f t="shared" si="27"/>
        <v>13.336906654781192</v>
      </c>
      <c r="I631" s="126">
        <v>0</v>
      </c>
      <c r="J631" s="126">
        <v>0</v>
      </c>
      <c r="K631" s="84" t="str">
        <f t="shared" si="28"/>
        <v/>
      </c>
      <c r="L631" s="41">
        <f t="shared" si="29"/>
        <v>0</v>
      </c>
      <c r="M631" s="35"/>
      <c r="O631" s="66"/>
    </row>
    <row r="632" spans="1:15">
      <c r="A632" s="18" t="s">
        <v>2341</v>
      </c>
      <c r="B632" s="18" t="s">
        <v>2342</v>
      </c>
      <c r="C632" s="18" t="s">
        <v>1026</v>
      </c>
      <c r="D632" s="18" t="s">
        <v>452</v>
      </c>
      <c r="E632" s="18" t="s">
        <v>2192</v>
      </c>
      <c r="F632" s="188">
        <v>0.28303149958790796</v>
      </c>
      <c r="G632" s="188">
        <v>0</v>
      </c>
      <c r="H632" s="84" t="str">
        <f t="shared" si="27"/>
        <v/>
      </c>
      <c r="I632" s="126">
        <v>0.26364831023347651</v>
      </c>
      <c r="J632" s="126">
        <v>17.7655243875361</v>
      </c>
      <c r="K632" s="84">
        <f t="shared" si="28"/>
        <v>-0.98515955372426578</v>
      </c>
      <c r="L632" s="41">
        <f t="shared" si="29"/>
        <v>0.93151578752664188</v>
      </c>
      <c r="M632" s="35"/>
      <c r="O632" s="66"/>
    </row>
    <row r="633" spans="1:15">
      <c r="A633" s="18" t="s">
        <v>567</v>
      </c>
      <c r="B633" s="18" t="s">
        <v>439</v>
      </c>
      <c r="C633" s="18" t="s">
        <v>1398</v>
      </c>
      <c r="D633" s="18" t="s">
        <v>452</v>
      </c>
      <c r="E633" s="18" t="s">
        <v>2192</v>
      </c>
      <c r="F633" s="188">
        <v>0.28001074999999997</v>
      </c>
      <c r="G633" s="188">
        <v>4.8383000000000002E-2</v>
      </c>
      <c r="H633" s="84">
        <f t="shared" si="27"/>
        <v>4.7873788314077252</v>
      </c>
      <c r="I633" s="126">
        <v>0.27272362999999999</v>
      </c>
      <c r="J633" s="126">
        <v>6.6310600000000011E-2</v>
      </c>
      <c r="K633" s="84">
        <f t="shared" si="28"/>
        <v>3.1128210271057712</v>
      </c>
      <c r="L633" s="41">
        <f t="shared" si="29"/>
        <v>0.97397557058077244</v>
      </c>
      <c r="M633" s="35"/>
      <c r="O633" s="66"/>
    </row>
    <row r="634" spans="1:15">
      <c r="A634" s="18" t="s">
        <v>252</v>
      </c>
      <c r="B634" s="18" t="s">
        <v>33</v>
      </c>
      <c r="C634" s="18" t="s">
        <v>1846</v>
      </c>
      <c r="D634" s="18" t="s">
        <v>1693</v>
      </c>
      <c r="E634" s="18" t="s">
        <v>2192</v>
      </c>
      <c r="F634" s="188">
        <v>0.27853499999999998</v>
      </c>
      <c r="G634" s="188">
        <v>0.23938334</v>
      </c>
      <c r="H634" s="84">
        <f t="shared" si="27"/>
        <v>0.16355215028748438</v>
      </c>
      <c r="I634" s="126">
        <v>3.5018451900000001</v>
      </c>
      <c r="J634" s="126">
        <v>6.4587110000000001</v>
      </c>
      <c r="K634" s="84">
        <f t="shared" si="28"/>
        <v>-0.45781051513219895</v>
      </c>
      <c r="L634" s="41">
        <f t="shared" si="29"/>
        <v>12.572370402283378</v>
      </c>
      <c r="M634" s="35"/>
      <c r="O634" s="66"/>
    </row>
    <row r="635" spans="1:15">
      <c r="A635" s="18" t="s">
        <v>267</v>
      </c>
      <c r="B635" s="18" t="s">
        <v>27</v>
      </c>
      <c r="C635" s="18" t="s">
        <v>1846</v>
      </c>
      <c r="D635" s="18" t="s">
        <v>1693</v>
      </c>
      <c r="E635" s="18" t="s">
        <v>2192</v>
      </c>
      <c r="F635" s="188">
        <v>0.27272099</v>
      </c>
      <c r="G635" s="188">
        <v>7.2592759999999992E-2</v>
      </c>
      <c r="H635" s="84">
        <f t="shared" si="27"/>
        <v>2.7568621168281799</v>
      </c>
      <c r="I635" s="126">
        <v>4.9667051399999993</v>
      </c>
      <c r="J635" s="126">
        <v>13.81128242</v>
      </c>
      <c r="K635" s="84">
        <f t="shared" si="28"/>
        <v>-0.64038783735189164</v>
      </c>
      <c r="L635" s="41">
        <f t="shared" si="29"/>
        <v>18.211671716210766</v>
      </c>
      <c r="M635" s="35"/>
      <c r="O635" s="66"/>
    </row>
    <row r="636" spans="1:15">
      <c r="A636" s="18" t="s">
        <v>182</v>
      </c>
      <c r="B636" s="18" t="s">
        <v>183</v>
      </c>
      <c r="C636" s="18" t="s">
        <v>1834</v>
      </c>
      <c r="D636" s="18" t="s">
        <v>453</v>
      </c>
      <c r="E636" s="18" t="s">
        <v>454</v>
      </c>
      <c r="F636" s="188">
        <v>0.27190928000000003</v>
      </c>
      <c r="G636" s="188">
        <v>3.5871124000000004E-2</v>
      </c>
      <c r="H636" s="84">
        <f t="shared" si="27"/>
        <v>6.5801717281008534</v>
      </c>
      <c r="I636" s="126">
        <v>0.14892766000000002</v>
      </c>
      <c r="J636" s="126">
        <v>2.5964199999999999E-3</v>
      </c>
      <c r="K636" s="84">
        <f t="shared" si="28"/>
        <v>56.358847952180319</v>
      </c>
      <c r="L636" s="41">
        <f t="shared" si="29"/>
        <v>0.54771083943880106</v>
      </c>
      <c r="M636" s="35"/>
      <c r="O636" s="66"/>
    </row>
    <row r="637" spans="1:15">
      <c r="A637" s="18" t="s">
        <v>477</v>
      </c>
      <c r="B637" s="18" t="s">
        <v>480</v>
      </c>
      <c r="C637" s="18" t="s">
        <v>1398</v>
      </c>
      <c r="D637" s="18" t="s">
        <v>452</v>
      </c>
      <c r="E637" s="18" t="s">
        <v>2192</v>
      </c>
      <c r="F637" s="188">
        <v>0.27162390000000003</v>
      </c>
      <c r="G637" s="188">
        <v>1.0794E-4</v>
      </c>
      <c r="H637" s="84">
        <f t="shared" si="27"/>
        <v>2515.4341300722626</v>
      </c>
      <c r="I637" s="126">
        <v>5.1550190000000003E-2</v>
      </c>
      <c r="J637" s="126">
        <v>4.5520000000000005E-5</v>
      </c>
      <c r="K637" s="84">
        <f t="shared" si="28"/>
        <v>1131.4734182776801</v>
      </c>
      <c r="L637" s="41">
        <f t="shared" si="29"/>
        <v>0.18978517722483182</v>
      </c>
      <c r="M637" s="35"/>
      <c r="O637" s="66"/>
    </row>
    <row r="638" spans="1:15">
      <c r="A638" s="18" t="s">
        <v>601</v>
      </c>
      <c r="B638" s="18" t="s">
        <v>602</v>
      </c>
      <c r="C638" s="18" t="s">
        <v>1833</v>
      </c>
      <c r="D638" s="18" t="s">
        <v>452</v>
      </c>
      <c r="E638" s="18" t="s">
        <v>2192</v>
      </c>
      <c r="F638" s="188">
        <v>0.25451364000000004</v>
      </c>
      <c r="G638" s="188">
        <v>0</v>
      </c>
      <c r="H638" s="84" t="str">
        <f t="shared" si="27"/>
        <v/>
      </c>
      <c r="I638" s="126">
        <v>0</v>
      </c>
      <c r="J638" s="126">
        <v>0</v>
      </c>
      <c r="K638" s="84" t="str">
        <f t="shared" si="28"/>
        <v/>
      </c>
      <c r="L638" s="41">
        <f t="shared" si="29"/>
        <v>0</v>
      </c>
      <c r="M638" s="35"/>
      <c r="O638" s="66"/>
    </row>
    <row r="639" spans="1:15">
      <c r="A639" s="18" t="s">
        <v>186</v>
      </c>
      <c r="B639" s="18" t="s">
        <v>187</v>
      </c>
      <c r="C639" s="18" t="s">
        <v>1834</v>
      </c>
      <c r="D639" s="18" t="s">
        <v>453</v>
      </c>
      <c r="E639" s="18" t="s">
        <v>454</v>
      </c>
      <c r="F639" s="188">
        <v>0.25093093799999999</v>
      </c>
      <c r="G639" s="188">
        <v>1.7665047E-2</v>
      </c>
      <c r="H639" s="84">
        <f t="shared" si="27"/>
        <v>13.20494029820583</v>
      </c>
      <c r="I639" s="126">
        <v>0</v>
      </c>
      <c r="J639" s="126">
        <v>6.2259500000000001E-3</v>
      </c>
      <c r="K639" s="84">
        <f t="shared" si="28"/>
        <v>-1</v>
      </c>
      <c r="L639" s="41">
        <f t="shared" si="29"/>
        <v>0</v>
      </c>
      <c r="M639" s="35"/>
      <c r="O639" s="66"/>
    </row>
    <row r="640" spans="1:15">
      <c r="A640" s="18" t="s">
        <v>510</v>
      </c>
      <c r="B640" s="18" t="s">
        <v>511</v>
      </c>
      <c r="C640" s="18" t="s">
        <v>1398</v>
      </c>
      <c r="D640" s="18" t="s">
        <v>452</v>
      </c>
      <c r="E640" s="18" t="s">
        <v>2192</v>
      </c>
      <c r="F640" s="188">
        <v>0.24550304000000001</v>
      </c>
      <c r="G640" s="188">
        <v>3.0968000000000002E-3</v>
      </c>
      <c r="H640" s="84">
        <f t="shared" si="27"/>
        <v>78.276362696977515</v>
      </c>
      <c r="I640" s="126">
        <v>0.25375669000000001</v>
      </c>
      <c r="J640" s="126">
        <v>0.23220623000000001</v>
      </c>
      <c r="K640" s="84">
        <f t="shared" si="28"/>
        <v>9.2807415201564547E-2</v>
      </c>
      <c r="L640" s="41">
        <f t="shared" si="29"/>
        <v>1.0336193392961652</v>
      </c>
      <c r="M640" s="35"/>
      <c r="O640" s="66"/>
    </row>
    <row r="641" spans="1:15">
      <c r="A641" s="18" t="s">
        <v>2117</v>
      </c>
      <c r="B641" s="18" t="s">
        <v>2118</v>
      </c>
      <c r="C641" s="18" t="s">
        <v>1398</v>
      </c>
      <c r="D641" s="18" t="s">
        <v>452</v>
      </c>
      <c r="E641" s="18" t="s">
        <v>2192</v>
      </c>
      <c r="F641" s="188">
        <v>0.24067333499999999</v>
      </c>
      <c r="G641" s="188">
        <v>0.37377811</v>
      </c>
      <c r="H641" s="84">
        <f t="shared" si="27"/>
        <v>-0.35610639424550572</v>
      </c>
      <c r="I641" s="126">
        <v>0.23163060999999999</v>
      </c>
      <c r="J641" s="126">
        <v>2.9245192799999997</v>
      </c>
      <c r="K641" s="84">
        <f t="shared" si="28"/>
        <v>-0.92079703095682786</v>
      </c>
      <c r="L641" s="41">
        <f t="shared" si="29"/>
        <v>0.96242739146819067</v>
      </c>
      <c r="M641" s="35"/>
      <c r="O641" s="66"/>
    </row>
    <row r="642" spans="1:15">
      <c r="A642" s="18" t="s">
        <v>440</v>
      </c>
      <c r="B642" s="18" t="s">
        <v>441</v>
      </c>
      <c r="C642" s="18" t="s">
        <v>1833</v>
      </c>
      <c r="D642" s="18" t="s">
        <v>452</v>
      </c>
      <c r="E642" s="18" t="s">
        <v>454</v>
      </c>
      <c r="F642" s="188">
        <v>0.23216142499999998</v>
      </c>
      <c r="G642" s="188">
        <v>7.9979999999999993E-4</v>
      </c>
      <c r="H642" s="84">
        <f t="shared" si="27"/>
        <v>289.27434983745934</v>
      </c>
      <c r="I642" s="126">
        <v>0</v>
      </c>
      <c r="J642" s="126">
        <v>0</v>
      </c>
      <c r="K642" s="84" t="str">
        <f t="shared" si="28"/>
        <v/>
      </c>
      <c r="L642" s="41">
        <f t="shared" si="29"/>
        <v>0</v>
      </c>
      <c r="M642" s="35"/>
      <c r="O642" s="66"/>
    </row>
    <row r="643" spans="1:15">
      <c r="A643" s="18" t="s">
        <v>2525</v>
      </c>
      <c r="B643" s="18" t="s">
        <v>2524</v>
      </c>
      <c r="C643" s="18" t="s">
        <v>1827</v>
      </c>
      <c r="D643" s="18" t="s">
        <v>452</v>
      </c>
      <c r="E643" s="18" t="s">
        <v>2192</v>
      </c>
      <c r="F643" s="188">
        <v>0.23073962000000001</v>
      </c>
      <c r="G643" s="188">
        <v>0.32876203000000004</v>
      </c>
      <c r="H643" s="84">
        <f t="shared" si="27"/>
        <v>-0.29815611614273108</v>
      </c>
      <c r="I643" s="126">
        <v>0</v>
      </c>
      <c r="J643" s="126">
        <v>0</v>
      </c>
      <c r="K643" s="84" t="str">
        <f t="shared" si="28"/>
        <v/>
      </c>
      <c r="L643" s="41">
        <f t="shared" si="29"/>
        <v>0</v>
      </c>
      <c r="M643" s="35"/>
      <c r="O643" s="66"/>
    </row>
    <row r="644" spans="1:15">
      <c r="A644" s="18" t="s">
        <v>178</v>
      </c>
      <c r="B644" s="18" t="s">
        <v>179</v>
      </c>
      <c r="C644" s="18" t="s">
        <v>1834</v>
      </c>
      <c r="D644" s="18" t="s">
        <v>453</v>
      </c>
      <c r="E644" s="18" t="s">
        <v>454</v>
      </c>
      <c r="F644" s="188">
        <v>0.22867795300000002</v>
      </c>
      <c r="G644" s="188">
        <v>0.11349598900000001</v>
      </c>
      <c r="H644" s="84">
        <f t="shared" si="27"/>
        <v>1.0148549302477994</v>
      </c>
      <c r="I644" s="126">
        <v>4.2380000000000001E-2</v>
      </c>
      <c r="J644" s="126">
        <v>0</v>
      </c>
      <c r="K644" s="84" t="str">
        <f t="shared" si="28"/>
        <v/>
      </c>
      <c r="L644" s="41">
        <f t="shared" si="29"/>
        <v>0.18532612979966634</v>
      </c>
      <c r="M644" s="35"/>
      <c r="O644" s="66"/>
    </row>
    <row r="645" spans="1:15">
      <c r="A645" s="18" t="s">
        <v>989</v>
      </c>
      <c r="B645" s="18" t="s">
        <v>2069</v>
      </c>
      <c r="C645" s="18" t="s">
        <v>1826</v>
      </c>
      <c r="D645" s="18" t="s">
        <v>452</v>
      </c>
      <c r="E645" s="18" t="s">
        <v>2192</v>
      </c>
      <c r="F645" s="188">
        <v>0.227744254703722</v>
      </c>
      <c r="G645" s="188">
        <v>4.1903311106001401E-2</v>
      </c>
      <c r="H645" s="84">
        <f t="shared" si="27"/>
        <v>4.4349942449083555</v>
      </c>
      <c r="I645" s="126">
        <v>0</v>
      </c>
      <c r="J645" s="126">
        <v>0</v>
      </c>
      <c r="K645" s="84" t="str">
        <f t="shared" si="28"/>
        <v/>
      </c>
      <c r="L645" s="41">
        <f t="shared" si="29"/>
        <v>0</v>
      </c>
      <c r="M645" s="35"/>
      <c r="O645" s="66"/>
    </row>
    <row r="646" spans="1:15">
      <c r="A646" s="18" t="s">
        <v>2275</v>
      </c>
      <c r="B646" s="18" t="s">
        <v>2265</v>
      </c>
      <c r="C646" s="18" t="s">
        <v>2081</v>
      </c>
      <c r="D646" s="18" t="s">
        <v>453</v>
      </c>
      <c r="E646" s="18" t="s">
        <v>454</v>
      </c>
      <c r="F646" s="188">
        <v>0.22755</v>
      </c>
      <c r="G646" s="188">
        <v>0</v>
      </c>
      <c r="H646" s="84" t="str">
        <f t="shared" si="27"/>
        <v/>
      </c>
      <c r="I646" s="126">
        <v>0</v>
      </c>
      <c r="J646" s="126">
        <v>1.52033</v>
      </c>
      <c r="K646" s="84">
        <f t="shared" si="28"/>
        <v>-1</v>
      </c>
      <c r="L646" s="41">
        <f t="shared" si="29"/>
        <v>0</v>
      </c>
      <c r="M646" s="35"/>
      <c r="O646" s="66"/>
    </row>
    <row r="647" spans="1:15">
      <c r="A647" s="18" t="s">
        <v>1010</v>
      </c>
      <c r="B647" s="18" t="s">
        <v>435</v>
      </c>
      <c r="C647" s="18" t="s">
        <v>1826</v>
      </c>
      <c r="D647" s="18" t="s">
        <v>452</v>
      </c>
      <c r="E647" s="18" t="s">
        <v>2192</v>
      </c>
      <c r="F647" s="188">
        <v>0.22452939000000002</v>
      </c>
      <c r="G647" s="188">
        <v>0</v>
      </c>
      <c r="H647" s="84" t="str">
        <f t="shared" ref="H647:H710" si="30">IF(ISERROR(F647/G647-1),"",((F647/G647-1)))</f>
        <v/>
      </c>
      <c r="I647" s="126">
        <v>0.22452939000000002</v>
      </c>
      <c r="J647" s="126">
        <v>0</v>
      </c>
      <c r="K647" s="84" t="str">
        <f t="shared" ref="K647:K710" si="31">IF(ISERROR(I647/J647-1),"",((I647/J647-1)))</f>
        <v/>
      </c>
      <c r="L647" s="41">
        <f t="shared" ref="L647:L710" si="32">IF(ISERROR(I647/F647),"",(I647/F647))</f>
        <v>1</v>
      </c>
      <c r="M647" s="35"/>
      <c r="O647" s="66"/>
    </row>
    <row r="648" spans="1:15">
      <c r="A648" s="18" t="s">
        <v>53</v>
      </c>
      <c r="B648" s="18" t="s">
        <v>1190</v>
      </c>
      <c r="C648" s="18" t="s">
        <v>1831</v>
      </c>
      <c r="D648" s="18" t="s">
        <v>452</v>
      </c>
      <c r="E648" s="18" t="s">
        <v>2192</v>
      </c>
      <c r="F648" s="188">
        <v>0.22237615700000002</v>
      </c>
      <c r="G648" s="188">
        <v>0.12506414999999999</v>
      </c>
      <c r="H648" s="84">
        <f t="shared" si="30"/>
        <v>0.77809673675469782</v>
      </c>
      <c r="I648" s="126">
        <v>0</v>
      </c>
      <c r="J648" s="126">
        <v>1.6360148188377701</v>
      </c>
      <c r="K648" s="84">
        <f t="shared" si="31"/>
        <v>-1</v>
      </c>
      <c r="L648" s="41">
        <f t="shared" si="32"/>
        <v>0</v>
      </c>
      <c r="M648" s="35"/>
      <c r="O648" s="66"/>
    </row>
    <row r="649" spans="1:15">
      <c r="A649" s="18" t="s">
        <v>2121</v>
      </c>
      <c r="B649" s="18" t="s">
        <v>2122</v>
      </c>
      <c r="C649" s="18" t="s">
        <v>1398</v>
      </c>
      <c r="D649" s="18" t="s">
        <v>452</v>
      </c>
      <c r="E649" s="18" t="s">
        <v>2192</v>
      </c>
      <c r="F649" s="188">
        <v>0.21791217300000001</v>
      </c>
      <c r="G649" s="188">
        <v>0.187098605</v>
      </c>
      <c r="H649" s="84">
        <f t="shared" si="30"/>
        <v>0.16469159671179812</v>
      </c>
      <c r="I649" s="126">
        <v>2.61493463</v>
      </c>
      <c r="J649" s="126">
        <v>35.152580659999998</v>
      </c>
      <c r="K649" s="84">
        <f t="shared" si="31"/>
        <v>-0.92561187312840665</v>
      </c>
      <c r="L649" s="41">
        <f t="shared" si="32"/>
        <v>11.999947474251472</v>
      </c>
      <c r="M649" s="35"/>
      <c r="O649" s="66"/>
    </row>
    <row r="650" spans="1:15">
      <c r="A650" s="18" t="s">
        <v>755</v>
      </c>
      <c r="B650" s="18" t="s">
        <v>756</v>
      </c>
      <c r="C650" s="18" t="s">
        <v>1398</v>
      </c>
      <c r="D650" s="18" t="s">
        <v>452</v>
      </c>
      <c r="E650" s="18" t="s">
        <v>454</v>
      </c>
      <c r="F650" s="188">
        <v>0.21735042000000002</v>
      </c>
      <c r="G650" s="188">
        <v>0.70121668999999998</v>
      </c>
      <c r="H650" s="84">
        <f t="shared" si="30"/>
        <v>-0.69003815354138243</v>
      </c>
      <c r="I650" s="126">
        <v>0.47658515999999995</v>
      </c>
      <c r="J650" s="126">
        <v>0.70775752000000003</v>
      </c>
      <c r="K650" s="84">
        <f t="shared" si="31"/>
        <v>-0.3266264977304657</v>
      </c>
      <c r="L650" s="41">
        <f t="shared" si="32"/>
        <v>2.1927041134772129</v>
      </c>
      <c r="M650" s="35"/>
      <c r="O650" s="66"/>
    </row>
    <row r="651" spans="1:15">
      <c r="A651" s="18" t="s">
        <v>699</v>
      </c>
      <c r="B651" s="18" t="s">
        <v>700</v>
      </c>
      <c r="C651" s="18" t="s">
        <v>1833</v>
      </c>
      <c r="D651" s="18" t="s">
        <v>452</v>
      </c>
      <c r="E651" s="18" t="s">
        <v>2192</v>
      </c>
      <c r="F651" s="188">
        <v>0.21548999999999999</v>
      </c>
      <c r="G651" s="188">
        <v>4.0509440000000001E-2</v>
      </c>
      <c r="H651" s="84">
        <f t="shared" si="30"/>
        <v>4.319500837335692</v>
      </c>
      <c r="I651" s="126">
        <v>0</v>
      </c>
      <c r="J651" s="126">
        <v>0</v>
      </c>
      <c r="K651" s="84" t="str">
        <f t="shared" si="31"/>
        <v/>
      </c>
      <c r="L651" s="41">
        <f t="shared" si="32"/>
        <v>0</v>
      </c>
      <c r="M651" s="35"/>
      <c r="O651" s="66"/>
    </row>
    <row r="652" spans="1:15">
      <c r="A652" s="18" t="s">
        <v>506</v>
      </c>
      <c r="B652" s="18" t="s">
        <v>507</v>
      </c>
      <c r="C652" s="18" t="s">
        <v>1833</v>
      </c>
      <c r="D652" s="18" t="s">
        <v>452</v>
      </c>
      <c r="E652" s="18" t="s">
        <v>454</v>
      </c>
      <c r="F652" s="188">
        <v>0.21386842</v>
      </c>
      <c r="G652" s="188">
        <v>1.0195231139999998</v>
      </c>
      <c r="H652" s="84">
        <f t="shared" si="30"/>
        <v>-0.79022700215112529</v>
      </c>
      <c r="I652" s="126">
        <v>3.7722739999999998E-2</v>
      </c>
      <c r="J652" s="126">
        <v>4.2957400000000001E-3</v>
      </c>
      <c r="K652" s="84">
        <f t="shared" si="31"/>
        <v>7.7814299748122551</v>
      </c>
      <c r="L652" s="41">
        <f t="shared" si="32"/>
        <v>0.17638293676083638</v>
      </c>
      <c r="M652" s="35"/>
      <c r="O652" s="66"/>
    </row>
    <row r="653" spans="1:15">
      <c r="A653" s="18" t="s">
        <v>2017</v>
      </c>
      <c r="B653" s="18" t="s">
        <v>2018</v>
      </c>
      <c r="C653" s="18" t="s">
        <v>1832</v>
      </c>
      <c r="D653" s="18" t="s">
        <v>453</v>
      </c>
      <c r="E653" s="18" t="s">
        <v>454</v>
      </c>
      <c r="F653" s="188">
        <v>0.21341095000000002</v>
      </c>
      <c r="G653" s="188">
        <v>5.5889500000000002E-2</v>
      </c>
      <c r="H653" s="84">
        <f t="shared" si="30"/>
        <v>2.8184444305280958</v>
      </c>
      <c r="I653" s="126">
        <v>0.10855756</v>
      </c>
      <c r="J653" s="126">
        <v>0</v>
      </c>
      <c r="K653" s="84" t="str">
        <f t="shared" si="31"/>
        <v/>
      </c>
      <c r="L653" s="41">
        <f t="shared" si="32"/>
        <v>0.50867849095840667</v>
      </c>
      <c r="M653" s="35"/>
      <c r="O653" s="66"/>
    </row>
    <row r="654" spans="1:15">
      <c r="A654" s="18" t="s">
        <v>1727</v>
      </c>
      <c r="B654" s="18" t="s">
        <v>1728</v>
      </c>
      <c r="C654" s="18" t="s">
        <v>347</v>
      </c>
      <c r="D654" s="18" t="s">
        <v>453</v>
      </c>
      <c r="E654" s="18" t="s">
        <v>454</v>
      </c>
      <c r="F654" s="188">
        <v>0.213008</v>
      </c>
      <c r="G654" s="188">
        <v>0.1035083</v>
      </c>
      <c r="H654" s="84">
        <f t="shared" si="30"/>
        <v>1.0578832808576704</v>
      </c>
      <c r="I654" s="126">
        <v>0.38005</v>
      </c>
      <c r="J654" s="126">
        <v>9.4582800000000009E-2</v>
      </c>
      <c r="K654" s="84">
        <f t="shared" si="31"/>
        <v>3.0181724372718923</v>
      </c>
      <c r="L654" s="41">
        <f t="shared" si="32"/>
        <v>1.784205288064298</v>
      </c>
      <c r="M654" s="35"/>
      <c r="O654" s="66"/>
    </row>
    <row r="655" spans="1:15">
      <c r="A655" s="18" t="s">
        <v>2059</v>
      </c>
      <c r="B655" s="18" t="s">
        <v>2060</v>
      </c>
      <c r="C655" s="18" t="s">
        <v>1828</v>
      </c>
      <c r="D655" s="18" t="s">
        <v>452</v>
      </c>
      <c r="E655" s="18" t="s">
        <v>2192</v>
      </c>
      <c r="F655" s="188">
        <v>0.20636967000000001</v>
      </c>
      <c r="G655" s="188">
        <v>3.3078499999999997E-2</v>
      </c>
      <c r="H655" s="84">
        <f t="shared" si="30"/>
        <v>5.2387856160345851</v>
      </c>
      <c r="I655" s="126">
        <v>0</v>
      </c>
      <c r="J655" s="126">
        <v>0</v>
      </c>
      <c r="K655" s="84" t="str">
        <f t="shared" si="31"/>
        <v/>
      </c>
      <c r="L655" s="41">
        <f t="shared" si="32"/>
        <v>0</v>
      </c>
      <c r="M655" s="35"/>
      <c r="O655" s="66"/>
    </row>
    <row r="656" spans="1:15">
      <c r="A656" s="18" t="s">
        <v>767</v>
      </c>
      <c r="B656" s="18" t="s">
        <v>768</v>
      </c>
      <c r="C656" s="18" t="s">
        <v>1829</v>
      </c>
      <c r="D656" s="18" t="s">
        <v>452</v>
      </c>
      <c r="E656" s="18" t="s">
        <v>2192</v>
      </c>
      <c r="F656" s="188">
        <v>0.20149751999999999</v>
      </c>
      <c r="G656" s="188">
        <v>0.30063013999999999</v>
      </c>
      <c r="H656" s="84">
        <f t="shared" si="30"/>
        <v>-0.32974943896177544</v>
      </c>
      <c r="I656" s="126">
        <v>1.6832935200000001</v>
      </c>
      <c r="J656" s="126">
        <v>4.0749768900000003</v>
      </c>
      <c r="K656" s="84">
        <f t="shared" si="31"/>
        <v>-0.58691949293484214</v>
      </c>
      <c r="L656" s="41">
        <f t="shared" si="32"/>
        <v>8.3539168124749139</v>
      </c>
      <c r="M656" s="35"/>
      <c r="O656" s="66"/>
    </row>
    <row r="657" spans="1:15">
      <c r="A657" s="18" t="s">
        <v>826</v>
      </c>
      <c r="B657" s="18" t="s">
        <v>827</v>
      </c>
      <c r="C657" s="18" t="s">
        <v>1832</v>
      </c>
      <c r="D657" s="18" t="s">
        <v>1693</v>
      </c>
      <c r="E657" s="18" t="s">
        <v>2192</v>
      </c>
      <c r="F657" s="188">
        <v>0.19963333999999999</v>
      </c>
      <c r="G657" s="188">
        <v>3.20759573</v>
      </c>
      <c r="H657" s="84">
        <f t="shared" si="30"/>
        <v>-0.93776231270890242</v>
      </c>
      <c r="I657" s="126">
        <v>0.12836133999999999</v>
      </c>
      <c r="J657" s="126">
        <v>8.6200740000000012E-2</v>
      </c>
      <c r="K657" s="84">
        <f t="shared" si="31"/>
        <v>0.48909788941487009</v>
      </c>
      <c r="L657" s="41">
        <f t="shared" si="32"/>
        <v>0.64298548529018251</v>
      </c>
      <c r="M657" s="35"/>
      <c r="O657" s="66"/>
    </row>
    <row r="658" spans="1:15">
      <c r="A658" s="18" t="s">
        <v>180</v>
      </c>
      <c r="B658" s="18" t="s">
        <v>181</v>
      </c>
      <c r="C658" s="18" t="s">
        <v>1834</v>
      </c>
      <c r="D658" s="18" t="s">
        <v>453</v>
      </c>
      <c r="E658" s="18" t="s">
        <v>454</v>
      </c>
      <c r="F658" s="188">
        <v>0.19316900000000001</v>
      </c>
      <c r="G658" s="188">
        <v>6.7086570000000012E-2</v>
      </c>
      <c r="H658" s="84">
        <f t="shared" si="30"/>
        <v>1.8793989616699731</v>
      </c>
      <c r="I658" s="126">
        <v>22.185845699999998</v>
      </c>
      <c r="J658" s="126">
        <v>0</v>
      </c>
      <c r="K658" s="84" t="str">
        <f t="shared" si="31"/>
        <v/>
      </c>
      <c r="L658" s="41">
        <f t="shared" si="32"/>
        <v>114.85199850907753</v>
      </c>
      <c r="M658" s="35"/>
      <c r="O658" s="66"/>
    </row>
    <row r="659" spans="1:15">
      <c r="A659" s="18" t="s">
        <v>1027</v>
      </c>
      <c r="B659" s="18" t="s">
        <v>2057</v>
      </c>
      <c r="C659" s="18" t="s">
        <v>1826</v>
      </c>
      <c r="D659" s="18" t="s">
        <v>452</v>
      </c>
      <c r="E659" s="18" t="s">
        <v>2192</v>
      </c>
      <c r="F659" s="188">
        <v>0.19188298000000001</v>
      </c>
      <c r="G659" s="188">
        <v>0.70098464999999999</v>
      </c>
      <c r="H659" s="84">
        <f t="shared" si="30"/>
        <v>-0.72626650241200008</v>
      </c>
      <c r="I659" s="126">
        <v>0.19777096</v>
      </c>
      <c r="J659" s="126">
        <v>0.70098464999999999</v>
      </c>
      <c r="K659" s="84">
        <f t="shared" si="31"/>
        <v>-0.71786691762793953</v>
      </c>
      <c r="L659" s="41">
        <f t="shared" si="32"/>
        <v>1.0306852645294542</v>
      </c>
      <c r="M659" s="35"/>
      <c r="O659" s="66"/>
    </row>
    <row r="660" spans="1:15">
      <c r="A660" s="18" t="s">
        <v>332</v>
      </c>
      <c r="B660" s="18" t="s">
        <v>333</v>
      </c>
      <c r="C660" s="18" t="s">
        <v>347</v>
      </c>
      <c r="D660" s="18" t="s">
        <v>453</v>
      </c>
      <c r="E660" s="18" t="s">
        <v>2192</v>
      </c>
      <c r="F660" s="188">
        <v>0.18702274799999999</v>
      </c>
      <c r="G660" s="188">
        <v>1.2607999999999999E-3</v>
      </c>
      <c r="H660" s="84">
        <f t="shared" si="30"/>
        <v>147.3365704314721</v>
      </c>
      <c r="I660" s="126">
        <v>0</v>
      </c>
      <c r="J660" s="126">
        <v>0</v>
      </c>
      <c r="K660" s="84" t="str">
        <f t="shared" si="31"/>
        <v/>
      </c>
      <c r="L660" s="41">
        <f t="shared" si="32"/>
        <v>0</v>
      </c>
      <c r="M660" s="35"/>
      <c r="O660" s="66"/>
    </row>
    <row r="661" spans="1:15">
      <c r="A661" s="18" t="s">
        <v>2144</v>
      </c>
      <c r="B661" s="18" t="s">
        <v>2145</v>
      </c>
      <c r="C661" s="18" t="s">
        <v>2081</v>
      </c>
      <c r="D661" s="18" t="s">
        <v>452</v>
      </c>
      <c r="E661" s="18" t="s">
        <v>2192</v>
      </c>
      <c r="F661" s="188">
        <v>0.18522</v>
      </c>
      <c r="G661" s="188">
        <v>0.35524</v>
      </c>
      <c r="H661" s="84">
        <f t="shared" si="30"/>
        <v>-0.47860601283639226</v>
      </c>
      <c r="I661" s="126">
        <v>0</v>
      </c>
      <c r="J661" s="126">
        <v>0</v>
      </c>
      <c r="K661" s="84" t="str">
        <f t="shared" si="31"/>
        <v/>
      </c>
      <c r="L661" s="41">
        <f t="shared" si="32"/>
        <v>0</v>
      </c>
      <c r="M661" s="35"/>
      <c r="O661" s="66"/>
    </row>
    <row r="662" spans="1:15">
      <c r="A662" s="18" t="s">
        <v>1084</v>
      </c>
      <c r="B662" s="18" t="s">
        <v>117</v>
      </c>
      <c r="C662" s="18" t="s">
        <v>1830</v>
      </c>
      <c r="D662" s="18" t="s">
        <v>453</v>
      </c>
      <c r="E662" s="18" t="s">
        <v>454</v>
      </c>
      <c r="F662" s="188">
        <v>0.18320306</v>
      </c>
      <c r="G662" s="188">
        <v>5.6024114100000002</v>
      </c>
      <c r="H662" s="84">
        <f t="shared" si="30"/>
        <v>-0.96729924909245468</v>
      </c>
      <c r="I662" s="126">
        <v>0.10544036</v>
      </c>
      <c r="J662" s="126">
        <v>17.356646789999999</v>
      </c>
      <c r="K662" s="84">
        <f t="shared" si="31"/>
        <v>-0.99392507312756118</v>
      </c>
      <c r="L662" s="41">
        <f t="shared" si="32"/>
        <v>0.57553820334660344</v>
      </c>
      <c r="M662" s="35"/>
      <c r="O662" s="66"/>
    </row>
    <row r="663" spans="1:15">
      <c r="A663" s="18" t="s">
        <v>365</v>
      </c>
      <c r="B663" s="18" t="s">
        <v>366</v>
      </c>
      <c r="C663" s="18" t="s">
        <v>1833</v>
      </c>
      <c r="D663" s="18" t="s">
        <v>452</v>
      </c>
      <c r="E663" s="18" t="s">
        <v>454</v>
      </c>
      <c r="F663" s="188">
        <v>0.18114937</v>
      </c>
      <c r="G663" s="188">
        <v>3.5296480000000005E-2</v>
      </c>
      <c r="H663" s="84">
        <f t="shared" si="30"/>
        <v>4.1322219666097011</v>
      </c>
      <c r="I663" s="126">
        <v>2.5897000000000002E-4</v>
      </c>
      <c r="J663" s="126">
        <v>2.79067E-2</v>
      </c>
      <c r="K663" s="84">
        <f t="shared" si="31"/>
        <v>-0.99072014964148392</v>
      </c>
      <c r="L663" s="41">
        <f t="shared" si="32"/>
        <v>1.4295937104280298E-3</v>
      </c>
      <c r="M663" s="35"/>
      <c r="O663" s="66"/>
    </row>
    <row r="664" spans="1:15">
      <c r="A664" s="18" t="s">
        <v>1019</v>
      </c>
      <c r="B664" s="18" t="s">
        <v>128</v>
      </c>
      <c r="C664" s="18" t="s">
        <v>1026</v>
      </c>
      <c r="D664" s="18" t="s">
        <v>452</v>
      </c>
      <c r="E664" s="18" t="s">
        <v>2192</v>
      </c>
      <c r="F664" s="188">
        <v>0.17823622</v>
      </c>
      <c r="G664" s="188">
        <v>0.64853077999999997</v>
      </c>
      <c r="H664" s="84">
        <f t="shared" si="30"/>
        <v>-0.72516922018720531</v>
      </c>
      <c r="I664" s="126">
        <v>3.6063999999999999E-2</v>
      </c>
      <c r="J664" s="126">
        <v>0.23935962</v>
      </c>
      <c r="K664" s="84">
        <f t="shared" si="31"/>
        <v>-0.84933131160552477</v>
      </c>
      <c r="L664" s="41">
        <f t="shared" si="32"/>
        <v>0.20233822283708663</v>
      </c>
      <c r="M664" s="35"/>
      <c r="O664" s="66"/>
    </row>
    <row r="665" spans="1:15">
      <c r="A665" s="18" t="s">
        <v>2160</v>
      </c>
      <c r="B665" s="18" t="s">
        <v>2181</v>
      </c>
      <c r="C665" s="18" t="s">
        <v>1398</v>
      </c>
      <c r="D665" s="18" t="s">
        <v>452</v>
      </c>
      <c r="E665" s="18" t="s">
        <v>2192</v>
      </c>
      <c r="F665" s="188">
        <v>0.17235873999999998</v>
      </c>
      <c r="G665" s="188">
        <v>0.162698334</v>
      </c>
      <c r="H665" s="84">
        <f t="shared" si="30"/>
        <v>5.9376182671913469E-2</v>
      </c>
      <c r="I665" s="126">
        <v>0.17124179</v>
      </c>
      <c r="J665" s="126">
        <v>9.42162598</v>
      </c>
      <c r="K665" s="84">
        <f t="shared" si="31"/>
        <v>-0.98182460327299048</v>
      </c>
      <c r="L665" s="41">
        <f t="shared" si="32"/>
        <v>0.99351962076306677</v>
      </c>
      <c r="M665" s="35"/>
      <c r="O665" s="66"/>
    </row>
    <row r="666" spans="1:15">
      <c r="A666" s="18" t="s">
        <v>1206</v>
      </c>
      <c r="B666" s="18" t="s">
        <v>1207</v>
      </c>
      <c r="C666" s="18" t="s">
        <v>1827</v>
      </c>
      <c r="D666" s="18" t="s">
        <v>452</v>
      </c>
      <c r="E666" s="18" t="s">
        <v>2192</v>
      </c>
      <c r="F666" s="188">
        <v>0.17146992699999999</v>
      </c>
      <c r="G666" s="188">
        <v>0.6506000500000001</v>
      </c>
      <c r="H666" s="84">
        <f t="shared" si="30"/>
        <v>-0.73644341558227677</v>
      </c>
      <c r="I666" s="126">
        <v>9.893333E-2</v>
      </c>
      <c r="J666" s="126">
        <v>2.9971900000000003E-3</v>
      </c>
      <c r="K666" s="84">
        <f t="shared" si="31"/>
        <v>32.008694810806119</v>
      </c>
      <c r="L666" s="41">
        <f t="shared" si="32"/>
        <v>0.57697190248410146</v>
      </c>
      <c r="M666" s="35"/>
      <c r="O666" s="66"/>
    </row>
    <row r="667" spans="1:15">
      <c r="A667" s="18" t="s">
        <v>840</v>
      </c>
      <c r="B667" s="18" t="s">
        <v>841</v>
      </c>
      <c r="C667" s="18" t="s">
        <v>1827</v>
      </c>
      <c r="D667" s="18" t="s">
        <v>452</v>
      </c>
      <c r="E667" s="18" t="s">
        <v>2192</v>
      </c>
      <c r="F667" s="188">
        <v>0.17071333999999999</v>
      </c>
      <c r="G667" s="188">
        <v>3.5304554619999999</v>
      </c>
      <c r="H667" s="84">
        <f t="shared" si="30"/>
        <v>-0.9516455194414799</v>
      </c>
      <c r="I667" s="126">
        <v>1.8248500000000001</v>
      </c>
      <c r="J667" s="126">
        <v>17.48416696</v>
      </c>
      <c r="K667" s="84">
        <f t="shared" si="31"/>
        <v>-0.89562842746955784</v>
      </c>
      <c r="L667" s="41">
        <f t="shared" si="32"/>
        <v>10.689557125412696</v>
      </c>
      <c r="M667" s="35"/>
      <c r="O667" s="66"/>
    </row>
    <row r="668" spans="1:15">
      <c r="A668" s="18" t="s">
        <v>1837</v>
      </c>
      <c r="B668" s="18" t="s">
        <v>1838</v>
      </c>
      <c r="C668" s="18" t="s">
        <v>1827</v>
      </c>
      <c r="D668" s="18" t="s">
        <v>452</v>
      </c>
      <c r="E668" s="18" t="s">
        <v>2192</v>
      </c>
      <c r="F668" s="188">
        <v>0.16602325000000001</v>
      </c>
      <c r="G668" s="188">
        <v>1.1960000000000001E-5</v>
      </c>
      <c r="H668" s="84">
        <f t="shared" si="30"/>
        <v>13880.542642140468</v>
      </c>
      <c r="I668" s="126">
        <v>0</v>
      </c>
      <c r="J668" s="126">
        <v>0</v>
      </c>
      <c r="K668" s="84" t="str">
        <f t="shared" si="31"/>
        <v/>
      </c>
      <c r="L668" s="41">
        <f t="shared" si="32"/>
        <v>0</v>
      </c>
      <c r="M668" s="35"/>
      <c r="O668" s="66"/>
    </row>
    <row r="669" spans="1:15">
      <c r="A669" s="18" t="s">
        <v>2562</v>
      </c>
      <c r="B669" s="18" t="s">
        <v>2561</v>
      </c>
      <c r="C669" s="18" t="s">
        <v>2081</v>
      </c>
      <c r="D669" s="18" t="s">
        <v>453</v>
      </c>
      <c r="E669" s="18" t="s">
        <v>454</v>
      </c>
      <c r="F669" s="188">
        <v>0.16228639</v>
      </c>
      <c r="G669" s="188">
        <v>0.13480543</v>
      </c>
      <c r="H669" s="84">
        <f t="shared" si="30"/>
        <v>0.20385647670127227</v>
      </c>
      <c r="I669" s="126">
        <v>3.3377339999999998E-2</v>
      </c>
      <c r="J669" s="126">
        <v>8.1941800000000006E-3</v>
      </c>
      <c r="K669" s="84">
        <f t="shared" si="31"/>
        <v>3.0732983654252157</v>
      </c>
      <c r="L669" s="41">
        <f t="shared" si="32"/>
        <v>0.20566937252101053</v>
      </c>
      <c r="M669" s="35"/>
      <c r="O669" s="66"/>
    </row>
    <row r="670" spans="1:15">
      <c r="A670" s="18" t="s">
        <v>814</v>
      </c>
      <c r="B670" s="18" t="s">
        <v>815</v>
      </c>
      <c r="C670" s="18" t="s">
        <v>2081</v>
      </c>
      <c r="D670" s="18" t="s">
        <v>453</v>
      </c>
      <c r="E670" s="18" t="s">
        <v>454</v>
      </c>
      <c r="F670" s="188">
        <v>0.16110109</v>
      </c>
      <c r="G670" s="188">
        <v>0</v>
      </c>
      <c r="H670" s="84" t="str">
        <f t="shared" si="30"/>
        <v/>
      </c>
      <c r="I670" s="126">
        <v>0.52502238000000001</v>
      </c>
      <c r="J670" s="126">
        <v>0</v>
      </c>
      <c r="K670" s="84" t="str">
        <f t="shared" si="31"/>
        <v/>
      </c>
      <c r="L670" s="41">
        <f t="shared" si="32"/>
        <v>3.2589623074555236</v>
      </c>
      <c r="M670" s="35"/>
      <c r="O670" s="66"/>
    </row>
    <row r="671" spans="1:15">
      <c r="A671" s="18" t="s">
        <v>1974</v>
      </c>
      <c r="B671" s="18" t="s">
        <v>647</v>
      </c>
      <c r="C671" s="18" t="s">
        <v>1398</v>
      </c>
      <c r="D671" s="18" t="s">
        <v>452</v>
      </c>
      <c r="E671" s="18" t="s">
        <v>2192</v>
      </c>
      <c r="F671" s="188">
        <v>0.15680232099999999</v>
      </c>
      <c r="G671" s="188">
        <v>0.161150241</v>
      </c>
      <c r="H671" s="84">
        <f t="shared" si="30"/>
        <v>-2.6980536752656881E-2</v>
      </c>
      <c r="I671" s="126">
        <v>0.89076256999999992</v>
      </c>
      <c r="J671" s="126">
        <v>4.0485569100000003</v>
      </c>
      <c r="K671" s="84">
        <f t="shared" si="31"/>
        <v>-0.77998022757200169</v>
      </c>
      <c r="L671" s="41">
        <f t="shared" si="32"/>
        <v>5.6807996483674499</v>
      </c>
      <c r="M671" s="35"/>
      <c r="O671" s="66"/>
    </row>
    <row r="672" spans="1:15">
      <c r="A672" s="18" t="s">
        <v>1971</v>
      </c>
      <c r="B672" s="18" t="s">
        <v>364</v>
      </c>
      <c r="C672" s="18" t="s">
        <v>1398</v>
      </c>
      <c r="D672" s="18" t="s">
        <v>452</v>
      </c>
      <c r="E672" s="18" t="s">
        <v>2192</v>
      </c>
      <c r="F672" s="188">
        <v>0.155006</v>
      </c>
      <c r="G672" s="188">
        <v>0.20609392999999998</v>
      </c>
      <c r="H672" s="84">
        <f t="shared" si="30"/>
        <v>-0.24788663111038733</v>
      </c>
      <c r="I672" s="126">
        <v>0.17691226999999998</v>
      </c>
      <c r="J672" s="126">
        <v>4.7109200000000004E-3</v>
      </c>
      <c r="K672" s="84">
        <f t="shared" si="31"/>
        <v>36.553656186052827</v>
      </c>
      <c r="L672" s="41">
        <f t="shared" si="32"/>
        <v>1.1413253035366371</v>
      </c>
      <c r="M672" s="35"/>
      <c r="O672" s="66"/>
    </row>
    <row r="673" spans="1:15">
      <c r="A673" s="18" t="s">
        <v>1045</v>
      </c>
      <c r="B673" s="18" t="s">
        <v>222</v>
      </c>
      <c r="C673" s="18" t="s">
        <v>1398</v>
      </c>
      <c r="D673" s="18" t="s">
        <v>452</v>
      </c>
      <c r="E673" s="18" t="s">
        <v>2192</v>
      </c>
      <c r="F673" s="188">
        <v>0.15094884</v>
      </c>
      <c r="G673" s="188">
        <v>2.1307642799999997</v>
      </c>
      <c r="H673" s="84">
        <f t="shared" si="30"/>
        <v>-0.92915741951521735</v>
      </c>
      <c r="I673" s="126">
        <v>1.9672579099999998</v>
      </c>
      <c r="J673" s="126">
        <v>9.8444264199999996</v>
      </c>
      <c r="K673" s="84">
        <f t="shared" si="31"/>
        <v>-0.80016530917400064</v>
      </c>
      <c r="L673" s="41">
        <f t="shared" si="32"/>
        <v>13.032613632539341</v>
      </c>
      <c r="M673" s="35"/>
      <c r="O673" s="66"/>
    </row>
    <row r="674" spans="1:15">
      <c r="A674" s="18" t="s">
        <v>2156</v>
      </c>
      <c r="B674" s="18" t="s">
        <v>2177</v>
      </c>
      <c r="C674" s="18" t="s">
        <v>1398</v>
      </c>
      <c r="D674" s="18" t="s">
        <v>452</v>
      </c>
      <c r="E674" s="18" t="s">
        <v>2192</v>
      </c>
      <c r="F674" s="188">
        <v>0.14512934</v>
      </c>
      <c r="G674" s="188">
        <v>1.7145799999999999E-2</v>
      </c>
      <c r="H674" s="84">
        <f t="shared" si="30"/>
        <v>7.4644251070232936</v>
      </c>
      <c r="I674" s="126">
        <v>0.16278517000000001</v>
      </c>
      <c r="J674" s="126">
        <v>3.5655060000000001</v>
      </c>
      <c r="K674" s="84">
        <f t="shared" si="31"/>
        <v>-0.95434444087318882</v>
      </c>
      <c r="L674" s="41">
        <f t="shared" si="32"/>
        <v>1.1216558278291626</v>
      </c>
      <c r="M674" s="35"/>
      <c r="O674" s="66"/>
    </row>
    <row r="675" spans="1:15">
      <c r="A675" s="18" t="s">
        <v>1004</v>
      </c>
      <c r="B675" s="18" t="s">
        <v>430</v>
      </c>
      <c r="C675" s="18" t="s">
        <v>1826</v>
      </c>
      <c r="D675" s="18" t="s">
        <v>452</v>
      </c>
      <c r="E675" s="18" t="s">
        <v>2192</v>
      </c>
      <c r="F675" s="188">
        <v>0.144008</v>
      </c>
      <c r="G675" s="188">
        <v>0</v>
      </c>
      <c r="H675" s="84" t="str">
        <f t="shared" si="30"/>
        <v/>
      </c>
      <c r="I675" s="126">
        <v>0.144008</v>
      </c>
      <c r="J675" s="126">
        <v>0</v>
      </c>
      <c r="K675" s="84" t="str">
        <f t="shared" si="31"/>
        <v/>
      </c>
      <c r="L675" s="41">
        <f t="shared" si="32"/>
        <v>1</v>
      </c>
      <c r="M675" s="35"/>
      <c r="O675" s="66"/>
    </row>
    <row r="676" spans="1:15">
      <c r="A676" s="18" t="s">
        <v>1982</v>
      </c>
      <c r="B676" s="18" t="s">
        <v>794</v>
      </c>
      <c r="C676" s="18" t="s">
        <v>1829</v>
      </c>
      <c r="D676" s="18" t="s">
        <v>452</v>
      </c>
      <c r="E676" s="18" t="s">
        <v>2192</v>
      </c>
      <c r="F676" s="188">
        <v>0.14077814999999999</v>
      </c>
      <c r="G676" s="188">
        <v>3.3933632999999999</v>
      </c>
      <c r="H676" s="84">
        <f t="shared" si="30"/>
        <v>-0.9585136816915536</v>
      </c>
      <c r="I676" s="126">
        <v>0.7882749</v>
      </c>
      <c r="J676" s="126">
        <v>0.53822999999999999</v>
      </c>
      <c r="K676" s="84">
        <f t="shared" si="31"/>
        <v>0.46456886461178315</v>
      </c>
      <c r="L676" s="41">
        <f t="shared" si="32"/>
        <v>5.5994122667473611</v>
      </c>
      <c r="M676" s="35"/>
      <c r="O676" s="66"/>
    </row>
    <row r="677" spans="1:15">
      <c r="A677" s="18" t="s">
        <v>154</v>
      </c>
      <c r="B677" s="18" t="s">
        <v>155</v>
      </c>
      <c r="C677" s="18" t="s">
        <v>1826</v>
      </c>
      <c r="D677" s="18" t="s">
        <v>452</v>
      </c>
      <c r="E677" s="18" t="s">
        <v>2192</v>
      </c>
      <c r="F677" s="188">
        <v>0.14065584</v>
      </c>
      <c r="G677" s="188">
        <v>0.42074966999999996</v>
      </c>
      <c r="H677" s="84">
        <f t="shared" si="30"/>
        <v>-0.6657018411921749</v>
      </c>
      <c r="I677" s="126">
        <v>0.12526200000000001</v>
      </c>
      <c r="J677" s="126">
        <v>5.8925999999999999E-2</v>
      </c>
      <c r="K677" s="84">
        <f t="shared" si="31"/>
        <v>1.1257509418592813</v>
      </c>
      <c r="L677" s="41">
        <f t="shared" si="32"/>
        <v>0.89055669497974632</v>
      </c>
      <c r="M677" s="35"/>
      <c r="O677" s="66"/>
    </row>
    <row r="678" spans="1:15">
      <c r="A678" s="18" t="s">
        <v>1230</v>
      </c>
      <c r="B678" s="18" t="s">
        <v>1231</v>
      </c>
      <c r="C678" s="18" t="s">
        <v>1827</v>
      </c>
      <c r="D678" s="18" t="s">
        <v>452</v>
      </c>
      <c r="E678" s="18" t="s">
        <v>2192</v>
      </c>
      <c r="F678" s="188">
        <v>0.13931495999999999</v>
      </c>
      <c r="G678" s="188">
        <v>3.5408600000000003E-3</v>
      </c>
      <c r="H678" s="84">
        <f t="shared" si="30"/>
        <v>38.344950096869113</v>
      </c>
      <c r="I678" s="126">
        <v>1.0668749999999999E-2</v>
      </c>
      <c r="J678" s="126">
        <v>0</v>
      </c>
      <c r="K678" s="84" t="str">
        <f t="shared" si="31"/>
        <v/>
      </c>
      <c r="L678" s="41">
        <f t="shared" si="32"/>
        <v>7.6580074386842598E-2</v>
      </c>
      <c r="M678" s="35"/>
      <c r="O678" s="66"/>
    </row>
    <row r="679" spans="1:15">
      <c r="A679" s="18" t="s">
        <v>512</v>
      </c>
      <c r="B679" s="18" t="s">
        <v>513</v>
      </c>
      <c r="C679" s="18" t="s">
        <v>1398</v>
      </c>
      <c r="D679" s="18" t="s">
        <v>452</v>
      </c>
      <c r="E679" s="18" t="s">
        <v>2192</v>
      </c>
      <c r="F679" s="188">
        <v>0.13465052999999999</v>
      </c>
      <c r="G679" s="188">
        <v>0.31594223999999999</v>
      </c>
      <c r="H679" s="84">
        <f t="shared" si="30"/>
        <v>-0.57381282730666217</v>
      </c>
      <c r="I679" s="126">
        <v>0.23590951000000002</v>
      </c>
      <c r="J679" s="126">
        <v>6.99786514</v>
      </c>
      <c r="K679" s="84">
        <f t="shared" si="31"/>
        <v>-0.96628836005262031</v>
      </c>
      <c r="L679" s="41">
        <f t="shared" si="32"/>
        <v>1.7520132301001714</v>
      </c>
      <c r="M679" s="35"/>
      <c r="O679" s="66"/>
    </row>
    <row r="680" spans="1:15">
      <c r="A680" s="18" t="s">
        <v>249</v>
      </c>
      <c r="B680" s="18" t="s">
        <v>409</v>
      </c>
      <c r="C680" s="18" t="s">
        <v>1846</v>
      </c>
      <c r="D680" s="18" t="s">
        <v>453</v>
      </c>
      <c r="E680" s="18" t="s">
        <v>2192</v>
      </c>
      <c r="F680" s="188">
        <v>0.13443238000000002</v>
      </c>
      <c r="G680" s="188">
        <v>0.1299235</v>
      </c>
      <c r="H680" s="84">
        <f t="shared" si="30"/>
        <v>3.4704114344210391E-2</v>
      </c>
      <c r="I680" s="126">
        <v>0.13420605999999999</v>
      </c>
      <c r="J680" s="126">
        <v>6.5052499999999999E-2</v>
      </c>
      <c r="K680" s="84">
        <f t="shared" si="31"/>
        <v>1.0630423119787862</v>
      </c>
      <c r="L680" s="41">
        <f t="shared" si="32"/>
        <v>0.99831647702733506</v>
      </c>
      <c r="M680" s="35"/>
      <c r="O680" s="66"/>
    </row>
    <row r="681" spans="1:15">
      <c r="A681" s="18" t="s">
        <v>2223</v>
      </c>
      <c r="B681" s="18" t="s">
        <v>2224</v>
      </c>
      <c r="C681" s="18" t="s">
        <v>1833</v>
      </c>
      <c r="D681" s="18" t="s">
        <v>452</v>
      </c>
      <c r="E681" s="18" t="s">
        <v>2192</v>
      </c>
      <c r="F681" s="188">
        <v>0.13242328</v>
      </c>
      <c r="G681" s="188">
        <v>8.524938E-2</v>
      </c>
      <c r="H681" s="84">
        <f t="shared" si="30"/>
        <v>0.55336355525400904</v>
      </c>
      <c r="I681" s="126">
        <v>0</v>
      </c>
      <c r="J681" s="126">
        <v>5.0937099999999999E-2</v>
      </c>
      <c r="K681" s="84">
        <f t="shared" si="31"/>
        <v>-1</v>
      </c>
      <c r="L681" s="41">
        <f t="shared" si="32"/>
        <v>0</v>
      </c>
      <c r="M681" s="35"/>
      <c r="O681" s="66"/>
    </row>
    <row r="682" spans="1:15">
      <c r="A682" s="18" t="s">
        <v>1009</v>
      </c>
      <c r="B682" s="18" t="s">
        <v>434</v>
      </c>
      <c r="C682" s="18" t="s">
        <v>1826</v>
      </c>
      <c r="D682" s="18" t="s">
        <v>452</v>
      </c>
      <c r="E682" s="18" t="s">
        <v>2192</v>
      </c>
      <c r="F682" s="188">
        <v>0.13017000000000001</v>
      </c>
      <c r="G682" s="188">
        <v>0</v>
      </c>
      <c r="H682" s="84" t="str">
        <f t="shared" si="30"/>
        <v/>
      </c>
      <c r="I682" s="126">
        <v>0.13017000000000001</v>
      </c>
      <c r="J682" s="126">
        <v>0</v>
      </c>
      <c r="K682" s="84" t="str">
        <f t="shared" si="31"/>
        <v/>
      </c>
      <c r="L682" s="41">
        <f t="shared" si="32"/>
        <v>1</v>
      </c>
      <c r="M682" s="35"/>
      <c r="O682" s="66"/>
    </row>
    <row r="683" spans="1:15">
      <c r="A683" s="18" t="s">
        <v>717</v>
      </c>
      <c r="B683" s="18" t="s">
        <v>730</v>
      </c>
      <c r="C683" s="18" t="s">
        <v>1833</v>
      </c>
      <c r="D683" s="18" t="s">
        <v>452</v>
      </c>
      <c r="E683" s="18" t="s">
        <v>2192</v>
      </c>
      <c r="F683" s="188">
        <v>0.12945914</v>
      </c>
      <c r="G683" s="188">
        <v>0.19815555499999998</v>
      </c>
      <c r="H683" s="84">
        <f t="shared" si="30"/>
        <v>-0.3466792288512931</v>
      </c>
      <c r="I683" s="126">
        <v>5.7996800000000001E-2</v>
      </c>
      <c r="J683" s="126">
        <v>8.9413700000000006E-3</v>
      </c>
      <c r="K683" s="84">
        <f t="shared" si="31"/>
        <v>5.4863438153213657</v>
      </c>
      <c r="L683" s="41">
        <f t="shared" si="32"/>
        <v>0.44799308878461575</v>
      </c>
      <c r="M683" s="35"/>
      <c r="O683" s="66"/>
    </row>
    <row r="684" spans="1:15">
      <c r="A684" s="18" t="s">
        <v>401</v>
      </c>
      <c r="B684" s="18" t="s">
        <v>402</v>
      </c>
      <c r="C684" s="18" t="s">
        <v>1830</v>
      </c>
      <c r="D684" s="18" t="s">
        <v>453</v>
      </c>
      <c r="E684" s="18" t="s">
        <v>454</v>
      </c>
      <c r="F684" s="188">
        <v>0.12880540700000001</v>
      </c>
      <c r="G684" s="188">
        <v>0.74460684600000004</v>
      </c>
      <c r="H684" s="84">
        <f t="shared" si="30"/>
        <v>-0.82701554828304658</v>
      </c>
      <c r="I684" s="126">
        <v>4.3427036500000007</v>
      </c>
      <c r="J684" s="126">
        <v>0</v>
      </c>
      <c r="K684" s="84" t="str">
        <f t="shared" si="31"/>
        <v/>
      </c>
      <c r="L684" s="41">
        <f t="shared" si="32"/>
        <v>33.71522788635729</v>
      </c>
      <c r="M684" s="35"/>
      <c r="O684" s="66"/>
    </row>
    <row r="685" spans="1:15">
      <c r="A685" s="18" t="s">
        <v>2011</v>
      </c>
      <c r="B685" s="18" t="s">
        <v>2012</v>
      </c>
      <c r="C685" s="18" t="s">
        <v>1833</v>
      </c>
      <c r="D685" s="18" t="s">
        <v>452</v>
      </c>
      <c r="E685" s="18" t="s">
        <v>454</v>
      </c>
      <c r="F685" s="188">
        <v>0.12752671000000002</v>
      </c>
      <c r="G685" s="188">
        <v>7.121914E-2</v>
      </c>
      <c r="H685" s="84">
        <f t="shared" si="30"/>
        <v>0.79062412154934769</v>
      </c>
      <c r="I685" s="126">
        <v>7.9101499999999995E-3</v>
      </c>
      <c r="J685" s="126">
        <v>2.5367819999999999E-2</v>
      </c>
      <c r="K685" s="84">
        <f t="shared" si="31"/>
        <v>-0.68818171999012923</v>
      </c>
      <c r="L685" s="41">
        <f t="shared" si="32"/>
        <v>6.2027398025088221E-2</v>
      </c>
      <c r="M685" s="35"/>
      <c r="O685" s="66"/>
    </row>
    <row r="686" spans="1:15">
      <c r="A686" s="18" t="s">
        <v>1000</v>
      </c>
      <c r="B686" s="18" t="s">
        <v>2046</v>
      </c>
      <c r="C686" s="18" t="s">
        <v>1826</v>
      </c>
      <c r="D686" s="18" t="s">
        <v>452</v>
      </c>
      <c r="E686" s="18" t="s">
        <v>2192</v>
      </c>
      <c r="F686" s="188">
        <v>0.126941</v>
      </c>
      <c r="G686" s="188">
        <v>1.39842142</v>
      </c>
      <c r="H686" s="84">
        <f t="shared" si="30"/>
        <v>-0.90922550371117739</v>
      </c>
      <c r="I686" s="126">
        <v>0.12647126</v>
      </c>
      <c r="J686" s="126">
        <v>2.3734964199999999</v>
      </c>
      <c r="K686" s="84">
        <f t="shared" si="31"/>
        <v>-0.94671520928605402</v>
      </c>
      <c r="L686" s="41">
        <f t="shared" si="32"/>
        <v>0.99629954073152094</v>
      </c>
      <c r="M686" s="35"/>
      <c r="O686" s="66"/>
    </row>
    <row r="687" spans="1:15">
      <c r="A687" s="18" t="s">
        <v>764</v>
      </c>
      <c r="B687" s="18" t="s">
        <v>765</v>
      </c>
      <c r="C687" s="18" t="s">
        <v>1829</v>
      </c>
      <c r="D687" s="18" t="s">
        <v>452</v>
      </c>
      <c r="E687" s="18" t="s">
        <v>2192</v>
      </c>
      <c r="F687" s="188">
        <v>0.12285612600000001</v>
      </c>
      <c r="G687" s="188">
        <v>1.320816228</v>
      </c>
      <c r="H687" s="84">
        <f t="shared" si="30"/>
        <v>-0.90698469371016843</v>
      </c>
      <c r="I687" s="126">
        <v>0.13056934000000001</v>
      </c>
      <c r="J687" s="126">
        <v>1.0427833100000001</v>
      </c>
      <c r="K687" s="84">
        <f t="shared" si="31"/>
        <v>-0.87478765842541151</v>
      </c>
      <c r="L687" s="41">
        <f t="shared" si="32"/>
        <v>1.0627824940532473</v>
      </c>
      <c r="M687" s="35"/>
      <c r="O687" s="66"/>
    </row>
    <row r="688" spans="1:15">
      <c r="A688" s="18" t="s">
        <v>2066</v>
      </c>
      <c r="B688" s="18" t="s">
        <v>2067</v>
      </c>
      <c r="C688" s="18" t="s">
        <v>1828</v>
      </c>
      <c r="D688" s="18" t="s">
        <v>452</v>
      </c>
      <c r="E688" s="18" t="s">
        <v>2192</v>
      </c>
      <c r="F688" s="188">
        <v>0.11941628</v>
      </c>
      <c r="G688" s="188">
        <v>0.23977520000000002</v>
      </c>
      <c r="H688" s="84">
        <f t="shared" si="30"/>
        <v>-0.50196567451512919</v>
      </c>
      <c r="I688" s="126">
        <v>6.4771839999999997E-2</v>
      </c>
      <c r="J688" s="126">
        <v>0.19140927999999999</v>
      </c>
      <c r="K688" s="84">
        <f t="shared" si="31"/>
        <v>-0.66160553971050939</v>
      </c>
      <c r="L688" s="41">
        <f t="shared" si="32"/>
        <v>0.54240376605266882</v>
      </c>
      <c r="M688" s="35"/>
      <c r="O688" s="66"/>
    </row>
    <row r="689" spans="1:15">
      <c r="A689" s="18" t="s">
        <v>585</v>
      </c>
      <c r="B689" s="18" t="s">
        <v>586</v>
      </c>
      <c r="C689" s="18" t="s">
        <v>617</v>
      </c>
      <c r="D689" s="18" t="s">
        <v>1693</v>
      </c>
      <c r="E689" s="18" t="s">
        <v>454</v>
      </c>
      <c r="F689" s="188">
        <v>0.11543</v>
      </c>
      <c r="G689" s="188">
        <v>1.49435126</v>
      </c>
      <c r="H689" s="84">
        <f t="shared" si="30"/>
        <v>-0.92275577831680622</v>
      </c>
      <c r="I689" s="126">
        <v>0</v>
      </c>
      <c r="J689" s="126">
        <v>0</v>
      </c>
      <c r="K689" s="84" t="str">
        <f t="shared" si="31"/>
        <v/>
      </c>
      <c r="L689" s="41">
        <f t="shared" si="32"/>
        <v>0</v>
      </c>
      <c r="M689" s="35"/>
      <c r="O689" s="66"/>
    </row>
    <row r="690" spans="1:15">
      <c r="A690" s="18" t="s">
        <v>674</v>
      </c>
      <c r="B690" s="18" t="s">
        <v>675</v>
      </c>
      <c r="C690" s="18" t="s">
        <v>1846</v>
      </c>
      <c r="D690" s="18" t="s">
        <v>452</v>
      </c>
      <c r="E690" s="18" t="s">
        <v>2192</v>
      </c>
      <c r="F690" s="188">
        <v>0.11444849999999999</v>
      </c>
      <c r="G690" s="188">
        <v>0.19479656000000001</v>
      </c>
      <c r="H690" s="84">
        <f t="shared" si="30"/>
        <v>-0.41247165761038085</v>
      </c>
      <c r="I690" s="126">
        <v>5.7595199009640492</v>
      </c>
      <c r="J690" s="126">
        <v>0</v>
      </c>
      <c r="K690" s="84" t="str">
        <f t="shared" si="31"/>
        <v/>
      </c>
      <c r="L690" s="41">
        <f t="shared" si="32"/>
        <v>50.324118716838136</v>
      </c>
      <c r="M690" s="35"/>
      <c r="O690" s="66"/>
    </row>
    <row r="691" spans="1:15">
      <c r="A691" s="18" t="s">
        <v>1972</v>
      </c>
      <c r="B691" s="18" t="s">
        <v>641</v>
      </c>
      <c r="C691" s="18" t="s">
        <v>1830</v>
      </c>
      <c r="D691" s="18" t="s">
        <v>453</v>
      </c>
      <c r="E691" s="18" t="s">
        <v>454</v>
      </c>
      <c r="F691" s="188">
        <v>0.114025681</v>
      </c>
      <c r="G691" s="188">
        <v>0.3077878</v>
      </c>
      <c r="H691" s="84">
        <f t="shared" si="30"/>
        <v>-0.62953151164536081</v>
      </c>
      <c r="I691" s="126">
        <v>0</v>
      </c>
      <c r="J691" s="126">
        <v>0</v>
      </c>
      <c r="K691" s="84" t="str">
        <f t="shared" si="31"/>
        <v/>
      </c>
      <c r="L691" s="41">
        <f t="shared" si="32"/>
        <v>0</v>
      </c>
      <c r="M691" s="35"/>
      <c r="O691" s="66"/>
    </row>
    <row r="692" spans="1:15">
      <c r="A692" s="18" t="s">
        <v>2375</v>
      </c>
      <c r="B692" s="18" t="s">
        <v>2379</v>
      </c>
      <c r="C692" s="18" t="s">
        <v>1026</v>
      </c>
      <c r="D692" s="18" t="s">
        <v>452</v>
      </c>
      <c r="E692" s="18" t="s">
        <v>2192</v>
      </c>
      <c r="F692" s="188">
        <v>0.1123898</v>
      </c>
      <c r="G692" s="188">
        <v>3.8980000000000001E-2</v>
      </c>
      <c r="H692" s="84">
        <f t="shared" si="30"/>
        <v>1.8832683427398664</v>
      </c>
      <c r="I692" s="126">
        <v>1.1954000000000001E-3</v>
      </c>
      <c r="J692" s="126">
        <v>3.9018980000000002E-2</v>
      </c>
      <c r="K692" s="84">
        <f t="shared" si="31"/>
        <v>-0.96936362764992834</v>
      </c>
      <c r="L692" s="41">
        <f t="shared" si="32"/>
        <v>1.0636196523172032E-2</v>
      </c>
      <c r="M692" s="35"/>
      <c r="O692" s="66"/>
    </row>
    <row r="693" spans="1:15">
      <c r="A693" s="18" t="s">
        <v>2564</v>
      </c>
      <c r="B693" s="18" t="s">
        <v>2563</v>
      </c>
      <c r="C693" s="18" t="s">
        <v>2081</v>
      </c>
      <c r="D693" s="18" t="s">
        <v>453</v>
      </c>
      <c r="E693" s="18" t="s">
        <v>454</v>
      </c>
      <c r="F693" s="188">
        <v>0.11104517999999999</v>
      </c>
      <c r="G693" s="188">
        <v>0</v>
      </c>
      <c r="H693" s="84" t="str">
        <f t="shared" si="30"/>
        <v/>
      </c>
      <c r="I693" s="126">
        <v>5.7357760000000001E-2</v>
      </c>
      <c r="J693" s="126">
        <v>4.3940699999999999E-3</v>
      </c>
      <c r="K693" s="84">
        <f t="shared" si="31"/>
        <v>12.053447032022703</v>
      </c>
      <c r="L693" s="41">
        <f t="shared" si="32"/>
        <v>0.51652633639749157</v>
      </c>
      <c r="M693" s="35"/>
      <c r="O693" s="66"/>
    </row>
    <row r="694" spans="1:15">
      <c r="A694" s="18" t="s">
        <v>1876</v>
      </c>
      <c r="B694" s="18" t="s">
        <v>804</v>
      </c>
      <c r="C694" s="18" t="s">
        <v>1828</v>
      </c>
      <c r="D694" s="18" t="s">
        <v>452</v>
      </c>
      <c r="E694" s="18" t="s">
        <v>454</v>
      </c>
      <c r="F694" s="188">
        <v>0.10997999999999999</v>
      </c>
      <c r="G694" s="188">
        <v>0.88052991000000003</v>
      </c>
      <c r="H694" s="84">
        <f t="shared" si="30"/>
        <v>-0.87509793960321014</v>
      </c>
      <c r="I694" s="126">
        <v>9.8710500000000007E-2</v>
      </c>
      <c r="J694" s="126">
        <v>0</v>
      </c>
      <c r="K694" s="84" t="str">
        <f t="shared" si="31"/>
        <v/>
      </c>
      <c r="L694" s="41">
        <f t="shared" si="32"/>
        <v>0.89753136933988009</v>
      </c>
      <c r="M694" s="35"/>
      <c r="O694" s="66"/>
    </row>
    <row r="695" spans="1:15">
      <c r="A695" s="18" t="s">
        <v>2697</v>
      </c>
      <c r="B695" s="18" t="s">
        <v>2698</v>
      </c>
      <c r="C695" s="18" t="s">
        <v>1398</v>
      </c>
      <c r="D695" s="18" t="s">
        <v>452</v>
      </c>
      <c r="E695" s="18" t="s">
        <v>454</v>
      </c>
      <c r="F695" s="188">
        <v>0.1010746</v>
      </c>
      <c r="G695" s="188">
        <v>7.4179300000000004E-2</v>
      </c>
      <c r="H695" s="84">
        <f t="shared" si="30"/>
        <v>0.36257149905701458</v>
      </c>
      <c r="I695" s="126">
        <v>0.1010746</v>
      </c>
      <c r="J695" s="126">
        <v>7.4179300000000004E-2</v>
      </c>
      <c r="K695" s="84">
        <f t="shared" si="31"/>
        <v>0.36257149905701458</v>
      </c>
      <c r="L695" s="41">
        <f t="shared" si="32"/>
        <v>1</v>
      </c>
      <c r="M695" s="35"/>
      <c r="O695" s="66"/>
    </row>
    <row r="696" spans="1:15">
      <c r="A696" s="18" t="s">
        <v>514</v>
      </c>
      <c r="B696" s="18" t="s">
        <v>515</v>
      </c>
      <c r="C696" s="18" t="s">
        <v>1398</v>
      </c>
      <c r="D696" s="18" t="s">
        <v>452</v>
      </c>
      <c r="E696" s="18" t="s">
        <v>2192</v>
      </c>
      <c r="F696" s="188">
        <v>0.10052</v>
      </c>
      <c r="G696" s="188">
        <v>0.16465638500000002</v>
      </c>
      <c r="H696" s="84">
        <f t="shared" si="30"/>
        <v>-0.38951653772794792</v>
      </c>
      <c r="I696" s="126">
        <v>0.78381544999999997</v>
      </c>
      <c r="J696" s="126">
        <v>8.3100999999999994E-2</v>
      </c>
      <c r="K696" s="84">
        <f t="shared" si="31"/>
        <v>8.4320820447407367</v>
      </c>
      <c r="L696" s="41">
        <f t="shared" si="32"/>
        <v>7.797606943891763</v>
      </c>
      <c r="M696" s="35"/>
      <c r="O696" s="66"/>
    </row>
    <row r="697" spans="1:15">
      <c r="A697" s="18" t="s">
        <v>1853</v>
      </c>
      <c r="B697" s="18" t="s">
        <v>1854</v>
      </c>
      <c r="C697" s="18" t="s">
        <v>1398</v>
      </c>
      <c r="D697" s="18" t="s">
        <v>452</v>
      </c>
      <c r="E697" s="18" t="s">
        <v>2192</v>
      </c>
      <c r="F697" s="188">
        <v>9.9443339999999991E-2</v>
      </c>
      <c r="G697" s="188">
        <v>0</v>
      </c>
      <c r="H697" s="84" t="str">
        <f t="shared" si="30"/>
        <v/>
      </c>
      <c r="I697" s="126">
        <v>8.209263E-2</v>
      </c>
      <c r="J697" s="126">
        <v>0.70166375999999997</v>
      </c>
      <c r="K697" s="84">
        <f t="shared" si="31"/>
        <v>-0.88300289300960899</v>
      </c>
      <c r="L697" s="41">
        <f t="shared" si="32"/>
        <v>0.82552164881026735</v>
      </c>
      <c r="M697" s="35"/>
      <c r="O697" s="66"/>
    </row>
    <row r="698" spans="1:15">
      <c r="A698" s="18" t="s">
        <v>2838</v>
      </c>
      <c r="B698" s="18" t="s">
        <v>2839</v>
      </c>
      <c r="C698" s="18" t="s">
        <v>1398</v>
      </c>
      <c r="D698" s="18" t="s">
        <v>452</v>
      </c>
      <c r="E698" s="18" t="s">
        <v>454</v>
      </c>
      <c r="F698" s="188">
        <v>9.6918000000000004E-2</v>
      </c>
      <c r="G698" s="188"/>
      <c r="H698" s="84" t="str">
        <f t="shared" si="30"/>
        <v/>
      </c>
      <c r="I698" s="126">
        <v>0</v>
      </c>
      <c r="J698" s="126"/>
      <c r="K698" s="84" t="str">
        <f t="shared" si="31"/>
        <v/>
      </c>
      <c r="L698" s="41">
        <f t="shared" si="32"/>
        <v>0</v>
      </c>
      <c r="M698" s="35"/>
      <c r="O698" s="66"/>
    </row>
    <row r="699" spans="1:15">
      <c r="A699" s="18" t="s">
        <v>379</v>
      </c>
      <c r="B699" s="18" t="s">
        <v>169</v>
      </c>
      <c r="C699" s="18" t="s">
        <v>1834</v>
      </c>
      <c r="D699" s="18" t="s">
        <v>453</v>
      </c>
      <c r="E699" s="18" t="s">
        <v>454</v>
      </c>
      <c r="F699" s="188">
        <v>9.6768399999999991E-2</v>
      </c>
      <c r="G699" s="188">
        <v>1.20447E-3</v>
      </c>
      <c r="H699" s="84">
        <f t="shared" si="30"/>
        <v>79.341062874127203</v>
      </c>
      <c r="I699" s="126">
        <v>9.5459000000000002E-2</v>
      </c>
      <c r="J699" s="126">
        <v>0</v>
      </c>
      <c r="K699" s="84" t="str">
        <f t="shared" si="31"/>
        <v/>
      </c>
      <c r="L699" s="41">
        <f t="shared" si="32"/>
        <v>0.98646872326089929</v>
      </c>
      <c r="M699" s="35"/>
      <c r="O699" s="66"/>
    </row>
    <row r="700" spans="1:15">
      <c r="A700" s="18" t="s">
        <v>865</v>
      </c>
      <c r="B700" s="18" t="s">
        <v>291</v>
      </c>
      <c r="C700" s="18" t="s">
        <v>1398</v>
      </c>
      <c r="D700" s="18" t="s">
        <v>452</v>
      </c>
      <c r="E700" s="18" t="s">
        <v>2192</v>
      </c>
      <c r="F700" s="188">
        <v>9.6740309999999996E-2</v>
      </c>
      <c r="G700" s="188">
        <v>1.2946500000000001E-3</v>
      </c>
      <c r="H700" s="84">
        <f t="shared" si="30"/>
        <v>73.723137527517082</v>
      </c>
      <c r="I700" s="126">
        <v>1.82290745</v>
      </c>
      <c r="J700" s="126">
        <v>2.8365464600000001</v>
      </c>
      <c r="K700" s="84">
        <f t="shared" si="31"/>
        <v>-0.3573496941770522</v>
      </c>
      <c r="L700" s="41">
        <f t="shared" si="32"/>
        <v>18.843307924070121</v>
      </c>
      <c r="M700" s="35"/>
      <c r="O700" s="66"/>
    </row>
    <row r="701" spans="1:15">
      <c r="A701" s="18" t="s">
        <v>208</v>
      </c>
      <c r="B701" s="18" t="s">
        <v>209</v>
      </c>
      <c r="C701" s="18" t="s">
        <v>1398</v>
      </c>
      <c r="D701" s="18" t="s">
        <v>452</v>
      </c>
      <c r="E701" s="18" t="s">
        <v>2192</v>
      </c>
      <c r="F701" s="188">
        <v>9.2228110000000002E-2</v>
      </c>
      <c r="G701" s="188">
        <v>0.20023478</v>
      </c>
      <c r="H701" s="84">
        <f t="shared" si="30"/>
        <v>-0.53940014816606785</v>
      </c>
      <c r="I701" s="126">
        <v>0.20794699</v>
      </c>
      <c r="J701" s="126">
        <v>0.31052445000000001</v>
      </c>
      <c r="K701" s="84">
        <f t="shared" si="31"/>
        <v>-0.33033617803686632</v>
      </c>
      <c r="L701" s="41">
        <f t="shared" si="32"/>
        <v>2.2547029316766873</v>
      </c>
      <c r="M701" s="35"/>
      <c r="O701" s="66"/>
    </row>
    <row r="702" spans="1:15">
      <c r="A702" s="18" t="s">
        <v>977</v>
      </c>
      <c r="B702" s="18" t="s">
        <v>978</v>
      </c>
      <c r="C702" s="18" t="s">
        <v>1398</v>
      </c>
      <c r="D702" s="18" t="s">
        <v>453</v>
      </c>
      <c r="E702" s="18" t="s">
        <v>454</v>
      </c>
      <c r="F702" s="188">
        <v>9.1243899999999989E-2</v>
      </c>
      <c r="G702" s="188">
        <v>1.31065E-2</v>
      </c>
      <c r="H702" s="84">
        <f t="shared" si="30"/>
        <v>5.9617289131347029</v>
      </c>
      <c r="I702" s="126">
        <v>9.7601399999999991E-2</v>
      </c>
      <c r="J702" s="126">
        <v>4.7850000000000002E-3</v>
      </c>
      <c r="K702" s="84">
        <f t="shared" si="31"/>
        <v>19.397366771159874</v>
      </c>
      <c r="L702" s="41">
        <f t="shared" si="32"/>
        <v>1.0696758906622799</v>
      </c>
      <c r="M702" s="35"/>
      <c r="O702" s="66"/>
    </row>
    <row r="703" spans="1:15">
      <c r="A703" s="18" t="s">
        <v>836</v>
      </c>
      <c r="B703" s="18" t="s">
        <v>837</v>
      </c>
      <c r="C703" s="18" t="s">
        <v>1827</v>
      </c>
      <c r="D703" s="18" t="s">
        <v>452</v>
      </c>
      <c r="E703" s="18" t="s">
        <v>2192</v>
      </c>
      <c r="F703" s="188">
        <v>9.0843981000000004E-2</v>
      </c>
      <c r="G703" s="188">
        <v>8.5244577999999988E-2</v>
      </c>
      <c r="H703" s="84">
        <f t="shared" si="30"/>
        <v>6.568632435484667E-2</v>
      </c>
      <c r="I703" s="126">
        <v>1.0906270000000001E-2</v>
      </c>
      <c r="J703" s="126">
        <v>60.055149999999998</v>
      </c>
      <c r="K703" s="84">
        <f t="shared" si="31"/>
        <v>-0.99981839575789921</v>
      </c>
      <c r="L703" s="41">
        <f t="shared" si="32"/>
        <v>0.12005495443886371</v>
      </c>
      <c r="M703" s="35"/>
      <c r="O703" s="66"/>
    </row>
    <row r="704" spans="1:15">
      <c r="A704" s="18" t="s">
        <v>544</v>
      </c>
      <c r="B704" s="48" t="s">
        <v>912</v>
      </c>
      <c r="C704" s="18" t="s">
        <v>1827</v>
      </c>
      <c r="D704" s="18" t="s">
        <v>452</v>
      </c>
      <c r="E704" s="18" t="s">
        <v>2192</v>
      </c>
      <c r="F704" s="188">
        <v>8.9145331999999994E-2</v>
      </c>
      <c r="G704" s="188">
        <v>0.23054099</v>
      </c>
      <c r="H704" s="84">
        <f t="shared" si="30"/>
        <v>-0.61332111916410181</v>
      </c>
      <c r="I704" s="126">
        <v>1.7010607200000001</v>
      </c>
      <c r="J704" s="126">
        <v>3.4420000000000002E-3</v>
      </c>
      <c r="K704" s="84">
        <f t="shared" si="31"/>
        <v>493.2070656595003</v>
      </c>
      <c r="L704" s="41">
        <f t="shared" si="32"/>
        <v>19.081882156207577</v>
      </c>
      <c r="M704" s="35"/>
      <c r="O704" s="66"/>
    </row>
    <row r="705" spans="1:15">
      <c r="A705" s="18" t="s">
        <v>176</v>
      </c>
      <c r="B705" s="18" t="s">
        <v>177</v>
      </c>
      <c r="C705" s="18" t="s">
        <v>1834</v>
      </c>
      <c r="D705" s="18" t="s">
        <v>453</v>
      </c>
      <c r="E705" s="18" t="s">
        <v>454</v>
      </c>
      <c r="F705" s="188">
        <v>8.8769874999999998E-2</v>
      </c>
      <c r="G705" s="188">
        <v>1.3039000000000002E-3</v>
      </c>
      <c r="H705" s="84">
        <f t="shared" si="30"/>
        <v>67.080278395582468</v>
      </c>
      <c r="I705" s="126">
        <v>5.9276000000000002E-2</v>
      </c>
      <c r="J705" s="126">
        <v>0</v>
      </c>
      <c r="K705" s="84" t="str">
        <f t="shared" si="31"/>
        <v/>
      </c>
      <c r="L705" s="41">
        <f t="shared" si="32"/>
        <v>0.66774905338100343</v>
      </c>
      <c r="M705" s="35"/>
      <c r="O705" s="66"/>
    </row>
    <row r="706" spans="1:15">
      <c r="A706" s="18" t="s">
        <v>842</v>
      </c>
      <c r="B706" s="18" t="s">
        <v>843</v>
      </c>
      <c r="C706" s="18" t="s">
        <v>1827</v>
      </c>
      <c r="D706" s="18" t="s">
        <v>452</v>
      </c>
      <c r="E706" s="18" t="s">
        <v>2192</v>
      </c>
      <c r="F706" s="188">
        <v>8.521898E-2</v>
      </c>
      <c r="G706" s="188">
        <v>4.0749769999999998E-2</v>
      </c>
      <c r="H706" s="84">
        <f t="shared" si="30"/>
        <v>1.0912751163994301</v>
      </c>
      <c r="I706" s="126">
        <v>2.89056E-2</v>
      </c>
      <c r="J706" s="126">
        <v>0</v>
      </c>
      <c r="K706" s="84" t="str">
        <f t="shared" si="31"/>
        <v/>
      </c>
      <c r="L706" s="41">
        <f t="shared" si="32"/>
        <v>0.33919204383812152</v>
      </c>
      <c r="M706" s="35"/>
      <c r="O706" s="66"/>
    </row>
    <row r="707" spans="1:15">
      <c r="A707" s="18" t="s">
        <v>51</v>
      </c>
      <c r="B707" s="18" t="s">
        <v>870</v>
      </c>
      <c r="C707" s="18" t="s">
        <v>1398</v>
      </c>
      <c r="D707" s="18" t="s">
        <v>452</v>
      </c>
      <c r="E707" s="18" t="s">
        <v>2192</v>
      </c>
      <c r="F707" s="188">
        <v>8.4352499999999997E-2</v>
      </c>
      <c r="G707" s="188">
        <v>0.52389340000000006</v>
      </c>
      <c r="H707" s="84">
        <f t="shared" si="30"/>
        <v>-0.83898919131258387</v>
      </c>
      <c r="I707" s="126">
        <v>0.16871343999999999</v>
      </c>
      <c r="J707" s="126">
        <v>0.52389340000000006</v>
      </c>
      <c r="K707" s="84">
        <f t="shared" si="31"/>
        <v>-0.67796227247756891</v>
      </c>
      <c r="L707" s="41">
        <f t="shared" si="32"/>
        <v>2.0001000563113127</v>
      </c>
      <c r="M707" s="35"/>
      <c r="O707" s="66"/>
    </row>
    <row r="708" spans="1:15">
      <c r="A708" s="18" t="s">
        <v>1891</v>
      </c>
      <c r="B708" s="18" t="s">
        <v>1892</v>
      </c>
      <c r="C708" s="18" t="s">
        <v>1833</v>
      </c>
      <c r="D708" s="18" t="s">
        <v>452</v>
      </c>
      <c r="E708" s="18" t="s">
        <v>454</v>
      </c>
      <c r="F708" s="188">
        <v>7.8473619999999994E-2</v>
      </c>
      <c r="G708" s="188">
        <v>0.61579850000000003</v>
      </c>
      <c r="H708" s="84">
        <f t="shared" si="30"/>
        <v>-0.87256607477933124</v>
      </c>
      <c r="I708" s="126">
        <v>5.788248E-2</v>
      </c>
      <c r="J708" s="126">
        <v>0.41867325999999999</v>
      </c>
      <c r="K708" s="84">
        <f t="shared" si="31"/>
        <v>-0.86174784604108701</v>
      </c>
      <c r="L708" s="41">
        <f t="shared" si="32"/>
        <v>0.73760430575268487</v>
      </c>
      <c r="M708" s="35"/>
      <c r="O708" s="66"/>
    </row>
    <row r="709" spans="1:15">
      <c r="A709" s="18" t="s">
        <v>1642</v>
      </c>
      <c r="B709" s="18" t="s">
        <v>1643</v>
      </c>
      <c r="C709" s="18" t="s">
        <v>2081</v>
      </c>
      <c r="D709" s="18" t="s">
        <v>452</v>
      </c>
      <c r="E709" s="18" t="s">
        <v>2192</v>
      </c>
      <c r="F709" s="188">
        <v>7.8285349088662304E-2</v>
      </c>
      <c r="G709" s="188">
        <v>0</v>
      </c>
      <c r="H709" s="84" t="str">
        <f t="shared" si="30"/>
        <v/>
      </c>
      <c r="I709" s="126">
        <v>0</v>
      </c>
      <c r="J709" s="126">
        <v>0</v>
      </c>
      <c r="K709" s="84" t="str">
        <f t="shared" si="31"/>
        <v/>
      </c>
      <c r="L709" s="41">
        <f t="shared" si="32"/>
        <v>0</v>
      </c>
      <c r="M709" s="35"/>
      <c r="O709" s="66"/>
    </row>
    <row r="710" spans="1:15">
      <c r="A710" s="18" t="s">
        <v>395</v>
      </c>
      <c r="B710" s="18" t="s">
        <v>2699</v>
      </c>
      <c r="C710" s="18" t="s">
        <v>1398</v>
      </c>
      <c r="D710" s="18" t="s">
        <v>452</v>
      </c>
      <c r="E710" s="18" t="s">
        <v>454</v>
      </c>
      <c r="F710" s="188">
        <v>7.7039999999999997E-2</v>
      </c>
      <c r="G710" s="188">
        <v>0.18698229999999999</v>
      </c>
      <c r="H710" s="84">
        <f t="shared" si="30"/>
        <v>-0.58798239191624013</v>
      </c>
      <c r="I710" s="126">
        <v>8.2791299999999998E-2</v>
      </c>
      <c r="J710" s="126">
        <v>0.181231</v>
      </c>
      <c r="K710" s="84">
        <f t="shared" si="31"/>
        <v>-0.54317252567165664</v>
      </c>
      <c r="L710" s="41">
        <f t="shared" si="32"/>
        <v>1.0746534267912773</v>
      </c>
      <c r="M710" s="35"/>
      <c r="O710" s="66"/>
    </row>
    <row r="711" spans="1:15">
      <c r="A711" s="18" t="s">
        <v>516</v>
      </c>
      <c r="B711" s="18" t="s">
        <v>517</v>
      </c>
      <c r="C711" s="18" t="s">
        <v>1398</v>
      </c>
      <c r="D711" s="18" t="s">
        <v>452</v>
      </c>
      <c r="E711" s="18" t="s">
        <v>2192</v>
      </c>
      <c r="F711" s="188">
        <v>7.6812249999999999E-2</v>
      </c>
      <c r="G711" s="188">
        <v>6.1136350000000001E-3</v>
      </c>
      <c r="H711" s="84">
        <f t="shared" ref="H711:H774" si="33">IF(ISERROR(F711/G711-1),"",((F711/G711-1)))</f>
        <v>11.564088304257615</v>
      </c>
      <c r="I711" s="126">
        <v>9.4906339999999992E-2</v>
      </c>
      <c r="J711" s="126">
        <v>0.34736309000000004</v>
      </c>
      <c r="K711" s="84">
        <f t="shared" ref="K711:K774" si="34">IF(ISERROR(I711/J711-1),"",((I711/J711-1)))</f>
        <v>-0.7267805856978069</v>
      </c>
      <c r="L711" s="41">
        <f t="shared" ref="L711:L774" si="35">IF(ISERROR(I711/F711),"",(I711/F711))</f>
        <v>1.2355625567536428</v>
      </c>
      <c r="M711" s="35"/>
      <c r="O711" s="66"/>
    </row>
    <row r="712" spans="1:15">
      <c r="A712" s="18" t="s">
        <v>712</v>
      </c>
      <c r="B712" s="18" t="s">
        <v>725</v>
      </c>
      <c r="C712" s="18" t="s">
        <v>1833</v>
      </c>
      <c r="D712" s="18" t="s">
        <v>452</v>
      </c>
      <c r="E712" s="18" t="s">
        <v>2192</v>
      </c>
      <c r="F712" s="188">
        <v>7.6614139999999997E-2</v>
      </c>
      <c r="G712" s="188">
        <v>1.1280000000000001E-3</v>
      </c>
      <c r="H712" s="84">
        <f t="shared" si="33"/>
        <v>66.920336879432611</v>
      </c>
      <c r="I712" s="126">
        <v>2.3369259999999999E-2</v>
      </c>
      <c r="J712" s="126">
        <v>0</v>
      </c>
      <c r="K712" s="84" t="str">
        <f t="shared" si="34"/>
        <v/>
      </c>
      <c r="L712" s="41">
        <f t="shared" si="35"/>
        <v>0.30502541697916336</v>
      </c>
      <c r="M712" s="35"/>
      <c r="O712" s="66"/>
    </row>
    <row r="713" spans="1:15">
      <c r="A713" s="18" t="s">
        <v>591</v>
      </c>
      <c r="B713" s="18" t="s">
        <v>592</v>
      </c>
      <c r="C713" s="18" t="s">
        <v>1827</v>
      </c>
      <c r="D713" s="18" t="s">
        <v>452</v>
      </c>
      <c r="E713" s="18" t="s">
        <v>2192</v>
      </c>
      <c r="F713" s="188">
        <v>7.387196E-2</v>
      </c>
      <c r="G713" s="188">
        <v>8.3830072399999995</v>
      </c>
      <c r="H713" s="84">
        <f t="shared" si="33"/>
        <v>-0.99118789261596774</v>
      </c>
      <c r="I713" s="126">
        <v>0</v>
      </c>
      <c r="J713" s="126">
        <v>4.1193</v>
      </c>
      <c r="K713" s="84">
        <f t="shared" si="34"/>
        <v>-1</v>
      </c>
      <c r="L713" s="41">
        <f t="shared" si="35"/>
        <v>0</v>
      </c>
      <c r="M713" s="35"/>
      <c r="O713" s="66"/>
    </row>
    <row r="714" spans="1:15">
      <c r="A714" s="18" t="s">
        <v>554</v>
      </c>
      <c r="B714" s="18" t="s">
        <v>869</v>
      </c>
      <c r="C714" s="18" t="s">
        <v>1827</v>
      </c>
      <c r="D714" s="18" t="s">
        <v>452</v>
      </c>
      <c r="E714" s="18" t="s">
        <v>2192</v>
      </c>
      <c r="F714" s="188">
        <v>7.2316986E-2</v>
      </c>
      <c r="G714" s="188">
        <v>2.6681116000000001E-2</v>
      </c>
      <c r="H714" s="84">
        <f t="shared" si="33"/>
        <v>1.7104183348252748</v>
      </c>
      <c r="I714" s="126">
        <v>0</v>
      </c>
      <c r="J714" s="126">
        <v>0.50928287999999999</v>
      </c>
      <c r="K714" s="84">
        <f t="shared" si="34"/>
        <v>-1</v>
      </c>
      <c r="L714" s="41">
        <f t="shared" si="35"/>
        <v>0</v>
      </c>
      <c r="M714" s="35"/>
      <c r="O714" s="66"/>
    </row>
    <row r="715" spans="1:15">
      <c r="A715" s="18" t="s">
        <v>374</v>
      </c>
      <c r="B715" s="18" t="s">
        <v>20</v>
      </c>
      <c r="C715" s="18" t="s">
        <v>2081</v>
      </c>
      <c r="D715" s="18" t="s">
        <v>453</v>
      </c>
      <c r="E715" s="18" t="s">
        <v>454</v>
      </c>
      <c r="F715" s="188">
        <v>7.0061820000000011E-2</v>
      </c>
      <c r="G715" s="188">
        <v>4.172435E-2</v>
      </c>
      <c r="H715" s="84">
        <f t="shared" si="33"/>
        <v>0.67915905220812323</v>
      </c>
      <c r="I715" s="126">
        <v>0</v>
      </c>
      <c r="J715" s="126">
        <v>7.79907E-3</v>
      </c>
      <c r="K715" s="84">
        <f t="shared" si="34"/>
        <v>-1</v>
      </c>
      <c r="L715" s="41">
        <f t="shared" si="35"/>
        <v>0</v>
      </c>
      <c r="M715" s="35"/>
      <c r="O715" s="66"/>
    </row>
    <row r="716" spans="1:15">
      <c r="A716" s="18" t="s">
        <v>1565</v>
      </c>
      <c r="B716" s="18" t="s">
        <v>1569</v>
      </c>
      <c r="C716" s="18" t="s">
        <v>1833</v>
      </c>
      <c r="D716" s="18" t="s">
        <v>452</v>
      </c>
      <c r="E716" s="18" t="s">
        <v>454</v>
      </c>
      <c r="F716" s="188">
        <v>6.5524499999999999E-2</v>
      </c>
      <c r="G716" s="188">
        <v>1.24494942</v>
      </c>
      <c r="H716" s="84">
        <f t="shared" si="33"/>
        <v>-0.94736774125329526</v>
      </c>
      <c r="I716" s="126">
        <v>8.6241000000000009E-3</v>
      </c>
      <c r="J716" s="126">
        <v>1.69138594</v>
      </c>
      <c r="K716" s="84">
        <f t="shared" si="34"/>
        <v>-0.99490116371666182</v>
      </c>
      <c r="L716" s="41">
        <f t="shared" si="35"/>
        <v>0.13161641828628987</v>
      </c>
      <c r="M716" s="35"/>
      <c r="O716" s="66"/>
    </row>
    <row r="717" spans="1:15">
      <c r="A717" s="18" t="s">
        <v>58</v>
      </c>
      <c r="B717" s="18" t="s">
        <v>351</v>
      </c>
      <c r="C717" s="18" t="s">
        <v>1398</v>
      </c>
      <c r="D717" s="18" t="s">
        <v>452</v>
      </c>
      <c r="E717" s="18" t="s">
        <v>2192</v>
      </c>
      <c r="F717" s="188">
        <v>6.2683299999999997E-2</v>
      </c>
      <c r="G717" s="188">
        <v>1.1277068799999999</v>
      </c>
      <c r="H717" s="84">
        <f t="shared" si="33"/>
        <v>-0.94441525443207364</v>
      </c>
      <c r="I717" s="126">
        <v>0.110905</v>
      </c>
      <c r="J717" s="126">
        <v>1.2556280000000001E-2</v>
      </c>
      <c r="K717" s="84">
        <f t="shared" si="34"/>
        <v>7.8326319578728718</v>
      </c>
      <c r="L717" s="41">
        <f t="shared" si="35"/>
        <v>1.7692910232869044</v>
      </c>
      <c r="M717" s="35"/>
      <c r="O717" s="66"/>
    </row>
    <row r="718" spans="1:15">
      <c r="A718" s="18" t="s">
        <v>2158</v>
      </c>
      <c r="B718" s="18" t="s">
        <v>2179</v>
      </c>
      <c r="C718" s="18" t="s">
        <v>1398</v>
      </c>
      <c r="D718" s="18" t="s">
        <v>452</v>
      </c>
      <c r="E718" s="18" t="s">
        <v>2192</v>
      </c>
      <c r="F718" s="188">
        <v>6.21226E-2</v>
      </c>
      <c r="G718" s="188">
        <v>2.3878E-2</v>
      </c>
      <c r="H718" s="84">
        <f t="shared" si="33"/>
        <v>1.6016668062651815</v>
      </c>
      <c r="I718" s="126">
        <v>6.7168080000000005E-2</v>
      </c>
      <c r="J718" s="126">
        <v>1.41996353</v>
      </c>
      <c r="K718" s="84">
        <f t="shared" si="34"/>
        <v>-0.95269732033188204</v>
      </c>
      <c r="L718" s="41">
        <f t="shared" si="35"/>
        <v>1.0812181074198441</v>
      </c>
      <c r="M718" s="35"/>
      <c r="O718" s="66"/>
    </row>
    <row r="719" spans="1:15">
      <c r="A719" s="18" t="s">
        <v>52</v>
      </c>
      <c r="B719" s="18" t="s">
        <v>1191</v>
      </c>
      <c r="C719" s="18" t="s">
        <v>1831</v>
      </c>
      <c r="D719" s="18" t="s">
        <v>452</v>
      </c>
      <c r="E719" s="18" t="s">
        <v>2192</v>
      </c>
      <c r="F719" s="188">
        <v>6.1287768999999999E-2</v>
      </c>
      <c r="G719" s="188">
        <v>1.068442E-2</v>
      </c>
      <c r="H719" s="84">
        <f t="shared" si="33"/>
        <v>4.7361811871865767</v>
      </c>
      <c r="I719" s="126">
        <v>0</v>
      </c>
      <c r="J719" s="126">
        <v>0</v>
      </c>
      <c r="K719" s="84" t="str">
        <f t="shared" si="34"/>
        <v/>
      </c>
      <c r="L719" s="41">
        <f t="shared" si="35"/>
        <v>0</v>
      </c>
      <c r="M719" s="35"/>
      <c r="O719" s="66"/>
    </row>
    <row r="720" spans="1:15">
      <c r="A720" s="18" t="s">
        <v>719</v>
      </c>
      <c r="B720" s="18" t="s">
        <v>732</v>
      </c>
      <c r="C720" s="18" t="s">
        <v>1833</v>
      </c>
      <c r="D720" s="18" t="s">
        <v>452</v>
      </c>
      <c r="E720" s="18" t="s">
        <v>2192</v>
      </c>
      <c r="F720" s="188">
        <v>6.1196599999999997E-2</v>
      </c>
      <c r="G720" s="188">
        <v>4.1881599999999998E-2</v>
      </c>
      <c r="H720" s="84">
        <f t="shared" si="33"/>
        <v>0.46118104370415658</v>
      </c>
      <c r="I720" s="126">
        <v>3.7083800000000003E-3</v>
      </c>
      <c r="J720" s="126">
        <v>0</v>
      </c>
      <c r="K720" s="84" t="str">
        <f t="shared" si="34"/>
        <v/>
      </c>
      <c r="L720" s="41">
        <f t="shared" si="35"/>
        <v>6.0597810989499422E-2</v>
      </c>
      <c r="M720" s="35"/>
      <c r="O720" s="66"/>
    </row>
    <row r="721" spans="1:15">
      <c r="A721" s="18" t="s">
        <v>2170</v>
      </c>
      <c r="B721" s="18" t="s">
        <v>2191</v>
      </c>
      <c r="C721" s="18" t="s">
        <v>1398</v>
      </c>
      <c r="D721" s="18" t="s">
        <v>452</v>
      </c>
      <c r="E721" s="18" t="s">
        <v>2192</v>
      </c>
      <c r="F721" s="188">
        <v>6.0782288000000004E-2</v>
      </c>
      <c r="G721" s="188">
        <v>0</v>
      </c>
      <c r="H721" s="84" t="str">
        <f t="shared" si="33"/>
        <v/>
      </c>
      <c r="I721" s="126">
        <v>4.5136089999999997E-2</v>
      </c>
      <c r="J721" s="126">
        <v>0</v>
      </c>
      <c r="K721" s="84" t="str">
        <f t="shared" si="34"/>
        <v/>
      </c>
      <c r="L721" s="41">
        <f t="shared" si="35"/>
        <v>0.74258622840917066</v>
      </c>
      <c r="M721" s="35"/>
      <c r="O721" s="66"/>
    </row>
    <row r="722" spans="1:15">
      <c r="A722" s="18" t="s">
        <v>250</v>
      </c>
      <c r="B722" s="18" t="s">
        <v>31</v>
      </c>
      <c r="C722" s="18" t="s">
        <v>1846</v>
      </c>
      <c r="D722" s="18" t="s">
        <v>1693</v>
      </c>
      <c r="E722" s="18" t="s">
        <v>2192</v>
      </c>
      <c r="F722" s="188">
        <v>6.0692599999999999E-2</v>
      </c>
      <c r="G722" s="188">
        <v>2.35842135</v>
      </c>
      <c r="H722" s="84">
        <f t="shared" si="33"/>
        <v>-0.97426558235660476</v>
      </c>
      <c r="I722" s="126">
        <v>4.2121569999999997E-2</v>
      </c>
      <c r="J722" s="126">
        <v>6.1808472800000001</v>
      </c>
      <c r="K722" s="84">
        <f t="shared" si="34"/>
        <v>-0.99318514629275878</v>
      </c>
      <c r="L722" s="41">
        <f t="shared" si="35"/>
        <v>0.69401492109416962</v>
      </c>
      <c r="M722" s="35"/>
      <c r="O722" s="66"/>
    </row>
    <row r="723" spans="1:15">
      <c r="A723" s="18" t="s">
        <v>599</v>
      </c>
      <c r="B723" s="18" t="s">
        <v>600</v>
      </c>
      <c r="C723" s="18" t="s">
        <v>1833</v>
      </c>
      <c r="D723" s="18" t="s">
        <v>452</v>
      </c>
      <c r="E723" s="18" t="s">
        <v>2192</v>
      </c>
      <c r="F723" s="188">
        <v>5.9707535000000006E-2</v>
      </c>
      <c r="G723" s="188">
        <v>0.14384473</v>
      </c>
      <c r="H723" s="84">
        <f t="shared" si="33"/>
        <v>-0.58491677102108641</v>
      </c>
      <c r="I723" s="126">
        <v>0</v>
      </c>
      <c r="J723" s="126">
        <v>0</v>
      </c>
      <c r="K723" s="84" t="str">
        <f t="shared" si="34"/>
        <v/>
      </c>
      <c r="L723" s="41">
        <f t="shared" si="35"/>
        <v>0</v>
      </c>
      <c r="M723" s="35"/>
      <c r="O723" s="66"/>
    </row>
    <row r="724" spans="1:15">
      <c r="A724" s="18" t="s">
        <v>69</v>
      </c>
      <c r="B724" s="18" t="s">
        <v>70</v>
      </c>
      <c r="C724" s="18" t="s">
        <v>1832</v>
      </c>
      <c r="D724" s="18" t="s">
        <v>1693</v>
      </c>
      <c r="E724" s="18" t="s">
        <v>454</v>
      </c>
      <c r="F724" s="188">
        <v>5.8743540000000004E-2</v>
      </c>
      <c r="G724" s="188">
        <v>0.14232651999999998</v>
      </c>
      <c r="H724" s="84">
        <f t="shared" si="33"/>
        <v>-0.58726216308808787</v>
      </c>
      <c r="I724" s="126">
        <v>1.9457189999999999E-2</v>
      </c>
      <c r="J724" s="126">
        <v>6.4556189999999999E-2</v>
      </c>
      <c r="K724" s="84">
        <f t="shared" si="34"/>
        <v>-0.69860070738375368</v>
      </c>
      <c r="L724" s="41">
        <f t="shared" si="35"/>
        <v>0.33122263316102502</v>
      </c>
      <c r="M724" s="35"/>
      <c r="O724" s="66"/>
    </row>
    <row r="725" spans="1:15">
      <c r="A725" s="18" t="s">
        <v>2695</v>
      </c>
      <c r="B725" s="18" t="s">
        <v>2696</v>
      </c>
      <c r="C725" s="18" t="s">
        <v>1398</v>
      </c>
      <c r="D725" s="18" t="s">
        <v>452</v>
      </c>
      <c r="E725" s="18" t="s">
        <v>2192</v>
      </c>
      <c r="F725" s="188">
        <v>5.7347500000000003E-2</v>
      </c>
      <c r="G725" s="188">
        <v>0</v>
      </c>
      <c r="H725" s="84" t="str">
        <f t="shared" si="33"/>
        <v/>
      </c>
      <c r="I725" s="126">
        <v>5.7347500000000003E-2</v>
      </c>
      <c r="J725" s="126">
        <v>0</v>
      </c>
      <c r="K725" s="84" t="str">
        <f t="shared" si="34"/>
        <v/>
      </c>
      <c r="L725" s="41">
        <f t="shared" si="35"/>
        <v>1</v>
      </c>
      <c r="M725" s="35"/>
      <c r="O725" s="66"/>
    </row>
    <row r="726" spans="1:15">
      <c r="A726" s="18" t="s">
        <v>326</v>
      </c>
      <c r="B726" s="18" t="s">
        <v>327</v>
      </c>
      <c r="C726" s="18" t="s">
        <v>347</v>
      </c>
      <c r="D726" s="18" t="s">
        <v>453</v>
      </c>
      <c r="E726" s="18" t="s">
        <v>2192</v>
      </c>
      <c r="F726" s="188">
        <v>5.497647E-2</v>
      </c>
      <c r="G726" s="188">
        <v>0.28551700900000004</v>
      </c>
      <c r="H726" s="84">
        <f t="shared" si="33"/>
        <v>-0.80744940487941297</v>
      </c>
      <c r="I726" s="126">
        <v>2.8433099999999999E-3</v>
      </c>
      <c r="J726" s="126">
        <v>0</v>
      </c>
      <c r="K726" s="84" t="str">
        <f t="shared" si="34"/>
        <v/>
      </c>
      <c r="L726" s="41">
        <f t="shared" si="35"/>
        <v>5.1718671642613651E-2</v>
      </c>
      <c r="M726" s="35"/>
      <c r="O726" s="66"/>
    </row>
    <row r="727" spans="1:15">
      <c r="A727" s="18" t="s">
        <v>2155</v>
      </c>
      <c r="B727" s="18" t="s">
        <v>2176</v>
      </c>
      <c r="C727" s="18" t="s">
        <v>1398</v>
      </c>
      <c r="D727" s="18" t="s">
        <v>452</v>
      </c>
      <c r="E727" s="18" t="s">
        <v>2192</v>
      </c>
      <c r="F727" s="188">
        <v>5.3601295E-2</v>
      </c>
      <c r="G727" s="188">
        <v>8.2219300000000009E-2</v>
      </c>
      <c r="H727" s="84">
        <f t="shared" si="33"/>
        <v>-0.34806918813465948</v>
      </c>
      <c r="I727" s="126">
        <v>1.5372760000000001E-2</v>
      </c>
      <c r="J727" s="126">
        <v>8.2219300000000009E-2</v>
      </c>
      <c r="K727" s="84">
        <f t="shared" si="34"/>
        <v>-0.81302735489112654</v>
      </c>
      <c r="L727" s="41">
        <f t="shared" si="35"/>
        <v>0.28679829470537982</v>
      </c>
      <c r="M727" s="35"/>
      <c r="O727" s="66"/>
    </row>
    <row r="728" spans="1:15">
      <c r="A728" s="18" t="s">
        <v>1650</v>
      </c>
      <c r="B728" s="18" t="s">
        <v>1651</v>
      </c>
      <c r="C728" s="18" t="s">
        <v>1846</v>
      </c>
      <c r="D728" s="18" t="s">
        <v>452</v>
      </c>
      <c r="E728" s="18" t="s">
        <v>2192</v>
      </c>
      <c r="F728" s="188">
        <v>5.2633489999999998E-2</v>
      </c>
      <c r="G728" s="188">
        <v>0.26225394000000002</v>
      </c>
      <c r="H728" s="84">
        <f t="shared" si="33"/>
        <v>-0.79930333935116482</v>
      </c>
      <c r="I728" s="126">
        <v>9.9212499999999995E-3</v>
      </c>
      <c r="J728" s="126">
        <v>0</v>
      </c>
      <c r="K728" s="84" t="str">
        <f t="shared" si="34"/>
        <v/>
      </c>
      <c r="L728" s="41">
        <f t="shared" si="35"/>
        <v>0.18849690567735486</v>
      </c>
      <c r="M728" s="35"/>
      <c r="O728" s="66"/>
    </row>
    <row r="729" spans="1:15">
      <c r="A729" s="18" t="s">
        <v>2137</v>
      </c>
      <c r="B729" s="18" t="s">
        <v>2138</v>
      </c>
      <c r="C729" s="18" t="s">
        <v>1398</v>
      </c>
      <c r="D729" s="18" t="s">
        <v>452</v>
      </c>
      <c r="E729" s="18" t="s">
        <v>2192</v>
      </c>
      <c r="F729" s="188">
        <v>5.2173944999999999E-2</v>
      </c>
      <c r="G729" s="188">
        <v>6.8915600000000006E-3</v>
      </c>
      <c r="H729" s="84">
        <f t="shared" si="33"/>
        <v>6.5707016988896561</v>
      </c>
      <c r="I729" s="126">
        <v>4.9889389999999999E-2</v>
      </c>
      <c r="J729" s="126">
        <v>6.8915600000000006E-3</v>
      </c>
      <c r="K729" s="84">
        <f t="shared" si="34"/>
        <v>6.2392012838892779</v>
      </c>
      <c r="L729" s="41">
        <f t="shared" si="35"/>
        <v>0.95621272265304069</v>
      </c>
      <c r="M729" s="35"/>
      <c r="O729" s="66"/>
    </row>
    <row r="730" spans="1:15">
      <c r="A730" s="18" t="s">
        <v>1948</v>
      </c>
      <c r="B730" s="18" t="s">
        <v>1895</v>
      </c>
      <c r="C730" s="18" t="s">
        <v>1832</v>
      </c>
      <c r="D730" s="18" t="s">
        <v>453</v>
      </c>
      <c r="E730" s="18" t="s">
        <v>454</v>
      </c>
      <c r="F730" s="188">
        <v>5.2101580000000002E-2</v>
      </c>
      <c r="G730" s="188">
        <v>1.663678247</v>
      </c>
      <c r="H730" s="84">
        <f t="shared" si="33"/>
        <v>-0.96868289881535008</v>
      </c>
      <c r="I730" s="126">
        <v>1.0532461899999999</v>
      </c>
      <c r="J730" s="126">
        <v>2.8649583500000002</v>
      </c>
      <c r="K730" s="84">
        <f t="shared" si="34"/>
        <v>-0.63236945835530212</v>
      </c>
      <c r="L730" s="41">
        <f t="shared" si="35"/>
        <v>20.215244720025762</v>
      </c>
      <c r="M730" s="35"/>
      <c r="O730" s="66"/>
    </row>
    <row r="731" spans="1:15">
      <c r="A731" s="18" t="s">
        <v>2123</v>
      </c>
      <c r="B731" s="18" t="s">
        <v>2124</v>
      </c>
      <c r="C731" s="18" t="s">
        <v>1398</v>
      </c>
      <c r="D731" s="18" t="s">
        <v>452</v>
      </c>
      <c r="E731" s="18" t="s">
        <v>2192</v>
      </c>
      <c r="F731" s="188">
        <v>4.9992154999999996E-2</v>
      </c>
      <c r="G731" s="188">
        <v>0</v>
      </c>
      <c r="H731" s="84" t="str">
        <f t="shared" si="33"/>
        <v/>
      </c>
      <c r="I731" s="126">
        <v>4.8404260000000005E-2</v>
      </c>
      <c r="J731" s="126">
        <v>0</v>
      </c>
      <c r="K731" s="84" t="str">
        <f t="shared" si="34"/>
        <v/>
      </c>
      <c r="L731" s="41">
        <f t="shared" si="35"/>
        <v>0.96823711640356391</v>
      </c>
      <c r="M731" s="35"/>
      <c r="O731" s="66"/>
    </row>
    <row r="732" spans="1:15">
      <c r="A732" s="18" t="s">
        <v>75</v>
      </c>
      <c r="B732" s="18" t="s">
        <v>87</v>
      </c>
      <c r="C732" s="18" t="s">
        <v>1830</v>
      </c>
      <c r="D732" s="18" t="s">
        <v>453</v>
      </c>
      <c r="E732" s="18" t="s">
        <v>454</v>
      </c>
      <c r="F732" s="188">
        <v>4.9985000000000002E-2</v>
      </c>
      <c r="G732" s="188">
        <v>3.3404400000000001E-2</v>
      </c>
      <c r="H732" s="84">
        <f t="shared" si="33"/>
        <v>0.49635976098957024</v>
      </c>
      <c r="I732" s="126">
        <v>0</v>
      </c>
      <c r="J732" s="126">
        <v>0</v>
      </c>
      <c r="K732" s="84" t="str">
        <f t="shared" si="34"/>
        <v/>
      </c>
      <c r="L732" s="41">
        <f t="shared" si="35"/>
        <v>0</v>
      </c>
      <c r="M732" s="35"/>
      <c r="O732" s="66"/>
    </row>
    <row r="733" spans="1:15">
      <c r="A733" s="18" t="s">
        <v>2109</v>
      </c>
      <c r="B733" s="18" t="s">
        <v>2110</v>
      </c>
      <c r="C733" s="18" t="s">
        <v>2092</v>
      </c>
      <c r="D733" s="18" t="s">
        <v>452</v>
      </c>
      <c r="E733" s="18" t="s">
        <v>2192</v>
      </c>
      <c r="F733" s="188">
        <v>4.9811619065728702E-2</v>
      </c>
      <c r="G733" s="188">
        <v>0</v>
      </c>
      <c r="H733" s="84" t="str">
        <f t="shared" si="33"/>
        <v/>
      </c>
      <c r="I733" s="126">
        <v>37.149027698028952</v>
      </c>
      <c r="J733" s="126">
        <v>0</v>
      </c>
      <c r="K733" s="84" t="str">
        <f t="shared" si="34"/>
        <v/>
      </c>
      <c r="L733" s="41">
        <f t="shared" si="35"/>
        <v>745.79040783655546</v>
      </c>
      <c r="M733" s="35"/>
      <c r="O733" s="66"/>
    </row>
    <row r="734" spans="1:15">
      <c r="A734" s="18" t="s">
        <v>1638</v>
      </c>
      <c r="B734" s="18" t="s">
        <v>1639</v>
      </c>
      <c r="C734" s="18" t="s">
        <v>1026</v>
      </c>
      <c r="D734" s="18" t="s">
        <v>452</v>
      </c>
      <c r="E734" s="18" t="s">
        <v>2192</v>
      </c>
      <c r="F734" s="188">
        <v>4.9367910000000001E-2</v>
      </c>
      <c r="G734" s="188">
        <v>0.74100358</v>
      </c>
      <c r="H734" s="84">
        <f t="shared" si="33"/>
        <v>-0.93337696155260141</v>
      </c>
      <c r="I734" s="126">
        <v>0</v>
      </c>
      <c r="J734" s="126">
        <v>0</v>
      </c>
      <c r="K734" s="84" t="str">
        <f t="shared" si="34"/>
        <v/>
      </c>
      <c r="L734" s="41">
        <f t="shared" si="35"/>
        <v>0</v>
      </c>
      <c r="M734" s="35"/>
      <c r="O734" s="66"/>
    </row>
    <row r="735" spans="1:15">
      <c r="A735" s="18" t="s">
        <v>2064</v>
      </c>
      <c r="B735" s="18" t="s">
        <v>2065</v>
      </c>
      <c r="C735" s="18" t="s">
        <v>1828</v>
      </c>
      <c r="D735" s="18" t="s">
        <v>452</v>
      </c>
      <c r="E735" s="18" t="s">
        <v>2192</v>
      </c>
      <c r="F735" s="188">
        <v>4.6742400000000003E-2</v>
      </c>
      <c r="G735" s="188">
        <v>3.7086000000000001E-2</v>
      </c>
      <c r="H735" s="84">
        <f t="shared" si="33"/>
        <v>0.26037857951787746</v>
      </c>
      <c r="I735" s="126">
        <v>0</v>
      </c>
      <c r="J735" s="126">
        <v>0</v>
      </c>
      <c r="K735" s="84" t="str">
        <f t="shared" si="34"/>
        <v/>
      </c>
      <c r="L735" s="41">
        <f t="shared" si="35"/>
        <v>0</v>
      </c>
      <c r="M735" s="35"/>
      <c r="O735" s="66"/>
    </row>
    <row r="736" spans="1:15">
      <c r="A736" s="18" t="s">
        <v>2133</v>
      </c>
      <c r="B736" s="18" t="s">
        <v>2134</v>
      </c>
      <c r="C736" s="80" t="s">
        <v>1398</v>
      </c>
      <c r="D736" s="18" t="s">
        <v>452</v>
      </c>
      <c r="E736" s="18" t="s">
        <v>2192</v>
      </c>
      <c r="F736" s="188">
        <v>4.6643830000000004E-2</v>
      </c>
      <c r="G736" s="188">
        <v>2.8644999999999999E-3</v>
      </c>
      <c r="H736" s="84">
        <f t="shared" si="33"/>
        <v>15.283410717402692</v>
      </c>
      <c r="I736" s="126">
        <v>4.9629339999999994E-2</v>
      </c>
      <c r="J736" s="126">
        <v>2.8644999999999999E-3</v>
      </c>
      <c r="K736" s="84">
        <f t="shared" si="34"/>
        <v>16.325655437249083</v>
      </c>
      <c r="L736" s="41">
        <f t="shared" si="35"/>
        <v>1.0640065363414624</v>
      </c>
      <c r="M736" s="35"/>
      <c r="O736" s="66"/>
    </row>
    <row r="737" spans="1:15">
      <c r="A737" s="18" t="s">
        <v>1654</v>
      </c>
      <c r="B737" s="18" t="s">
        <v>1655</v>
      </c>
      <c r="C737" s="18" t="s">
        <v>1846</v>
      </c>
      <c r="D737" s="18" t="s">
        <v>452</v>
      </c>
      <c r="E737" s="18" t="s">
        <v>2192</v>
      </c>
      <c r="F737" s="188">
        <v>4.6261739999999996E-2</v>
      </c>
      <c r="G737" s="188">
        <v>5.4871949999999994E-3</v>
      </c>
      <c r="H737" s="84">
        <f t="shared" si="33"/>
        <v>7.4308540155762639</v>
      </c>
      <c r="I737" s="126">
        <v>4.6306739999999999E-2</v>
      </c>
      <c r="J737" s="126">
        <v>0</v>
      </c>
      <c r="K737" s="84" t="str">
        <f t="shared" si="34"/>
        <v/>
      </c>
      <c r="L737" s="41">
        <f t="shared" si="35"/>
        <v>1.0009727260582937</v>
      </c>
      <c r="M737" s="35"/>
      <c r="O737" s="66"/>
    </row>
    <row r="738" spans="1:15">
      <c r="A738" s="18" t="s">
        <v>2135</v>
      </c>
      <c r="B738" s="18" t="s">
        <v>2136</v>
      </c>
      <c r="C738" s="18" t="s">
        <v>1398</v>
      </c>
      <c r="D738" s="18" t="s">
        <v>452</v>
      </c>
      <c r="E738" s="18" t="s">
        <v>2192</v>
      </c>
      <c r="F738" s="188">
        <v>4.4933580000000001E-2</v>
      </c>
      <c r="G738" s="188">
        <v>0</v>
      </c>
      <c r="H738" s="84" t="str">
        <f t="shared" si="33"/>
        <v/>
      </c>
      <c r="I738" s="126">
        <v>4.4933580000000001E-2</v>
      </c>
      <c r="J738" s="126">
        <v>0</v>
      </c>
      <c r="K738" s="84" t="str">
        <f t="shared" si="34"/>
        <v/>
      </c>
      <c r="L738" s="41">
        <f t="shared" si="35"/>
        <v>1</v>
      </c>
      <c r="M738" s="35"/>
      <c r="O738" s="66"/>
    </row>
    <row r="739" spans="1:15">
      <c r="A739" s="18" t="s">
        <v>270</v>
      </c>
      <c r="B739" s="18" t="s">
        <v>25</v>
      </c>
      <c r="C739" s="18" t="s">
        <v>1846</v>
      </c>
      <c r="D739" s="18" t="s">
        <v>453</v>
      </c>
      <c r="E739" s="18" t="s">
        <v>2192</v>
      </c>
      <c r="F739" s="188">
        <v>4.4404970000000002E-2</v>
      </c>
      <c r="G739" s="188">
        <v>0.57677030000000007</v>
      </c>
      <c r="H739" s="84">
        <f t="shared" si="33"/>
        <v>-0.92301099761898286</v>
      </c>
      <c r="I739" s="126">
        <v>0</v>
      </c>
      <c r="J739" s="126">
        <v>1.8748799999999999E-2</v>
      </c>
      <c r="K739" s="84">
        <f t="shared" si="34"/>
        <v>-1</v>
      </c>
      <c r="L739" s="41">
        <f t="shared" si="35"/>
        <v>0</v>
      </c>
      <c r="M739" s="35"/>
      <c r="O739" s="66"/>
    </row>
    <row r="740" spans="1:15">
      <c r="A740" s="18" t="s">
        <v>1080</v>
      </c>
      <c r="B740" s="18" t="s">
        <v>639</v>
      </c>
      <c r="C740" s="18" t="s">
        <v>1828</v>
      </c>
      <c r="D740" s="18" t="s">
        <v>452</v>
      </c>
      <c r="E740" s="18" t="s">
        <v>2192</v>
      </c>
      <c r="F740" s="188">
        <v>4.3520639999999999E-2</v>
      </c>
      <c r="G740" s="188">
        <v>0.93320800000000004</v>
      </c>
      <c r="H740" s="84">
        <f t="shared" si="33"/>
        <v>-0.95336448037307864</v>
      </c>
      <c r="I740" s="126">
        <v>83.154002120000001</v>
      </c>
      <c r="J740" s="126">
        <v>73.584687349999996</v>
      </c>
      <c r="K740" s="84">
        <f t="shared" si="34"/>
        <v>0.13004491986878031</v>
      </c>
      <c r="L740" s="41">
        <f t="shared" si="35"/>
        <v>1910.6796710710137</v>
      </c>
      <c r="M740" s="35"/>
      <c r="O740" s="66"/>
    </row>
    <row r="741" spans="1:15">
      <c r="A741" s="18" t="s">
        <v>1878</v>
      </c>
      <c r="B741" s="18" t="s">
        <v>874</v>
      </c>
      <c r="C741" s="18" t="s">
        <v>1829</v>
      </c>
      <c r="D741" s="18" t="s">
        <v>452</v>
      </c>
      <c r="E741" s="18" t="s">
        <v>2192</v>
      </c>
      <c r="F741" s="188">
        <v>4.2591469999999999E-2</v>
      </c>
      <c r="G741" s="188">
        <v>3.5493899999999998</v>
      </c>
      <c r="H741" s="84">
        <f t="shared" si="33"/>
        <v>-0.98800034090364819</v>
      </c>
      <c r="I741" s="126">
        <v>0</v>
      </c>
      <c r="J741" s="126">
        <v>0</v>
      </c>
      <c r="K741" s="84" t="str">
        <f t="shared" si="34"/>
        <v/>
      </c>
      <c r="L741" s="41">
        <f t="shared" si="35"/>
        <v>0</v>
      </c>
      <c r="M741" s="35"/>
      <c r="O741" s="66"/>
    </row>
    <row r="742" spans="1:15">
      <c r="A742" s="18" t="s">
        <v>73</v>
      </c>
      <c r="B742" s="18" t="s">
        <v>85</v>
      </c>
      <c r="C742" s="18" t="s">
        <v>1830</v>
      </c>
      <c r="D742" s="18" t="s">
        <v>453</v>
      </c>
      <c r="E742" s="18" t="s">
        <v>454</v>
      </c>
      <c r="F742" s="188">
        <v>4.2475400000000003E-2</v>
      </c>
      <c r="G742" s="188">
        <v>0</v>
      </c>
      <c r="H742" s="84" t="str">
        <f t="shared" si="33"/>
        <v/>
      </c>
      <c r="I742" s="126">
        <v>0</v>
      </c>
      <c r="J742" s="126">
        <v>0</v>
      </c>
      <c r="K742" s="84" t="str">
        <f t="shared" si="34"/>
        <v/>
      </c>
      <c r="L742" s="41">
        <f t="shared" si="35"/>
        <v>0</v>
      </c>
      <c r="M742" s="35"/>
      <c r="O742" s="66"/>
    </row>
    <row r="743" spans="1:15">
      <c r="A743" s="18" t="s">
        <v>344</v>
      </c>
      <c r="B743" s="18" t="s">
        <v>345</v>
      </c>
      <c r="C743" s="18" t="s">
        <v>348</v>
      </c>
      <c r="D743" s="18" t="s">
        <v>452</v>
      </c>
      <c r="E743" s="18" t="s">
        <v>2192</v>
      </c>
      <c r="F743" s="188">
        <v>4.1612900000000001E-2</v>
      </c>
      <c r="G743" s="188">
        <v>0.129853</v>
      </c>
      <c r="H743" s="84">
        <f t="shared" si="33"/>
        <v>-0.6795384011151071</v>
      </c>
      <c r="I743" s="126">
        <v>0</v>
      </c>
      <c r="J743" s="126">
        <v>0.12778908</v>
      </c>
      <c r="K743" s="84">
        <f t="shared" si="34"/>
        <v>-1</v>
      </c>
      <c r="L743" s="41">
        <f t="shared" si="35"/>
        <v>0</v>
      </c>
      <c r="M743" s="35"/>
      <c r="O743" s="66"/>
    </row>
    <row r="744" spans="1:15">
      <c r="A744" s="18" t="s">
        <v>1986</v>
      </c>
      <c r="B744" s="18" t="s">
        <v>834</v>
      </c>
      <c r="C744" s="18" t="s">
        <v>1832</v>
      </c>
      <c r="D744" s="18" t="s">
        <v>453</v>
      </c>
      <c r="E744" s="18" t="s">
        <v>454</v>
      </c>
      <c r="F744" s="188">
        <v>4.0685226000000005E-2</v>
      </c>
      <c r="G744" s="188">
        <v>0.20304785</v>
      </c>
      <c r="H744" s="84">
        <f t="shared" si="33"/>
        <v>-0.79962739817240125</v>
      </c>
      <c r="I744" s="126">
        <v>1.8198212300000001</v>
      </c>
      <c r="J744" s="126">
        <v>0.94084217000000003</v>
      </c>
      <c r="K744" s="84">
        <f t="shared" si="34"/>
        <v>0.93424709056142752</v>
      </c>
      <c r="L744" s="41">
        <f t="shared" si="35"/>
        <v>44.729288956143435</v>
      </c>
      <c r="M744" s="35"/>
      <c r="O744" s="66"/>
    </row>
    <row r="745" spans="1:15">
      <c r="A745" s="18" t="s">
        <v>2864</v>
      </c>
      <c r="B745" s="18" t="s">
        <v>2865</v>
      </c>
      <c r="C745" s="18" t="s">
        <v>1398</v>
      </c>
      <c r="D745" s="18" t="s">
        <v>452</v>
      </c>
      <c r="E745" s="18" t="s">
        <v>2192</v>
      </c>
      <c r="F745" s="188">
        <v>4.0127760000000005E-2</v>
      </c>
      <c r="G745" s="188"/>
      <c r="H745" s="84" t="str">
        <f t="shared" si="33"/>
        <v/>
      </c>
      <c r="I745" s="126">
        <v>3.8609999999999998E-2</v>
      </c>
      <c r="J745" s="126"/>
      <c r="K745" s="84" t="str">
        <f t="shared" si="34"/>
        <v/>
      </c>
      <c r="L745" s="41">
        <f t="shared" si="35"/>
        <v>0.96217680727755528</v>
      </c>
      <c r="M745" s="35"/>
      <c r="O745" s="66"/>
    </row>
    <row r="746" spans="1:15">
      <c r="A746" s="18" t="s">
        <v>308</v>
      </c>
      <c r="B746" s="18" t="s">
        <v>316</v>
      </c>
      <c r="C746" s="18" t="s">
        <v>1827</v>
      </c>
      <c r="D746" s="18" t="s">
        <v>452</v>
      </c>
      <c r="E746" s="18" t="s">
        <v>2192</v>
      </c>
      <c r="F746" s="188">
        <v>3.7342180000000003E-2</v>
      </c>
      <c r="G746" s="188">
        <v>1.78279E-3</v>
      </c>
      <c r="H746" s="84">
        <f t="shared" si="33"/>
        <v>19.945921841607817</v>
      </c>
      <c r="I746" s="126">
        <v>3.0029E-2</v>
      </c>
      <c r="J746" s="126">
        <v>0</v>
      </c>
      <c r="K746" s="84" t="str">
        <f t="shared" si="34"/>
        <v/>
      </c>
      <c r="L746" s="41">
        <f t="shared" si="35"/>
        <v>0.80415765764076974</v>
      </c>
      <c r="M746" s="35"/>
      <c r="O746" s="66"/>
    </row>
    <row r="747" spans="1:15">
      <c r="A747" s="18" t="s">
        <v>2828</v>
      </c>
      <c r="B747" s="18" t="s">
        <v>2829</v>
      </c>
      <c r="C747" s="18" t="s">
        <v>1828</v>
      </c>
      <c r="D747" s="18" t="s">
        <v>452</v>
      </c>
      <c r="E747" s="18" t="s">
        <v>2192</v>
      </c>
      <c r="F747" s="188">
        <v>3.566851E-2</v>
      </c>
      <c r="G747" s="188"/>
      <c r="H747" s="84" t="str">
        <f t="shared" si="33"/>
        <v/>
      </c>
      <c r="I747" s="126">
        <v>10.116782444473701</v>
      </c>
      <c r="J747" s="126"/>
      <c r="K747" s="84" t="str">
        <f t="shared" si="34"/>
        <v/>
      </c>
      <c r="L747" s="41">
        <f t="shared" si="35"/>
        <v>283.63344710708975</v>
      </c>
      <c r="M747" s="35"/>
      <c r="O747" s="66"/>
    </row>
    <row r="748" spans="1:15">
      <c r="A748" s="18" t="s">
        <v>1302</v>
      </c>
      <c r="B748" s="18" t="s">
        <v>1303</v>
      </c>
      <c r="C748" s="18" t="s">
        <v>1833</v>
      </c>
      <c r="D748" s="18" t="s">
        <v>452</v>
      </c>
      <c r="E748" s="18" t="s">
        <v>454</v>
      </c>
      <c r="F748" s="188">
        <v>3.4241680000000004E-2</v>
      </c>
      <c r="G748" s="188">
        <v>2.7459599999999997E-2</v>
      </c>
      <c r="H748" s="84">
        <f t="shared" si="33"/>
        <v>0.24698393275939945</v>
      </c>
      <c r="I748" s="126">
        <v>2.574721E-2</v>
      </c>
      <c r="J748" s="126">
        <v>2.06223E-3</v>
      </c>
      <c r="K748" s="84">
        <f t="shared" si="34"/>
        <v>11.485130174616799</v>
      </c>
      <c r="L748" s="41">
        <f t="shared" si="35"/>
        <v>0.75192601531233272</v>
      </c>
      <c r="M748" s="35"/>
      <c r="O748" s="66"/>
    </row>
    <row r="749" spans="1:15">
      <c r="A749" s="18" t="s">
        <v>1236</v>
      </c>
      <c r="B749" s="18" t="s">
        <v>1237</v>
      </c>
      <c r="C749" s="18" t="s">
        <v>1827</v>
      </c>
      <c r="D749" s="18" t="s">
        <v>452</v>
      </c>
      <c r="E749" s="18" t="s">
        <v>2192</v>
      </c>
      <c r="F749" s="188">
        <v>3.3743820000000001E-2</v>
      </c>
      <c r="G749" s="188">
        <v>2.9614075E-2</v>
      </c>
      <c r="H749" s="84">
        <f t="shared" si="33"/>
        <v>0.13945210174553835</v>
      </c>
      <c r="I749" s="126">
        <v>3.0358399999999999</v>
      </c>
      <c r="J749" s="126">
        <v>0</v>
      </c>
      <c r="K749" s="84" t="str">
        <f t="shared" si="34"/>
        <v/>
      </c>
      <c r="L749" s="41">
        <f t="shared" si="35"/>
        <v>89.967288825035212</v>
      </c>
      <c r="M749" s="35"/>
      <c r="O749" s="66"/>
    </row>
    <row r="750" spans="1:15">
      <c r="A750" s="18" t="s">
        <v>262</v>
      </c>
      <c r="B750" s="18" t="s">
        <v>29</v>
      </c>
      <c r="C750" s="18" t="s">
        <v>1846</v>
      </c>
      <c r="D750" s="18" t="s">
        <v>1693</v>
      </c>
      <c r="E750" s="18" t="s">
        <v>2192</v>
      </c>
      <c r="F750" s="188">
        <v>3.2506133582729302E-2</v>
      </c>
      <c r="G750" s="188">
        <v>0</v>
      </c>
      <c r="H750" s="84" t="str">
        <f t="shared" si="33"/>
        <v/>
      </c>
      <c r="I750" s="126">
        <v>6.4646752441482006E-2</v>
      </c>
      <c r="J750" s="126">
        <v>0</v>
      </c>
      <c r="K750" s="84" t="str">
        <f t="shared" si="34"/>
        <v/>
      </c>
      <c r="L750" s="41">
        <f t="shared" si="35"/>
        <v>1.9887555152307994</v>
      </c>
      <c r="M750" s="35"/>
      <c r="O750" s="66"/>
    </row>
    <row r="751" spans="1:15">
      <c r="A751" s="18" t="s">
        <v>322</v>
      </c>
      <c r="B751" s="18" t="s">
        <v>323</v>
      </c>
      <c r="C751" s="18" t="s">
        <v>347</v>
      </c>
      <c r="D751" s="18" t="s">
        <v>453</v>
      </c>
      <c r="E751" s="18" t="s">
        <v>2192</v>
      </c>
      <c r="F751" s="188">
        <v>3.1693499999999999E-2</v>
      </c>
      <c r="G751" s="188">
        <v>0</v>
      </c>
      <c r="H751" s="84" t="str">
        <f t="shared" si="33"/>
        <v/>
      </c>
      <c r="I751" s="126">
        <v>0</v>
      </c>
      <c r="J751" s="126">
        <v>0</v>
      </c>
      <c r="K751" s="84" t="str">
        <f t="shared" si="34"/>
        <v/>
      </c>
      <c r="L751" s="41">
        <f t="shared" si="35"/>
        <v>0</v>
      </c>
      <c r="M751" s="35"/>
      <c r="O751" s="66"/>
    </row>
    <row r="752" spans="1:15">
      <c r="A752" s="18" t="s">
        <v>1397</v>
      </c>
      <c r="B752" s="18" t="s">
        <v>698</v>
      </c>
      <c r="C752" s="18" t="s">
        <v>1828</v>
      </c>
      <c r="D752" s="18" t="s">
        <v>452</v>
      </c>
      <c r="E752" s="18" t="s">
        <v>2192</v>
      </c>
      <c r="F752" s="188">
        <v>3.1322574999999998E-2</v>
      </c>
      <c r="G752" s="188">
        <v>2.1948499999999999E-3</v>
      </c>
      <c r="H752" s="84">
        <f t="shared" si="33"/>
        <v>13.270941066587694</v>
      </c>
      <c r="I752" s="126">
        <v>0</v>
      </c>
      <c r="J752" s="126">
        <v>1.65184507</v>
      </c>
      <c r="K752" s="84">
        <f t="shared" si="34"/>
        <v>-1</v>
      </c>
      <c r="L752" s="41">
        <f t="shared" si="35"/>
        <v>0</v>
      </c>
      <c r="M752" s="35"/>
      <c r="O752" s="66"/>
    </row>
    <row r="753" spans="1:15">
      <c r="A753" s="18" t="s">
        <v>1849</v>
      </c>
      <c r="B753" s="18" t="s">
        <v>1850</v>
      </c>
      <c r="C753" s="18" t="s">
        <v>1398</v>
      </c>
      <c r="D753" s="18" t="s">
        <v>452</v>
      </c>
      <c r="E753" s="18" t="s">
        <v>2192</v>
      </c>
      <c r="F753" s="188">
        <v>3.048677E-2</v>
      </c>
      <c r="G753" s="188">
        <v>1.0458469999999999E-2</v>
      </c>
      <c r="H753" s="84">
        <f t="shared" si="33"/>
        <v>1.915031548591716</v>
      </c>
      <c r="I753" s="126">
        <v>3.67842E-3</v>
      </c>
      <c r="J753" s="126">
        <v>1.6731876799999998</v>
      </c>
      <c r="K753" s="84">
        <f t="shared" si="34"/>
        <v>-0.99780154967433177</v>
      </c>
      <c r="L753" s="41">
        <f t="shared" si="35"/>
        <v>0.12065627155648172</v>
      </c>
      <c r="M753" s="35"/>
      <c r="O753" s="66"/>
    </row>
    <row r="754" spans="1:15">
      <c r="A754" s="18" t="s">
        <v>2274</v>
      </c>
      <c r="B754" s="18" t="s">
        <v>2264</v>
      </c>
      <c r="C754" s="18" t="s">
        <v>2081</v>
      </c>
      <c r="D754" s="18" t="s">
        <v>453</v>
      </c>
      <c r="E754" s="18" t="s">
        <v>454</v>
      </c>
      <c r="F754" s="188">
        <v>2.7276000000000002E-2</v>
      </c>
      <c r="G754" s="188">
        <v>0</v>
      </c>
      <c r="H754" s="84" t="str">
        <f t="shared" si="33"/>
        <v/>
      </c>
      <c r="I754" s="126">
        <v>0</v>
      </c>
      <c r="J754" s="126">
        <v>0</v>
      </c>
      <c r="K754" s="84" t="str">
        <f t="shared" si="34"/>
        <v/>
      </c>
      <c r="L754" s="41">
        <f t="shared" si="35"/>
        <v>0</v>
      </c>
      <c r="M754" s="35"/>
      <c r="O754" s="66"/>
    </row>
    <row r="755" spans="1:15">
      <c r="A755" s="18" t="s">
        <v>2860</v>
      </c>
      <c r="B755" s="18" t="s">
        <v>2861</v>
      </c>
      <c r="C755" s="18" t="s">
        <v>1833</v>
      </c>
      <c r="D755" s="18" t="s">
        <v>452</v>
      </c>
      <c r="E755" s="18" t="s">
        <v>2192</v>
      </c>
      <c r="F755" s="188">
        <v>2.6932900000000003E-2</v>
      </c>
      <c r="G755" s="188"/>
      <c r="H755" s="84" t="str">
        <f t="shared" si="33"/>
        <v/>
      </c>
      <c r="I755" s="126">
        <v>2.5877859999999999E-2</v>
      </c>
      <c r="J755" s="126"/>
      <c r="K755" s="84" t="str">
        <f t="shared" si="34"/>
        <v/>
      </c>
      <c r="L755" s="41">
        <f t="shared" si="35"/>
        <v>0.96082709251510223</v>
      </c>
      <c r="M755" s="35"/>
      <c r="O755" s="66"/>
    </row>
    <row r="756" spans="1:15">
      <c r="A756" s="18" t="s">
        <v>1713</v>
      </c>
      <c r="B756" s="18" t="s">
        <v>1714</v>
      </c>
      <c r="C756" s="18" t="s">
        <v>1827</v>
      </c>
      <c r="D756" s="18" t="s">
        <v>452</v>
      </c>
      <c r="E756" s="18" t="s">
        <v>2192</v>
      </c>
      <c r="F756" s="188">
        <v>2.6796E-2</v>
      </c>
      <c r="G756" s="188">
        <v>2.7672550000000001E-2</v>
      </c>
      <c r="H756" s="84">
        <f t="shared" si="33"/>
        <v>-3.1675794243754218E-2</v>
      </c>
      <c r="I756" s="126">
        <v>0</v>
      </c>
      <c r="J756" s="126">
        <v>0</v>
      </c>
      <c r="K756" s="84" t="str">
        <f t="shared" si="34"/>
        <v/>
      </c>
      <c r="L756" s="41">
        <f t="shared" si="35"/>
        <v>0</v>
      </c>
      <c r="M756" s="35"/>
      <c r="O756" s="66"/>
    </row>
    <row r="757" spans="1:15">
      <c r="A757" s="18" t="s">
        <v>1915</v>
      </c>
      <c r="B757" s="18" t="s">
        <v>1916</v>
      </c>
      <c r="C757" s="18" t="s">
        <v>1832</v>
      </c>
      <c r="D757" s="18" t="s">
        <v>1693</v>
      </c>
      <c r="E757" s="18" t="s">
        <v>454</v>
      </c>
      <c r="F757" s="188">
        <v>2.6157360000000001E-2</v>
      </c>
      <c r="G757" s="188">
        <v>2.8431290000000001E-2</v>
      </c>
      <c r="H757" s="84">
        <f t="shared" si="33"/>
        <v>-7.9979839113877738E-2</v>
      </c>
      <c r="I757" s="126">
        <v>0</v>
      </c>
      <c r="J757" s="126">
        <v>2.6759910000000001E-2</v>
      </c>
      <c r="K757" s="84">
        <f t="shared" si="34"/>
        <v>-1</v>
      </c>
      <c r="L757" s="41">
        <f t="shared" si="35"/>
        <v>0</v>
      </c>
      <c r="M757" s="35"/>
      <c r="O757" s="66"/>
    </row>
    <row r="758" spans="1:15">
      <c r="A758" s="18" t="s">
        <v>1965</v>
      </c>
      <c r="B758" s="18" t="s">
        <v>777</v>
      </c>
      <c r="C758" s="18" t="s">
        <v>1830</v>
      </c>
      <c r="D758" s="18" t="s">
        <v>453</v>
      </c>
      <c r="E758" s="18" t="s">
        <v>454</v>
      </c>
      <c r="F758" s="188">
        <v>2.5258799999999998E-2</v>
      </c>
      <c r="G758" s="188">
        <v>2.5310599999999999E-2</v>
      </c>
      <c r="H758" s="84">
        <f t="shared" si="33"/>
        <v>-2.0465733724210899E-3</v>
      </c>
      <c r="I758" s="126">
        <v>0</v>
      </c>
      <c r="J758" s="126">
        <v>9.5835E-3</v>
      </c>
      <c r="K758" s="84">
        <f t="shared" si="34"/>
        <v>-1</v>
      </c>
      <c r="L758" s="41">
        <f t="shared" si="35"/>
        <v>0</v>
      </c>
      <c r="M758" s="35"/>
      <c r="O758" s="66"/>
    </row>
    <row r="759" spans="1:15">
      <c r="A759" s="18" t="s">
        <v>2157</v>
      </c>
      <c r="B759" s="18" t="s">
        <v>2178</v>
      </c>
      <c r="C759" s="18" t="s">
        <v>1398</v>
      </c>
      <c r="D759" s="18" t="s">
        <v>452</v>
      </c>
      <c r="E759" s="18" t="s">
        <v>2192</v>
      </c>
      <c r="F759" s="188">
        <v>2.4780569999999998E-2</v>
      </c>
      <c r="G759" s="188">
        <v>2.137E-3</v>
      </c>
      <c r="H759" s="84">
        <f t="shared" si="33"/>
        <v>10.595961628451098</v>
      </c>
      <c r="I759" s="126">
        <v>3.8490669999999998E-2</v>
      </c>
      <c r="J759" s="126">
        <v>4.5145000000000003E-3</v>
      </c>
      <c r="K759" s="84">
        <f t="shared" si="34"/>
        <v>7.5260095248643246</v>
      </c>
      <c r="L759" s="41">
        <f t="shared" si="35"/>
        <v>1.5532600743243599</v>
      </c>
      <c r="M759" s="35"/>
      <c r="O759" s="66"/>
    </row>
    <row r="760" spans="1:15">
      <c r="A760" s="18" t="s">
        <v>1862</v>
      </c>
      <c r="B760" s="18" t="s">
        <v>1863</v>
      </c>
      <c r="C760" s="18" t="s">
        <v>1831</v>
      </c>
      <c r="D760" s="18" t="s">
        <v>452</v>
      </c>
      <c r="E760" s="18" t="s">
        <v>454</v>
      </c>
      <c r="F760" s="188">
        <v>2.3992799999999998E-2</v>
      </c>
      <c r="G760" s="188">
        <v>0.21332361999999999</v>
      </c>
      <c r="H760" s="84">
        <f t="shared" si="33"/>
        <v>-0.88752862903789087</v>
      </c>
      <c r="I760" s="126">
        <v>0</v>
      </c>
      <c r="J760" s="126">
        <v>7.2198770000000009E-2</v>
      </c>
      <c r="K760" s="84">
        <f t="shared" si="34"/>
        <v>-1</v>
      </c>
      <c r="L760" s="41">
        <f t="shared" si="35"/>
        <v>0</v>
      </c>
      <c r="M760" s="35"/>
      <c r="O760" s="66"/>
    </row>
    <row r="761" spans="1:15">
      <c r="A761" s="18" t="s">
        <v>457</v>
      </c>
      <c r="B761" s="18" t="s">
        <v>458</v>
      </c>
      <c r="C761" s="18" t="s">
        <v>1827</v>
      </c>
      <c r="D761" s="18" t="s">
        <v>452</v>
      </c>
      <c r="E761" s="18" t="s">
        <v>2192</v>
      </c>
      <c r="F761" s="188">
        <v>2.3581619999999998E-2</v>
      </c>
      <c r="G761" s="188">
        <v>1.2556556440000002</v>
      </c>
      <c r="H761" s="84">
        <f t="shared" si="33"/>
        <v>-0.98121967586202319</v>
      </c>
      <c r="I761" s="126">
        <v>8.7633299999999997E-3</v>
      </c>
      <c r="J761" s="126">
        <v>0.96138999999999997</v>
      </c>
      <c r="K761" s="84">
        <f t="shared" si="34"/>
        <v>-0.99088472940221972</v>
      </c>
      <c r="L761" s="41">
        <f t="shared" si="35"/>
        <v>0.37161696270230798</v>
      </c>
      <c r="M761" s="35"/>
      <c r="O761" s="66"/>
    </row>
    <row r="762" spans="1:15">
      <c r="A762" s="18" t="s">
        <v>1681</v>
      </c>
      <c r="B762" s="18" t="s">
        <v>1682</v>
      </c>
      <c r="C762" s="18" t="s">
        <v>1026</v>
      </c>
      <c r="D762" s="18" t="s">
        <v>452</v>
      </c>
      <c r="E762" s="18" t="s">
        <v>2192</v>
      </c>
      <c r="F762" s="188">
        <v>2.3252439999999999E-2</v>
      </c>
      <c r="G762" s="188">
        <v>1.0818155</v>
      </c>
      <c r="H762" s="84">
        <f t="shared" si="33"/>
        <v>-0.97850609461594884</v>
      </c>
      <c r="I762" s="126">
        <v>0</v>
      </c>
      <c r="J762" s="126">
        <v>0</v>
      </c>
      <c r="K762" s="84" t="str">
        <f t="shared" si="34"/>
        <v/>
      </c>
      <c r="L762" s="41">
        <f t="shared" si="35"/>
        <v>0</v>
      </c>
      <c r="M762" s="35"/>
      <c r="O762" s="66"/>
    </row>
    <row r="763" spans="1:15">
      <c r="A763" s="18" t="s">
        <v>1081</v>
      </c>
      <c r="B763" s="18" t="s">
        <v>630</v>
      </c>
      <c r="C763" s="18" t="s">
        <v>1828</v>
      </c>
      <c r="D763" s="18" t="s">
        <v>452</v>
      </c>
      <c r="E763" s="18" t="s">
        <v>2192</v>
      </c>
      <c r="F763" s="188">
        <v>2.2150720000000002E-2</v>
      </c>
      <c r="G763" s="188">
        <v>0</v>
      </c>
      <c r="H763" s="84" t="str">
        <f t="shared" si="33"/>
        <v/>
      </c>
      <c r="I763" s="126">
        <v>1.6121989399999999</v>
      </c>
      <c r="J763" s="126">
        <v>0</v>
      </c>
      <c r="K763" s="84" t="str">
        <f t="shared" si="34"/>
        <v/>
      </c>
      <c r="L763" s="41">
        <f t="shared" si="35"/>
        <v>72.78313932910531</v>
      </c>
      <c r="M763" s="35"/>
      <c r="O763" s="66"/>
    </row>
    <row r="764" spans="1:15">
      <c r="A764" s="18" t="s">
        <v>2127</v>
      </c>
      <c r="B764" s="18" t="s">
        <v>2128</v>
      </c>
      <c r="C764" s="18" t="s">
        <v>1398</v>
      </c>
      <c r="D764" s="18" t="s">
        <v>452</v>
      </c>
      <c r="E764" s="18" t="s">
        <v>2192</v>
      </c>
      <c r="F764" s="188">
        <v>2.1524525000000003E-2</v>
      </c>
      <c r="G764" s="188">
        <v>6.3987500000000003E-2</v>
      </c>
      <c r="H764" s="84">
        <f t="shared" si="33"/>
        <v>-0.66361359640554796</v>
      </c>
      <c r="I764" s="126">
        <v>2.3020220000000001E-2</v>
      </c>
      <c r="J764" s="126">
        <v>6.6809899999999992E-2</v>
      </c>
      <c r="K764" s="84">
        <f t="shared" si="34"/>
        <v>-0.65543699361920904</v>
      </c>
      <c r="L764" s="41">
        <f t="shared" si="35"/>
        <v>1.0694879445655594</v>
      </c>
      <c r="M764" s="35"/>
      <c r="O764" s="66"/>
    </row>
    <row r="765" spans="1:15">
      <c r="A765" s="18" t="s">
        <v>1037</v>
      </c>
      <c r="B765" s="18" t="s">
        <v>2062</v>
      </c>
      <c r="C765" s="18" t="s">
        <v>1826</v>
      </c>
      <c r="D765" s="18" t="s">
        <v>452</v>
      </c>
      <c r="E765" s="18" t="s">
        <v>2192</v>
      </c>
      <c r="F765" s="188">
        <v>2.0027900000000001E-2</v>
      </c>
      <c r="G765" s="188">
        <v>1.6394999999999999E-3</v>
      </c>
      <c r="H765" s="84">
        <f t="shared" si="33"/>
        <v>11.215858493443124</v>
      </c>
      <c r="I765" s="126">
        <v>0</v>
      </c>
      <c r="J765" s="126">
        <v>0</v>
      </c>
      <c r="K765" s="84" t="str">
        <f t="shared" si="34"/>
        <v/>
      </c>
      <c r="L765" s="41">
        <f t="shared" si="35"/>
        <v>0</v>
      </c>
      <c r="M765" s="35"/>
      <c r="O765" s="66"/>
    </row>
    <row r="766" spans="1:15">
      <c r="A766" s="18" t="s">
        <v>1954</v>
      </c>
      <c r="B766" s="18" t="s">
        <v>2020</v>
      </c>
      <c r="C766" s="18" t="s">
        <v>1832</v>
      </c>
      <c r="D766" s="18" t="s">
        <v>453</v>
      </c>
      <c r="E766" s="18" t="s">
        <v>454</v>
      </c>
      <c r="F766" s="188">
        <v>1.808682E-2</v>
      </c>
      <c r="G766" s="188">
        <v>1.50668202</v>
      </c>
      <c r="H766" s="84">
        <f t="shared" si="33"/>
        <v>-0.98799559577939344</v>
      </c>
      <c r="I766" s="126">
        <v>4.8694399999999992E-3</v>
      </c>
      <c r="J766" s="126">
        <v>2.4123396699999997</v>
      </c>
      <c r="K766" s="84">
        <f t="shared" si="34"/>
        <v>-0.99798144512542875</v>
      </c>
      <c r="L766" s="41">
        <f t="shared" si="35"/>
        <v>0.26922587829148514</v>
      </c>
      <c r="M766" s="35"/>
      <c r="O766" s="66"/>
    </row>
    <row r="767" spans="1:15">
      <c r="A767" s="18" t="s">
        <v>204</v>
      </c>
      <c r="B767" s="18" t="s">
        <v>205</v>
      </c>
      <c r="C767" s="18" t="s">
        <v>1398</v>
      </c>
      <c r="D767" s="18" t="s">
        <v>452</v>
      </c>
      <c r="E767" s="18" t="s">
        <v>2192</v>
      </c>
      <c r="F767" s="188">
        <v>1.7572910000000001E-2</v>
      </c>
      <c r="G767" s="188">
        <v>4.5001800000000002E-2</v>
      </c>
      <c r="H767" s="84">
        <f t="shared" si="33"/>
        <v>-0.60950650862854372</v>
      </c>
      <c r="I767" s="126">
        <v>8.5478099999999994E-3</v>
      </c>
      <c r="J767" s="126">
        <v>0</v>
      </c>
      <c r="K767" s="84" t="str">
        <f t="shared" si="34"/>
        <v/>
      </c>
      <c r="L767" s="41">
        <f t="shared" si="35"/>
        <v>0.48641972217464263</v>
      </c>
      <c r="M767" s="35"/>
      <c r="O767" s="66"/>
    </row>
    <row r="768" spans="1:15">
      <c r="A768" s="18" t="s">
        <v>1735</v>
      </c>
      <c r="B768" s="18" t="s">
        <v>1736</v>
      </c>
      <c r="C768" s="18" t="s">
        <v>347</v>
      </c>
      <c r="D768" s="18" t="s">
        <v>453</v>
      </c>
      <c r="E768" s="18" t="s">
        <v>454</v>
      </c>
      <c r="F768" s="188">
        <v>1.7515830000000003E-2</v>
      </c>
      <c r="G768" s="188">
        <v>3.6725000000000001E-2</v>
      </c>
      <c r="H768" s="84">
        <f t="shared" si="33"/>
        <v>-0.52305432266848184</v>
      </c>
      <c r="I768" s="126">
        <v>0</v>
      </c>
      <c r="J768" s="126">
        <v>0</v>
      </c>
      <c r="K768" s="84" t="str">
        <f t="shared" si="34"/>
        <v/>
      </c>
      <c r="L768" s="41">
        <f t="shared" si="35"/>
        <v>0</v>
      </c>
      <c r="M768" s="35"/>
      <c r="O768" s="66"/>
    </row>
    <row r="769" spans="1:15">
      <c r="A769" s="18" t="s">
        <v>465</v>
      </c>
      <c r="B769" s="18" t="s">
        <v>466</v>
      </c>
      <c r="C769" s="18" t="s">
        <v>1833</v>
      </c>
      <c r="D769" s="18" t="s">
        <v>452</v>
      </c>
      <c r="E769" s="18" t="s">
        <v>454</v>
      </c>
      <c r="F769" s="188">
        <v>1.7465930000000001E-2</v>
      </c>
      <c r="G769" s="188">
        <v>0.52659555000000002</v>
      </c>
      <c r="H769" s="84">
        <f t="shared" si="33"/>
        <v>-0.96683236309156051</v>
      </c>
      <c r="I769" s="126">
        <v>2.0521E-4</v>
      </c>
      <c r="J769" s="126">
        <v>2.0069E-4</v>
      </c>
      <c r="K769" s="84">
        <f t="shared" si="34"/>
        <v>2.2522298071652846E-2</v>
      </c>
      <c r="L769" s="41">
        <f t="shared" si="35"/>
        <v>1.1749159649672247E-2</v>
      </c>
      <c r="M769" s="35"/>
      <c r="O769" s="66"/>
    </row>
    <row r="770" spans="1:15">
      <c r="A770" s="18" t="s">
        <v>2273</v>
      </c>
      <c r="B770" s="18" t="s">
        <v>2263</v>
      </c>
      <c r="C770" s="18" t="s">
        <v>2081</v>
      </c>
      <c r="D770" s="18" t="s">
        <v>453</v>
      </c>
      <c r="E770" s="18" t="s">
        <v>454</v>
      </c>
      <c r="F770" s="188">
        <v>1.7375999999999999E-2</v>
      </c>
      <c r="G770" s="188">
        <v>0</v>
      </c>
      <c r="H770" s="84" t="str">
        <f t="shared" si="33"/>
        <v/>
      </c>
      <c r="I770" s="126">
        <v>0</v>
      </c>
      <c r="J770" s="126">
        <v>0.53738230000000009</v>
      </c>
      <c r="K770" s="84">
        <f t="shared" si="34"/>
        <v>-1</v>
      </c>
      <c r="L770" s="41">
        <f t="shared" si="35"/>
        <v>0</v>
      </c>
      <c r="M770" s="35"/>
      <c r="O770" s="66"/>
    </row>
    <row r="771" spans="1:15">
      <c r="A771" s="18" t="s">
        <v>572</v>
      </c>
      <c r="B771" s="18" t="s">
        <v>802</v>
      </c>
      <c r="C771" s="18" t="s">
        <v>1833</v>
      </c>
      <c r="D771" s="18" t="s">
        <v>452</v>
      </c>
      <c r="E771" s="18" t="s">
        <v>454</v>
      </c>
      <c r="F771" s="188">
        <v>1.679568E-2</v>
      </c>
      <c r="G771" s="188">
        <v>4.4205010000000003E-2</v>
      </c>
      <c r="H771" s="84">
        <f t="shared" si="33"/>
        <v>-0.62005030651503079</v>
      </c>
      <c r="I771" s="126">
        <v>8.9870599999999998E-3</v>
      </c>
      <c r="J771" s="126">
        <v>1.6990000000000002E-2</v>
      </c>
      <c r="K771" s="84">
        <f t="shared" si="34"/>
        <v>-0.47103825779870523</v>
      </c>
      <c r="L771" s="41">
        <f t="shared" si="35"/>
        <v>0.53508164004077241</v>
      </c>
      <c r="M771" s="35"/>
      <c r="O771" s="66"/>
    </row>
    <row r="772" spans="1:15">
      <c r="A772" s="18" t="s">
        <v>251</v>
      </c>
      <c r="B772" s="18" t="s">
        <v>32</v>
      </c>
      <c r="C772" s="18" t="s">
        <v>1846</v>
      </c>
      <c r="D772" s="18" t="s">
        <v>1693</v>
      </c>
      <c r="E772" s="18" t="s">
        <v>2192</v>
      </c>
      <c r="F772" s="188">
        <v>1.658246E-2</v>
      </c>
      <c r="G772" s="188">
        <v>2.4682180000000001E-2</v>
      </c>
      <c r="H772" s="84">
        <f t="shared" si="33"/>
        <v>-0.32816064059171435</v>
      </c>
      <c r="I772" s="126">
        <v>0</v>
      </c>
      <c r="J772" s="126">
        <v>6.3814925000000002</v>
      </c>
      <c r="K772" s="84">
        <f t="shared" si="34"/>
        <v>-1</v>
      </c>
      <c r="L772" s="41">
        <f t="shared" si="35"/>
        <v>0</v>
      </c>
      <c r="M772" s="35"/>
      <c r="O772" s="66"/>
    </row>
    <row r="773" spans="1:15">
      <c r="A773" s="18" t="s">
        <v>2119</v>
      </c>
      <c r="B773" s="18" t="s">
        <v>2120</v>
      </c>
      <c r="C773" s="18" t="s">
        <v>1398</v>
      </c>
      <c r="D773" s="18" t="s">
        <v>452</v>
      </c>
      <c r="E773" s="18" t="s">
        <v>2192</v>
      </c>
      <c r="F773" s="188">
        <v>1.650163E-2</v>
      </c>
      <c r="G773" s="188">
        <v>3.3413000000000002E-3</v>
      </c>
      <c r="H773" s="84">
        <f t="shared" si="33"/>
        <v>3.9386855415556816</v>
      </c>
      <c r="I773" s="126">
        <v>3.0616300000000001E-3</v>
      </c>
      <c r="J773" s="126">
        <v>3.3413000000000002E-3</v>
      </c>
      <c r="K773" s="84">
        <f t="shared" si="34"/>
        <v>-8.3700954718223475E-2</v>
      </c>
      <c r="L773" s="41">
        <f t="shared" si="35"/>
        <v>0.18553500472377579</v>
      </c>
      <c r="M773" s="35"/>
      <c r="O773" s="66"/>
    </row>
    <row r="774" spans="1:15">
      <c r="A774" s="18" t="s">
        <v>1966</v>
      </c>
      <c r="B774" s="18" t="s">
        <v>778</v>
      </c>
      <c r="C774" s="18" t="s">
        <v>1830</v>
      </c>
      <c r="D774" s="18" t="s">
        <v>453</v>
      </c>
      <c r="E774" s="18" t="s">
        <v>454</v>
      </c>
      <c r="F774" s="188">
        <v>1.6437105E-2</v>
      </c>
      <c r="G774" s="188">
        <v>8.0233729999999989E-2</v>
      </c>
      <c r="H774" s="84">
        <f t="shared" si="33"/>
        <v>-0.79513472700321919</v>
      </c>
      <c r="I774" s="126">
        <v>0</v>
      </c>
      <c r="J774" s="126">
        <v>0</v>
      </c>
      <c r="K774" s="84" t="str">
        <f t="shared" si="34"/>
        <v/>
      </c>
      <c r="L774" s="41">
        <f t="shared" si="35"/>
        <v>0</v>
      </c>
      <c r="M774" s="35"/>
      <c r="O774" s="66"/>
    </row>
    <row r="775" spans="1:15">
      <c r="A775" s="18" t="s">
        <v>2702</v>
      </c>
      <c r="B775" s="18" t="s">
        <v>2703</v>
      </c>
      <c r="C775" s="18" t="s">
        <v>1826</v>
      </c>
      <c r="D775" s="18" t="s">
        <v>452</v>
      </c>
      <c r="E775" s="18" t="s">
        <v>454</v>
      </c>
      <c r="F775" s="188">
        <v>1.641662E-2</v>
      </c>
      <c r="G775" s="188">
        <v>0</v>
      </c>
      <c r="H775" s="84" t="str">
        <f t="shared" ref="H775:H838" si="36">IF(ISERROR(F775/G775-1),"",((F775/G775-1)))</f>
        <v/>
      </c>
      <c r="I775" s="126">
        <v>0</v>
      </c>
      <c r="J775" s="126">
        <v>0</v>
      </c>
      <c r="K775" s="84" t="str">
        <f t="shared" ref="K775:K838" si="37">IF(ISERROR(I775/J775-1),"",((I775/J775-1)))</f>
        <v/>
      </c>
      <c r="L775" s="41">
        <f t="shared" ref="L775:L838" si="38">IF(ISERROR(I775/F775),"",(I775/F775))</f>
        <v>0</v>
      </c>
      <c r="M775" s="35"/>
      <c r="O775" s="66"/>
    </row>
    <row r="776" spans="1:15">
      <c r="A776" s="18" t="s">
        <v>1281</v>
      </c>
      <c r="B776" s="18" t="s">
        <v>1282</v>
      </c>
      <c r="C776" s="18" t="s">
        <v>1833</v>
      </c>
      <c r="D776" s="18" t="s">
        <v>452</v>
      </c>
      <c r="E776" s="18" t="s">
        <v>2192</v>
      </c>
      <c r="F776" s="188">
        <v>1.6195080000000001E-2</v>
      </c>
      <c r="G776" s="188">
        <v>2.4263999999999999E-4</v>
      </c>
      <c r="H776" s="84">
        <f t="shared" si="36"/>
        <v>65.745301681503463</v>
      </c>
      <c r="I776" s="126">
        <v>1.5866099999999998E-3</v>
      </c>
      <c r="J776" s="126">
        <v>1.2048999999999999E-4</v>
      </c>
      <c r="K776" s="84">
        <f t="shared" si="37"/>
        <v>12.167980745290064</v>
      </c>
      <c r="L776" s="41">
        <f t="shared" si="38"/>
        <v>9.7968642328410835E-2</v>
      </c>
      <c r="M776" s="35"/>
      <c r="O776" s="66"/>
    </row>
    <row r="777" spans="1:15">
      <c r="A777" s="18" t="s">
        <v>1151</v>
      </c>
      <c r="B777" s="18" t="s">
        <v>1152</v>
      </c>
      <c r="C777" s="18" t="s">
        <v>1832</v>
      </c>
      <c r="D777" s="18" t="s">
        <v>453</v>
      </c>
      <c r="E777" s="18" t="s">
        <v>454</v>
      </c>
      <c r="F777" s="188">
        <v>1.5848000000000001E-2</v>
      </c>
      <c r="G777" s="188">
        <v>0</v>
      </c>
      <c r="H777" s="84" t="str">
        <f t="shared" si="36"/>
        <v/>
      </c>
      <c r="I777" s="126">
        <v>0</v>
      </c>
      <c r="J777" s="126">
        <v>0</v>
      </c>
      <c r="K777" s="84" t="str">
        <f t="shared" si="37"/>
        <v/>
      </c>
      <c r="L777" s="41">
        <f t="shared" si="38"/>
        <v>0</v>
      </c>
      <c r="M777" s="35"/>
      <c r="O777" s="66"/>
    </row>
    <row r="778" spans="1:15">
      <c r="A778" s="18" t="s">
        <v>256</v>
      </c>
      <c r="B778" s="18" t="s">
        <v>1189</v>
      </c>
      <c r="C778" s="18" t="s">
        <v>1831</v>
      </c>
      <c r="D778" s="18" t="s">
        <v>452</v>
      </c>
      <c r="E778" s="18" t="s">
        <v>2192</v>
      </c>
      <c r="F778" s="188">
        <v>1.5581090000000001E-2</v>
      </c>
      <c r="G778" s="188">
        <v>0</v>
      </c>
      <c r="H778" s="84" t="str">
        <f t="shared" si="36"/>
        <v/>
      </c>
      <c r="I778" s="126">
        <v>0</v>
      </c>
      <c r="J778" s="126">
        <v>0</v>
      </c>
      <c r="K778" s="84" t="str">
        <f t="shared" si="37"/>
        <v/>
      </c>
      <c r="L778" s="41">
        <f t="shared" si="38"/>
        <v>0</v>
      </c>
      <c r="M778" s="35"/>
      <c r="O778" s="66"/>
    </row>
    <row r="779" spans="1:15">
      <c r="A779" s="18" t="s">
        <v>1967</v>
      </c>
      <c r="B779" s="18" t="s">
        <v>776</v>
      </c>
      <c r="C779" s="18" t="s">
        <v>1830</v>
      </c>
      <c r="D779" s="18" t="s">
        <v>453</v>
      </c>
      <c r="E779" s="18" t="s">
        <v>454</v>
      </c>
      <c r="F779" s="188">
        <v>1.5094E-2</v>
      </c>
      <c r="G779" s="188">
        <v>2.254681E-2</v>
      </c>
      <c r="H779" s="84">
        <f t="shared" si="36"/>
        <v>-0.33054831259943207</v>
      </c>
      <c r="I779" s="126">
        <v>0</v>
      </c>
      <c r="J779" s="126">
        <v>0</v>
      </c>
      <c r="K779" s="84" t="str">
        <f t="shared" si="37"/>
        <v/>
      </c>
      <c r="L779" s="41">
        <f t="shared" si="38"/>
        <v>0</v>
      </c>
      <c r="M779" s="35"/>
      <c r="O779" s="66"/>
    </row>
    <row r="780" spans="1:15">
      <c r="A780" s="164" t="s">
        <v>2779</v>
      </c>
      <c r="B780" s="164" t="s">
        <v>2780</v>
      </c>
      <c r="C780" s="164" t="s">
        <v>1026</v>
      </c>
      <c r="D780" s="164" t="s">
        <v>452</v>
      </c>
      <c r="E780" s="164" t="s">
        <v>2192</v>
      </c>
      <c r="F780" s="188">
        <v>1.49169E-2</v>
      </c>
      <c r="G780" s="188">
        <v>1.7113169999999997E-2</v>
      </c>
      <c r="H780" s="84">
        <f t="shared" si="36"/>
        <v>-0.12833799933034018</v>
      </c>
      <c r="I780" s="126">
        <v>0</v>
      </c>
      <c r="J780" s="126">
        <v>18</v>
      </c>
      <c r="K780" s="84">
        <f t="shared" si="37"/>
        <v>-1</v>
      </c>
      <c r="L780" s="41">
        <f t="shared" si="38"/>
        <v>0</v>
      </c>
      <c r="M780" s="35"/>
      <c r="O780" s="66"/>
    </row>
    <row r="781" spans="1:15">
      <c r="A781" s="18" t="s">
        <v>979</v>
      </c>
      <c r="B781" s="18" t="s">
        <v>980</v>
      </c>
      <c r="C781" s="18" t="s">
        <v>1398</v>
      </c>
      <c r="D781" s="18" t="s">
        <v>453</v>
      </c>
      <c r="E781" s="18" t="s">
        <v>454</v>
      </c>
      <c r="F781" s="188">
        <v>1.4852499999999999E-2</v>
      </c>
      <c r="G781" s="188">
        <v>9.8200000000000006E-3</v>
      </c>
      <c r="H781" s="84">
        <f t="shared" si="36"/>
        <v>0.51247454175152729</v>
      </c>
      <c r="I781" s="126">
        <v>1.4852499999999999E-2</v>
      </c>
      <c r="J781" s="126">
        <v>5.7570000000000003E-2</v>
      </c>
      <c r="K781" s="84">
        <f t="shared" si="37"/>
        <v>-0.74200972728851833</v>
      </c>
      <c r="L781" s="41">
        <f t="shared" si="38"/>
        <v>1</v>
      </c>
      <c r="M781" s="35"/>
      <c r="O781" s="66"/>
    </row>
    <row r="782" spans="1:15">
      <c r="A782" s="18" t="s">
        <v>2125</v>
      </c>
      <c r="B782" s="18" t="s">
        <v>2126</v>
      </c>
      <c r="C782" s="18" t="s">
        <v>1398</v>
      </c>
      <c r="D782" s="18" t="s">
        <v>452</v>
      </c>
      <c r="E782" s="18" t="s">
        <v>2192</v>
      </c>
      <c r="F782" s="188">
        <v>1.345494E-2</v>
      </c>
      <c r="G782" s="188">
        <v>0</v>
      </c>
      <c r="H782" s="84" t="str">
        <f t="shared" si="36"/>
        <v/>
      </c>
      <c r="I782" s="126">
        <v>1.142289E-2</v>
      </c>
      <c r="J782" s="126">
        <v>0</v>
      </c>
      <c r="K782" s="84" t="str">
        <f t="shared" si="37"/>
        <v/>
      </c>
      <c r="L782" s="41">
        <f t="shared" si="38"/>
        <v>0.84897368550138463</v>
      </c>
      <c r="M782" s="35"/>
      <c r="O782" s="66"/>
    </row>
    <row r="783" spans="1:15">
      <c r="A783" s="18" t="s">
        <v>1685</v>
      </c>
      <c r="B783" s="18" t="s">
        <v>1686</v>
      </c>
      <c r="C783" s="18" t="s">
        <v>1026</v>
      </c>
      <c r="D783" s="18" t="s">
        <v>452</v>
      </c>
      <c r="E783" s="18" t="s">
        <v>2192</v>
      </c>
      <c r="F783" s="188">
        <v>1.1737959999999999E-2</v>
      </c>
      <c r="G783" s="188">
        <v>4.0757800000000002E-3</v>
      </c>
      <c r="H783" s="84">
        <f t="shared" si="36"/>
        <v>1.879929731241627</v>
      </c>
      <c r="I783" s="126">
        <v>0</v>
      </c>
      <c r="J783" s="126">
        <v>0</v>
      </c>
      <c r="K783" s="84" t="str">
        <f t="shared" si="37"/>
        <v/>
      </c>
      <c r="L783" s="41">
        <f t="shared" si="38"/>
        <v>0</v>
      </c>
      <c r="M783" s="35"/>
      <c r="O783" s="66"/>
    </row>
    <row r="784" spans="1:15">
      <c r="A784" s="18" t="s">
        <v>539</v>
      </c>
      <c r="B784" s="18" t="s">
        <v>1338</v>
      </c>
      <c r="C784" s="18" t="s">
        <v>1827</v>
      </c>
      <c r="D784" s="18" t="s">
        <v>452</v>
      </c>
      <c r="E784" s="18" t="s">
        <v>2192</v>
      </c>
      <c r="F784" s="188">
        <v>1.159812E-2</v>
      </c>
      <c r="G784" s="188">
        <v>7.1528E-4</v>
      </c>
      <c r="H784" s="84">
        <f t="shared" si="36"/>
        <v>15.214797002572418</v>
      </c>
      <c r="I784" s="126">
        <v>0</v>
      </c>
      <c r="J784" s="126">
        <v>0</v>
      </c>
      <c r="K784" s="84" t="str">
        <f t="shared" si="37"/>
        <v/>
      </c>
      <c r="L784" s="41">
        <f t="shared" si="38"/>
        <v>0</v>
      </c>
      <c r="M784" s="35"/>
      <c r="O784" s="66"/>
    </row>
    <row r="785" spans="1:15">
      <c r="A785" s="18" t="s">
        <v>338</v>
      </c>
      <c r="B785" s="18" t="s">
        <v>339</v>
      </c>
      <c r="C785" s="18" t="s">
        <v>347</v>
      </c>
      <c r="D785" s="18" t="s">
        <v>453</v>
      </c>
      <c r="E785" s="18" t="s">
        <v>2192</v>
      </c>
      <c r="F785" s="188">
        <v>1.136275E-2</v>
      </c>
      <c r="G785" s="188">
        <v>0.53914949000000001</v>
      </c>
      <c r="H785" s="84">
        <f t="shared" si="36"/>
        <v>-0.97892467634533054</v>
      </c>
      <c r="I785" s="126">
        <v>0</v>
      </c>
      <c r="J785" s="126">
        <v>0</v>
      </c>
      <c r="K785" s="84" t="str">
        <f t="shared" si="37"/>
        <v/>
      </c>
      <c r="L785" s="41">
        <f t="shared" si="38"/>
        <v>0</v>
      </c>
      <c r="M785" s="35"/>
      <c r="O785" s="66"/>
    </row>
    <row r="786" spans="1:15">
      <c r="A786" s="18" t="s">
        <v>2151</v>
      </c>
      <c r="B786" s="18" t="s">
        <v>2172</v>
      </c>
      <c r="C786" s="18" t="s">
        <v>1832</v>
      </c>
      <c r="D786" s="18" t="s">
        <v>453</v>
      </c>
      <c r="E786" s="18" t="s">
        <v>2192</v>
      </c>
      <c r="F786" s="188">
        <v>1.13171E-2</v>
      </c>
      <c r="G786" s="188">
        <v>0</v>
      </c>
      <c r="H786" s="84" t="str">
        <f t="shared" si="36"/>
        <v/>
      </c>
      <c r="I786" s="126">
        <v>0</v>
      </c>
      <c r="J786" s="126">
        <v>0</v>
      </c>
      <c r="K786" s="84" t="str">
        <f t="shared" si="37"/>
        <v/>
      </c>
      <c r="L786" s="41">
        <f t="shared" si="38"/>
        <v>0</v>
      </c>
      <c r="M786" s="35"/>
      <c r="O786" s="66"/>
    </row>
    <row r="787" spans="1:15">
      <c r="A787" s="18" t="s">
        <v>2162</v>
      </c>
      <c r="B787" s="18" t="s">
        <v>2183</v>
      </c>
      <c r="C787" s="18" t="s">
        <v>1398</v>
      </c>
      <c r="D787" s="18" t="s">
        <v>452</v>
      </c>
      <c r="E787" s="18" t="s">
        <v>2192</v>
      </c>
      <c r="F787" s="188">
        <v>1.1221200000000001E-2</v>
      </c>
      <c r="G787" s="188">
        <v>6.2639999999999994E-4</v>
      </c>
      <c r="H787" s="84">
        <f t="shared" si="36"/>
        <v>16.913793103448278</v>
      </c>
      <c r="I787" s="126">
        <v>3.3219370000000005E-2</v>
      </c>
      <c r="J787" s="126">
        <v>6.2639999999999994E-4</v>
      </c>
      <c r="K787" s="84">
        <f t="shared" si="37"/>
        <v>52.032199872286093</v>
      </c>
      <c r="L787" s="41">
        <f t="shared" si="38"/>
        <v>2.9604115424375292</v>
      </c>
      <c r="M787" s="35"/>
      <c r="O787" s="66"/>
    </row>
    <row r="788" spans="1:15">
      <c r="A788" s="18" t="s">
        <v>1658</v>
      </c>
      <c r="B788" s="18" t="s">
        <v>1659</v>
      </c>
      <c r="C788" s="18" t="s">
        <v>1832</v>
      </c>
      <c r="D788" s="18" t="s">
        <v>1693</v>
      </c>
      <c r="E788" s="18" t="s">
        <v>2192</v>
      </c>
      <c r="F788" s="188">
        <v>1.0775E-2</v>
      </c>
      <c r="G788" s="188">
        <v>5.657156E-3</v>
      </c>
      <c r="H788" s="84">
        <f t="shared" si="36"/>
        <v>0.90466729218709885</v>
      </c>
      <c r="I788" s="126">
        <v>0</v>
      </c>
      <c r="J788" s="126">
        <v>7.7823660000000003E-2</v>
      </c>
      <c r="K788" s="84">
        <f t="shared" si="37"/>
        <v>-1</v>
      </c>
      <c r="L788" s="41">
        <f t="shared" si="38"/>
        <v>0</v>
      </c>
      <c r="M788" s="35"/>
      <c r="O788" s="66"/>
    </row>
    <row r="789" spans="1:15">
      <c r="A789" s="18" t="s">
        <v>110</v>
      </c>
      <c r="B789" s="18" t="s">
        <v>111</v>
      </c>
      <c r="C789" s="18" t="s">
        <v>1830</v>
      </c>
      <c r="D789" s="18" t="s">
        <v>453</v>
      </c>
      <c r="E789" s="18" t="s">
        <v>454</v>
      </c>
      <c r="F789" s="188">
        <v>1.0459425E-2</v>
      </c>
      <c r="G789" s="188">
        <v>5.0870950000000007E-3</v>
      </c>
      <c r="H789" s="84">
        <f t="shared" si="36"/>
        <v>1.0560703112483645</v>
      </c>
      <c r="I789" s="126">
        <v>7.0699999999999999E-3</v>
      </c>
      <c r="J789" s="126">
        <v>0</v>
      </c>
      <c r="K789" s="84" t="str">
        <f t="shared" si="37"/>
        <v/>
      </c>
      <c r="L789" s="41">
        <f t="shared" si="38"/>
        <v>0.6759453794066117</v>
      </c>
      <c r="M789" s="35"/>
      <c r="O789" s="66"/>
    </row>
    <row r="790" spans="1:15">
      <c r="A790" s="18" t="s">
        <v>1864</v>
      </c>
      <c r="B790" s="18" t="s">
        <v>1865</v>
      </c>
      <c r="C790" s="18" t="s">
        <v>1831</v>
      </c>
      <c r="D790" s="18" t="s">
        <v>452</v>
      </c>
      <c r="E790" s="18" t="s">
        <v>454</v>
      </c>
      <c r="F790" s="188">
        <v>1.044959E-2</v>
      </c>
      <c r="G790" s="188">
        <v>8.0594000000000011E-4</v>
      </c>
      <c r="H790" s="84">
        <f t="shared" si="36"/>
        <v>11.965717050897087</v>
      </c>
      <c r="I790" s="126">
        <v>0</v>
      </c>
      <c r="J790" s="126">
        <v>0</v>
      </c>
      <c r="K790" s="84" t="str">
        <f t="shared" si="37"/>
        <v/>
      </c>
      <c r="L790" s="41">
        <f t="shared" si="38"/>
        <v>0</v>
      </c>
      <c r="M790" s="35"/>
      <c r="O790" s="66"/>
    </row>
    <row r="791" spans="1:15">
      <c r="A791" s="18" t="s">
        <v>850</v>
      </c>
      <c r="B791" s="18" t="s">
        <v>851</v>
      </c>
      <c r="C791" s="18" t="s">
        <v>1827</v>
      </c>
      <c r="D791" s="18" t="s">
        <v>452</v>
      </c>
      <c r="E791" s="18" t="s">
        <v>2192</v>
      </c>
      <c r="F791" s="188">
        <v>9.9010799999999996E-3</v>
      </c>
      <c r="G791" s="188">
        <v>0</v>
      </c>
      <c r="H791" s="84" t="str">
        <f t="shared" si="36"/>
        <v/>
      </c>
      <c r="I791" s="126">
        <v>0</v>
      </c>
      <c r="J791" s="126">
        <v>0</v>
      </c>
      <c r="K791" s="84" t="str">
        <f t="shared" si="37"/>
        <v/>
      </c>
      <c r="L791" s="41">
        <f t="shared" si="38"/>
        <v>0</v>
      </c>
      <c r="M791" s="35"/>
      <c r="O791" s="66"/>
    </row>
    <row r="792" spans="1:15">
      <c r="A792" s="18" t="s">
        <v>1051</v>
      </c>
      <c r="B792" s="18" t="s">
        <v>225</v>
      </c>
      <c r="C792" s="18" t="s">
        <v>1398</v>
      </c>
      <c r="D792" s="18" t="s">
        <v>452</v>
      </c>
      <c r="E792" s="18" t="s">
        <v>2192</v>
      </c>
      <c r="F792" s="188">
        <v>9.7371000000000003E-3</v>
      </c>
      <c r="G792" s="188">
        <v>0.58304670999999997</v>
      </c>
      <c r="H792" s="84">
        <f t="shared" si="36"/>
        <v>-0.98329962276950333</v>
      </c>
      <c r="I792" s="126">
        <v>0.95182876000000005</v>
      </c>
      <c r="J792" s="126">
        <v>5.9598243600000007</v>
      </c>
      <c r="K792" s="84">
        <f t="shared" si="37"/>
        <v>-0.84029248137104495</v>
      </c>
      <c r="L792" s="41">
        <f t="shared" si="38"/>
        <v>97.75279703402451</v>
      </c>
      <c r="M792" s="35"/>
      <c r="O792" s="66"/>
    </row>
    <row r="793" spans="1:15">
      <c r="A793" s="18" t="s">
        <v>1036</v>
      </c>
      <c r="B793" s="18" t="s">
        <v>2079</v>
      </c>
      <c r="C793" s="18" t="s">
        <v>1826</v>
      </c>
      <c r="D793" s="18" t="s">
        <v>452</v>
      </c>
      <c r="E793" s="18" t="s">
        <v>2192</v>
      </c>
      <c r="F793" s="188">
        <v>9.5849999999999998E-3</v>
      </c>
      <c r="G793" s="188">
        <v>17.928599999999999</v>
      </c>
      <c r="H793" s="84">
        <f t="shared" si="36"/>
        <v>-0.99946537933804092</v>
      </c>
      <c r="I793" s="126">
        <v>0</v>
      </c>
      <c r="J793" s="126">
        <v>2.89168</v>
      </c>
      <c r="K793" s="84">
        <f t="shared" si="37"/>
        <v>-1</v>
      </c>
      <c r="L793" s="41">
        <f t="shared" si="38"/>
        <v>0</v>
      </c>
      <c r="M793" s="35"/>
      <c r="O793" s="66"/>
    </row>
    <row r="794" spans="1:15">
      <c r="A794" s="18" t="s">
        <v>54</v>
      </c>
      <c r="B794" s="18" t="s">
        <v>1192</v>
      </c>
      <c r="C794" s="18" t="s">
        <v>1831</v>
      </c>
      <c r="D794" s="18" t="s">
        <v>452</v>
      </c>
      <c r="E794" s="18" t="s">
        <v>2192</v>
      </c>
      <c r="F794" s="188">
        <v>9.0618000000000001E-3</v>
      </c>
      <c r="G794" s="188">
        <v>0.6037844</v>
      </c>
      <c r="H794" s="84">
        <f t="shared" si="36"/>
        <v>-0.9849916625868439</v>
      </c>
      <c r="I794" s="126">
        <v>0</v>
      </c>
      <c r="J794" s="126">
        <v>0</v>
      </c>
      <c r="K794" s="84" t="str">
        <f t="shared" si="37"/>
        <v/>
      </c>
      <c r="L794" s="41">
        <f t="shared" si="38"/>
        <v>0</v>
      </c>
      <c r="M794" s="35"/>
      <c r="O794" s="66"/>
    </row>
    <row r="795" spans="1:15">
      <c r="A795" s="18" t="s">
        <v>813</v>
      </c>
      <c r="B795" s="18" t="s">
        <v>622</v>
      </c>
      <c r="C795" s="18" t="s">
        <v>1833</v>
      </c>
      <c r="D795" s="18" t="s">
        <v>452</v>
      </c>
      <c r="E795" s="18" t="s">
        <v>454</v>
      </c>
      <c r="F795" s="188">
        <v>8.9886549999999999E-3</v>
      </c>
      <c r="G795" s="188">
        <v>5.4532499999999998E-3</v>
      </c>
      <c r="H795" s="84">
        <f t="shared" si="36"/>
        <v>0.64831155732819878</v>
      </c>
      <c r="I795" s="126">
        <v>1.0252E-4</v>
      </c>
      <c r="J795" s="126">
        <v>1.16544E-3</v>
      </c>
      <c r="K795" s="84">
        <f t="shared" si="37"/>
        <v>-0.91203322350356952</v>
      </c>
      <c r="L795" s="41">
        <f t="shared" si="38"/>
        <v>1.1405488362830701E-2</v>
      </c>
      <c r="M795" s="35"/>
      <c r="O795" s="66"/>
    </row>
    <row r="796" spans="1:15">
      <c r="A796" s="18" t="s">
        <v>174</v>
      </c>
      <c r="B796" s="18" t="s">
        <v>175</v>
      </c>
      <c r="C796" s="18" t="s">
        <v>1834</v>
      </c>
      <c r="D796" s="18" t="s">
        <v>453</v>
      </c>
      <c r="E796" s="18" t="s">
        <v>454</v>
      </c>
      <c r="F796" s="188">
        <v>8.9455799999999999E-3</v>
      </c>
      <c r="G796" s="188">
        <v>0.53235060999999995</v>
      </c>
      <c r="H796" s="84">
        <f t="shared" si="36"/>
        <v>-0.98319607448181567</v>
      </c>
      <c r="I796" s="126">
        <v>8.6700000000000006E-3</v>
      </c>
      <c r="J796" s="126">
        <v>0</v>
      </c>
      <c r="K796" s="84" t="str">
        <f t="shared" si="37"/>
        <v/>
      </c>
      <c r="L796" s="41">
        <f t="shared" si="38"/>
        <v>0.96919372472215337</v>
      </c>
      <c r="M796" s="35"/>
      <c r="O796" s="66"/>
    </row>
    <row r="797" spans="1:15">
      <c r="A797" s="18" t="s">
        <v>2378</v>
      </c>
      <c r="B797" s="18" t="s">
        <v>2381</v>
      </c>
      <c r="C797" s="18" t="s">
        <v>1026</v>
      </c>
      <c r="D797" s="18" t="s">
        <v>452</v>
      </c>
      <c r="E797" s="18" t="s">
        <v>2192</v>
      </c>
      <c r="F797" s="188">
        <v>8.9237499999999994E-3</v>
      </c>
      <c r="G797" s="188">
        <v>1.2216E-3</v>
      </c>
      <c r="H797" s="84">
        <f t="shared" si="36"/>
        <v>6.3049688932547472</v>
      </c>
      <c r="I797" s="126">
        <v>0</v>
      </c>
      <c r="J797" s="126">
        <v>0</v>
      </c>
      <c r="K797" s="84" t="str">
        <f t="shared" si="37"/>
        <v/>
      </c>
      <c r="L797" s="41">
        <f t="shared" si="38"/>
        <v>0</v>
      </c>
      <c r="M797" s="35"/>
      <c r="O797" s="66"/>
    </row>
    <row r="798" spans="1:15">
      <c r="A798" s="18" t="s">
        <v>538</v>
      </c>
      <c r="B798" s="18" t="s">
        <v>2080</v>
      </c>
      <c r="C798" s="18" t="s">
        <v>1827</v>
      </c>
      <c r="D798" s="18" t="s">
        <v>452</v>
      </c>
      <c r="E798" s="18" t="s">
        <v>2192</v>
      </c>
      <c r="F798" s="188">
        <v>8.2236229999999994E-3</v>
      </c>
      <c r="G798" s="188">
        <v>6.0114000000000001E-4</v>
      </c>
      <c r="H798" s="84">
        <f t="shared" si="36"/>
        <v>12.680046245466945</v>
      </c>
      <c r="I798" s="126">
        <v>0</v>
      </c>
      <c r="J798" s="126">
        <v>0</v>
      </c>
      <c r="K798" s="84" t="str">
        <f t="shared" si="37"/>
        <v/>
      </c>
      <c r="L798" s="41">
        <f t="shared" si="38"/>
        <v>0</v>
      </c>
      <c r="M798" s="35"/>
      <c r="O798" s="66"/>
    </row>
    <row r="799" spans="1:15">
      <c r="A799" s="18" t="s">
        <v>1025</v>
      </c>
      <c r="B799" s="18" t="s">
        <v>167</v>
      </c>
      <c r="C799" s="18" t="s">
        <v>1026</v>
      </c>
      <c r="D799" s="18" t="s">
        <v>452</v>
      </c>
      <c r="E799" s="18" t="s">
        <v>2192</v>
      </c>
      <c r="F799" s="188">
        <v>7.8671000000000001E-3</v>
      </c>
      <c r="G799" s="188">
        <v>0.75800804500000007</v>
      </c>
      <c r="H799" s="84">
        <f t="shared" si="36"/>
        <v>-0.98962135025888809</v>
      </c>
      <c r="I799" s="126">
        <v>0</v>
      </c>
      <c r="J799" s="126">
        <v>0</v>
      </c>
      <c r="K799" s="84" t="str">
        <f t="shared" si="37"/>
        <v/>
      </c>
      <c r="L799" s="41">
        <f t="shared" si="38"/>
        <v>0</v>
      </c>
      <c r="M799" s="35"/>
      <c r="O799" s="66"/>
    </row>
    <row r="800" spans="1:15">
      <c r="A800" s="18" t="s">
        <v>995</v>
      </c>
      <c r="B800" s="18" t="s">
        <v>422</v>
      </c>
      <c r="C800" s="18" t="s">
        <v>1826</v>
      </c>
      <c r="D800" s="18" t="s">
        <v>452</v>
      </c>
      <c r="E800" s="18" t="s">
        <v>2192</v>
      </c>
      <c r="F800" s="188">
        <v>6.2045099999999999E-3</v>
      </c>
      <c r="G800" s="188">
        <v>0</v>
      </c>
      <c r="H800" s="84" t="str">
        <f t="shared" si="36"/>
        <v/>
      </c>
      <c r="I800" s="126">
        <v>0</v>
      </c>
      <c r="J800" s="126">
        <v>0</v>
      </c>
      <c r="K800" s="84" t="str">
        <f t="shared" si="37"/>
        <v/>
      </c>
      <c r="L800" s="41">
        <f t="shared" si="38"/>
        <v>0</v>
      </c>
      <c r="M800" s="35"/>
      <c r="O800" s="66"/>
    </row>
    <row r="801" spans="1:15">
      <c r="A801" s="18" t="s">
        <v>2830</v>
      </c>
      <c r="B801" s="18" t="s">
        <v>2871</v>
      </c>
      <c r="C801" s="18" t="s">
        <v>1398</v>
      </c>
      <c r="D801" s="18" t="s">
        <v>452</v>
      </c>
      <c r="E801" s="18" t="s">
        <v>2192</v>
      </c>
      <c r="F801" s="188">
        <v>5.2325000000000002E-3</v>
      </c>
      <c r="G801" s="188"/>
      <c r="H801" s="84" t="str">
        <f t="shared" si="36"/>
        <v/>
      </c>
      <c r="I801" s="126">
        <v>5.2325000000000002E-3</v>
      </c>
      <c r="J801" s="126"/>
      <c r="K801" s="84" t="str">
        <f t="shared" si="37"/>
        <v/>
      </c>
      <c r="L801" s="41">
        <f t="shared" si="38"/>
        <v>1</v>
      </c>
      <c r="M801" s="35"/>
      <c r="O801" s="66"/>
    </row>
    <row r="802" spans="1:15">
      <c r="A802" s="18" t="s">
        <v>1033</v>
      </c>
      <c r="B802" s="18" t="s">
        <v>2054</v>
      </c>
      <c r="C802" s="18" t="s">
        <v>1826</v>
      </c>
      <c r="D802" s="18" t="s">
        <v>452</v>
      </c>
      <c r="E802" s="18" t="s">
        <v>2192</v>
      </c>
      <c r="F802" s="188">
        <v>5.2181049999999998E-3</v>
      </c>
      <c r="G802" s="188">
        <v>1.7423688999999999E-2</v>
      </c>
      <c r="H802" s="84">
        <f t="shared" si="36"/>
        <v>-0.70051663571359657</v>
      </c>
      <c r="I802" s="126">
        <v>0</v>
      </c>
      <c r="J802" s="126">
        <v>0</v>
      </c>
      <c r="K802" s="84" t="str">
        <f t="shared" si="37"/>
        <v/>
      </c>
      <c r="L802" s="41">
        <f t="shared" si="38"/>
        <v>0</v>
      </c>
      <c r="M802" s="35"/>
      <c r="O802" s="66"/>
    </row>
    <row r="803" spans="1:15">
      <c r="A803" s="18" t="s">
        <v>138</v>
      </c>
      <c r="B803" s="18" t="s">
        <v>139</v>
      </c>
      <c r="C803" s="18" t="s">
        <v>1826</v>
      </c>
      <c r="D803" s="18" t="s">
        <v>452</v>
      </c>
      <c r="E803" s="18" t="s">
        <v>2192</v>
      </c>
      <c r="F803" s="188">
        <v>5.1548999999999996E-3</v>
      </c>
      <c r="G803" s="188">
        <v>0.27580503000000001</v>
      </c>
      <c r="H803" s="84">
        <f t="shared" si="36"/>
        <v>-0.98130962296082858</v>
      </c>
      <c r="I803" s="126">
        <v>1.021215E-2</v>
      </c>
      <c r="J803" s="126">
        <v>0.27074778000000005</v>
      </c>
      <c r="K803" s="84">
        <f t="shared" si="37"/>
        <v>-0.96228168519054891</v>
      </c>
      <c r="L803" s="41">
        <f t="shared" si="38"/>
        <v>1.9810568585229589</v>
      </c>
      <c r="M803" s="35"/>
      <c r="O803" s="66"/>
    </row>
    <row r="804" spans="1:15">
      <c r="A804" s="18" t="s">
        <v>55</v>
      </c>
      <c r="B804" s="18" t="s">
        <v>770</v>
      </c>
      <c r="C804" s="18" t="s">
        <v>1829</v>
      </c>
      <c r="D804" s="18" t="s">
        <v>452</v>
      </c>
      <c r="E804" s="18" t="s">
        <v>2192</v>
      </c>
      <c r="F804" s="188">
        <v>4.7726999999999995E-3</v>
      </c>
      <c r="G804" s="188">
        <v>0</v>
      </c>
      <c r="H804" s="84" t="str">
        <f t="shared" si="36"/>
        <v/>
      </c>
      <c r="I804" s="126">
        <v>1.9858642</v>
      </c>
      <c r="J804" s="126">
        <v>0.35785034000000004</v>
      </c>
      <c r="K804" s="84">
        <f t="shared" si="37"/>
        <v>4.549426612253602</v>
      </c>
      <c r="L804" s="41">
        <f t="shared" si="38"/>
        <v>416.08821002786686</v>
      </c>
      <c r="M804" s="35"/>
      <c r="O804" s="66"/>
    </row>
    <row r="805" spans="1:15">
      <c r="A805" s="18" t="s">
        <v>56</v>
      </c>
      <c r="B805" s="18" t="s">
        <v>1188</v>
      </c>
      <c r="C805" s="18" t="s">
        <v>1831</v>
      </c>
      <c r="D805" s="18" t="s">
        <v>452</v>
      </c>
      <c r="E805" s="18" t="s">
        <v>2192</v>
      </c>
      <c r="F805" s="188">
        <v>4.62E-3</v>
      </c>
      <c r="G805" s="188">
        <v>5.3895000000000002E-3</v>
      </c>
      <c r="H805" s="84">
        <f t="shared" si="36"/>
        <v>-0.14277762315613696</v>
      </c>
      <c r="I805" s="126">
        <v>0</v>
      </c>
      <c r="J805" s="126">
        <v>0</v>
      </c>
      <c r="K805" s="84" t="str">
        <f t="shared" si="37"/>
        <v/>
      </c>
      <c r="L805" s="41">
        <f t="shared" si="38"/>
        <v>0</v>
      </c>
      <c r="M805" s="35"/>
      <c r="O805" s="66"/>
    </row>
    <row r="806" spans="1:15">
      <c r="A806" s="18" t="s">
        <v>2103</v>
      </c>
      <c r="B806" s="18" t="s">
        <v>2104</v>
      </c>
      <c r="C806" s="18" t="s">
        <v>347</v>
      </c>
      <c r="D806" s="18" t="s">
        <v>453</v>
      </c>
      <c r="E806" s="18" t="s">
        <v>454</v>
      </c>
      <c r="F806" s="188">
        <v>4.1149200000000002E-3</v>
      </c>
      <c r="G806" s="188">
        <v>0</v>
      </c>
      <c r="H806" s="84" t="str">
        <f t="shared" si="36"/>
        <v/>
      </c>
      <c r="I806" s="126">
        <v>0</v>
      </c>
      <c r="J806" s="126">
        <v>0</v>
      </c>
      <c r="K806" s="84" t="str">
        <f t="shared" si="37"/>
        <v/>
      </c>
      <c r="L806" s="41">
        <f t="shared" si="38"/>
        <v>0</v>
      </c>
      <c r="M806" s="35"/>
      <c r="O806" s="66"/>
    </row>
    <row r="807" spans="1:15">
      <c r="A807" s="18" t="s">
        <v>550</v>
      </c>
      <c r="B807" s="18" t="s">
        <v>951</v>
      </c>
      <c r="C807" s="18" t="s">
        <v>1827</v>
      </c>
      <c r="D807" s="18" t="s">
        <v>452</v>
      </c>
      <c r="E807" s="18" t="s">
        <v>2192</v>
      </c>
      <c r="F807" s="188">
        <v>4.0931179999999998E-3</v>
      </c>
      <c r="G807" s="188">
        <v>1.0737907999999999E-2</v>
      </c>
      <c r="H807" s="84">
        <f t="shared" si="36"/>
        <v>-0.61881606733825611</v>
      </c>
      <c r="I807" s="126">
        <v>2.8799118900000003</v>
      </c>
      <c r="J807" s="126">
        <v>1.0279999999999999E-2</v>
      </c>
      <c r="K807" s="84">
        <f t="shared" si="37"/>
        <v>279.14707101167318</v>
      </c>
      <c r="L807" s="41">
        <f t="shared" si="38"/>
        <v>703.59855005401755</v>
      </c>
      <c r="M807" s="35"/>
      <c r="O807" s="66"/>
    </row>
    <row r="808" spans="1:15">
      <c r="A808" s="18" t="s">
        <v>307</v>
      </c>
      <c r="B808" s="18" t="s">
        <v>315</v>
      </c>
      <c r="C808" s="18" t="s">
        <v>1398</v>
      </c>
      <c r="D808" s="18" t="s">
        <v>453</v>
      </c>
      <c r="E808" s="18" t="s">
        <v>454</v>
      </c>
      <c r="F808" s="188">
        <v>3.7674000000000002E-3</v>
      </c>
      <c r="G808" s="188">
        <v>0.29126555999999998</v>
      </c>
      <c r="H808" s="84">
        <f t="shared" si="36"/>
        <v>-0.98706541205901588</v>
      </c>
      <c r="I808" s="126">
        <v>0.97192607999999991</v>
      </c>
      <c r="J808" s="126">
        <v>0.79046556000000001</v>
      </c>
      <c r="K808" s="84">
        <f t="shared" si="37"/>
        <v>0.22956157634495788</v>
      </c>
      <c r="L808" s="41">
        <f t="shared" si="38"/>
        <v>257.98324573976743</v>
      </c>
      <c r="M808" s="35"/>
      <c r="O808" s="66"/>
    </row>
    <row r="809" spans="1:15">
      <c r="A809" s="18" t="s">
        <v>1106</v>
      </c>
      <c r="B809" s="18" t="s">
        <v>1253</v>
      </c>
      <c r="C809" s="18" t="s">
        <v>1833</v>
      </c>
      <c r="D809" s="18" t="s">
        <v>452</v>
      </c>
      <c r="E809" s="18" t="s">
        <v>2192</v>
      </c>
      <c r="F809" s="188">
        <v>3.7455000000000001E-3</v>
      </c>
      <c r="G809" s="188">
        <v>0.14522950000000001</v>
      </c>
      <c r="H809" s="84">
        <f t="shared" si="36"/>
        <v>-0.97420978520204227</v>
      </c>
      <c r="I809" s="126">
        <v>0</v>
      </c>
      <c r="J809" s="126">
        <v>0</v>
      </c>
      <c r="K809" s="84" t="str">
        <f t="shared" si="37"/>
        <v/>
      </c>
      <c r="L809" s="41">
        <f t="shared" si="38"/>
        <v>0</v>
      </c>
      <c r="M809" s="35"/>
      <c r="O809" s="66"/>
    </row>
    <row r="810" spans="1:15">
      <c r="A810" s="18" t="s">
        <v>659</v>
      </c>
      <c r="B810" s="18" t="s">
        <v>660</v>
      </c>
      <c r="C810" s="18" t="s">
        <v>1827</v>
      </c>
      <c r="D810" s="18" t="s">
        <v>452</v>
      </c>
      <c r="E810" s="18" t="s">
        <v>2192</v>
      </c>
      <c r="F810" s="188">
        <v>3.6475599999999998E-3</v>
      </c>
      <c r="G810" s="188">
        <v>0.64507169999999991</v>
      </c>
      <c r="H810" s="84">
        <f t="shared" si="36"/>
        <v>-0.99434549678741135</v>
      </c>
      <c r="I810" s="126">
        <v>0</v>
      </c>
      <c r="J810" s="126">
        <v>0</v>
      </c>
      <c r="K810" s="84" t="str">
        <f t="shared" si="37"/>
        <v/>
      </c>
      <c r="L810" s="41">
        <f t="shared" si="38"/>
        <v>0</v>
      </c>
      <c r="M810" s="35"/>
      <c r="O810" s="66"/>
    </row>
    <row r="811" spans="1:15">
      <c r="A811" s="18" t="s">
        <v>442</v>
      </c>
      <c r="B811" s="18" t="s">
        <v>443</v>
      </c>
      <c r="C811" s="18" t="s">
        <v>1833</v>
      </c>
      <c r="D811" s="18" t="s">
        <v>452</v>
      </c>
      <c r="E811" s="18" t="s">
        <v>454</v>
      </c>
      <c r="F811" s="188">
        <v>3.50761E-3</v>
      </c>
      <c r="G811" s="188">
        <v>0.74211078000000008</v>
      </c>
      <c r="H811" s="84">
        <f t="shared" si="36"/>
        <v>-0.99527346847056986</v>
      </c>
      <c r="I811" s="126">
        <v>5.6985299999999994E-3</v>
      </c>
      <c r="J811" s="126">
        <v>2.62094E-3</v>
      </c>
      <c r="K811" s="84">
        <f t="shared" si="37"/>
        <v>1.1742313826337112</v>
      </c>
      <c r="L811" s="41">
        <f t="shared" si="38"/>
        <v>1.6246190425959555</v>
      </c>
      <c r="M811" s="35"/>
      <c r="O811" s="66"/>
    </row>
    <row r="812" spans="1:15">
      <c r="A812" s="18" t="s">
        <v>102</v>
      </c>
      <c r="B812" s="18" t="s">
        <v>103</v>
      </c>
      <c r="C812" s="18" t="s">
        <v>1830</v>
      </c>
      <c r="D812" s="18" t="s">
        <v>453</v>
      </c>
      <c r="E812" s="18" t="s">
        <v>454</v>
      </c>
      <c r="F812" s="188">
        <v>3.4949999999999998E-3</v>
      </c>
      <c r="G812" s="188">
        <v>2.0669060000000003E-2</v>
      </c>
      <c r="H812" s="84">
        <f t="shared" si="36"/>
        <v>-0.83090667887170488</v>
      </c>
      <c r="I812" s="126">
        <v>0</v>
      </c>
      <c r="J812" s="126">
        <v>1.38E-2</v>
      </c>
      <c r="K812" s="84">
        <f t="shared" si="37"/>
        <v>-1</v>
      </c>
      <c r="L812" s="41">
        <f t="shared" si="38"/>
        <v>0</v>
      </c>
      <c r="M812" s="35"/>
      <c r="O812" s="66"/>
    </row>
    <row r="813" spans="1:15">
      <c r="A813" s="18" t="s">
        <v>1104</v>
      </c>
      <c r="B813" s="18" t="s">
        <v>1155</v>
      </c>
      <c r="C813" s="18" t="s">
        <v>1832</v>
      </c>
      <c r="D813" s="18" t="s">
        <v>1693</v>
      </c>
      <c r="E813" s="18" t="s">
        <v>454</v>
      </c>
      <c r="F813" s="188">
        <v>3.4840000000000001E-3</v>
      </c>
      <c r="G813" s="188">
        <v>3.251E-3</v>
      </c>
      <c r="H813" s="84">
        <f t="shared" si="36"/>
        <v>7.1670255306059749E-2</v>
      </c>
      <c r="I813" s="126">
        <v>0</v>
      </c>
      <c r="J813" s="126">
        <v>0</v>
      </c>
      <c r="K813" s="84" t="str">
        <f t="shared" si="37"/>
        <v/>
      </c>
      <c r="L813" s="41">
        <f t="shared" si="38"/>
        <v>0</v>
      </c>
      <c r="M813" s="35"/>
      <c r="O813" s="66"/>
    </row>
    <row r="814" spans="1:15">
      <c r="A814" s="18" t="s">
        <v>2278</v>
      </c>
      <c r="B814" s="18" t="s">
        <v>2268</v>
      </c>
      <c r="C814" s="18" t="s">
        <v>2081</v>
      </c>
      <c r="D814" s="18" t="s">
        <v>453</v>
      </c>
      <c r="E814" s="18" t="s">
        <v>454</v>
      </c>
      <c r="F814" s="188">
        <v>2.8384999999999999E-3</v>
      </c>
      <c r="G814" s="188">
        <v>0</v>
      </c>
      <c r="H814" s="84" t="str">
        <f t="shared" si="36"/>
        <v/>
      </c>
      <c r="I814" s="126">
        <v>0</v>
      </c>
      <c r="J814" s="126">
        <v>0</v>
      </c>
      <c r="K814" s="84" t="str">
        <f t="shared" si="37"/>
        <v/>
      </c>
      <c r="L814" s="41">
        <f t="shared" si="38"/>
        <v>0</v>
      </c>
      <c r="M814" s="35"/>
      <c r="O814" s="66"/>
    </row>
    <row r="815" spans="1:15">
      <c r="A815" s="18" t="s">
        <v>2052</v>
      </c>
      <c r="B815" s="18" t="s">
        <v>2053</v>
      </c>
      <c r="C815" s="18" t="s">
        <v>1398</v>
      </c>
      <c r="D815" s="18" t="s">
        <v>452</v>
      </c>
      <c r="E815" s="18" t="s">
        <v>2192</v>
      </c>
      <c r="F815" s="188">
        <v>2.6521599999999998E-3</v>
      </c>
      <c r="G815" s="188">
        <v>2.4262875E-2</v>
      </c>
      <c r="H815" s="84">
        <f t="shared" si="36"/>
        <v>-0.8906906127159292</v>
      </c>
      <c r="I815" s="126">
        <v>5.548E-3</v>
      </c>
      <c r="J815" s="126">
        <v>2.225535E-2</v>
      </c>
      <c r="K815" s="84">
        <f t="shared" si="37"/>
        <v>-0.75071162664258262</v>
      </c>
      <c r="L815" s="41">
        <f t="shared" si="38"/>
        <v>2.0918798262548264</v>
      </c>
      <c r="M815" s="35"/>
      <c r="O815" s="66"/>
    </row>
    <row r="816" spans="1:15">
      <c r="A816" s="18" t="s">
        <v>2101</v>
      </c>
      <c r="B816" s="18" t="s">
        <v>2102</v>
      </c>
      <c r="C816" s="18" t="s">
        <v>347</v>
      </c>
      <c r="D816" s="18" t="s">
        <v>453</v>
      </c>
      <c r="E816" s="18" t="s">
        <v>454</v>
      </c>
      <c r="F816" s="188">
        <v>2.6311900000000003E-3</v>
      </c>
      <c r="G816" s="188">
        <v>0</v>
      </c>
      <c r="H816" s="84" t="str">
        <f t="shared" si="36"/>
        <v/>
      </c>
      <c r="I816" s="126">
        <v>0</v>
      </c>
      <c r="J816" s="126">
        <v>0.41998551550588403</v>
      </c>
      <c r="K816" s="84">
        <f t="shared" si="37"/>
        <v>-1</v>
      </c>
      <c r="L816" s="41">
        <f t="shared" si="38"/>
        <v>0</v>
      </c>
      <c r="M816" s="35"/>
      <c r="O816" s="66"/>
    </row>
    <row r="817" spans="1:15">
      <c r="A817" s="18" t="s">
        <v>2704</v>
      </c>
      <c r="B817" s="18" t="s">
        <v>2705</v>
      </c>
      <c r="C817" s="18" t="s">
        <v>1826</v>
      </c>
      <c r="D817" s="18" t="s">
        <v>452</v>
      </c>
      <c r="E817" s="18" t="s">
        <v>454</v>
      </c>
      <c r="F817" s="188">
        <v>2.6109499999999999E-3</v>
      </c>
      <c r="G817" s="188">
        <v>1.547E-3</v>
      </c>
      <c r="H817" s="84">
        <f t="shared" si="36"/>
        <v>0.68775048480930834</v>
      </c>
      <c r="I817" s="126">
        <v>0</v>
      </c>
      <c r="J817" s="126">
        <v>0</v>
      </c>
      <c r="K817" s="84" t="str">
        <f t="shared" si="37"/>
        <v/>
      </c>
      <c r="L817" s="41">
        <f t="shared" si="38"/>
        <v>0</v>
      </c>
      <c r="M817" s="35"/>
      <c r="O817" s="66"/>
    </row>
    <row r="818" spans="1:15">
      <c r="A818" s="18" t="s">
        <v>342</v>
      </c>
      <c r="B818" s="18" t="s">
        <v>343</v>
      </c>
      <c r="C818" s="18" t="s">
        <v>347</v>
      </c>
      <c r="D818" s="18" t="s">
        <v>453</v>
      </c>
      <c r="E818" s="18" t="s">
        <v>2192</v>
      </c>
      <c r="F818" s="188">
        <v>2.604E-3</v>
      </c>
      <c r="G818" s="188">
        <v>5.2678899999999999E-3</v>
      </c>
      <c r="H818" s="84">
        <f t="shared" si="36"/>
        <v>-0.50568443912078642</v>
      </c>
      <c r="I818" s="126">
        <v>0</v>
      </c>
      <c r="J818" s="126">
        <v>0</v>
      </c>
      <c r="K818" s="84" t="str">
        <f t="shared" si="37"/>
        <v/>
      </c>
      <c r="L818" s="41">
        <f t="shared" si="38"/>
        <v>0</v>
      </c>
      <c r="M818" s="35"/>
      <c r="O818" s="66"/>
    </row>
    <row r="819" spans="1:15">
      <c r="A819" s="18" t="s">
        <v>846</v>
      </c>
      <c r="B819" s="18" t="s">
        <v>847</v>
      </c>
      <c r="C819" s="18" t="s">
        <v>1827</v>
      </c>
      <c r="D819" s="18" t="s">
        <v>452</v>
      </c>
      <c r="E819" s="18" t="s">
        <v>2192</v>
      </c>
      <c r="F819" s="188">
        <v>2.2740999999999998E-3</v>
      </c>
      <c r="G819" s="188">
        <v>0</v>
      </c>
      <c r="H819" s="84" t="str">
        <f t="shared" si="36"/>
        <v/>
      </c>
      <c r="I819" s="126">
        <v>0</v>
      </c>
      <c r="J819" s="126">
        <v>0</v>
      </c>
      <c r="K819" s="84" t="str">
        <f t="shared" si="37"/>
        <v/>
      </c>
      <c r="L819" s="41">
        <f t="shared" si="38"/>
        <v>0</v>
      </c>
      <c r="M819" s="35"/>
      <c r="O819" s="66"/>
    </row>
    <row r="820" spans="1:15">
      <c r="A820" s="18" t="s">
        <v>310</v>
      </c>
      <c r="B820" s="18" t="s">
        <v>318</v>
      </c>
      <c r="C820" s="18" t="s">
        <v>1827</v>
      </c>
      <c r="D820" s="18" t="s">
        <v>452</v>
      </c>
      <c r="E820" s="18" t="s">
        <v>2192</v>
      </c>
      <c r="F820" s="188">
        <v>2.2079999999999999E-3</v>
      </c>
      <c r="G820" s="188">
        <v>6.8519999999999996E-3</v>
      </c>
      <c r="H820" s="84">
        <f t="shared" si="36"/>
        <v>-0.67775831873905434</v>
      </c>
      <c r="I820" s="126">
        <v>0</v>
      </c>
      <c r="J820" s="126">
        <v>0</v>
      </c>
      <c r="K820" s="84" t="str">
        <f t="shared" si="37"/>
        <v/>
      </c>
      <c r="L820" s="41">
        <f t="shared" si="38"/>
        <v>0</v>
      </c>
      <c r="M820" s="35"/>
      <c r="O820" s="66"/>
    </row>
    <row r="821" spans="1:15">
      <c r="A821" s="18" t="s">
        <v>2862</v>
      </c>
      <c r="B821" s="18" t="s">
        <v>2863</v>
      </c>
      <c r="C821" s="18" t="s">
        <v>1833</v>
      </c>
      <c r="D821" s="18" t="s">
        <v>452</v>
      </c>
      <c r="E821" s="18" t="s">
        <v>2192</v>
      </c>
      <c r="F821" s="188">
        <v>1.6119999999999999E-3</v>
      </c>
      <c r="G821" s="188"/>
      <c r="H821" s="84" t="str">
        <f t="shared" si="36"/>
        <v/>
      </c>
      <c r="I821" s="126">
        <v>0</v>
      </c>
      <c r="J821" s="126"/>
      <c r="K821" s="84" t="str">
        <f t="shared" si="37"/>
        <v/>
      </c>
      <c r="L821" s="41">
        <f t="shared" si="38"/>
        <v>0</v>
      </c>
      <c r="M821" s="35"/>
      <c r="O821" s="66"/>
    </row>
    <row r="822" spans="1:15">
      <c r="A822" s="18" t="s">
        <v>2097</v>
      </c>
      <c r="B822" s="18" t="s">
        <v>2098</v>
      </c>
      <c r="C822" s="18" t="s">
        <v>1826</v>
      </c>
      <c r="D822" s="18" t="s">
        <v>452</v>
      </c>
      <c r="E822" s="18" t="s">
        <v>454</v>
      </c>
      <c r="F822" s="188">
        <v>1.6054000000000001E-3</v>
      </c>
      <c r="G822" s="188">
        <v>8.5004999999999998E-4</v>
      </c>
      <c r="H822" s="84">
        <f t="shared" si="36"/>
        <v>0.88859478854185059</v>
      </c>
      <c r="I822" s="126">
        <v>1.6054000000000001E-3</v>
      </c>
      <c r="J822" s="126">
        <v>8.5004999999999998E-4</v>
      </c>
      <c r="K822" s="84">
        <f t="shared" si="37"/>
        <v>0.88859478854185059</v>
      </c>
      <c r="L822" s="41">
        <f t="shared" si="38"/>
        <v>1</v>
      </c>
      <c r="M822" s="35"/>
      <c r="O822" s="66"/>
    </row>
    <row r="823" spans="1:15">
      <c r="A823" s="18" t="s">
        <v>2153</v>
      </c>
      <c r="B823" s="18" t="s">
        <v>2174</v>
      </c>
      <c r="C823" s="18" t="s">
        <v>1398</v>
      </c>
      <c r="D823" s="18" t="s">
        <v>452</v>
      </c>
      <c r="E823" s="18" t="s">
        <v>2192</v>
      </c>
      <c r="F823" s="188">
        <v>1.5688499999999999E-3</v>
      </c>
      <c r="G823" s="188">
        <v>0</v>
      </c>
      <c r="H823" s="84" t="str">
        <f t="shared" si="36"/>
        <v/>
      </c>
      <c r="I823" s="126">
        <v>1.4561959600000001</v>
      </c>
      <c r="J823" s="126">
        <v>0</v>
      </c>
      <c r="K823" s="84" t="str">
        <f t="shared" si="37"/>
        <v/>
      </c>
      <c r="L823" s="41">
        <f t="shared" si="38"/>
        <v>928.19323708448871</v>
      </c>
      <c r="M823" s="35"/>
      <c r="O823" s="66"/>
    </row>
    <row r="824" spans="1:15">
      <c r="A824" s="18" t="s">
        <v>709</v>
      </c>
      <c r="B824" s="18" t="s">
        <v>721</v>
      </c>
      <c r="C824" s="18" t="s">
        <v>1827</v>
      </c>
      <c r="D824" s="18" t="s">
        <v>452</v>
      </c>
      <c r="E824" s="18" t="s">
        <v>2192</v>
      </c>
      <c r="F824" s="188">
        <v>1.10772E-3</v>
      </c>
      <c r="G824" s="188">
        <v>7.2209999999999988E-5</v>
      </c>
      <c r="H824" s="84">
        <f t="shared" si="36"/>
        <v>14.340257582052349</v>
      </c>
      <c r="I824" s="126">
        <v>0</v>
      </c>
      <c r="J824" s="126">
        <v>0</v>
      </c>
      <c r="K824" s="84" t="str">
        <f t="shared" si="37"/>
        <v/>
      </c>
      <c r="L824" s="41">
        <f t="shared" si="38"/>
        <v>0</v>
      </c>
      <c r="M824" s="35"/>
      <c r="O824" s="66"/>
    </row>
    <row r="825" spans="1:15">
      <c r="A825" s="18" t="s">
        <v>334</v>
      </c>
      <c r="B825" s="18" t="s">
        <v>335</v>
      </c>
      <c r="C825" s="18" t="s">
        <v>347</v>
      </c>
      <c r="D825" s="18" t="s">
        <v>453</v>
      </c>
      <c r="E825" s="18" t="s">
        <v>2192</v>
      </c>
      <c r="F825" s="188">
        <v>1.08245E-3</v>
      </c>
      <c r="G825" s="188">
        <v>6.1176000000000004E-4</v>
      </c>
      <c r="H825" s="84">
        <f t="shared" si="36"/>
        <v>0.76940303386949127</v>
      </c>
      <c r="I825" s="126">
        <v>0</v>
      </c>
      <c r="J825" s="126">
        <v>5.8310500000000001E-2</v>
      </c>
      <c r="K825" s="84">
        <f t="shared" si="37"/>
        <v>-1</v>
      </c>
      <c r="L825" s="41">
        <f t="shared" si="38"/>
        <v>0</v>
      </c>
      <c r="M825" s="35"/>
      <c r="O825" s="66"/>
    </row>
    <row r="826" spans="1:15">
      <c r="A826" s="18" t="s">
        <v>716</v>
      </c>
      <c r="B826" s="18" t="s">
        <v>729</v>
      </c>
      <c r="C826" s="18" t="s">
        <v>1833</v>
      </c>
      <c r="D826" s="18" t="s">
        <v>452</v>
      </c>
      <c r="E826" s="18" t="s">
        <v>2192</v>
      </c>
      <c r="F826" s="188">
        <v>1.0297500000000001E-3</v>
      </c>
      <c r="G826" s="188">
        <v>0.91753200000000001</v>
      </c>
      <c r="H826" s="84">
        <f t="shared" si="36"/>
        <v>-0.99887769581878338</v>
      </c>
      <c r="I826" s="126">
        <v>9.4132999999999994E-3</v>
      </c>
      <c r="J826" s="126">
        <v>0</v>
      </c>
      <c r="K826" s="84" t="str">
        <f t="shared" si="37"/>
        <v/>
      </c>
      <c r="L826" s="41">
        <f t="shared" si="38"/>
        <v>9.141344986647244</v>
      </c>
      <c r="M826" s="35"/>
      <c r="O826" s="66"/>
    </row>
    <row r="827" spans="1:15">
      <c r="A827" s="18" t="s">
        <v>713</v>
      </c>
      <c r="B827" s="18" t="s">
        <v>726</v>
      </c>
      <c r="C827" s="18" t="s">
        <v>1833</v>
      </c>
      <c r="D827" s="18" t="s">
        <v>452</v>
      </c>
      <c r="E827" s="18" t="s">
        <v>2192</v>
      </c>
      <c r="F827" s="188">
        <v>1.0267E-3</v>
      </c>
      <c r="G827" s="188">
        <v>0</v>
      </c>
      <c r="H827" s="84" t="str">
        <f t="shared" si="36"/>
        <v/>
      </c>
      <c r="I827" s="126">
        <v>0</v>
      </c>
      <c r="J827" s="126">
        <v>0</v>
      </c>
      <c r="K827" s="84" t="str">
        <f t="shared" si="37"/>
        <v/>
      </c>
      <c r="L827" s="41">
        <f t="shared" si="38"/>
        <v>0</v>
      </c>
      <c r="M827" s="35"/>
      <c r="O827" s="66"/>
    </row>
    <row r="828" spans="1:15">
      <c r="A828" s="18" t="s">
        <v>184</v>
      </c>
      <c r="B828" s="18" t="s">
        <v>185</v>
      </c>
      <c r="C828" s="18" t="s">
        <v>1834</v>
      </c>
      <c r="D828" s="18" t="s">
        <v>453</v>
      </c>
      <c r="E828" s="18" t="s">
        <v>454</v>
      </c>
      <c r="F828" s="188">
        <v>1.0084320000000001E-3</v>
      </c>
      <c r="G828" s="188">
        <v>1.94622E-3</v>
      </c>
      <c r="H828" s="84">
        <f t="shared" si="36"/>
        <v>-0.48185097265468446</v>
      </c>
      <c r="I828" s="126">
        <v>0</v>
      </c>
      <c r="J828" s="126">
        <v>2.0423800000000003E-3</v>
      </c>
      <c r="K828" s="84">
        <f t="shared" si="37"/>
        <v>-1</v>
      </c>
      <c r="L828" s="41">
        <f t="shared" si="38"/>
        <v>0</v>
      </c>
      <c r="M828" s="35"/>
      <c r="O828" s="66"/>
    </row>
    <row r="829" spans="1:15">
      <c r="A829" s="18" t="s">
        <v>1729</v>
      </c>
      <c r="B829" s="18" t="s">
        <v>1730</v>
      </c>
      <c r="C829" s="18" t="s">
        <v>1831</v>
      </c>
      <c r="D829" s="18" t="s">
        <v>452</v>
      </c>
      <c r="E829" s="18" t="s">
        <v>2192</v>
      </c>
      <c r="F829" s="188">
        <v>7.4600000000000003E-4</v>
      </c>
      <c r="G829" s="188">
        <v>0</v>
      </c>
      <c r="H829" s="84" t="str">
        <f t="shared" si="36"/>
        <v/>
      </c>
      <c r="I829" s="126">
        <v>0</v>
      </c>
      <c r="J829" s="126">
        <v>0</v>
      </c>
      <c r="K829" s="84" t="str">
        <f t="shared" si="37"/>
        <v/>
      </c>
      <c r="L829" s="41">
        <f t="shared" si="38"/>
        <v>0</v>
      </c>
      <c r="M829" s="35"/>
      <c r="O829" s="66"/>
    </row>
    <row r="830" spans="1:15">
      <c r="A830" s="18" t="s">
        <v>1733</v>
      </c>
      <c r="B830" s="18" t="s">
        <v>1734</v>
      </c>
      <c r="C830" s="18" t="s">
        <v>347</v>
      </c>
      <c r="D830" s="18" t="s">
        <v>453</v>
      </c>
      <c r="E830" s="18" t="s">
        <v>454</v>
      </c>
      <c r="F830" s="188">
        <v>5.0849999999999995E-4</v>
      </c>
      <c r="G830" s="188">
        <v>0.1890375</v>
      </c>
      <c r="H830" s="84">
        <f t="shared" si="36"/>
        <v>-0.99731005752826818</v>
      </c>
      <c r="I830" s="126">
        <v>16.890831989999999</v>
      </c>
      <c r="J830" s="126">
        <v>3.09326349</v>
      </c>
      <c r="K830" s="84">
        <f t="shared" si="37"/>
        <v>4.4605215639098361</v>
      </c>
      <c r="L830" s="41">
        <f t="shared" si="38"/>
        <v>33216.97539823009</v>
      </c>
      <c r="M830" s="35"/>
      <c r="O830" s="66"/>
    </row>
    <row r="831" spans="1:15">
      <c r="A831" s="18" t="s">
        <v>2164</v>
      </c>
      <c r="B831" s="18" t="s">
        <v>2185</v>
      </c>
      <c r="C831" s="18" t="s">
        <v>1398</v>
      </c>
      <c r="D831" s="18" t="s">
        <v>452</v>
      </c>
      <c r="E831" s="18" t="s">
        <v>2192</v>
      </c>
      <c r="F831" s="188">
        <v>4.9229999999999999E-4</v>
      </c>
      <c r="G831" s="188">
        <v>0</v>
      </c>
      <c r="H831" s="84" t="str">
        <f t="shared" si="36"/>
        <v/>
      </c>
      <c r="I831" s="126">
        <v>0</v>
      </c>
      <c r="J831" s="126">
        <v>0</v>
      </c>
      <c r="K831" s="84" t="str">
        <f t="shared" si="37"/>
        <v/>
      </c>
      <c r="L831" s="41">
        <f t="shared" si="38"/>
        <v>0</v>
      </c>
      <c r="M831" s="35"/>
      <c r="O831" s="66"/>
    </row>
    <row r="832" spans="1:15">
      <c r="A832" s="18" t="s">
        <v>1719</v>
      </c>
      <c r="B832" s="18" t="s">
        <v>1720</v>
      </c>
      <c r="C832" s="18" t="s">
        <v>1831</v>
      </c>
      <c r="D832" s="18" t="s">
        <v>452</v>
      </c>
      <c r="E832" s="18" t="s">
        <v>2192</v>
      </c>
      <c r="F832" s="188">
        <v>4.2325000000000002E-4</v>
      </c>
      <c r="G832" s="188">
        <v>0</v>
      </c>
      <c r="H832" s="84" t="str">
        <f t="shared" si="36"/>
        <v/>
      </c>
      <c r="I832" s="126">
        <v>0</v>
      </c>
      <c r="J832" s="126">
        <v>0</v>
      </c>
      <c r="K832" s="84" t="str">
        <f t="shared" si="37"/>
        <v/>
      </c>
      <c r="L832" s="41">
        <f t="shared" si="38"/>
        <v>0</v>
      </c>
      <c r="M832" s="35"/>
      <c r="O832" s="66"/>
    </row>
    <row r="833" spans="1:15">
      <c r="A833" s="18" t="s">
        <v>710</v>
      </c>
      <c r="B833" s="18" t="s">
        <v>722</v>
      </c>
      <c r="C833" s="18" t="s">
        <v>1827</v>
      </c>
      <c r="D833" s="18" t="s">
        <v>452</v>
      </c>
      <c r="E833" s="18" t="s">
        <v>2192</v>
      </c>
      <c r="F833" s="188">
        <v>9.5420000000000005E-5</v>
      </c>
      <c r="G833" s="188">
        <v>9.166E-5</v>
      </c>
      <c r="H833" s="84">
        <f t="shared" si="36"/>
        <v>4.1021165175649132E-2</v>
      </c>
      <c r="I833" s="126">
        <v>0</v>
      </c>
      <c r="J833" s="126">
        <v>0</v>
      </c>
      <c r="K833" s="84" t="str">
        <f t="shared" si="37"/>
        <v/>
      </c>
      <c r="L833" s="41">
        <f t="shared" si="38"/>
        <v>0</v>
      </c>
      <c r="M833" s="35"/>
      <c r="O833" s="66"/>
    </row>
    <row r="834" spans="1:15">
      <c r="A834" s="18" t="s">
        <v>1680</v>
      </c>
      <c r="B834" s="18" t="s">
        <v>1694</v>
      </c>
      <c r="C834" s="18" t="s">
        <v>1026</v>
      </c>
      <c r="D834" s="18" t="s">
        <v>452</v>
      </c>
      <c r="E834" s="18" t="s">
        <v>2192</v>
      </c>
      <c r="F834" s="188">
        <v>6.8020000000000003E-5</v>
      </c>
      <c r="G834" s="188">
        <v>0</v>
      </c>
      <c r="H834" s="84" t="str">
        <f t="shared" si="36"/>
        <v/>
      </c>
      <c r="I834" s="126">
        <v>0</v>
      </c>
      <c r="J834" s="126">
        <v>0</v>
      </c>
      <c r="K834" s="84" t="str">
        <f t="shared" si="37"/>
        <v/>
      </c>
      <c r="L834" s="41">
        <f t="shared" si="38"/>
        <v>0</v>
      </c>
      <c r="M834" s="35"/>
      <c r="O834" s="66"/>
    </row>
    <row r="835" spans="1:15">
      <c r="A835" s="18" t="s">
        <v>2199</v>
      </c>
      <c r="B835" s="18" t="s">
        <v>1168</v>
      </c>
      <c r="C835" s="18" t="s">
        <v>2081</v>
      </c>
      <c r="D835" s="18" t="s">
        <v>452</v>
      </c>
      <c r="E835" s="18" t="s">
        <v>2192</v>
      </c>
      <c r="F835" s="188">
        <v>0</v>
      </c>
      <c r="G835" s="188">
        <v>1.38320451721758</v>
      </c>
      <c r="H835" s="84">
        <f t="shared" si="36"/>
        <v>-1</v>
      </c>
      <c r="I835" s="126">
        <v>0</v>
      </c>
      <c r="J835" s="126">
        <v>0</v>
      </c>
      <c r="K835" s="84" t="str">
        <f t="shared" si="37"/>
        <v/>
      </c>
      <c r="L835" s="41" t="str">
        <f t="shared" si="38"/>
        <v/>
      </c>
      <c r="M835" s="35"/>
      <c r="O835" s="66"/>
    </row>
    <row r="836" spans="1:15">
      <c r="A836" s="18" t="s">
        <v>1013</v>
      </c>
      <c r="B836" s="18" t="s">
        <v>438</v>
      </c>
      <c r="C836" s="18" t="s">
        <v>1826</v>
      </c>
      <c r="D836" s="18" t="s">
        <v>452</v>
      </c>
      <c r="E836" s="18" t="s">
        <v>2192</v>
      </c>
      <c r="F836" s="188">
        <v>0</v>
      </c>
      <c r="G836" s="188">
        <v>0.70350000000000001</v>
      </c>
      <c r="H836" s="84">
        <f t="shared" si="36"/>
        <v>-1</v>
      </c>
      <c r="I836" s="126">
        <v>0</v>
      </c>
      <c r="J836" s="126">
        <v>0.70350000000000001</v>
      </c>
      <c r="K836" s="84">
        <f t="shared" si="37"/>
        <v>-1</v>
      </c>
      <c r="L836" s="41" t="str">
        <f t="shared" si="38"/>
        <v/>
      </c>
      <c r="M836" s="35"/>
      <c r="O836" s="66"/>
    </row>
    <row r="837" spans="1:15">
      <c r="A837" s="18" t="s">
        <v>2693</v>
      </c>
      <c r="B837" s="18" t="s">
        <v>2694</v>
      </c>
      <c r="C837" s="18" t="s">
        <v>1828</v>
      </c>
      <c r="D837" s="18" t="s">
        <v>452</v>
      </c>
      <c r="E837" s="18" t="s">
        <v>2192</v>
      </c>
      <c r="F837" s="188">
        <v>0</v>
      </c>
      <c r="G837" s="188">
        <v>0.466395</v>
      </c>
      <c r="H837" s="84">
        <f t="shared" si="36"/>
        <v>-1</v>
      </c>
      <c r="I837" s="126">
        <v>131.66868870767252</v>
      </c>
      <c r="J837" s="126">
        <v>0</v>
      </c>
      <c r="K837" s="84" t="str">
        <f t="shared" si="37"/>
        <v/>
      </c>
      <c r="L837" s="41" t="str">
        <f t="shared" si="38"/>
        <v/>
      </c>
      <c r="M837" s="35"/>
      <c r="O837" s="66"/>
    </row>
    <row r="838" spans="1:15">
      <c r="A838" s="18" t="s">
        <v>2146</v>
      </c>
      <c r="B838" s="18" t="s">
        <v>2147</v>
      </c>
      <c r="C838" s="18" t="s">
        <v>2081</v>
      </c>
      <c r="D838" s="18" t="s">
        <v>452</v>
      </c>
      <c r="E838" s="18" t="s">
        <v>2192</v>
      </c>
      <c r="F838" s="188">
        <v>0</v>
      </c>
      <c r="G838" s="188">
        <v>0.35447059999999997</v>
      </c>
      <c r="H838" s="84">
        <f t="shared" si="36"/>
        <v>-1</v>
      </c>
      <c r="I838" s="126">
        <v>0</v>
      </c>
      <c r="J838" s="126">
        <v>0</v>
      </c>
      <c r="K838" s="84" t="str">
        <f t="shared" si="37"/>
        <v/>
      </c>
      <c r="L838" s="41" t="str">
        <f t="shared" si="38"/>
        <v/>
      </c>
      <c r="M838" s="35"/>
      <c r="O838" s="66"/>
    </row>
    <row r="839" spans="1:15">
      <c r="A839" s="18" t="s">
        <v>324</v>
      </c>
      <c r="B839" s="18" t="s">
        <v>325</v>
      </c>
      <c r="C839" s="18" t="s">
        <v>347</v>
      </c>
      <c r="D839" s="18" t="s">
        <v>453</v>
      </c>
      <c r="E839" s="18" t="s">
        <v>2192</v>
      </c>
      <c r="F839" s="188">
        <v>0</v>
      </c>
      <c r="G839" s="188">
        <v>0.31827071999999995</v>
      </c>
      <c r="H839" s="84">
        <f t="shared" ref="H839:H902" si="39">IF(ISERROR(F839/G839-1),"",((F839/G839-1)))</f>
        <v>-1</v>
      </c>
      <c r="I839" s="126">
        <v>0</v>
      </c>
      <c r="J839" s="126">
        <v>0</v>
      </c>
      <c r="K839" s="84" t="str">
        <f t="shared" ref="K839:K902" si="40">IF(ISERROR(I839/J839-1),"",((I839/J839-1)))</f>
        <v/>
      </c>
      <c r="L839" s="41" t="str">
        <f t="shared" ref="L839:L902" si="41">IF(ISERROR(I839/F839),"",(I839/F839))</f>
        <v/>
      </c>
      <c r="M839" s="35"/>
      <c r="O839" s="66"/>
    </row>
    <row r="840" spans="1:15">
      <c r="A840" s="18" t="s">
        <v>2099</v>
      </c>
      <c r="B840" s="18" t="s">
        <v>2100</v>
      </c>
      <c r="C840" s="18" t="s">
        <v>347</v>
      </c>
      <c r="D840" s="18" t="s">
        <v>453</v>
      </c>
      <c r="E840" s="18" t="s">
        <v>454</v>
      </c>
      <c r="F840" s="188">
        <v>0</v>
      </c>
      <c r="G840" s="188">
        <v>0.14230222000000001</v>
      </c>
      <c r="H840" s="84">
        <f t="shared" si="39"/>
        <v>-1</v>
      </c>
      <c r="I840" s="126">
        <v>0</v>
      </c>
      <c r="J840" s="126">
        <v>1.1804664791373649</v>
      </c>
      <c r="K840" s="84">
        <f t="shared" si="40"/>
        <v>-1</v>
      </c>
      <c r="L840" s="41" t="str">
        <f t="shared" si="41"/>
        <v/>
      </c>
      <c r="M840" s="35"/>
      <c r="O840" s="66"/>
    </row>
    <row r="841" spans="1:15">
      <c r="A841" s="18" t="s">
        <v>2195</v>
      </c>
      <c r="B841" s="18" t="s">
        <v>1677</v>
      </c>
      <c r="C841" s="18" t="s">
        <v>1830</v>
      </c>
      <c r="D841" s="18" t="s">
        <v>453</v>
      </c>
      <c r="E841" s="18" t="s">
        <v>454</v>
      </c>
      <c r="F841" s="188">
        <v>0</v>
      </c>
      <c r="G841" s="188">
        <v>0.10009999999999999</v>
      </c>
      <c r="H841" s="84">
        <f t="shared" si="39"/>
        <v>-1</v>
      </c>
      <c r="I841" s="126">
        <v>0</v>
      </c>
      <c r="J841" s="126">
        <v>0</v>
      </c>
      <c r="K841" s="84" t="str">
        <f t="shared" si="40"/>
        <v/>
      </c>
      <c r="L841" s="41" t="str">
        <f t="shared" si="41"/>
        <v/>
      </c>
      <c r="M841" s="35"/>
      <c r="O841" s="66"/>
    </row>
    <row r="842" spans="1:15">
      <c r="A842" s="18" t="s">
        <v>2140</v>
      </c>
      <c r="B842" s="18" t="s">
        <v>2141</v>
      </c>
      <c r="C842" s="18" t="s">
        <v>2081</v>
      </c>
      <c r="D842" s="18" t="s">
        <v>452</v>
      </c>
      <c r="E842" s="18" t="s">
        <v>2192</v>
      </c>
      <c r="F842" s="188">
        <v>0</v>
      </c>
      <c r="G842" s="188">
        <v>8.8811274782173905E-2</v>
      </c>
      <c r="H842" s="84">
        <f t="shared" si="39"/>
        <v>-1</v>
      </c>
      <c r="I842" s="126">
        <v>0</v>
      </c>
      <c r="J842" s="126">
        <v>0</v>
      </c>
      <c r="K842" s="84" t="str">
        <f t="shared" si="40"/>
        <v/>
      </c>
      <c r="L842" s="41" t="str">
        <f t="shared" si="41"/>
        <v/>
      </c>
      <c r="M842" s="35"/>
      <c r="O842" s="66"/>
    </row>
    <row r="843" spans="1:15">
      <c r="A843" s="18" t="s">
        <v>253</v>
      </c>
      <c r="B843" s="18" t="s">
        <v>35</v>
      </c>
      <c r="C843" s="18" t="s">
        <v>1846</v>
      </c>
      <c r="D843" s="18" t="s">
        <v>1693</v>
      </c>
      <c r="E843" s="18" t="s">
        <v>2192</v>
      </c>
      <c r="F843" s="188">
        <v>0</v>
      </c>
      <c r="G843" s="188">
        <v>4.0980000000000003E-2</v>
      </c>
      <c r="H843" s="84">
        <f t="shared" si="39"/>
        <v>-1</v>
      </c>
      <c r="I843" s="126">
        <v>3.1042559999999999</v>
      </c>
      <c r="J843" s="126">
        <v>3.0607380000000002</v>
      </c>
      <c r="K843" s="84">
        <f t="shared" si="40"/>
        <v>1.4218139546736674E-2</v>
      </c>
      <c r="L843" s="41" t="str">
        <f t="shared" si="41"/>
        <v/>
      </c>
      <c r="M843" s="35"/>
      <c r="O843" s="66"/>
    </row>
    <row r="844" spans="1:15">
      <c r="A844" s="18" t="s">
        <v>303</v>
      </c>
      <c r="B844" s="18" t="s">
        <v>349</v>
      </c>
      <c r="C844" s="18" t="s">
        <v>1398</v>
      </c>
      <c r="D844" s="18" t="s">
        <v>452</v>
      </c>
      <c r="E844" s="18" t="s">
        <v>2192</v>
      </c>
      <c r="F844" s="188">
        <v>0</v>
      </c>
      <c r="G844" s="188">
        <v>2.6338500000000001E-2</v>
      </c>
      <c r="H844" s="84">
        <f t="shared" si="39"/>
        <v>-1</v>
      </c>
      <c r="I844" s="126">
        <v>0</v>
      </c>
      <c r="J844" s="126">
        <v>2.6338500000000001E-2</v>
      </c>
      <c r="K844" s="84">
        <f t="shared" si="40"/>
        <v>-1</v>
      </c>
      <c r="L844" s="41" t="str">
        <f t="shared" si="41"/>
        <v/>
      </c>
      <c r="M844" s="35"/>
      <c r="O844" s="66"/>
    </row>
    <row r="845" spans="1:15">
      <c r="A845" s="18" t="s">
        <v>1723</v>
      </c>
      <c r="B845" s="18" t="s">
        <v>1724</v>
      </c>
      <c r="C845" s="18" t="s">
        <v>1831</v>
      </c>
      <c r="D845" s="18" t="s">
        <v>452</v>
      </c>
      <c r="E845" s="18" t="s">
        <v>2192</v>
      </c>
      <c r="F845" s="188">
        <v>0</v>
      </c>
      <c r="G845" s="188">
        <v>1.1079549999999999E-2</v>
      </c>
      <c r="H845" s="84">
        <f t="shared" si="39"/>
        <v>-1</v>
      </c>
      <c r="I845" s="126">
        <v>0</v>
      </c>
      <c r="J845" s="126">
        <v>0</v>
      </c>
      <c r="K845" s="84" t="str">
        <f t="shared" si="40"/>
        <v/>
      </c>
      <c r="L845" s="41" t="str">
        <f t="shared" si="41"/>
        <v/>
      </c>
      <c r="M845" s="35"/>
      <c r="O845" s="66"/>
    </row>
    <row r="846" spans="1:15">
      <c r="A846" s="18" t="s">
        <v>2113</v>
      </c>
      <c r="B846" s="18" t="s">
        <v>2114</v>
      </c>
      <c r="C846" s="18" t="s">
        <v>1826</v>
      </c>
      <c r="D846" s="18" t="s">
        <v>452</v>
      </c>
      <c r="E846" s="18" t="s">
        <v>2192</v>
      </c>
      <c r="F846" s="188">
        <v>0</v>
      </c>
      <c r="G846" s="188">
        <v>5.0226400000000001E-3</v>
      </c>
      <c r="H846" s="84">
        <f t="shared" si="39"/>
        <v>-1</v>
      </c>
      <c r="I846" s="126">
        <v>0</v>
      </c>
      <c r="J846" s="126">
        <v>0</v>
      </c>
      <c r="K846" s="84" t="str">
        <f t="shared" si="40"/>
        <v/>
      </c>
      <c r="L846" s="41" t="str">
        <f t="shared" si="41"/>
        <v/>
      </c>
      <c r="M846" s="35"/>
      <c r="O846" s="66"/>
    </row>
    <row r="847" spans="1:15">
      <c r="A847" s="18" t="s">
        <v>300</v>
      </c>
      <c r="B847" s="18" t="s">
        <v>301</v>
      </c>
      <c r="C847" s="18" t="s">
        <v>1398</v>
      </c>
      <c r="D847" s="18" t="s">
        <v>452</v>
      </c>
      <c r="E847" s="18" t="s">
        <v>2192</v>
      </c>
      <c r="F847" s="188">
        <v>0</v>
      </c>
      <c r="G847" s="188">
        <v>5.00572E-3</v>
      </c>
      <c r="H847" s="84">
        <f t="shared" si="39"/>
        <v>-1</v>
      </c>
      <c r="I847" s="126">
        <v>0</v>
      </c>
      <c r="J847" s="126">
        <v>1.000794E-2</v>
      </c>
      <c r="K847" s="84">
        <f t="shared" si="40"/>
        <v>-1</v>
      </c>
      <c r="L847" s="41" t="str">
        <f t="shared" si="41"/>
        <v/>
      </c>
      <c r="M847" s="35"/>
      <c r="O847" s="66"/>
    </row>
    <row r="848" spans="1:15">
      <c r="A848" s="18" t="s">
        <v>969</v>
      </c>
      <c r="B848" s="18" t="s">
        <v>970</v>
      </c>
      <c r="C848" s="18" t="s">
        <v>1826</v>
      </c>
      <c r="D848" s="18" t="s">
        <v>452</v>
      </c>
      <c r="E848" s="18" t="s">
        <v>2192</v>
      </c>
      <c r="F848" s="188">
        <v>0</v>
      </c>
      <c r="G848" s="188">
        <v>4.0548600000000004E-3</v>
      </c>
      <c r="H848" s="84">
        <f t="shared" si="39"/>
        <v>-1</v>
      </c>
      <c r="I848" s="126">
        <v>0</v>
      </c>
      <c r="J848" s="126">
        <v>0</v>
      </c>
      <c r="K848" s="84" t="str">
        <f t="shared" si="40"/>
        <v/>
      </c>
      <c r="L848" s="41" t="str">
        <f t="shared" si="41"/>
        <v/>
      </c>
      <c r="M848" s="35"/>
      <c r="O848" s="66"/>
    </row>
    <row r="849" spans="1:15">
      <c r="A849" s="18" t="s">
        <v>2193</v>
      </c>
      <c r="B849" s="18" t="s">
        <v>1675</v>
      </c>
      <c r="C849" s="18" t="s">
        <v>1830</v>
      </c>
      <c r="D849" s="18" t="s">
        <v>453</v>
      </c>
      <c r="E849" s="18" t="s">
        <v>454</v>
      </c>
      <c r="F849" s="188">
        <v>0</v>
      </c>
      <c r="G849" s="188">
        <v>4.00995E-3</v>
      </c>
      <c r="H849" s="84">
        <f t="shared" si="39"/>
        <v>-1</v>
      </c>
      <c r="I849" s="126">
        <v>0</v>
      </c>
      <c r="J849" s="126">
        <v>0</v>
      </c>
      <c r="K849" s="84" t="str">
        <f t="shared" si="40"/>
        <v/>
      </c>
      <c r="L849" s="41" t="str">
        <f t="shared" si="41"/>
        <v/>
      </c>
      <c r="M849" s="35"/>
      <c r="O849" s="66"/>
    </row>
    <row r="850" spans="1:15">
      <c r="A850" s="18" t="s">
        <v>718</v>
      </c>
      <c r="B850" s="18" t="s">
        <v>731</v>
      </c>
      <c r="C850" s="18" t="s">
        <v>1833</v>
      </c>
      <c r="D850" s="18" t="s">
        <v>452</v>
      </c>
      <c r="E850" s="18" t="s">
        <v>2192</v>
      </c>
      <c r="F850" s="188">
        <v>0</v>
      </c>
      <c r="G850" s="188">
        <v>3.7839000000000002E-3</v>
      </c>
      <c r="H850" s="84">
        <f t="shared" si="39"/>
        <v>-1</v>
      </c>
      <c r="I850" s="126">
        <v>0</v>
      </c>
      <c r="J850" s="126">
        <v>3.7839000000000002E-3</v>
      </c>
      <c r="K850" s="84">
        <f t="shared" si="40"/>
        <v>-1</v>
      </c>
      <c r="L850" s="41" t="str">
        <f t="shared" si="41"/>
        <v/>
      </c>
      <c r="M850" s="35"/>
      <c r="O850" s="66"/>
    </row>
    <row r="851" spans="1:15">
      <c r="A851" s="18" t="s">
        <v>311</v>
      </c>
      <c r="B851" s="18" t="s">
        <v>319</v>
      </c>
      <c r="C851" s="18" t="s">
        <v>1398</v>
      </c>
      <c r="D851" s="18" t="s">
        <v>453</v>
      </c>
      <c r="E851" s="18" t="s">
        <v>454</v>
      </c>
      <c r="F851" s="188">
        <v>0</v>
      </c>
      <c r="G851" s="188">
        <v>2.8537499999999999E-3</v>
      </c>
      <c r="H851" s="84">
        <f t="shared" si="39"/>
        <v>-1</v>
      </c>
      <c r="I851" s="126">
        <v>0</v>
      </c>
      <c r="J851" s="126">
        <v>2.8537499999999999E-3</v>
      </c>
      <c r="K851" s="84">
        <f t="shared" si="40"/>
        <v>-1</v>
      </c>
      <c r="L851" s="41" t="str">
        <f t="shared" si="41"/>
        <v/>
      </c>
      <c r="M851" s="35"/>
      <c r="O851" s="66"/>
    </row>
    <row r="852" spans="1:15">
      <c r="A852" s="18" t="s">
        <v>1030</v>
      </c>
      <c r="B852" s="18" t="s">
        <v>2063</v>
      </c>
      <c r="C852" s="18" t="s">
        <v>1826</v>
      </c>
      <c r="D852" s="18" t="s">
        <v>452</v>
      </c>
      <c r="E852" s="18" t="s">
        <v>2192</v>
      </c>
      <c r="F852" s="188">
        <v>0</v>
      </c>
      <c r="G852" s="188">
        <v>2.0090999999999998E-3</v>
      </c>
      <c r="H852" s="84">
        <f t="shared" si="39"/>
        <v>-1</v>
      </c>
      <c r="I852" s="126">
        <v>0</v>
      </c>
      <c r="J852" s="126">
        <v>0.21069660000000001</v>
      </c>
      <c r="K852" s="84">
        <f t="shared" si="40"/>
        <v>-1</v>
      </c>
      <c r="L852" s="41" t="str">
        <f t="shared" si="41"/>
        <v/>
      </c>
      <c r="M852" s="35"/>
      <c r="O852" s="66"/>
    </row>
    <row r="853" spans="1:15">
      <c r="A853" s="18" t="s">
        <v>2550</v>
      </c>
      <c r="B853" s="18" t="s">
        <v>2549</v>
      </c>
      <c r="C853" s="18" t="s">
        <v>2081</v>
      </c>
      <c r="D853" s="18" t="s">
        <v>453</v>
      </c>
      <c r="E853" s="18" t="s">
        <v>454</v>
      </c>
      <c r="F853" s="188">
        <v>0</v>
      </c>
      <c r="G853" s="188">
        <v>1.6180000000000001E-3</v>
      </c>
      <c r="H853" s="84">
        <f t="shared" si="39"/>
        <v>-1</v>
      </c>
      <c r="I853" s="126">
        <v>0</v>
      </c>
      <c r="J853" s="126">
        <v>0</v>
      </c>
      <c r="K853" s="84" t="str">
        <f t="shared" si="40"/>
        <v/>
      </c>
      <c r="L853" s="41" t="str">
        <f t="shared" si="41"/>
        <v/>
      </c>
      <c r="M853" s="35"/>
      <c r="O853" s="66"/>
    </row>
    <row r="854" spans="1:15">
      <c r="A854" s="18" t="s">
        <v>2161</v>
      </c>
      <c r="B854" s="18" t="s">
        <v>2182</v>
      </c>
      <c r="C854" s="18" t="s">
        <v>1398</v>
      </c>
      <c r="D854" s="18" t="s">
        <v>452</v>
      </c>
      <c r="E854" s="18" t="s">
        <v>2192</v>
      </c>
      <c r="F854" s="188">
        <v>0</v>
      </c>
      <c r="G854" s="188">
        <v>1.5552000000000001E-3</v>
      </c>
      <c r="H854" s="84">
        <f t="shared" si="39"/>
        <v>-1</v>
      </c>
      <c r="I854" s="126">
        <v>10.02710542</v>
      </c>
      <c r="J854" s="126">
        <v>2.81697993</v>
      </c>
      <c r="K854" s="84">
        <f t="shared" si="40"/>
        <v>2.5595232018568197</v>
      </c>
      <c r="L854" s="41" t="str">
        <f t="shared" si="41"/>
        <v/>
      </c>
      <c r="M854" s="35"/>
      <c r="O854" s="66"/>
    </row>
    <row r="855" spans="1:15">
      <c r="A855" s="18" t="s">
        <v>1034</v>
      </c>
      <c r="B855" s="18" t="s">
        <v>2078</v>
      </c>
      <c r="C855" s="18" t="s">
        <v>1826</v>
      </c>
      <c r="D855" s="18" t="s">
        <v>452</v>
      </c>
      <c r="E855" s="18" t="s">
        <v>2192</v>
      </c>
      <c r="F855" s="188">
        <v>0</v>
      </c>
      <c r="G855" s="188">
        <v>6.2149999999999998E-4</v>
      </c>
      <c r="H855" s="84">
        <f t="shared" si="39"/>
        <v>-1</v>
      </c>
      <c r="I855" s="126">
        <v>0</v>
      </c>
      <c r="J855" s="126">
        <v>0</v>
      </c>
      <c r="K855" s="84" t="str">
        <f t="shared" si="40"/>
        <v/>
      </c>
      <c r="L855" s="41" t="str">
        <f t="shared" si="41"/>
        <v/>
      </c>
      <c r="M855" s="35"/>
      <c r="O855" s="66"/>
    </row>
    <row r="856" spans="1:15">
      <c r="A856" s="18" t="s">
        <v>2131</v>
      </c>
      <c r="B856" s="18" t="s">
        <v>2132</v>
      </c>
      <c r="C856" s="18" t="s">
        <v>1398</v>
      </c>
      <c r="D856" s="18" t="s">
        <v>452</v>
      </c>
      <c r="E856" s="18" t="s">
        <v>2192</v>
      </c>
      <c r="F856" s="188">
        <v>0</v>
      </c>
      <c r="G856" s="188">
        <v>5.81976E-4</v>
      </c>
      <c r="H856" s="84">
        <f t="shared" si="39"/>
        <v>-1</v>
      </c>
      <c r="I856" s="126">
        <v>0.26616983</v>
      </c>
      <c r="J856" s="126">
        <v>5.8198000000000006E-4</v>
      </c>
      <c r="K856" s="84">
        <f t="shared" si="40"/>
        <v>456.35219423347877</v>
      </c>
      <c r="L856" s="41" t="str">
        <f t="shared" si="41"/>
        <v/>
      </c>
      <c r="M856" s="35"/>
      <c r="O856" s="66"/>
    </row>
    <row r="857" spans="1:15">
      <c r="A857" s="18" t="s">
        <v>2095</v>
      </c>
      <c r="B857" s="18" t="s">
        <v>2096</v>
      </c>
      <c r="C857" s="18" t="s">
        <v>2092</v>
      </c>
      <c r="D857" s="18" t="s">
        <v>452</v>
      </c>
      <c r="E857" s="18" t="s">
        <v>2192</v>
      </c>
      <c r="F857" s="188">
        <v>0</v>
      </c>
      <c r="G857" s="188">
        <v>3.9830000000000003E-4</v>
      </c>
      <c r="H857" s="84">
        <f t="shared" si="39"/>
        <v>-1</v>
      </c>
      <c r="I857" s="126">
        <v>0</v>
      </c>
      <c r="J857" s="126">
        <v>0</v>
      </c>
      <c r="K857" s="84" t="str">
        <f t="shared" si="40"/>
        <v/>
      </c>
      <c r="L857" s="41" t="str">
        <f t="shared" si="41"/>
        <v/>
      </c>
      <c r="M857" s="35"/>
      <c r="O857" s="66"/>
    </row>
    <row r="858" spans="1:15">
      <c r="A858" s="18" t="s">
        <v>1002</v>
      </c>
      <c r="B858" s="18" t="s">
        <v>428</v>
      </c>
      <c r="C858" s="18" t="s">
        <v>1826</v>
      </c>
      <c r="D858" s="18" t="s">
        <v>452</v>
      </c>
      <c r="E858" s="18" t="s">
        <v>2192</v>
      </c>
      <c r="F858" s="188">
        <v>0</v>
      </c>
      <c r="G858" s="188">
        <v>3.3282E-4</v>
      </c>
      <c r="H858" s="84">
        <f t="shared" si="39"/>
        <v>-1</v>
      </c>
      <c r="I858" s="126">
        <v>0</v>
      </c>
      <c r="J858" s="126">
        <v>3.3282E-4</v>
      </c>
      <c r="K858" s="84">
        <f t="shared" si="40"/>
        <v>-1</v>
      </c>
      <c r="L858" s="41" t="str">
        <f t="shared" si="41"/>
        <v/>
      </c>
      <c r="M858" s="35"/>
      <c r="O858" s="66"/>
    </row>
    <row r="859" spans="1:15">
      <c r="A859" s="18" t="s">
        <v>1031</v>
      </c>
      <c r="B859" s="18" t="s">
        <v>2077</v>
      </c>
      <c r="C859" s="18" t="s">
        <v>1826</v>
      </c>
      <c r="D859" s="18" t="s">
        <v>452</v>
      </c>
      <c r="E859" s="18" t="s">
        <v>2192</v>
      </c>
      <c r="F859" s="188">
        <v>0</v>
      </c>
      <c r="G859" s="188">
        <v>1.5868000000000002E-4</v>
      </c>
      <c r="H859" s="84">
        <f t="shared" si="39"/>
        <v>-1</v>
      </c>
      <c r="I859" s="126">
        <v>1.5868000000000002E-4</v>
      </c>
      <c r="J859" s="126">
        <v>0</v>
      </c>
      <c r="K859" s="84" t="str">
        <f t="shared" si="40"/>
        <v/>
      </c>
      <c r="L859" s="41" t="str">
        <f t="shared" si="41"/>
        <v/>
      </c>
      <c r="M859" s="35"/>
      <c r="O859" s="66"/>
    </row>
    <row r="860" spans="1:15">
      <c r="A860" s="18" t="s">
        <v>340</v>
      </c>
      <c r="B860" s="18" t="s">
        <v>341</v>
      </c>
      <c r="C860" s="18" t="s">
        <v>347</v>
      </c>
      <c r="D860" s="18" t="s">
        <v>453</v>
      </c>
      <c r="E860" s="18" t="s">
        <v>2192</v>
      </c>
      <c r="F860" s="188">
        <v>0</v>
      </c>
      <c r="G860" s="188">
        <v>0</v>
      </c>
      <c r="H860" s="84" t="str">
        <f t="shared" si="39"/>
        <v/>
      </c>
      <c r="I860" s="126">
        <v>0</v>
      </c>
      <c r="J860" s="126">
        <v>0.41455008000000004</v>
      </c>
      <c r="K860" s="84">
        <f t="shared" si="40"/>
        <v>-1</v>
      </c>
      <c r="L860" s="41" t="str">
        <f t="shared" si="41"/>
        <v/>
      </c>
      <c r="M860" s="35"/>
      <c r="O860" s="66"/>
    </row>
    <row r="861" spans="1:15">
      <c r="A861" s="18" t="s">
        <v>1995</v>
      </c>
      <c r="B861" s="18" t="s">
        <v>419</v>
      </c>
      <c r="C861" s="18" t="s">
        <v>1826</v>
      </c>
      <c r="D861" s="18" t="s">
        <v>452</v>
      </c>
      <c r="E861" s="18" t="s">
        <v>2192</v>
      </c>
      <c r="F861" s="188">
        <v>0</v>
      </c>
      <c r="G861" s="188">
        <v>0</v>
      </c>
      <c r="H861" s="84" t="str">
        <f t="shared" si="39"/>
        <v/>
      </c>
      <c r="I861" s="126">
        <v>0</v>
      </c>
      <c r="J861" s="126">
        <v>0</v>
      </c>
      <c r="K861" s="84" t="str">
        <f t="shared" si="40"/>
        <v/>
      </c>
      <c r="L861" s="41" t="str">
        <f t="shared" si="41"/>
        <v/>
      </c>
      <c r="M861" s="35"/>
      <c r="O861" s="66"/>
    </row>
    <row r="862" spans="1:15">
      <c r="A862" s="18" t="s">
        <v>1707</v>
      </c>
      <c r="B862" s="18" t="s">
        <v>1708</v>
      </c>
      <c r="C862" s="18" t="s">
        <v>347</v>
      </c>
      <c r="D862" s="18" t="s">
        <v>453</v>
      </c>
      <c r="E862" s="18" t="s">
        <v>454</v>
      </c>
      <c r="F862" s="188">
        <v>0</v>
      </c>
      <c r="G862" s="188">
        <v>0</v>
      </c>
      <c r="H862" s="84" t="str">
        <f t="shared" si="39"/>
        <v/>
      </c>
      <c r="I862" s="126">
        <v>0</v>
      </c>
      <c r="J862" s="126">
        <v>0</v>
      </c>
      <c r="K862" s="84" t="str">
        <f t="shared" si="40"/>
        <v/>
      </c>
      <c r="L862" s="41" t="str">
        <f t="shared" si="41"/>
        <v/>
      </c>
      <c r="M862" s="35"/>
      <c r="O862" s="66"/>
    </row>
    <row r="863" spans="1:15">
      <c r="A863" s="18" t="s">
        <v>2105</v>
      </c>
      <c r="B863" s="18" t="s">
        <v>2106</v>
      </c>
      <c r="C863" s="18" t="s">
        <v>2092</v>
      </c>
      <c r="D863" s="18" t="s">
        <v>452</v>
      </c>
      <c r="E863" s="18" t="s">
        <v>2192</v>
      </c>
      <c r="F863" s="188">
        <v>0</v>
      </c>
      <c r="G863" s="188">
        <v>0</v>
      </c>
      <c r="H863" s="84" t="str">
        <f t="shared" si="39"/>
        <v/>
      </c>
      <c r="I863" s="126">
        <v>0</v>
      </c>
      <c r="J863" s="126">
        <v>9.8747147200000001</v>
      </c>
      <c r="K863" s="84">
        <f t="shared" si="40"/>
        <v>-1</v>
      </c>
      <c r="L863" s="41" t="str">
        <f t="shared" si="41"/>
        <v/>
      </c>
      <c r="M863" s="35"/>
      <c r="O863" s="66"/>
    </row>
    <row r="864" spans="1:15">
      <c r="A864" s="18" t="s">
        <v>1012</v>
      </c>
      <c r="B864" s="18" t="s">
        <v>437</v>
      </c>
      <c r="C864" s="18" t="s">
        <v>1826</v>
      </c>
      <c r="D864" s="18" t="s">
        <v>452</v>
      </c>
      <c r="E864" s="18" t="s">
        <v>2192</v>
      </c>
      <c r="F864" s="188">
        <v>0</v>
      </c>
      <c r="G864" s="188">
        <v>0</v>
      </c>
      <c r="H864" s="84" t="str">
        <f t="shared" si="39"/>
        <v/>
      </c>
      <c r="I864" s="126">
        <v>0</v>
      </c>
      <c r="J864" s="126">
        <v>0</v>
      </c>
      <c r="K864" s="84" t="str">
        <f t="shared" si="40"/>
        <v/>
      </c>
      <c r="L864" s="41" t="str">
        <f t="shared" si="41"/>
        <v/>
      </c>
      <c r="M864" s="35"/>
      <c r="O864" s="66"/>
    </row>
    <row r="865" spans="1:15">
      <c r="A865" s="18" t="s">
        <v>1008</v>
      </c>
      <c r="B865" s="18" t="s">
        <v>433</v>
      </c>
      <c r="C865" s="18" t="s">
        <v>1826</v>
      </c>
      <c r="D865" s="18" t="s">
        <v>452</v>
      </c>
      <c r="E865" s="18" t="s">
        <v>2192</v>
      </c>
      <c r="F865" s="188">
        <v>0</v>
      </c>
      <c r="G865" s="188">
        <v>0</v>
      </c>
      <c r="H865" s="84" t="str">
        <f t="shared" si="39"/>
        <v/>
      </c>
      <c r="I865" s="126">
        <v>0</v>
      </c>
      <c r="J865" s="126">
        <v>0</v>
      </c>
      <c r="K865" s="84" t="str">
        <f t="shared" si="40"/>
        <v/>
      </c>
      <c r="L865" s="41" t="str">
        <f t="shared" si="41"/>
        <v/>
      </c>
      <c r="M865" s="35"/>
      <c r="O865" s="66"/>
    </row>
    <row r="866" spans="1:15">
      <c r="A866" s="18" t="s">
        <v>274</v>
      </c>
      <c r="B866" s="18" t="s">
        <v>21</v>
      </c>
      <c r="C866" s="18" t="s">
        <v>1846</v>
      </c>
      <c r="D866" s="18" t="s">
        <v>453</v>
      </c>
      <c r="E866" s="18" t="s">
        <v>2192</v>
      </c>
      <c r="F866" s="188">
        <v>0</v>
      </c>
      <c r="G866" s="188">
        <v>0</v>
      </c>
      <c r="H866" s="84" t="str">
        <f t="shared" si="39"/>
        <v/>
      </c>
      <c r="I866" s="126">
        <v>0</v>
      </c>
      <c r="J866" s="126">
        <v>0</v>
      </c>
      <c r="K866" s="84" t="str">
        <f t="shared" si="40"/>
        <v/>
      </c>
      <c r="L866" s="41" t="str">
        <f t="shared" si="41"/>
        <v/>
      </c>
      <c r="M866" s="35"/>
      <c r="O866" s="66"/>
    </row>
    <row r="867" spans="1:15">
      <c r="A867" s="18" t="s">
        <v>263</v>
      </c>
      <c r="B867" s="18" t="s">
        <v>30</v>
      </c>
      <c r="C867" s="18" t="s">
        <v>1846</v>
      </c>
      <c r="D867" s="18" t="s">
        <v>1693</v>
      </c>
      <c r="E867" s="18" t="s">
        <v>2192</v>
      </c>
      <c r="F867" s="188">
        <v>0</v>
      </c>
      <c r="G867" s="188">
        <v>0</v>
      </c>
      <c r="H867" s="84" t="str">
        <f t="shared" si="39"/>
        <v/>
      </c>
      <c r="I867" s="126">
        <v>3.8632641770401097</v>
      </c>
      <c r="J867" s="126">
        <v>0</v>
      </c>
      <c r="K867" s="84" t="str">
        <f t="shared" si="40"/>
        <v/>
      </c>
      <c r="L867" s="41" t="str">
        <f t="shared" si="41"/>
        <v/>
      </c>
      <c r="M867" s="35"/>
      <c r="O867" s="66"/>
    </row>
    <row r="868" spans="1:15">
      <c r="A868" s="18" t="s">
        <v>2558</v>
      </c>
      <c r="B868" s="18" t="s">
        <v>2557</v>
      </c>
      <c r="C868" s="18" t="s">
        <v>2081</v>
      </c>
      <c r="D868" s="18" t="s">
        <v>453</v>
      </c>
      <c r="E868" s="18" t="s">
        <v>454</v>
      </c>
      <c r="F868" s="188">
        <v>0</v>
      </c>
      <c r="G868" s="188">
        <v>0</v>
      </c>
      <c r="H868" s="84" t="str">
        <f t="shared" si="39"/>
        <v/>
      </c>
      <c r="I868" s="126">
        <v>0</v>
      </c>
      <c r="J868" s="126">
        <v>0</v>
      </c>
      <c r="K868" s="84" t="str">
        <f t="shared" si="40"/>
        <v/>
      </c>
      <c r="L868" s="41" t="str">
        <f t="shared" si="41"/>
        <v/>
      </c>
      <c r="M868" s="35"/>
      <c r="O868" s="66"/>
    </row>
    <row r="869" spans="1:15">
      <c r="A869" s="18" t="s">
        <v>1011</v>
      </c>
      <c r="B869" s="18" t="s">
        <v>436</v>
      </c>
      <c r="C869" s="18" t="s">
        <v>1826</v>
      </c>
      <c r="D869" s="18" t="s">
        <v>452</v>
      </c>
      <c r="E869" s="18" t="s">
        <v>2192</v>
      </c>
      <c r="F869" s="188">
        <v>0</v>
      </c>
      <c r="G869" s="188">
        <v>0</v>
      </c>
      <c r="H869" s="84" t="str">
        <f t="shared" si="39"/>
        <v/>
      </c>
      <c r="I869" s="126">
        <v>0</v>
      </c>
      <c r="J869" s="126">
        <v>0</v>
      </c>
      <c r="K869" s="84" t="str">
        <f t="shared" si="40"/>
        <v/>
      </c>
      <c r="L869" s="41" t="str">
        <f t="shared" si="41"/>
        <v/>
      </c>
      <c r="M869" s="35"/>
      <c r="O869" s="66"/>
    </row>
    <row r="870" spans="1:15">
      <c r="A870" s="18" t="s">
        <v>537</v>
      </c>
      <c r="B870" s="18" t="s">
        <v>2055</v>
      </c>
      <c r="C870" s="18" t="s">
        <v>1827</v>
      </c>
      <c r="D870" s="18" t="s">
        <v>452</v>
      </c>
      <c r="E870" s="18" t="s">
        <v>2192</v>
      </c>
      <c r="F870" s="188">
        <v>0</v>
      </c>
      <c r="G870" s="188">
        <v>0</v>
      </c>
      <c r="H870" s="84" t="str">
        <f t="shared" si="39"/>
        <v/>
      </c>
      <c r="I870" s="126">
        <v>0</v>
      </c>
      <c r="J870" s="126">
        <v>0</v>
      </c>
      <c r="K870" s="84" t="str">
        <f t="shared" si="40"/>
        <v/>
      </c>
      <c r="L870" s="41" t="str">
        <f t="shared" si="41"/>
        <v/>
      </c>
      <c r="M870" s="35"/>
      <c r="O870" s="66"/>
    </row>
    <row r="871" spans="1:15">
      <c r="A871" s="18" t="s">
        <v>994</v>
      </c>
      <c r="B871" s="18" t="s">
        <v>421</v>
      </c>
      <c r="C871" s="18" t="s">
        <v>1826</v>
      </c>
      <c r="D871" s="18" t="s">
        <v>452</v>
      </c>
      <c r="E871" s="18" t="s">
        <v>2192</v>
      </c>
      <c r="F871" s="188">
        <v>0</v>
      </c>
      <c r="G871" s="188">
        <v>0</v>
      </c>
      <c r="H871" s="84" t="str">
        <f t="shared" si="39"/>
        <v/>
      </c>
      <c r="I871" s="126">
        <v>0</v>
      </c>
      <c r="J871" s="126">
        <v>0</v>
      </c>
      <c r="K871" s="84" t="str">
        <f t="shared" si="40"/>
        <v/>
      </c>
      <c r="L871" s="41" t="str">
        <f t="shared" si="41"/>
        <v/>
      </c>
      <c r="M871" s="35"/>
      <c r="O871" s="66"/>
    </row>
    <row r="872" spans="1:15">
      <c r="A872" s="18" t="s">
        <v>2377</v>
      </c>
      <c r="B872" s="18" t="s">
        <v>2380</v>
      </c>
      <c r="C872" s="18" t="s">
        <v>1026</v>
      </c>
      <c r="D872" s="18" t="s">
        <v>452</v>
      </c>
      <c r="E872" s="18" t="s">
        <v>2192</v>
      </c>
      <c r="F872" s="188">
        <v>0</v>
      </c>
      <c r="G872" s="188">
        <v>0</v>
      </c>
      <c r="H872" s="84" t="str">
        <f t="shared" si="39"/>
        <v/>
      </c>
      <c r="I872" s="126">
        <v>0</v>
      </c>
      <c r="J872" s="126">
        <v>0</v>
      </c>
      <c r="K872" s="84" t="str">
        <f t="shared" si="40"/>
        <v/>
      </c>
      <c r="L872" s="41" t="str">
        <f t="shared" si="41"/>
        <v/>
      </c>
      <c r="M872" s="35"/>
      <c r="O872" s="66"/>
    </row>
    <row r="873" spans="1:15">
      <c r="A873" s="18" t="s">
        <v>261</v>
      </c>
      <c r="B873" s="18" t="s">
        <v>28</v>
      </c>
      <c r="C873" s="18" t="s">
        <v>1846</v>
      </c>
      <c r="D873" s="18" t="s">
        <v>453</v>
      </c>
      <c r="E873" s="18" t="s">
        <v>2192</v>
      </c>
      <c r="F873" s="188">
        <v>0</v>
      </c>
      <c r="G873" s="188">
        <v>0</v>
      </c>
      <c r="H873" s="84" t="str">
        <f t="shared" si="39"/>
        <v/>
      </c>
      <c r="I873" s="126">
        <v>0.48503927578814648</v>
      </c>
      <c r="J873" s="126">
        <v>0</v>
      </c>
      <c r="K873" s="84" t="str">
        <f t="shared" si="40"/>
        <v/>
      </c>
      <c r="L873" s="41" t="str">
        <f t="shared" si="41"/>
        <v/>
      </c>
      <c r="M873" s="35"/>
      <c r="O873" s="66"/>
    </row>
    <row r="874" spans="1:15">
      <c r="A874" s="18" t="s">
        <v>170</v>
      </c>
      <c r="B874" s="18" t="s">
        <v>171</v>
      </c>
      <c r="C874" s="18" t="s">
        <v>1834</v>
      </c>
      <c r="D874" s="18" t="s">
        <v>453</v>
      </c>
      <c r="E874" s="18" t="s">
        <v>454</v>
      </c>
      <c r="F874" s="188">
        <v>0</v>
      </c>
      <c r="G874" s="188">
        <v>0</v>
      </c>
      <c r="H874" s="84" t="str">
        <f t="shared" si="39"/>
        <v/>
      </c>
      <c r="I874" s="126">
        <v>0</v>
      </c>
      <c r="J874" s="126">
        <v>0</v>
      </c>
      <c r="K874" s="84" t="str">
        <f t="shared" si="40"/>
        <v/>
      </c>
      <c r="L874" s="41" t="str">
        <f t="shared" si="41"/>
        <v/>
      </c>
      <c r="M874" s="35"/>
      <c r="O874" s="66"/>
    </row>
    <row r="875" spans="1:15">
      <c r="A875" s="18" t="s">
        <v>1035</v>
      </c>
      <c r="B875" s="18" t="s">
        <v>2061</v>
      </c>
      <c r="C875" s="18" t="s">
        <v>1826</v>
      </c>
      <c r="D875" s="18" t="s">
        <v>452</v>
      </c>
      <c r="E875" s="18" t="s">
        <v>2192</v>
      </c>
      <c r="F875" s="188">
        <v>0</v>
      </c>
      <c r="G875" s="188">
        <v>0</v>
      </c>
      <c r="H875" s="84" t="str">
        <f t="shared" si="39"/>
        <v/>
      </c>
      <c r="I875" s="126">
        <v>0</v>
      </c>
      <c r="J875" s="126">
        <v>0</v>
      </c>
      <c r="K875" s="84" t="str">
        <f t="shared" si="40"/>
        <v/>
      </c>
      <c r="L875" s="41" t="str">
        <f t="shared" si="41"/>
        <v/>
      </c>
      <c r="M875" s="35"/>
      <c r="O875" s="66"/>
    </row>
    <row r="876" spans="1:15">
      <c r="A876" s="18" t="s">
        <v>2552</v>
      </c>
      <c r="B876" s="18" t="s">
        <v>2551</v>
      </c>
      <c r="C876" s="18" t="s">
        <v>2081</v>
      </c>
      <c r="D876" s="18" t="s">
        <v>453</v>
      </c>
      <c r="E876" s="18" t="s">
        <v>454</v>
      </c>
      <c r="F876" s="188">
        <v>0</v>
      </c>
      <c r="G876" s="188">
        <v>0</v>
      </c>
      <c r="H876" s="84" t="str">
        <f t="shared" si="39"/>
        <v/>
      </c>
      <c r="I876" s="126">
        <v>0</v>
      </c>
      <c r="J876" s="126">
        <v>0</v>
      </c>
      <c r="K876" s="84" t="str">
        <f t="shared" si="40"/>
        <v/>
      </c>
      <c r="L876" s="41" t="str">
        <f t="shared" si="41"/>
        <v/>
      </c>
      <c r="M876" s="35"/>
      <c r="O876" s="66"/>
    </row>
    <row r="877" spans="1:15">
      <c r="A877" s="18" t="s">
        <v>2554</v>
      </c>
      <c r="B877" s="18" t="s">
        <v>2553</v>
      </c>
      <c r="C877" s="18" t="s">
        <v>2081</v>
      </c>
      <c r="D877" s="18" t="s">
        <v>453</v>
      </c>
      <c r="E877" s="18" t="s">
        <v>454</v>
      </c>
      <c r="F877" s="188">
        <v>0</v>
      </c>
      <c r="G877" s="188">
        <v>0</v>
      </c>
      <c r="H877" s="84" t="str">
        <f t="shared" si="39"/>
        <v/>
      </c>
      <c r="I877" s="126">
        <v>0</v>
      </c>
      <c r="J877" s="126">
        <v>0</v>
      </c>
      <c r="K877" s="84" t="str">
        <f t="shared" si="40"/>
        <v/>
      </c>
      <c r="L877" s="41" t="str">
        <f t="shared" si="41"/>
        <v/>
      </c>
      <c r="M877" s="35"/>
      <c r="O877" s="66"/>
    </row>
    <row r="878" spans="1:15">
      <c r="A878" s="18" t="s">
        <v>2556</v>
      </c>
      <c r="B878" s="18" t="s">
        <v>2555</v>
      </c>
      <c r="C878" s="18" t="s">
        <v>2081</v>
      </c>
      <c r="D878" s="18" t="s">
        <v>453</v>
      </c>
      <c r="E878" s="18" t="s">
        <v>454</v>
      </c>
      <c r="F878" s="188">
        <v>0</v>
      </c>
      <c r="G878" s="188">
        <v>0</v>
      </c>
      <c r="H878" s="84" t="str">
        <f t="shared" si="39"/>
        <v/>
      </c>
      <c r="I878" s="126">
        <v>0</v>
      </c>
      <c r="J878" s="126">
        <v>0</v>
      </c>
      <c r="K878" s="84" t="str">
        <f t="shared" si="40"/>
        <v/>
      </c>
      <c r="L878" s="41" t="str">
        <f t="shared" si="41"/>
        <v/>
      </c>
      <c r="M878" s="35"/>
      <c r="O878" s="66"/>
    </row>
    <row r="879" spans="1:15">
      <c r="A879" s="18" t="s">
        <v>2560</v>
      </c>
      <c r="B879" s="18" t="s">
        <v>2559</v>
      </c>
      <c r="C879" s="18" t="s">
        <v>2081</v>
      </c>
      <c r="D879" s="18" t="s">
        <v>453</v>
      </c>
      <c r="E879" s="18" t="s">
        <v>454</v>
      </c>
      <c r="F879" s="188">
        <v>0</v>
      </c>
      <c r="G879" s="188">
        <v>0</v>
      </c>
      <c r="H879" s="84" t="str">
        <f t="shared" si="39"/>
        <v/>
      </c>
      <c r="I879" s="126">
        <v>0</v>
      </c>
      <c r="J879" s="126">
        <v>0</v>
      </c>
      <c r="K879" s="84" t="str">
        <f t="shared" si="40"/>
        <v/>
      </c>
      <c r="L879" s="41" t="str">
        <f t="shared" si="41"/>
        <v/>
      </c>
      <c r="M879" s="35"/>
      <c r="O879" s="66"/>
    </row>
    <row r="880" spans="1:15">
      <c r="A880" s="18" t="s">
        <v>2548</v>
      </c>
      <c r="B880" s="18" t="s">
        <v>2547</v>
      </c>
      <c r="C880" s="18" t="s">
        <v>2081</v>
      </c>
      <c r="D880" s="18" t="s">
        <v>452</v>
      </c>
      <c r="E880" s="18" t="s">
        <v>2192</v>
      </c>
      <c r="F880" s="188">
        <v>0</v>
      </c>
      <c r="G880" s="188">
        <v>0</v>
      </c>
      <c r="H880" s="84" t="str">
        <f t="shared" si="39"/>
        <v/>
      </c>
      <c r="I880" s="126">
        <v>0</v>
      </c>
      <c r="J880" s="126">
        <v>0</v>
      </c>
      <c r="K880" s="84" t="str">
        <f t="shared" si="40"/>
        <v/>
      </c>
      <c r="L880" s="41" t="str">
        <f t="shared" si="41"/>
        <v/>
      </c>
      <c r="M880" s="35"/>
      <c r="O880" s="66"/>
    </row>
    <row r="881" spans="1:15">
      <c r="A881" s="18" t="s">
        <v>2546</v>
      </c>
      <c r="B881" s="18" t="s">
        <v>2545</v>
      </c>
      <c r="C881" s="18" t="s">
        <v>2081</v>
      </c>
      <c r="D881" s="18" t="s">
        <v>452</v>
      </c>
      <c r="E881" s="18" t="s">
        <v>2192</v>
      </c>
      <c r="F881" s="188">
        <v>0</v>
      </c>
      <c r="G881" s="188">
        <v>0</v>
      </c>
      <c r="H881" s="84" t="str">
        <f t="shared" si="39"/>
        <v/>
      </c>
      <c r="I881" s="126">
        <v>0</v>
      </c>
      <c r="J881" s="126">
        <v>0</v>
      </c>
      <c r="K881" s="84" t="str">
        <f t="shared" si="40"/>
        <v/>
      </c>
      <c r="L881" s="41" t="str">
        <f t="shared" si="41"/>
        <v/>
      </c>
      <c r="M881" s="35"/>
      <c r="O881" s="66"/>
    </row>
    <row r="882" spans="1:15">
      <c r="A882" s="18" t="s">
        <v>2691</v>
      </c>
      <c r="B882" s="18" t="s">
        <v>2692</v>
      </c>
      <c r="C882" s="18" t="s">
        <v>1828</v>
      </c>
      <c r="D882" s="18" t="s">
        <v>452</v>
      </c>
      <c r="E882" s="18" t="s">
        <v>2192</v>
      </c>
      <c r="F882" s="188">
        <v>0</v>
      </c>
      <c r="G882" s="188">
        <v>0</v>
      </c>
      <c r="H882" s="84" t="str">
        <f t="shared" si="39"/>
        <v/>
      </c>
      <c r="I882" s="126">
        <v>37.794583241386597</v>
      </c>
      <c r="J882" s="126">
        <v>11.939891560000001</v>
      </c>
      <c r="K882" s="84">
        <f t="shared" si="40"/>
        <v>2.1654042292982596</v>
      </c>
      <c r="L882" s="41" t="str">
        <f t="shared" si="41"/>
        <v/>
      </c>
      <c r="M882" s="35"/>
      <c r="O882" s="66"/>
    </row>
    <row r="883" spans="1:15">
      <c r="A883" s="18" t="s">
        <v>2700</v>
      </c>
      <c r="B883" s="18" t="s">
        <v>2701</v>
      </c>
      <c r="C883" s="18" t="s">
        <v>1826</v>
      </c>
      <c r="D883" s="18" t="s">
        <v>452</v>
      </c>
      <c r="E883" s="18" t="s">
        <v>454</v>
      </c>
      <c r="F883" s="188">
        <v>0</v>
      </c>
      <c r="G883" s="188">
        <v>0</v>
      </c>
      <c r="H883" s="84" t="str">
        <f t="shared" si="39"/>
        <v/>
      </c>
      <c r="I883" s="126">
        <v>0</v>
      </c>
      <c r="J883" s="126">
        <v>0</v>
      </c>
      <c r="K883" s="84" t="str">
        <f t="shared" si="40"/>
        <v/>
      </c>
      <c r="L883" s="41" t="str">
        <f t="shared" si="41"/>
        <v/>
      </c>
      <c r="M883" s="35"/>
      <c r="O883" s="66"/>
    </row>
    <row r="884" spans="1:15">
      <c r="A884" s="18" t="s">
        <v>2159</v>
      </c>
      <c r="B884" s="18" t="s">
        <v>2180</v>
      </c>
      <c r="C884" s="18" t="s">
        <v>1398</v>
      </c>
      <c r="D884" s="18" t="s">
        <v>452</v>
      </c>
      <c r="E884" s="18" t="s">
        <v>2192</v>
      </c>
      <c r="F884" s="188">
        <v>0</v>
      </c>
      <c r="G884" s="188">
        <v>0</v>
      </c>
      <c r="H884" s="84" t="str">
        <f t="shared" si="39"/>
        <v/>
      </c>
      <c r="I884" s="126">
        <v>2.9996814999999999</v>
      </c>
      <c r="J884" s="126">
        <v>0</v>
      </c>
      <c r="K884" s="84" t="str">
        <f t="shared" si="40"/>
        <v/>
      </c>
      <c r="L884" s="41" t="str">
        <f t="shared" si="41"/>
        <v/>
      </c>
      <c r="M884" s="35"/>
      <c r="O884" s="66"/>
    </row>
    <row r="885" spans="1:15">
      <c r="A885" s="18" t="s">
        <v>975</v>
      </c>
      <c r="B885" s="18" t="s">
        <v>976</v>
      </c>
      <c r="C885" s="18" t="s">
        <v>1826</v>
      </c>
      <c r="D885" s="18" t="s">
        <v>452</v>
      </c>
      <c r="E885" s="18" t="s">
        <v>2192</v>
      </c>
      <c r="F885" s="188">
        <v>0</v>
      </c>
      <c r="G885" s="188">
        <v>0</v>
      </c>
      <c r="H885" s="84" t="str">
        <f t="shared" si="39"/>
        <v/>
      </c>
      <c r="I885" s="126">
        <v>0</v>
      </c>
      <c r="J885" s="126">
        <v>0</v>
      </c>
      <c r="K885" s="84" t="str">
        <f t="shared" si="40"/>
        <v/>
      </c>
      <c r="L885" s="41" t="str">
        <f t="shared" si="41"/>
        <v/>
      </c>
      <c r="M885" s="35"/>
      <c r="O885" s="66"/>
    </row>
    <row r="886" spans="1:15">
      <c r="A886" s="18" t="s">
        <v>1032</v>
      </c>
      <c r="B886" s="18" t="s">
        <v>2068</v>
      </c>
      <c r="C886" s="18" t="s">
        <v>1826</v>
      </c>
      <c r="D886" s="18" t="s">
        <v>452</v>
      </c>
      <c r="E886" s="18" t="s">
        <v>2192</v>
      </c>
      <c r="F886" s="188">
        <v>0</v>
      </c>
      <c r="G886" s="188">
        <v>0</v>
      </c>
      <c r="H886" s="84" t="str">
        <f t="shared" si="39"/>
        <v/>
      </c>
      <c r="I886" s="126">
        <v>0</v>
      </c>
      <c r="J886" s="126">
        <v>0</v>
      </c>
      <c r="K886" s="84" t="str">
        <f t="shared" si="40"/>
        <v/>
      </c>
      <c r="L886" s="41" t="str">
        <f t="shared" si="41"/>
        <v/>
      </c>
      <c r="M886" s="35"/>
      <c r="O886" s="66"/>
    </row>
    <row r="887" spans="1:15">
      <c r="A887" s="18" t="s">
        <v>2129</v>
      </c>
      <c r="B887" s="18" t="s">
        <v>2130</v>
      </c>
      <c r="C887" s="18" t="s">
        <v>1398</v>
      </c>
      <c r="D887" s="18" t="s">
        <v>452</v>
      </c>
      <c r="E887" s="18" t="s">
        <v>2192</v>
      </c>
      <c r="F887" s="188">
        <v>0</v>
      </c>
      <c r="G887" s="188">
        <v>0</v>
      </c>
      <c r="H887" s="84" t="str">
        <f t="shared" si="39"/>
        <v/>
      </c>
      <c r="I887" s="126">
        <v>0</v>
      </c>
      <c r="J887" s="126">
        <v>0</v>
      </c>
      <c r="K887" s="84" t="str">
        <f t="shared" si="40"/>
        <v/>
      </c>
      <c r="L887" s="41" t="str">
        <f t="shared" si="41"/>
        <v/>
      </c>
      <c r="M887" s="35"/>
      <c r="O887" s="66"/>
    </row>
    <row r="888" spans="1:15">
      <c r="A888" s="18" t="s">
        <v>597</v>
      </c>
      <c r="B888" s="18" t="s">
        <v>598</v>
      </c>
      <c r="C888" s="18" t="s">
        <v>1828</v>
      </c>
      <c r="D888" s="18" t="s">
        <v>452</v>
      </c>
      <c r="E888" s="18" t="s">
        <v>2192</v>
      </c>
      <c r="F888" s="188">
        <v>0</v>
      </c>
      <c r="G888" s="188">
        <v>0</v>
      </c>
      <c r="H888" s="84" t="str">
        <f t="shared" si="39"/>
        <v/>
      </c>
      <c r="I888" s="126">
        <v>0</v>
      </c>
      <c r="J888" s="126">
        <v>0</v>
      </c>
      <c r="K888" s="84" t="str">
        <f t="shared" si="40"/>
        <v/>
      </c>
      <c r="L888" s="41" t="str">
        <f t="shared" si="41"/>
        <v/>
      </c>
      <c r="M888" s="35"/>
      <c r="O888" s="66"/>
    </row>
    <row r="889" spans="1:15">
      <c r="A889" s="18" t="s">
        <v>988</v>
      </c>
      <c r="B889" s="18" t="s">
        <v>2071</v>
      </c>
      <c r="C889" s="18" t="s">
        <v>1826</v>
      </c>
      <c r="D889" s="18" t="s">
        <v>452</v>
      </c>
      <c r="E889" s="18" t="s">
        <v>2192</v>
      </c>
      <c r="F889" s="188">
        <v>0</v>
      </c>
      <c r="G889" s="188">
        <v>0</v>
      </c>
      <c r="H889" s="84" t="str">
        <f t="shared" si="39"/>
        <v/>
      </c>
      <c r="I889" s="126">
        <v>0</v>
      </c>
      <c r="J889" s="126">
        <v>0</v>
      </c>
      <c r="K889" s="84" t="str">
        <f t="shared" si="40"/>
        <v/>
      </c>
      <c r="L889" s="41" t="str">
        <f t="shared" si="41"/>
        <v/>
      </c>
      <c r="M889" s="35"/>
      <c r="O889" s="66"/>
    </row>
    <row r="890" spans="1:15">
      <c r="A890" s="18" t="s">
        <v>2142</v>
      </c>
      <c r="B890" s="18" t="s">
        <v>2143</v>
      </c>
      <c r="C890" s="18" t="s">
        <v>2081</v>
      </c>
      <c r="D890" s="18" t="s">
        <v>452</v>
      </c>
      <c r="E890" s="18" t="s">
        <v>2192</v>
      </c>
      <c r="F890" s="188">
        <v>0</v>
      </c>
      <c r="G890" s="188">
        <v>0</v>
      </c>
      <c r="H890" s="84" t="str">
        <f t="shared" si="39"/>
        <v/>
      </c>
      <c r="I890" s="126">
        <v>0</v>
      </c>
      <c r="J890" s="126">
        <v>0</v>
      </c>
      <c r="K890" s="84" t="str">
        <f t="shared" si="40"/>
        <v/>
      </c>
      <c r="L890" s="41" t="str">
        <f t="shared" si="41"/>
        <v/>
      </c>
      <c r="M890" s="35"/>
      <c r="O890" s="66"/>
    </row>
    <row r="891" spans="1:15">
      <c r="A891" s="18" t="s">
        <v>275</v>
      </c>
      <c r="B891" s="18" t="s">
        <v>22</v>
      </c>
      <c r="C891" s="18" t="s">
        <v>1846</v>
      </c>
      <c r="D891" s="18" t="s">
        <v>1693</v>
      </c>
      <c r="E891" s="18" t="s">
        <v>2192</v>
      </c>
      <c r="F891" s="188">
        <v>0</v>
      </c>
      <c r="G891" s="188">
        <v>0</v>
      </c>
      <c r="H891" s="84" t="str">
        <f t="shared" si="39"/>
        <v/>
      </c>
      <c r="I891" s="126">
        <v>0</v>
      </c>
      <c r="J891" s="126">
        <v>0</v>
      </c>
      <c r="K891" s="84" t="str">
        <f t="shared" si="40"/>
        <v/>
      </c>
      <c r="L891" s="41" t="str">
        <f t="shared" si="41"/>
        <v/>
      </c>
      <c r="M891" s="35"/>
      <c r="O891" s="66"/>
    </row>
    <row r="892" spans="1:15">
      <c r="A892" s="18" t="s">
        <v>1683</v>
      </c>
      <c r="B892" s="18" t="s">
        <v>1684</v>
      </c>
      <c r="C892" s="18" t="s">
        <v>1026</v>
      </c>
      <c r="D892" s="18" t="s">
        <v>452</v>
      </c>
      <c r="E892" s="18" t="s">
        <v>2192</v>
      </c>
      <c r="F892" s="188">
        <v>0</v>
      </c>
      <c r="G892" s="188">
        <v>0</v>
      </c>
      <c r="H892" s="84" t="str">
        <f t="shared" si="39"/>
        <v/>
      </c>
      <c r="I892" s="126">
        <v>0</v>
      </c>
      <c r="J892" s="126">
        <v>66.405432061300502</v>
      </c>
      <c r="K892" s="84">
        <f t="shared" si="40"/>
        <v>-1</v>
      </c>
      <c r="L892" s="41" t="str">
        <f t="shared" si="41"/>
        <v/>
      </c>
      <c r="M892" s="35"/>
      <c r="O892" s="66"/>
    </row>
    <row r="893" spans="1:15">
      <c r="A893" s="18" t="s">
        <v>848</v>
      </c>
      <c r="B893" s="18" t="s">
        <v>849</v>
      </c>
      <c r="C893" s="18" t="s">
        <v>1827</v>
      </c>
      <c r="D893" s="18" t="s">
        <v>452</v>
      </c>
      <c r="E893" s="18" t="s">
        <v>2192</v>
      </c>
      <c r="F893" s="188">
        <v>0</v>
      </c>
      <c r="G893" s="188">
        <v>0</v>
      </c>
      <c r="H893" s="84" t="str">
        <f t="shared" si="39"/>
        <v/>
      </c>
      <c r="I893" s="126">
        <v>0</v>
      </c>
      <c r="J893" s="126">
        <v>0</v>
      </c>
      <c r="K893" s="84" t="str">
        <f t="shared" si="40"/>
        <v/>
      </c>
      <c r="L893" s="41" t="str">
        <f t="shared" si="41"/>
        <v/>
      </c>
      <c r="M893" s="35"/>
      <c r="O893" s="66"/>
    </row>
    <row r="894" spans="1:15">
      <c r="A894" s="18" t="s">
        <v>615</v>
      </c>
      <c r="B894" s="18" t="s">
        <v>616</v>
      </c>
      <c r="C894" s="18" t="s">
        <v>1398</v>
      </c>
      <c r="D894" s="18" t="s">
        <v>452</v>
      </c>
      <c r="E894" s="18" t="s">
        <v>2192</v>
      </c>
      <c r="F894" s="188">
        <v>0</v>
      </c>
      <c r="G894" s="188">
        <v>0</v>
      </c>
      <c r="H894" s="84" t="str">
        <f t="shared" si="39"/>
        <v/>
      </c>
      <c r="I894" s="126">
        <v>2.0000699100000001</v>
      </c>
      <c r="J894" s="126">
        <v>0</v>
      </c>
      <c r="K894" s="84" t="str">
        <f t="shared" si="40"/>
        <v/>
      </c>
      <c r="L894" s="41" t="str">
        <f t="shared" si="41"/>
        <v/>
      </c>
      <c r="M894" s="35"/>
      <c r="O894" s="66"/>
    </row>
    <row r="895" spans="1:15">
      <c r="A895" s="18" t="s">
        <v>2115</v>
      </c>
      <c r="B895" s="18" t="s">
        <v>2116</v>
      </c>
      <c r="C895" s="18" t="s">
        <v>1398</v>
      </c>
      <c r="D895" s="18" t="s">
        <v>452</v>
      </c>
      <c r="E895" s="18" t="s">
        <v>2192</v>
      </c>
      <c r="F895" s="188">
        <v>0</v>
      </c>
      <c r="G895" s="188">
        <v>0</v>
      </c>
      <c r="H895" s="84" t="str">
        <f t="shared" si="39"/>
        <v/>
      </c>
      <c r="I895" s="126">
        <v>0</v>
      </c>
      <c r="J895" s="126">
        <v>0</v>
      </c>
      <c r="K895" s="84" t="str">
        <f t="shared" si="40"/>
        <v/>
      </c>
      <c r="L895" s="41" t="str">
        <f t="shared" si="41"/>
        <v/>
      </c>
      <c r="M895" s="35"/>
      <c r="O895" s="66"/>
    </row>
    <row r="896" spans="1:15">
      <c r="A896" s="18" t="s">
        <v>987</v>
      </c>
      <c r="B896" s="18" t="s">
        <v>2070</v>
      </c>
      <c r="C896" s="18" t="s">
        <v>1826</v>
      </c>
      <c r="D896" s="18" t="s">
        <v>452</v>
      </c>
      <c r="E896" s="18" t="s">
        <v>2192</v>
      </c>
      <c r="F896" s="188">
        <v>0</v>
      </c>
      <c r="G896" s="188">
        <v>0</v>
      </c>
      <c r="H896" s="84" t="str">
        <f t="shared" si="39"/>
        <v/>
      </c>
      <c r="I896" s="126">
        <v>0</v>
      </c>
      <c r="J896" s="126">
        <v>0</v>
      </c>
      <c r="K896" s="84" t="str">
        <f t="shared" si="40"/>
        <v/>
      </c>
      <c r="L896" s="41" t="str">
        <f t="shared" si="41"/>
        <v/>
      </c>
      <c r="M896" s="35"/>
      <c r="O896" s="66"/>
    </row>
    <row r="897" spans="1:15">
      <c r="A897" s="18" t="s">
        <v>993</v>
      </c>
      <c r="B897" s="18" t="s">
        <v>420</v>
      </c>
      <c r="C897" s="18" t="s">
        <v>1826</v>
      </c>
      <c r="D897" s="18" t="s">
        <v>452</v>
      </c>
      <c r="E897" s="18" t="s">
        <v>2192</v>
      </c>
      <c r="F897" s="188">
        <v>0</v>
      </c>
      <c r="G897" s="188">
        <v>0</v>
      </c>
      <c r="H897" s="84" t="str">
        <f t="shared" si="39"/>
        <v/>
      </c>
      <c r="I897" s="126">
        <v>0</v>
      </c>
      <c r="J897" s="126">
        <v>0</v>
      </c>
      <c r="K897" s="84" t="str">
        <f t="shared" si="40"/>
        <v/>
      </c>
      <c r="L897" s="41" t="str">
        <f t="shared" si="41"/>
        <v/>
      </c>
      <c r="M897" s="35"/>
      <c r="O897" s="66"/>
    </row>
    <row r="898" spans="1:15">
      <c r="A898" s="18" t="s">
        <v>670</v>
      </c>
      <c r="B898" s="18" t="s">
        <v>1169</v>
      </c>
      <c r="C898" s="18" t="s">
        <v>2081</v>
      </c>
      <c r="D898" s="18" t="s">
        <v>452</v>
      </c>
      <c r="E898" s="18" t="s">
        <v>2192</v>
      </c>
      <c r="F898" s="188">
        <v>0</v>
      </c>
      <c r="G898" s="188">
        <v>0</v>
      </c>
      <c r="H898" s="84" t="str">
        <f t="shared" si="39"/>
        <v/>
      </c>
      <c r="I898" s="126">
        <v>0</v>
      </c>
      <c r="J898" s="126">
        <v>0.57127563867217501</v>
      </c>
      <c r="K898" s="84">
        <f t="shared" si="40"/>
        <v>-1</v>
      </c>
      <c r="L898" s="41" t="str">
        <f t="shared" si="41"/>
        <v/>
      </c>
      <c r="M898" s="35"/>
      <c r="O898" s="66"/>
    </row>
    <row r="899" spans="1:15">
      <c r="A899" s="18" t="s">
        <v>998</v>
      </c>
      <c r="B899" s="18" t="s">
        <v>425</v>
      </c>
      <c r="C899" s="18" t="s">
        <v>1826</v>
      </c>
      <c r="D899" s="18" t="s">
        <v>452</v>
      </c>
      <c r="E899" s="18" t="s">
        <v>2192</v>
      </c>
      <c r="F899" s="188">
        <v>0</v>
      </c>
      <c r="G899" s="188">
        <v>0</v>
      </c>
      <c r="H899" s="84" t="str">
        <f t="shared" si="39"/>
        <v/>
      </c>
      <c r="I899" s="126">
        <v>0</v>
      </c>
      <c r="J899" s="126">
        <v>0</v>
      </c>
      <c r="K899" s="84" t="str">
        <f t="shared" si="40"/>
        <v/>
      </c>
      <c r="L899" s="41" t="str">
        <f t="shared" si="41"/>
        <v/>
      </c>
      <c r="M899" s="35"/>
      <c r="O899" s="66"/>
    </row>
    <row r="900" spans="1:15">
      <c r="A900" s="18" t="s">
        <v>2196</v>
      </c>
      <c r="B900" s="18" t="s">
        <v>1673</v>
      </c>
      <c r="C900" s="18" t="s">
        <v>1830</v>
      </c>
      <c r="D900" s="18" t="s">
        <v>453</v>
      </c>
      <c r="E900" s="18" t="s">
        <v>454</v>
      </c>
      <c r="F900" s="188">
        <v>0</v>
      </c>
      <c r="G900" s="188">
        <v>0</v>
      </c>
      <c r="H900" s="84" t="str">
        <f t="shared" si="39"/>
        <v/>
      </c>
      <c r="I900" s="126">
        <v>0</v>
      </c>
      <c r="J900" s="126">
        <v>0</v>
      </c>
      <c r="K900" s="84" t="str">
        <f t="shared" si="40"/>
        <v/>
      </c>
      <c r="L900" s="41" t="str">
        <f t="shared" si="41"/>
        <v/>
      </c>
      <c r="M900" s="35"/>
      <c r="O900" s="66"/>
    </row>
    <row r="901" spans="1:15">
      <c r="A901" s="18" t="s">
        <v>1402</v>
      </c>
      <c r="B901" s="18" t="s">
        <v>627</v>
      </c>
      <c r="C901" s="18" t="s">
        <v>1398</v>
      </c>
      <c r="D901" s="18" t="s">
        <v>452</v>
      </c>
      <c r="E901" s="18" t="s">
        <v>2192</v>
      </c>
      <c r="F901" s="188">
        <v>0</v>
      </c>
      <c r="G901" s="188">
        <v>0</v>
      </c>
      <c r="H901" s="84" t="str">
        <f t="shared" si="39"/>
        <v/>
      </c>
      <c r="I901" s="126">
        <v>1.0936743200000001</v>
      </c>
      <c r="J901" s="126">
        <v>0</v>
      </c>
      <c r="K901" s="84" t="str">
        <f t="shared" si="40"/>
        <v/>
      </c>
      <c r="L901" s="41" t="str">
        <f t="shared" si="41"/>
        <v/>
      </c>
      <c r="M901" s="35"/>
      <c r="O901" s="66"/>
    </row>
    <row r="902" spans="1:15">
      <c r="A902" s="18" t="s">
        <v>996</v>
      </c>
      <c r="B902" s="18" t="s">
        <v>423</v>
      </c>
      <c r="C902" s="18" t="s">
        <v>1826</v>
      </c>
      <c r="D902" s="18" t="s">
        <v>452</v>
      </c>
      <c r="E902" s="18" t="s">
        <v>2192</v>
      </c>
      <c r="F902" s="188">
        <v>0</v>
      </c>
      <c r="G902" s="188">
        <v>0</v>
      </c>
      <c r="H902" s="84" t="str">
        <f t="shared" si="39"/>
        <v/>
      </c>
      <c r="I902" s="126">
        <v>0</v>
      </c>
      <c r="J902" s="126">
        <v>0</v>
      </c>
      <c r="K902" s="84" t="str">
        <f t="shared" si="40"/>
        <v/>
      </c>
      <c r="L902" s="41" t="str">
        <f t="shared" si="41"/>
        <v/>
      </c>
      <c r="M902" s="35"/>
      <c r="O902" s="66"/>
    </row>
    <row r="903" spans="1:15">
      <c r="A903" s="18" t="s">
        <v>264</v>
      </c>
      <c r="B903" s="18" t="s">
        <v>34</v>
      </c>
      <c r="C903" s="18" t="s">
        <v>1846</v>
      </c>
      <c r="D903" s="18" t="s">
        <v>453</v>
      </c>
      <c r="E903" s="18" t="s">
        <v>2192</v>
      </c>
      <c r="F903" s="188">
        <v>0</v>
      </c>
      <c r="G903" s="188">
        <v>0</v>
      </c>
      <c r="H903" s="84" t="str">
        <f t="shared" ref="H903:H927" si="42">IF(ISERROR(F903/G903-1),"",((F903/G903-1)))</f>
        <v/>
      </c>
      <c r="I903" s="126">
        <v>0</v>
      </c>
      <c r="J903" s="126">
        <v>0</v>
      </c>
      <c r="K903" s="84" t="str">
        <f t="shared" ref="K903:K927" si="43">IF(ISERROR(I903/J903-1),"",((I903/J903-1)))</f>
        <v/>
      </c>
      <c r="L903" s="41" t="str">
        <f t="shared" ref="L903:L927" si="44">IF(ISERROR(I903/F903),"",(I903/F903))</f>
        <v/>
      </c>
      <c r="M903" s="35"/>
      <c r="O903" s="66"/>
    </row>
    <row r="904" spans="1:15">
      <c r="A904" s="18" t="s">
        <v>997</v>
      </c>
      <c r="B904" s="18" t="s">
        <v>424</v>
      </c>
      <c r="C904" s="18" t="s">
        <v>1826</v>
      </c>
      <c r="D904" s="18" t="s">
        <v>452</v>
      </c>
      <c r="E904" s="18" t="s">
        <v>2192</v>
      </c>
      <c r="F904" s="188">
        <v>0</v>
      </c>
      <c r="G904" s="188">
        <v>0</v>
      </c>
      <c r="H904" s="84" t="str">
        <f t="shared" si="42"/>
        <v/>
      </c>
      <c r="I904" s="126">
        <v>0</v>
      </c>
      <c r="J904" s="126">
        <v>0</v>
      </c>
      <c r="K904" s="84" t="str">
        <f t="shared" si="43"/>
        <v/>
      </c>
      <c r="L904" s="41" t="str">
        <f t="shared" si="44"/>
        <v/>
      </c>
      <c r="M904" s="35"/>
      <c r="O904" s="66"/>
    </row>
    <row r="905" spans="1:15">
      <c r="A905" s="18" t="s">
        <v>985</v>
      </c>
      <c r="B905" s="18" t="s">
        <v>986</v>
      </c>
      <c r="C905" s="18" t="s">
        <v>2081</v>
      </c>
      <c r="D905" s="18" t="s">
        <v>452</v>
      </c>
      <c r="E905" s="18" t="s">
        <v>2192</v>
      </c>
      <c r="F905" s="188">
        <v>0</v>
      </c>
      <c r="G905" s="188">
        <v>0</v>
      </c>
      <c r="H905" s="84" t="str">
        <f t="shared" si="42"/>
        <v/>
      </c>
      <c r="I905" s="126">
        <v>0</v>
      </c>
      <c r="J905" s="126">
        <v>0</v>
      </c>
      <c r="K905" s="84" t="str">
        <f t="shared" si="43"/>
        <v/>
      </c>
      <c r="L905" s="41" t="str">
        <f t="shared" si="44"/>
        <v/>
      </c>
      <c r="M905" s="35"/>
      <c r="O905" s="66"/>
    </row>
    <row r="906" spans="1:15">
      <c r="A906" s="18" t="s">
        <v>1646</v>
      </c>
      <c r="B906" s="18" t="s">
        <v>1647</v>
      </c>
      <c r="C906" s="18" t="s">
        <v>2081</v>
      </c>
      <c r="D906" s="18" t="s">
        <v>452</v>
      </c>
      <c r="E906" s="18" t="s">
        <v>2192</v>
      </c>
      <c r="F906" s="188">
        <v>0</v>
      </c>
      <c r="G906" s="188">
        <v>0</v>
      </c>
      <c r="H906" s="84" t="str">
        <f t="shared" si="42"/>
        <v/>
      </c>
      <c r="I906" s="126">
        <v>0</v>
      </c>
      <c r="J906" s="126">
        <v>0</v>
      </c>
      <c r="K906" s="84" t="str">
        <f t="shared" si="43"/>
        <v/>
      </c>
      <c r="L906" s="41" t="str">
        <f t="shared" si="44"/>
        <v/>
      </c>
      <c r="M906" s="35"/>
      <c r="O906" s="66"/>
    </row>
    <row r="907" spans="1:15">
      <c r="A907" s="18" t="s">
        <v>990</v>
      </c>
      <c r="B907" s="18" t="s">
        <v>2072</v>
      </c>
      <c r="C907" s="18" t="s">
        <v>1826</v>
      </c>
      <c r="D907" s="18" t="s">
        <v>452</v>
      </c>
      <c r="E907" s="18" t="s">
        <v>2192</v>
      </c>
      <c r="F907" s="188">
        <v>0</v>
      </c>
      <c r="G907" s="188">
        <v>0</v>
      </c>
      <c r="H907" s="84" t="str">
        <f t="shared" si="42"/>
        <v/>
      </c>
      <c r="I907" s="126">
        <v>0</v>
      </c>
      <c r="J907" s="126">
        <v>0</v>
      </c>
      <c r="K907" s="84" t="str">
        <f t="shared" si="43"/>
        <v/>
      </c>
      <c r="L907" s="41" t="str">
        <f t="shared" si="44"/>
        <v/>
      </c>
      <c r="M907" s="35"/>
      <c r="O907" s="66"/>
    </row>
    <row r="908" spans="1:15">
      <c r="A908" s="18" t="s">
        <v>2194</v>
      </c>
      <c r="B908" s="18" t="s">
        <v>1679</v>
      </c>
      <c r="C908" s="18" t="s">
        <v>1830</v>
      </c>
      <c r="D908" s="18" t="s">
        <v>453</v>
      </c>
      <c r="E908" s="18" t="s">
        <v>454</v>
      </c>
      <c r="F908" s="188">
        <v>0</v>
      </c>
      <c r="G908" s="188">
        <v>0</v>
      </c>
      <c r="H908" s="84" t="str">
        <f t="shared" si="42"/>
        <v/>
      </c>
      <c r="I908" s="126">
        <v>0</v>
      </c>
      <c r="J908" s="126">
        <v>0</v>
      </c>
      <c r="K908" s="84" t="str">
        <f t="shared" si="43"/>
        <v/>
      </c>
      <c r="L908" s="41" t="str">
        <f t="shared" si="44"/>
        <v/>
      </c>
      <c r="M908" s="35"/>
      <c r="O908" s="66"/>
    </row>
    <row r="909" spans="1:15">
      <c r="A909" s="18" t="s">
        <v>983</v>
      </c>
      <c r="B909" s="18" t="s">
        <v>984</v>
      </c>
      <c r="C909" s="18" t="s">
        <v>2081</v>
      </c>
      <c r="D909" s="18" t="s">
        <v>452</v>
      </c>
      <c r="E909" s="18" t="s">
        <v>2192</v>
      </c>
      <c r="F909" s="188">
        <v>0</v>
      </c>
      <c r="G909" s="188">
        <v>0</v>
      </c>
      <c r="H909" s="84" t="str">
        <f t="shared" si="42"/>
        <v/>
      </c>
      <c r="I909" s="126">
        <v>0</v>
      </c>
      <c r="J909" s="126">
        <v>0</v>
      </c>
      <c r="K909" s="84" t="str">
        <f t="shared" si="43"/>
        <v/>
      </c>
      <c r="L909" s="41" t="str">
        <f t="shared" si="44"/>
        <v/>
      </c>
      <c r="M909" s="35"/>
      <c r="O909" s="66"/>
    </row>
    <row r="910" spans="1:15">
      <c r="A910" s="18" t="s">
        <v>2276</v>
      </c>
      <c r="B910" s="18" t="s">
        <v>2266</v>
      </c>
      <c r="C910" s="18" t="s">
        <v>2081</v>
      </c>
      <c r="D910" s="18" t="s">
        <v>453</v>
      </c>
      <c r="E910" s="18" t="s">
        <v>454</v>
      </c>
      <c r="F910" s="188">
        <v>0</v>
      </c>
      <c r="G910" s="188">
        <v>0</v>
      </c>
      <c r="H910" s="84" t="str">
        <f t="shared" si="42"/>
        <v/>
      </c>
      <c r="I910" s="126">
        <v>0</v>
      </c>
      <c r="J910" s="126">
        <v>0</v>
      </c>
      <c r="K910" s="84" t="str">
        <f t="shared" si="43"/>
        <v/>
      </c>
      <c r="L910" s="41" t="str">
        <f t="shared" si="44"/>
        <v/>
      </c>
      <c r="M910" s="35"/>
      <c r="O910" s="66"/>
    </row>
    <row r="911" spans="1:15">
      <c r="A911" s="18" t="s">
        <v>2277</v>
      </c>
      <c r="B911" s="18" t="s">
        <v>2267</v>
      </c>
      <c r="C911" s="18" t="s">
        <v>2081</v>
      </c>
      <c r="D911" s="18" t="s">
        <v>453</v>
      </c>
      <c r="E911" s="18" t="s">
        <v>454</v>
      </c>
      <c r="F911" s="188">
        <v>0</v>
      </c>
      <c r="G911" s="188">
        <v>0</v>
      </c>
      <c r="H911" s="84" t="str">
        <f t="shared" si="42"/>
        <v/>
      </c>
      <c r="I911" s="126">
        <v>0</v>
      </c>
      <c r="J911" s="126">
        <v>0</v>
      </c>
      <c r="K911" s="84" t="str">
        <f t="shared" si="43"/>
        <v/>
      </c>
      <c r="L911" s="41" t="str">
        <f t="shared" si="44"/>
        <v/>
      </c>
      <c r="M911" s="35"/>
      <c r="O911" s="66"/>
    </row>
    <row r="912" spans="1:15">
      <c r="A912" s="18" t="s">
        <v>2831</v>
      </c>
      <c r="B912" s="18" t="s">
        <v>2832</v>
      </c>
      <c r="C912" s="18" t="s">
        <v>1398</v>
      </c>
      <c r="D912" s="18" t="s">
        <v>452</v>
      </c>
      <c r="E912" s="18" t="s">
        <v>2192</v>
      </c>
      <c r="F912" s="188">
        <v>0</v>
      </c>
      <c r="G912" s="188"/>
      <c r="H912" s="84" t="str">
        <f t="shared" si="42"/>
        <v/>
      </c>
      <c r="I912" s="126">
        <v>0</v>
      </c>
      <c r="J912" s="126"/>
      <c r="K912" s="84" t="str">
        <f t="shared" si="43"/>
        <v/>
      </c>
      <c r="L912" s="41" t="str">
        <f t="shared" si="44"/>
        <v/>
      </c>
      <c r="M912" s="35"/>
      <c r="O912" s="66"/>
    </row>
    <row r="913" spans="1:15">
      <c r="A913" s="18" t="s">
        <v>2833</v>
      </c>
      <c r="B913" s="18" t="s">
        <v>2872</v>
      </c>
      <c r="C913" s="18" t="s">
        <v>1398</v>
      </c>
      <c r="D913" s="18" t="s">
        <v>452</v>
      </c>
      <c r="E913" s="18" t="s">
        <v>2192</v>
      </c>
      <c r="F913" s="188">
        <v>0</v>
      </c>
      <c r="G913" s="188"/>
      <c r="H913" s="84" t="str">
        <f t="shared" si="42"/>
        <v/>
      </c>
      <c r="I913" s="126">
        <v>0</v>
      </c>
      <c r="J913" s="126"/>
      <c r="K913" s="84" t="str">
        <f t="shared" si="43"/>
        <v/>
      </c>
      <c r="L913" s="41" t="str">
        <f t="shared" si="44"/>
        <v/>
      </c>
      <c r="M913" s="35"/>
      <c r="O913" s="66"/>
    </row>
    <row r="914" spans="1:15">
      <c r="A914" s="18" t="s">
        <v>2834</v>
      </c>
      <c r="B914" s="18" t="s">
        <v>2835</v>
      </c>
      <c r="C914" s="18" t="s">
        <v>1398</v>
      </c>
      <c r="D914" s="18" t="s">
        <v>452</v>
      </c>
      <c r="E914" s="18" t="s">
        <v>2192</v>
      </c>
      <c r="F914" s="188">
        <v>0</v>
      </c>
      <c r="G914" s="188"/>
      <c r="H914" s="84" t="str">
        <f t="shared" si="42"/>
        <v/>
      </c>
      <c r="I914" s="126">
        <v>0</v>
      </c>
      <c r="J914" s="126"/>
      <c r="K914" s="84" t="str">
        <f t="shared" si="43"/>
        <v/>
      </c>
      <c r="L914" s="41" t="str">
        <f t="shared" si="44"/>
        <v/>
      </c>
      <c r="M914" s="35"/>
      <c r="O914" s="66"/>
    </row>
    <row r="915" spans="1:15">
      <c r="A915" s="18" t="s">
        <v>2840</v>
      </c>
      <c r="B915" s="18" t="s">
        <v>2841</v>
      </c>
      <c r="C915" s="18" t="s">
        <v>1398</v>
      </c>
      <c r="D915" s="18" t="s">
        <v>452</v>
      </c>
      <c r="E915" s="18" t="s">
        <v>454</v>
      </c>
      <c r="F915" s="188">
        <v>0</v>
      </c>
      <c r="G915" s="188"/>
      <c r="H915" s="84" t="str">
        <f t="shared" si="42"/>
        <v/>
      </c>
      <c r="I915" s="126">
        <v>0</v>
      </c>
      <c r="J915" s="126"/>
      <c r="K915" s="84" t="str">
        <f t="shared" si="43"/>
        <v/>
      </c>
      <c r="L915" s="41" t="str">
        <f t="shared" si="44"/>
        <v/>
      </c>
      <c r="M915" s="35"/>
      <c r="O915" s="66"/>
    </row>
    <row r="916" spans="1:15">
      <c r="A916" s="18" t="s">
        <v>2842</v>
      </c>
      <c r="B916" s="18" t="s">
        <v>2843</v>
      </c>
      <c r="C916" s="18" t="s">
        <v>1832</v>
      </c>
      <c r="D916" s="18" t="s">
        <v>1693</v>
      </c>
      <c r="E916" s="18" t="s">
        <v>454</v>
      </c>
      <c r="F916" s="188">
        <v>0</v>
      </c>
      <c r="G916" s="188"/>
      <c r="H916" s="84" t="str">
        <f t="shared" si="42"/>
        <v/>
      </c>
      <c r="I916" s="126">
        <v>0</v>
      </c>
      <c r="J916" s="126"/>
      <c r="K916" s="84" t="str">
        <f t="shared" si="43"/>
        <v/>
      </c>
      <c r="L916" s="41" t="str">
        <f t="shared" si="44"/>
        <v/>
      </c>
      <c r="M916" s="35"/>
      <c r="O916" s="66"/>
    </row>
    <row r="917" spans="1:15">
      <c r="A917" s="18" t="s">
        <v>2844</v>
      </c>
      <c r="B917" s="18" t="s">
        <v>2845</v>
      </c>
      <c r="C917" s="18" t="s">
        <v>1833</v>
      </c>
      <c r="D917" s="18" t="s">
        <v>452</v>
      </c>
      <c r="E917" s="18" t="s">
        <v>2192</v>
      </c>
      <c r="F917" s="188">
        <v>0</v>
      </c>
      <c r="G917" s="188"/>
      <c r="H917" s="84" t="str">
        <f t="shared" si="42"/>
        <v/>
      </c>
      <c r="I917" s="126">
        <v>0</v>
      </c>
      <c r="J917" s="126"/>
      <c r="K917" s="84" t="str">
        <f t="shared" si="43"/>
        <v/>
      </c>
      <c r="L917" s="41" t="str">
        <f t="shared" si="44"/>
        <v/>
      </c>
      <c r="M917" s="35"/>
      <c r="O917" s="66"/>
    </row>
    <row r="918" spans="1:15">
      <c r="A918" s="18" t="s">
        <v>2846</v>
      </c>
      <c r="B918" s="18" t="s">
        <v>2847</v>
      </c>
      <c r="C918" s="18" t="s">
        <v>1833</v>
      </c>
      <c r="D918" s="18" t="s">
        <v>452</v>
      </c>
      <c r="E918" s="18" t="s">
        <v>2192</v>
      </c>
      <c r="F918" s="188">
        <v>0</v>
      </c>
      <c r="G918" s="188"/>
      <c r="H918" s="84" t="str">
        <f t="shared" si="42"/>
        <v/>
      </c>
      <c r="I918" s="126">
        <v>0</v>
      </c>
      <c r="J918" s="126"/>
      <c r="K918" s="84" t="str">
        <f t="shared" si="43"/>
        <v/>
      </c>
      <c r="L918" s="41" t="str">
        <f t="shared" si="44"/>
        <v/>
      </c>
      <c r="M918" s="35"/>
      <c r="O918" s="66"/>
    </row>
    <row r="919" spans="1:15">
      <c r="A919" s="18" t="s">
        <v>2848</v>
      </c>
      <c r="B919" s="18" t="s">
        <v>2849</v>
      </c>
      <c r="C919" s="18" t="s">
        <v>1833</v>
      </c>
      <c r="D919" s="18" t="s">
        <v>452</v>
      </c>
      <c r="E919" s="18" t="s">
        <v>2192</v>
      </c>
      <c r="F919" s="188">
        <v>0</v>
      </c>
      <c r="G919" s="188"/>
      <c r="H919" s="84" t="str">
        <f t="shared" si="42"/>
        <v/>
      </c>
      <c r="I919" s="126">
        <v>0</v>
      </c>
      <c r="J919" s="126"/>
      <c r="K919" s="84" t="str">
        <f t="shared" si="43"/>
        <v/>
      </c>
      <c r="L919" s="41" t="str">
        <f t="shared" si="44"/>
        <v/>
      </c>
      <c r="M919" s="35"/>
      <c r="O919" s="66"/>
    </row>
    <row r="920" spans="1:15">
      <c r="A920" s="18" t="s">
        <v>2850</v>
      </c>
      <c r="B920" s="18" t="s">
        <v>2851</v>
      </c>
      <c r="C920" s="18" t="s">
        <v>1833</v>
      </c>
      <c r="D920" s="18" t="s">
        <v>452</v>
      </c>
      <c r="E920" s="18" t="s">
        <v>2192</v>
      </c>
      <c r="F920" s="188">
        <v>0</v>
      </c>
      <c r="G920" s="188"/>
      <c r="H920" s="84" t="str">
        <f t="shared" si="42"/>
        <v/>
      </c>
      <c r="I920" s="126">
        <v>0</v>
      </c>
      <c r="J920" s="126"/>
      <c r="K920" s="84" t="str">
        <f t="shared" si="43"/>
        <v/>
      </c>
      <c r="L920" s="41" t="str">
        <f t="shared" si="44"/>
        <v/>
      </c>
      <c r="M920" s="35"/>
      <c r="O920" s="66"/>
    </row>
    <row r="921" spans="1:15">
      <c r="A921" s="18" t="s">
        <v>2852</v>
      </c>
      <c r="B921" s="18" t="s">
        <v>2853</v>
      </c>
      <c r="C921" s="18" t="s">
        <v>1833</v>
      </c>
      <c r="D921" s="18" t="s">
        <v>452</v>
      </c>
      <c r="E921" s="18" t="s">
        <v>2192</v>
      </c>
      <c r="F921" s="188">
        <v>0</v>
      </c>
      <c r="G921" s="188"/>
      <c r="H921" s="84" t="str">
        <f t="shared" si="42"/>
        <v/>
      </c>
      <c r="I921" s="126">
        <v>0</v>
      </c>
      <c r="J921" s="126"/>
      <c r="K921" s="84" t="str">
        <f t="shared" si="43"/>
        <v/>
      </c>
      <c r="L921" s="41" t="str">
        <f t="shared" si="44"/>
        <v/>
      </c>
      <c r="M921" s="35"/>
      <c r="O921" s="66"/>
    </row>
    <row r="922" spans="1:15">
      <c r="A922" s="18" t="s">
        <v>2854</v>
      </c>
      <c r="B922" s="18" t="s">
        <v>2855</v>
      </c>
      <c r="C922" s="18" t="s">
        <v>1833</v>
      </c>
      <c r="D922" s="18" t="s">
        <v>452</v>
      </c>
      <c r="E922" s="18" t="s">
        <v>2192</v>
      </c>
      <c r="F922" s="188">
        <v>0</v>
      </c>
      <c r="G922" s="188"/>
      <c r="H922" s="84" t="str">
        <f t="shared" si="42"/>
        <v/>
      </c>
      <c r="I922" s="126">
        <v>0</v>
      </c>
      <c r="J922" s="126"/>
      <c r="K922" s="84" t="str">
        <f t="shared" si="43"/>
        <v/>
      </c>
      <c r="L922" s="41" t="str">
        <f t="shared" si="44"/>
        <v/>
      </c>
      <c r="M922" s="35"/>
      <c r="O922" s="66"/>
    </row>
    <row r="923" spans="1:15">
      <c r="A923" s="18" t="s">
        <v>2856</v>
      </c>
      <c r="B923" s="18" t="s">
        <v>2857</v>
      </c>
      <c r="C923" s="18" t="s">
        <v>1833</v>
      </c>
      <c r="D923" s="18" t="s">
        <v>452</v>
      </c>
      <c r="E923" s="18" t="s">
        <v>2192</v>
      </c>
      <c r="F923" s="188">
        <v>0</v>
      </c>
      <c r="G923" s="188"/>
      <c r="H923" s="84" t="str">
        <f t="shared" si="42"/>
        <v/>
      </c>
      <c r="I923" s="126">
        <v>0</v>
      </c>
      <c r="J923" s="126"/>
      <c r="K923" s="84" t="str">
        <f t="shared" si="43"/>
        <v/>
      </c>
      <c r="L923" s="41" t="str">
        <f t="shared" si="44"/>
        <v/>
      </c>
      <c r="M923" s="35"/>
      <c r="O923" s="66"/>
    </row>
    <row r="924" spans="1:15">
      <c r="A924" s="18" t="s">
        <v>2858</v>
      </c>
      <c r="B924" s="18" t="s">
        <v>2859</v>
      </c>
      <c r="C924" s="18" t="s">
        <v>1833</v>
      </c>
      <c r="D924" s="18" t="s">
        <v>452</v>
      </c>
      <c r="E924" s="18" t="s">
        <v>2192</v>
      </c>
      <c r="F924" s="188">
        <v>0</v>
      </c>
      <c r="G924" s="188"/>
      <c r="H924" s="84" t="str">
        <f t="shared" si="42"/>
        <v/>
      </c>
      <c r="I924" s="126">
        <v>0</v>
      </c>
      <c r="J924" s="126"/>
      <c r="K924" s="84" t="str">
        <f t="shared" si="43"/>
        <v/>
      </c>
      <c r="L924" s="41" t="str">
        <f t="shared" si="44"/>
        <v/>
      </c>
      <c r="M924" s="35"/>
      <c r="O924" s="66"/>
    </row>
    <row r="925" spans="1:15">
      <c r="A925" s="18" t="s">
        <v>2866</v>
      </c>
      <c r="B925" s="18" t="s">
        <v>2867</v>
      </c>
      <c r="C925" s="18" t="s">
        <v>1398</v>
      </c>
      <c r="D925" s="18" t="s">
        <v>452</v>
      </c>
      <c r="E925" s="18" t="s">
        <v>2192</v>
      </c>
      <c r="F925" s="188">
        <v>0</v>
      </c>
      <c r="G925" s="188"/>
      <c r="H925" s="84" t="str">
        <f t="shared" si="42"/>
        <v/>
      </c>
      <c r="I925" s="126">
        <v>0</v>
      </c>
      <c r="J925" s="126"/>
      <c r="K925" s="84" t="str">
        <f t="shared" si="43"/>
        <v/>
      </c>
      <c r="L925" s="41" t="str">
        <f t="shared" si="44"/>
        <v/>
      </c>
      <c r="M925" s="35"/>
      <c r="O925" s="66"/>
    </row>
    <row r="926" spans="1:15">
      <c r="A926" s="18" t="s">
        <v>2279</v>
      </c>
      <c r="B926" s="18" t="s">
        <v>2269</v>
      </c>
      <c r="C926" s="18" t="s">
        <v>2081</v>
      </c>
      <c r="D926" s="18" t="s">
        <v>453</v>
      </c>
      <c r="E926" s="18" t="s">
        <v>454</v>
      </c>
      <c r="F926" s="188">
        <v>0</v>
      </c>
      <c r="G926" s="188">
        <v>0</v>
      </c>
      <c r="H926" s="84" t="str">
        <f t="shared" si="42"/>
        <v/>
      </c>
      <c r="I926" s="126">
        <v>0</v>
      </c>
      <c r="J926" s="126">
        <v>0</v>
      </c>
      <c r="K926" s="84" t="str">
        <f t="shared" si="43"/>
        <v/>
      </c>
      <c r="L926" s="41" t="str">
        <f t="shared" si="44"/>
        <v/>
      </c>
      <c r="M926" s="35"/>
      <c r="O926" s="66"/>
    </row>
    <row r="927" spans="1:15">
      <c r="A927" s="18" t="s">
        <v>2111</v>
      </c>
      <c r="B927" s="18" t="s">
        <v>2112</v>
      </c>
      <c r="C927" s="18" t="s">
        <v>1826</v>
      </c>
      <c r="D927" s="18" t="s">
        <v>452</v>
      </c>
      <c r="E927" s="133" t="s">
        <v>2192</v>
      </c>
      <c r="F927" s="188">
        <v>0</v>
      </c>
      <c r="G927" s="188">
        <v>0</v>
      </c>
      <c r="H927" s="84" t="str">
        <f t="shared" si="42"/>
        <v/>
      </c>
      <c r="I927" s="126">
        <v>0</v>
      </c>
      <c r="J927" s="126">
        <v>0</v>
      </c>
      <c r="K927" s="84" t="str">
        <f t="shared" si="43"/>
        <v/>
      </c>
      <c r="L927" s="41" t="str">
        <f t="shared" si="44"/>
        <v/>
      </c>
      <c r="M927" s="35"/>
      <c r="O927" s="66"/>
    </row>
    <row r="928" spans="1:15">
      <c r="A928" s="19" t="s">
        <v>62</v>
      </c>
      <c r="B928" s="20">
        <f>COUNTA(B7:B927)</f>
        <v>921</v>
      </c>
      <c r="C928" s="20"/>
      <c r="D928" s="20"/>
      <c r="E928" s="125"/>
      <c r="F928" s="130">
        <v>12649.75212607162</v>
      </c>
      <c r="G928" s="85">
        <f>SUM(G7:G927)</f>
        <v>12322.581930069275</v>
      </c>
      <c r="H928" s="182">
        <f t="shared" ref="H928" si="45">IF(ISERROR(F928/G928-1),"",((F928/G928-1)))</f>
        <v>2.6550458163641322E-2</v>
      </c>
      <c r="I928" s="49">
        <f>SUM(I7:I927)</f>
        <v>27470.123188096546</v>
      </c>
      <c r="J928" s="50">
        <f>SUM(J7:J927)</f>
        <v>21935.633360999356</v>
      </c>
      <c r="K928" s="3">
        <f t="shared" ref="K928" si="46">IF(ISERROR(I928/J928-1),"",((I928/J928-1)))</f>
        <v>0.25230590500921135</v>
      </c>
      <c r="L928" s="131">
        <f t="shared" ref="L928" si="47">IF(ISERROR(I928/F928),"",(I928/F928))</f>
        <v>2.1715937920617097</v>
      </c>
      <c r="M928" s="35"/>
    </row>
    <row r="929" spans="1:8">
      <c r="A929" s="21"/>
      <c r="B929" s="21"/>
      <c r="C929" s="21"/>
      <c r="D929" s="21"/>
      <c r="E929" s="21"/>
      <c r="F929" s="86"/>
      <c r="G929" s="86"/>
      <c r="H929" s="87"/>
    </row>
    <row r="930" spans="1:8">
      <c r="A930" s="25" t="s">
        <v>133</v>
      </c>
      <c r="B930" s="21"/>
      <c r="C930" s="21"/>
      <c r="D930" s="21"/>
      <c r="E930" s="21"/>
      <c r="F930" s="86"/>
      <c r="G930" s="86"/>
      <c r="H930" s="87"/>
    </row>
    <row r="931" spans="1:8">
      <c r="A931" s="21"/>
      <c r="B931" s="21"/>
      <c r="C931" s="21"/>
      <c r="D931" s="21"/>
      <c r="E931" s="21"/>
      <c r="F931" s="86"/>
      <c r="G931" s="86"/>
      <c r="H931" s="87"/>
    </row>
    <row r="932" spans="1:8">
      <c r="A932" s="25"/>
      <c r="B932" s="21"/>
      <c r="C932" s="21"/>
      <c r="D932" s="21"/>
      <c r="E932" s="21"/>
      <c r="F932" s="86"/>
      <c r="G932" s="86"/>
      <c r="H932" s="87"/>
    </row>
    <row r="933" spans="1:8">
      <c r="F933" s="86"/>
      <c r="G933" s="86"/>
      <c r="H933" s="87"/>
    </row>
    <row r="934" spans="1:8">
      <c r="F934" s="86"/>
      <c r="G934" s="86"/>
      <c r="H934" s="87"/>
    </row>
    <row r="935" spans="1:8">
      <c r="F935" s="86"/>
      <c r="G935" s="86"/>
      <c r="H935" s="87"/>
    </row>
    <row r="936" spans="1:8">
      <c r="F936" s="86"/>
      <c r="G936" s="86"/>
    </row>
    <row r="937" spans="1:8">
      <c r="F937" s="86"/>
      <c r="G937" s="86"/>
    </row>
    <row r="938" spans="1:8">
      <c r="F938" s="86"/>
      <c r="G938" s="86"/>
    </row>
    <row r="939" spans="1:8">
      <c r="F939" s="86"/>
      <c r="G939" s="86"/>
    </row>
    <row r="940" spans="1:8">
      <c r="F940" s="86"/>
      <c r="G940" s="86"/>
    </row>
    <row r="941" spans="1:8">
      <c r="F941" s="86"/>
      <c r="G941" s="86"/>
    </row>
    <row r="942" spans="1:8">
      <c r="F942" s="86"/>
      <c r="G942" s="86"/>
    </row>
    <row r="943" spans="1:8">
      <c r="F943" s="86"/>
      <c r="G943" s="86"/>
    </row>
  </sheetData>
  <autoFilter ref="A6:L928"/>
  <sortState ref="A7:O927">
    <sortCondition descending="1" ref="F7:F927"/>
  </sortState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036"/>
  <sheetViews>
    <sheetView showGridLines="0" workbookViewId="0">
      <selection activeCell="A1569" sqref="A1569:B1602"/>
    </sheetView>
  </sheetViews>
  <sheetFormatPr defaultRowHeight="12.75"/>
  <cols>
    <col min="1" max="1" width="56.42578125" style="15" customWidth="1"/>
    <col min="2" max="2" width="13.5703125" style="15" customWidth="1"/>
    <col min="3" max="5" width="11.42578125" style="82" customWidth="1"/>
    <col min="6" max="7" width="11.42578125" style="15" customWidth="1"/>
    <col min="8" max="8" width="11.42578125" style="13" customWidth="1"/>
    <col min="9" max="9" width="6.140625" style="99" customWidth="1"/>
    <col min="10" max="12" width="11.42578125" style="82" customWidth="1"/>
    <col min="13" max="13" width="12.28515625" bestFit="1" customWidth="1"/>
  </cols>
  <sheetData>
    <row r="1" spans="1:13" s="13" customFormat="1" ht="20.25">
      <c r="A1" s="40" t="s">
        <v>2343</v>
      </c>
      <c r="B1" s="15"/>
      <c r="C1" s="82"/>
      <c r="D1" s="82"/>
      <c r="E1" s="82"/>
      <c r="F1" s="15"/>
      <c r="G1" s="15"/>
      <c r="I1" s="99"/>
      <c r="J1" s="82"/>
      <c r="K1" s="82"/>
      <c r="L1" s="82"/>
    </row>
    <row r="2" spans="1:13" s="13" customFormat="1" ht="15.75" customHeight="1">
      <c r="A2" s="14" t="s">
        <v>2873</v>
      </c>
      <c r="B2" s="15"/>
      <c r="C2" s="81"/>
      <c r="D2" s="82"/>
      <c r="E2" s="81"/>
      <c r="F2" s="15"/>
      <c r="G2" s="15"/>
      <c r="I2" s="99"/>
      <c r="J2" s="81"/>
      <c r="K2" s="82"/>
      <c r="L2" s="81"/>
    </row>
    <row r="3" spans="1:13" s="13" customFormat="1" ht="12">
      <c r="A3" s="15"/>
      <c r="B3" s="15"/>
      <c r="C3" s="82"/>
      <c r="D3" s="82"/>
      <c r="E3" s="82"/>
      <c r="F3" s="15"/>
      <c r="G3" s="15"/>
      <c r="I3" s="99"/>
      <c r="J3" s="82"/>
      <c r="K3" s="82"/>
      <c r="L3" s="82"/>
    </row>
    <row r="4" spans="1:13" s="13" customFormat="1" ht="12">
      <c r="C4" s="83"/>
      <c r="D4" s="83"/>
      <c r="E4" s="83"/>
      <c r="I4" s="99"/>
      <c r="J4" s="83"/>
      <c r="K4" s="83"/>
      <c r="L4" s="83"/>
    </row>
    <row r="5" spans="1:13" s="15" customFormat="1" ht="22.5" customHeight="1">
      <c r="A5" s="45" t="s">
        <v>2344</v>
      </c>
      <c r="B5" s="45" t="s">
        <v>201</v>
      </c>
      <c r="C5" s="221" t="s">
        <v>1384</v>
      </c>
      <c r="D5" s="222"/>
      <c r="E5" s="223"/>
      <c r="F5" s="100"/>
      <c r="G5" s="45" t="s">
        <v>623</v>
      </c>
      <c r="H5" s="46" t="s">
        <v>399</v>
      </c>
      <c r="I5" s="101"/>
      <c r="J5" s="221" t="s">
        <v>199</v>
      </c>
      <c r="K5" s="222"/>
      <c r="L5" s="223"/>
      <c r="M5" s="121"/>
    </row>
    <row r="6" spans="1:13" s="105" customFormat="1" ht="22.5">
      <c r="A6" s="2"/>
      <c r="B6" s="195"/>
      <c r="C6" s="213" t="s">
        <v>2870</v>
      </c>
      <c r="D6" s="186" t="s">
        <v>2781</v>
      </c>
      <c r="E6" s="187" t="s">
        <v>196</v>
      </c>
      <c r="F6" s="136" t="s">
        <v>197</v>
      </c>
      <c r="G6" s="102" t="s">
        <v>624</v>
      </c>
      <c r="H6" s="103" t="s">
        <v>1885</v>
      </c>
      <c r="I6" s="104"/>
      <c r="J6" s="213" t="s">
        <v>2870</v>
      </c>
      <c r="K6" s="186" t="s">
        <v>2781</v>
      </c>
      <c r="L6" s="187" t="s">
        <v>196</v>
      </c>
      <c r="M6" s="7" t="s">
        <v>200</v>
      </c>
    </row>
    <row r="7" spans="1:13" ht="12.75" customHeight="1">
      <c r="A7" s="106" t="s">
        <v>1576</v>
      </c>
      <c r="B7" s="183" t="s">
        <v>1390</v>
      </c>
      <c r="C7" s="188">
        <v>182.99272250999999</v>
      </c>
      <c r="D7" s="188">
        <v>221.62552924000002</v>
      </c>
      <c r="E7" s="189">
        <f t="shared" ref="E7:E70" si="0">IF(ISERROR(C7/D7-1),"",((C7/D7-1)))</f>
        <v>-0.17431568855122404</v>
      </c>
      <c r="F7" s="137">
        <f t="shared" ref="F7:F70" si="1">C7/$C$241</f>
        <v>0.27882618250166763</v>
      </c>
      <c r="G7" s="107">
        <v>2250.0023624</v>
      </c>
      <c r="H7" s="30">
        <v>10.8065909090909</v>
      </c>
      <c r="I7" s="138"/>
      <c r="J7" s="134">
        <v>83.834864530000004</v>
      </c>
      <c r="K7" s="203">
        <v>163.16215634</v>
      </c>
      <c r="L7" s="204">
        <f t="shared" ref="L7:L70" si="2">IF(ISERROR(J7/K7-1),"",((J7/K7-1)))</f>
        <v>-0.48618683148987363</v>
      </c>
      <c r="M7" s="137">
        <f t="shared" ref="M7:M70" si="3">IF(ISERROR(J7/C7),"",(J7/C7))</f>
        <v>0.4581322326925798</v>
      </c>
    </row>
    <row r="8" spans="1:13" ht="12.75" customHeight="1">
      <c r="A8" s="106" t="s">
        <v>2345</v>
      </c>
      <c r="B8" s="106" t="s">
        <v>1350</v>
      </c>
      <c r="C8" s="188">
        <v>105.42826126999999</v>
      </c>
      <c r="D8" s="188">
        <v>130.50737985000001</v>
      </c>
      <c r="E8" s="84">
        <f t="shared" si="0"/>
        <v>-0.19216628675577541</v>
      </c>
      <c r="F8" s="137">
        <f t="shared" si="1"/>
        <v>0.16064114033877003</v>
      </c>
      <c r="G8" s="107">
        <v>874.88099999999997</v>
      </c>
      <c r="H8" s="30">
        <v>17.572772727272699</v>
      </c>
      <c r="I8" s="138"/>
      <c r="J8" s="196">
        <v>230.58179212000002</v>
      </c>
      <c r="K8" s="188">
        <v>281.51581598000001</v>
      </c>
      <c r="L8" s="189">
        <f t="shared" si="2"/>
        <v>-0.18092775243440873</v>
      </c>
      <c r="M8" s="137">
        <f t="shared" si="3"/>
        <v>2.187096603343234</v>
      </c>
    </row>
    <row r="9" spans="1:13" ht="12.75" customHeight="1">
      <c r="A9" s="106" t="s">
        <v>1579</v>
      </c>
      <c r="B9" s="106" t="s">
        <v>1403</v>
      </c>
      <c r="C9" s="188">
        <v>87.648260879999995</v>
      </c>
      <c r="D9" s="188">
        <v>79.086915439999999</v>
      </c>
      <c r="E9" s="84">
        <f t="shared" si="0"/>
        <v>0.10825236250989123</v>
      </c>
      <c r="F9" s="137">
        <f t="shared" si="1"/>
        <v>0.13354973710905446</v>
      </c>
      <c r="G9" s="107">
        <v>5978.4535331230081</v>
      </c>
      <c r="H9" s="30">
        <v>10.8727272727273</v>
      </c>
      <c r="I9" s="138"/>
      <c r="J9" s="196">
        <v>64.114187689999994</v>
      </c>
      <c r="K9" s="188">
        <v>205.08151793000002</v>
      </c>
      <c r="L9" s="189">
        <f t="shared" si="2"/>
        <v>-0.68737218089109353</v>
      </c>
      <c r="M9" s="137">
        <f t="shared" si="3"/>
        <v>0.73149412260192237</v>
      </c>
    </row>
    <row r="10" spans="1:13" ht="12.75" customHeight="1">
      <c r="A10" s="106" t="s">
        <v>1577</v>
      </c>
      <c r="B10" s="106" t="s">
        <v>1400</v>
      </c>
      <c r="C10" s="188">
        <v>39.629709040000002</v>
      </c>
      <c r="D10" s="188">
        <v>41.202594909999995</v>
      </c>
      <c r="E10" s="84">
        <f t="shared" si="0"/>
        <v>-3.8174437154642638E-2</v>
      </c>
      <c r="F10" s="137">
        <f t="shared" si="1"/>
        <v>6.0383824742927625E-2</v>
      </c>
      <c r="G10" s="107">
        <v>5171.3764082881289</v>
      </c>
      <c r="H10" s="30">
        <v>11.1771363636364</v>
      </c>
      <c r="I10" s="138"/>
      <c r="J10" s="196">
        <v>10.600608099999999</v>
      </c>
      <c r="K10" s="188">
        <v>35.265389740000003</v>
      </c>
      <c r="L10" s="189">
        <f t="shared" si="2"/>
        <v>-0.69940476546112884</v>
      </c>
      <c r="M10" s="137">
        <f t="shared" si="3"/>
        <v>0.26749144409060233</v>
      </c>
    </row>
    <row r="11" spans="1:13" ht="12.75" customHeight="1">
      <c r="A11" s="106" t="s">
        <v>2348</v>
      </c>
      <c r="B11" s="106" t="s">
        <v>244</v>
      </c>
      <c r="C11" s="188">
        <v>36.210258100000004</v>
      </c>
      <c r="D11" s="188">
        <v>12.04380263</v>
      </c>
      <c r="E11" s="84">
        <f t="shared" si="0"/>
        <v>2.0065469530199369</v>
      </c>
      <c r="F11" s="137">
        <f t="shared" si="1"/>
        <v>5.5173604146314358E-2</v>
      </c>
      <c r="G11" s="107">
        <v>112.03178</v>
      </c>
      <c r="H11" s="30">
        <v>39.896636363636397</v>
      </c>
      <c r="I11" s="138"/>
      <c r="J11" s="196">
        <v>90.189860409999994</v>
      </c>
      <c r="K11" s="188">
        <v>4.2141359999999999</v>
      </c>
      <c r="L11" s="189">
        <f t="shared" si="2"/>
        <v>20.401744132130524</v>
      </c>
      <c r="M11" s="137">
        <f t="shared" si="3"/>
        <v>2.4907268034634633</v>
      </c>
    </row>
    <row r="12" spans="1:13" ht="12.75" customHeight="1">
      <c r="A12" s="106" t="s">
        <v>2347</v>
      </c>
      <c r="B12" s="106" t="s">
        <v>733</v>
      </c>
      <c r="C12" s="188">
        <v>31.498762289999998</v>
      </c>
      <c r="D12" s="188">
        <v>32.930545100000003</v>
      </c>
      <c r="E12" s="84">
        <f t="shared" si="0"/>
        <v>-4.3478867587891989E-2</v>
      </c>
      <c r="F12" s="137">
        <f t="shared" si="1"/>
        <v>4.7994693572408258E-2</v>
      </c>
      <c r="G12" s="107">
        <v>343.33</v>
      </c>
      <c r="H12" s="30">
        <v>18.3855454545455</v>
      </c>
      <c r="I12" s="138"/>
      <c r="J12" s="196">
        <v>82.517134680000012</v>
      </c>
      <c r="K12" s="188">
        <v>120.64976181999999</v>
      </c>
      <c r="L12" s="189">
        <f t="shared" si="2"/>
        <v>-0.31606052564687925</v>
      </c>
      <c r="M12" s="137">
        <f t="shared" si="3"/>
        <v>2.6196945111775696</v>
      </c>
    </row>
    <row r="13" spans="1:13" ht="12.75" customHeight="1">
      <c r="A13" s="106" t="s">
        <v>1578</v>
      </c>
      <c r="B13" s="106" t="s">
        <v>1401</v>
      </c>
      <c r="C13" s="188">
        <v>26.686105619999999</v>
      </c>
      <c r="D13" s="188">
        <v>33.433067800000003</v>
      </c>
      <c r="E13" s="84">
        <f t="shared" si="0"/>
        <v>-0.20180505780567359</v>
      </c>
      <c r="F13" s="137">
        <f t="shared" si="1"/>
        <v>4.0661644101471203E-2</v>
      </c>
      <c r="G13" s="107">
        <v>676.70988291373976</v>
      </c>
      <c r="H13" s="30">
        <v>31.756863636363601</v>
      </c>
      <c r="I13" s="138"/>
      <c r="J13" s="196">
        <v>13.13750905</v>
      </c>
      <c r="K13" s="188">
        <v>32.598654549999999</v>
      </c>
      <c r="L13" s="189">
        <f t="shared" si="2"/>
        <v>-0.59699229212513616</v>
      </c>
      <c r="M13" s="137">
        <f t="shared" si="3"/>
        <v>0.49229772365713964</v>
      </c>
    </row>
    <row r="14" spans="1:13" ht="12.75" customHeight="1">
      <c r="A14" s="106" t="s">
        <v>2349</v>
      </c>
      <c r="B14" s="106" t="s">
        <v>734</v>
      </c>
      <c r="C14" s="188">
        <v>9.9273103900000006</v>
      </c>
      <c r="D14" s="188">
        <v>5.1451059199999998</v>
      </c>
      <c r="E14" s="84">
        <f t="shared" si="0"/>
        <v>0.92946667072696543</v>
      </c>
      <c r="F14" s="137">
        <f t="shared" si="1"/>
        <v>1.5126252129516127E-2</v>
      </c>
      <c r="G14" s="107">
        <v>49.235550000000003</v>
      </c>
      <c r="H14" s="30">
        <v>60.932272727272696</v>
      </c>
      <c r="I14" s="138"/>
      <c r="J14" s="196">
        <v>6.6472985700000002</v>
      </c>
      <c r="K14" s="188">
        <v>19.93356434</v>
      </c>
      <c r="L14" s="189">
        <f t="shared" si="2"/>
        <v>-0.66652734771266697</v>
      </c>
      <c r="M14" s="137">
        <f t="shared" si="3"/>
        <v>0.6695971324414286</v>
      </c>
    </row>
    <row r="15" spans="1:13" ht="12.75" customHeight="1">
      <c r="A15" s="106" t="s">
        <v>2346</v>
      </c>
      <c r="B15" s="106" t="s">
        <v>1351</v>
      </c>
      <c r="C15" s="188">
        <v>8.0263271700000001</v>
      </c>
      <c r="D15" s="188">
        <v>16.161398050000003</v>
      </c>
      <c r="E15" s="84">
        <f t="shared" si="0"/>
        <v>-0.50336430393161447</v>
      </c>
      <c r="F15" s="137">
        <f t="shared" si="1"/>
        <v>1.2229722218588316E-2</v>
      </c>
      <c r="G15" s="107">
        <v>87.153600000000012</v>
      </c>
      <c r="H15" s="30">
        <v>42.588590909090897</v>
      </c>
      <c r="I15" s="138"/>
      <c r="J15" s="196">
        <v>12.14847543</v>
      </c>
      <c r="K15" s="188">
        <v>19.226475570000002</v>
      </c>
      <c r="L15" s="189">
        <f t="shared" si="2"/>
        <v>-0.3681382016288075</v>
      </c>
      <c r="M15" s="137">
        <f t="shared" si="3"/>
        <v>1.5135783992717555</v>
      </c>
    </row>
    <row r="16" spans="1:13" ht="12.75" customHeight="1">
      <c r="A16" s="106" t="s">
        <v>1591</v>
      </c>
      <c r="B16" s="106" t="s">
        <v>1423</v>
      </c>
      <c r="C16" s="188">
        <v>6.8457563099999996</v>
      </c>
      <c r="D16" s="188">
        <v>9.5149821400000008</v>
      </c>
      <c r="E16" s="84">
        <f t="shared" si="0"/>
        <v>-0.28052872729827327</v>
      </c>
      <c r="F16" s="137">
        <f t="shared" si="1"/>
        <v>1.0430885294630739E-2</v>
      </c>
      <c r="G16" s="107">
        <v>93.431304389945751</v>
      </c>
      <c r="H16" s="30">
        <v>79.482681818181803</v>
      </c>
      <c r="I16" s="138"/>
      <c r="J16" s="196">
        <v>1.11423889</v>
      </c>
      <c r="K16" s="188">
        <v>1.36151</v>
      </c>
      <c r="L16" s="189">
        <f t="shared" si="2"/>
        <v>-0.18161534619650244</v>
      </c>
      <c r="M16" s="137">
        <f t="shared" si="3"/>
        <v>0.1627634463663811</v>
      </c>
    </row>
    <row r="17" spans="1:13" ht="12.75" customHeight="1">
      <c r="A17" s="106" t="s">
        <v>1584</v>
      </c>
      <c r="B17" s="106" t="s">
        <v>1416</v>
      </c>
      <c r="C17" s="188">
        <v>5.9653971200000004</v>
      </c>
      <c r="D17" s="188">
        <v>3.9377521899999999</v>
      </c>
      <c r="E17" s="84">
        <f t="shared" si="0"/>
        <v>0.51492446252693225</v>
      </c>
      <c r="F17" s="137">
        <f t="shared" si="1"/>
        <v>9.0894811731387169E-3</v>
      </c>
      <c r="G17" s="107">
        <v>223.54648249985402</v>
      </c>
      <c r="H17" s="30">
        <v>53.61</v>
      </c>
      <c r="I17" s="138"/>
      <c r="J17" s="196">
        <v>0.65010745999999997</v>
      </c>
      <c r="K17" s="188">
        <v>0.45771634</v>
      </c>
      <c r="L17" s="189">
        <f t="shared" si="2"/>
        <v>0.42032827580505416</v>
      </c>
      <c r="M17" s="137">
        <f t="shared" si="3"/>
        <v>0.10897974550938193</v>
      </c>
    </row>
    <row r="18" spans="1:13" ht="12.75" customHeight="1">
      <c r="A18" s="106" t="s">
        <v>1585</v>
      </c>
      <c r="B18" s="106" t="s">
        <v>1417</v>
      </c>
      <c r="C18" s="188">
        <v>5.8050616900000005</v>
      </c>
      <c r="D18" s="188">
        <v>2.3016303100000002</v>
      </c>
      <c r="E18" s="84">
        <f t="shared" si="0"/>
        <v>1.5221520870569347</v>
      </c>
      <c r="F18" s="137">
        <f t="shared" si="1"/>
        <v>8.8451779284333416E-3</v>
      </c>
      <c r="G18" s="107">
        <v>261.20766746050992</v>
      </c>
      <c r="H18" s="30">
        <v>30.945136363636401</v>
      </c>
      <c r="I18" s="138"/>
      <c r="J18" s="196">
        <v>6.1180857800000004</v>
      </c>
      <c r="K18" s="188">
        <v>1.1123141299999999</v>
      </c>
      <c r="L18" s="189">
        <f t="shared" si="2"/>
        <v>4.5003219099626115</v>
      </c>
      <c r="M18" s="137">
        <f t="shared" si="3"/>
        <v>1.0539226121471243</v>
      </c>
    </row>
    <row r="19" spans="1:13" ht="12.75" customHeight="1">
      <c r="A19" s="106" t="s">
        <v>1596</v>
      </c>
      <c r="B19" s="106" t="s">
        <v>1428</v>
      </c>
      <c r="C19" s="188">
        <v>5.7247803299999998</v>
      </c>
      <c r="D19" s="188">
        <v>1.2481880700000001</v>
      </c>
      <c r="E19" s="84">
        <f t="shared" si="0"/>
        <v>3.5864725577772898</v>
      </c>
      <c r="F19" s="137">
        <f t="shared" si="1"/>
        <v>8.7228531450878229E-3</v>
      </c>
      <c r="G19" s="107">
        <v>30.387927515220003</v>
      </c>
      <c r="H19" s="30">
        <v>50.442380952381001</v>
      </c>
      <c r="I19" s="138"/>
      <c r="J19" s="196">
        <v>15.0612657099385</v>
      </c>
      <c r="K19" s="188">
        <v>1.70999305180462</v>
      </c>
      <c r="L19" s="189">
        <f t="shared" si="2"/>
        <v>7.8077935135723386</v>
      </c>
      <c r="M19" s="137">
        <f t="shared" si="3"/>
        <v>2.6308897183376292</v>
      </c>
    </row>
    <row r="20" spans="1:13" ht="12.75" customHeight="1">
      <c r="A20" s="106" t="s">
        <v>1582</v>
      </c>
      <c r="B20" s="106" t="s">
        <v>1414</v>
      </c>
      <c r="C20" s="188">
        <v>5.0527174850000005</v>
      </c>
      <c r="D20" s="188">
        <v>2.5358309550000002</v>
      </c>
      <c r="E20" s="84">
        <f t="shared" si="0"/>
        <v>0.99252930288486052</v>
      </c>
      <c r="F20" s="137">
        <f t="shared" si="1"/>
        <v>7.6988303593602684E-3</v>
      </c>
      <c r="G20" s="107">
        <v>50.412764366178962</v>
      </c>
      <c r="H20" s="30">
        <v>44.530363636363603</v>
      </c>
      <c r="I20" s="138"/>
      <c r="J20" s="196">
        <v>1.6761125400000001</v>
      </c>
      <c r="K20" s="188">
        <v>1.49457807</v>
      </c>
      <c r="L20" s="189">
        <f t="shared" si="2"/>
        <v>0.12146201904327425</v>
      </c>
      <c r="M20" s="137">
        <f t="shared" si="3"/>
        <v>0.33172496680763852</v>
      </c>
    </row>
    <row r="21" spans="1:13" ht="12.75" customHeight="1">
      <c r="A21" s="106" t="s">
        <v>1601</v>
      </c>
      <c r="B21" s="106" t="s">
        <v>1433</v>
      </c>
      <c r="C21" s="188">
        <v>3.8880989599999998</v>
      </c>
      <c r="D21" s="188">
        <v>3.4971942400000002</v>
      </c>
      <c r="E21" s="84">
        <f t="shared" si="0"/>
        <v>0.11177666814411769</v>
      </c>
      <c r="F21" s="137">
        <f t="shared" si="1"/>
        <v>5.9243000231676479E-3</v>
      </c>
      <c r="G21" s="107">
        <v>57.328702294082838</v>
      </c>
      <c r="H21" s="30">
        <v>47.3825454545455</v>
      </c>
      <c r="I21" s="138"/>
      <c r="J21" s="196">
        <v>7.255671000000001E-2</v>
      </c>
      <c r="K21" s="188">
        <v>0.54238012000000002</v>
      </c>
      <c r="L21" s="189">
        <f t="shared" si="2"/>
        <v>-0.86622535132740486</v>
      </c>
      <c r="M21" s="137">
        <f t="shared" si="3"/>
        <v>1.8661230268686376E-2</v>
      </c>
    </row>
    <row r="22" spans="1:13" ht="12.75" customHeight="1">
      <c r="A22" s="106" t="s">
        <v>1595</v>
      </c>
      <c r="B22" s="106" t="s">
        <v>1427</v>
      </c>
      <c r="C22" s="188">
        <v>3.8556520099999996</v>
      </c>
      <c r="D22" s="188">
        <v>5.8852338700000004</v>
      </c>
      <c r="E22" s="84">
        <f t="shared" si="0"/>
        <v>-0.34486001828165258</v>
      </c>
      <c r="F22" s="137">
        <f t="shared" si="1"/>
        <v>5.874860575094361E-3</v>
      </c>
      <c r="G22" s="107">
        <v>101.63366939734898</v>
      </c>
      <c r="H22" s="30">
        <v>78.280909090909105</v>
      </c>
      <c r="I22" s="138"/>
      <c r="J22" s="196">
        <v>0.82745679000000005</v>
      </c>
      <c r="K22" s="188">
        <v>0.46787023</v>
      </c>
      <c r="L22" s="189">
        <f t="shared" si="2"/>
        <v>0.76856046173316073</v>
      </c>
      <c r="M22" s="137">
        <f t="shared" si="3"/>
        <v>0.2146087841573649</v>
      </c>
    </row>
    <row r="23" spans="1:13" ht="12.75" customHeight="1">
      <c r="A23" s="106" t="s">
        <v>1602</v>
      </c>
      <c r="B23" s="106" t="s">
        <v>1434</v>
      </c>
      <c r="C23" s="188">
        <v>3.8295301899999998</v>
      </c>
      <c r="D23" s="188">
        <v>3.0700185099999997</v>
      </c>
      <c r="E23" s="84">
        <f t="shared" si="0"/>
        <v>0.24739644973671515</v>
      </c>
      <c r="F23" s="137">
        <f t="shared" si="1"/>
        <v>5.8350587335200457E-3</v>
      </c>
      <c r="G23" s="107">
        <v>234.26515134265449</v>
      </c>
      <c r="H23" s="30">
        <v>40.029409090909098</v>
      </c>
      <c r="I23" s="138"/>
      <c r="J23" s="196">
        <v>4.5614087199999993</v>
      </c>
      <c r="K23" s="188">
        <v>0.30271010999999998</v>
      </c>
      <c r="L23" s="189">
        <f t="shared" si="2"/>
        <v>14.068570785429003</v>
      </c>
      <c r="M23" s="137">
        <f t="shared" si="3"/>
        <v>1.1911144432053686</v>
      </c>
    </row>
    <row r="24" spans="1:13" ht="12.75" customHeight="1">
      <c r="A24" s="106" t="s">
        <v>1615</v>
      </c>
      <c r="B24" s="106" t="s">
        <v>1447</v>
      </c>
      <c r="C24" s="188">
        <v>3.7400810799999999</v>
      </c>
      <c r="D24" s="188">
        <v>2.2443968700000001</v>
      </c>
      <c r="E24" s="84">
        <f t="shared" si="0"/>
        <v>0.66640808049246636</v>
      </c>
      <c r="F24" s="137">
        <f t="shared" si="1"/>
        <v>5.6987650409219218E-3</v>
      </c>
      <c r="G24" s="107">
        <v>5.4403153215656985</v>
      </c>
      <c r="H24" s="30">
        <v>64.249636363636398</v>
      </c>
      <c r="I24" s="138"/>
      <c r="J24" s="196">
        <v>0</v>
      </c>
      <c r="K24" s="188">
        <v>0</v>
      </c>
      <c r="L24" s="189" t="str">
        <f t="shared" si="2"/>
        <v/>
      </c>
      <c r="M24" s="137">
        <f t="shared" si="3"/>
        <v>0</v>
      </c>
    </row>
    <row r="25" spans="1:13" ht="12.75" customHeight="1">
      <c r="A25" s="106" t="s">
        <v>1581</v>
      </c>
      <c r="B25" s="106" t="s">
        <v>1413</v>
      </c>
      <c r="C25" s="188">
        <v>3.3861019539999999</v>
      </c>
      <c r="D25" s="188">
        <v>1.885281408</v>
      </c>
      <c r="E25" s="84">
        <f t="shared" si="0"/>
        <v>0.79607242697637637</v>
      </c>
      <c r="F25" s="137">
        <f t="shared" si="1"/>
        <v>5.1594067154428136E-3</v>
      </c>
      <c r="G25" s="107">
        <v>93.869382517440314</v>
      </c>
      <c r="H25" s="30">
        <v>323.23063636363599</v>
      </c>
      <c r="I25" s="138"/>
      <c r="J25" s="196">
        <v>0.73625014</v>
      </c>
      <c r="K25" s="188">
        <v>0.5298830699999999</v>
      </c>
      <c r="L25" s="189">
        <f t="shared" si="2"/>
        <v>0.38945775338698807</v>
      </c>
      <c r="M25" s="137">
        <f t="shared" si="3"/>
        <v>0.21743295092761994</v>
      </c>
    </row>
    <row r="26" spans="1:13" ht="12.75" customHeight="1">
      <c r="A26" s="106" t="s">
        <v>1583</v>
      </c>
      <c r="B26" s="106" t="s">
        <v>1415</v>
      </c>
      <c r="C26" s="188">
        <v>3.2256454799999998</v>
      </c>
      <c r="D26" s="188">
        <v>6.1666956600000002</v>
      </c>
      <c r="E26" s="84">
        <f t="shared" si="0"/>
        <v>-0.47692481389619934</v>
      </c>
      <c r="F26" s="137">
        <f t="shared" si="1"/>
        <v>4.9149190358813858E-3</v>
      </c>
      <c r="G26" s="107">
        <v>457.89057523970547</v>
      </c>
      <c r="H26" s="30">
        <v>25.933227272727301</v>
      </c>
      <c r="I26" s="138"/>
      <c r="J26" s="196">
        <v>0.71086638999999996</v>
      </c>
      <c r="K26" s="188">
        <v>25.429088149999998</v>
      </c>
      <c r="L26" s="189">
        <f t="shared" si="2"/>
        <v>-0.97204514822526189</v>
      </c>
      <c r="M26" s="137">
        <f t="shared" si="3"/>
        <v>0.22037957810540296</v>
      </c>
    </row>
    <row r="27" spans="1:13" ht="12.75" customHeight="1">
      <c r="A27" s="106" t="s">
        <v>1613</v>
      </c>
      <c r="B27" s="106" t="s">
        <v>1445</v>
      </c>
      <c r="C27" s="188">
        <v>3.19382747</v>
      </c>
      <c r="D27" s="188">
        <v>11.795908769999999</v>
      </c>
      <c r="E27" s="84">
        <f t="shared" si="0"/>
        <v>-0.72924277965571283</v>
      </c>
      <c r="F27" s="137">
        <f t="shared" si="1"/>
        <v>4.866437904274554E-3</v>
      </c>
      <c r="G27" s="107">
        <v>273.29319209006485</v>
      </c>
      <c r="H27" s="30">
        <v>27.584545454545498</v>
      </c>
      <c r="I27" s="138"/>
      <c r="J27" s="196">
        <v>0.37635969000000002</v>
      </c>
      <c r="K27" s="188">
        <v>0.50616472000000001</v>
      </c>
      <c r="L27" s="189">
        <f t="shared" si="2"/>
        <v>-0.25644819733781521</v>
      </c>
      <c r="M27" s="137">
        <f t="shared" si="3"/>
        <v>0.11783970597510078</v>
      </c>
    </row>
    <row r="28" spans="1:13" ht="12.75" customHeight="1">
      <c r="A28" s="106" t="s">
        <v>1588</v>
      </c>
      <c r="B28" s="106" t="s">
        <v>1420</v>
      </c>
      <c r="C28" s="188">
        <v>3.17688192</v>
      </c>
      <c r="D28" s="188">
        <v>4.3947370250000004</v>
      </c>
      <c r="E28" s="84">
        <f t="shared" si="0"/>
        <v>-0.27711671894634016</v>
      </c>
      <c r="F28" s="137">
        <f t="shared" si="1"/>
        <v>4.8406179538848168E-3</v>
      </c>
      <c r="G28" s="107">
        <v>490.29812293105817</v>
      </c>
      <c r="H28" s="30">
        <v>69.624818181818199</v>
      </c>
      <c r="I28" s="138"/>
      <c r="J28" s="196">
        <v>9.74615936</v>
      </c>
      <c r="K28" s="188">
        <v>24.227043329999997</v>
      </c>
      <c r="L28" s="189">
        <f t="shared" si="2"/>
        <v>-0.59771569203694486</v>
      </c>
      <c r="M28" s="137">
        <f t="shared" si="3"/>
        <v>3.0678380894937387</v>
      </c>
    </row>
    <row r="29" spans="1:13" ht="12.75" customHeight="1">
      <c r="A29" s="106" t="s">
        <v>1598</v>
      </c>
      <c r="B29" s="106" t="s">
        <v>1430</v>
      </c>
      <c r="C29" s="188">
        <v>3.0390149399999999</v>
      </c>
      <c r="D29" s="188">
        <v>4.7655992999999999</v>
      </c>
      <c r="E29" s="84">
        <f t="shared" si="0"/>
        <v>-0.36230162279904654</v>
      </c>
      <c r="F29" s="137">
        <f t="shared" si="1"/>
        <v>4.6305499074665605E-3</v>
      </c>
      <c r="G29" s="107">
        <v>178.5767738590346</v>
      </c>
      <c r="H29" s="30">
        <v>37.584227272727297</v>
      </c>
      <c r="I29" s="138"/>
      <c r="J29" s="196">
        <v>0.65589182999999995</v>
      </c>
      <c r="K29" s="188">
        <v>23.975960149999999</v>
      </c>
      <c r="L29" s="189">
        <f t="shared" si="2"/>
        <v>-0.97264377209936259</v>
      </c>
      <c r="M29" s="137">
        <f t="shared" si="3"/>
        <v>0.21582382546628742</v>
      </c>
    </row>
    <row r="30" spans="1:13" ht="12.75" customHeight="1">
      <c r="A30" s="106" t="s">
        <v>1580</v>
      </c>
      <c r="B30" s="106" t="s">
        <v>1404</v>
      </c>
      <c r="C30" s="188">
        <v>3.0158503730000001</v>
      </c>
      <c r="D30" s="188">
        <v>1.150695287</v>
      </c>
      <c r="E30" s="84">
        <f t="shared" si="0"/>
        <v>1.6208939995423828</v>
      </c>
      <c r="F30" s="137">
        <f t="shared" si="1"/>
        <v>4.5952540350552348E-3</v>
      </c>
      <c r="G30" s="107">
        <v>172.91805201298499</v>
      </c>
      <c r="H30" s="30">
        <v>121.72486363636401</v>
      </c>
      <c r="I30" s="138"/>
      <c r="J30" s="196">
        <v>1.0130610799999999</v>
      </c>
      <c r="K30" s="188">
        <v>4.9104651399999995</v>
      </c>
      <c r="L30" s="189">
        <f t="shared" si="2"/>
        <v>-0.79369345853863449</v>
      </c>
      <c r="M30" s="137">
        <f t="shared" si="3"/>
        <v>0.33591224852188645</v>
      </c>
    </row>
    <row r="31" spans="1:13" ht="12.75" customHeight="1">
      <c r="A31" s="106" t="s">
        <v>1589</v>
      </c>
      <c r="B31" s="106" t="s">
        <v>1421</v>
      </c>
      <c r="C31" s="188">
        <v>2.7358131600000002</v>
      </c>
      <c r="D31" s="188">
        <v>1.32029174</v>
      </c>
      <c r="E31" s="84">
        <f t="shared" si="0"/>
        <v>1.072127755642855</v>
      </c>
      <c r="F31" s="137">
        <f t="shared" si="1"/>
        <v>4.1685610715963767E-3</v>
      </c>
      <c r="G31" s="107">
        <v>46.544626809180109</v>
      </c>
      <c r="H31" s="30">
        <v>39.177999999999997</v>
      </c>
      <c r="I31" s="138"/>
      <c r="J31" s="196">
        <v>0.30625931000000001</v>
      </c>
      <c r="K31" s="188">
        <v>0.36252287999999999</v>
      </c>
      <c r="L31" s="189">
        <f t="shared" si="2"/>
        <v>-0.15520005247668778</v>
      </c>
      <c r="M31" s="137">
        <f t="shared" si="3"/>
        <v>0.11194452694276827</v>
      </c>
    </row>
    <row r="32" spans="1:13" ht="12.75" customHeight="1">
      <c r="A32" s="106" t="s">
        <v>1604</v>
      </c>
      <c r="B32" s="106" t="s">
        <v>1436</v>
      </c>
      <c r="C32" s="188">
        <v>2.7118570000000002</v>
      </c>
      <c r="D32" s="188">
        <v>0.65952</v>
      </c>
      <c r="E32" s="84">
        <f t="shared" si="0"/>
        <v>3.1118646894711306</v>
      </c>
      <c r="F32" s="137">
        <f t="shared" si="1"/>
        <v>4.1320590481903141E-3</v>
      </c>
      <c r="G32" s="107">
        <v>3.0645238143564</v>
      </c>
      <c r="H32" s="30">
        <v>224.26</v>
      </c>
      <c r="I32" s="138"/>
      <c r="J32" s="196">
        <v>6.9778006263612502</v>
      </c>
      <c r="K32" s="188">
        <v>0</v>
      </c>
      <c r="L32" s="189" t="str">
        <f t="shared" si="2"/>
        <v/>
      </c>
      <c r="M32" s="137">
        <f t="shared" si="3"/>
        <v>2.5730710086709032</v>
      </c>
    </row>
    <row r="33" spans="1:13" ht="12.75" customHeight="1">
      <c r="A33" s="106" t="s">
        <v>1616</v>
      </c>
      <c r="B33" s="106" t="s">
        <v>1448</v>
      </c>
      <c r="C33" s="188">
        <v>2.5542083070000001</v>
      </c>
      <c r="D33" s="188">
        <v>0.37697698800000001</v>
      </c>
      <c r="E33" s="84">
        <f t="shared" si="0"/>
        <v>5.7755019226796946</v>
      </c>
      <c r="F33" s="137">
        <f t="shared" si="1"/>
        <v>3.8918495871656262E-3</v>
      </c>
      <c r="G33" s="107">
        <v>46.355940767061455</v>
      </c>
      <c r="H33" s="30">
        <v>77.4077727272727</v>
      </c>
      <c r="I33" s="138"/>
      <c r="J33" s="196">
        <v>1.6029634399999999</v>
      </c>
      <c r="K33" s="188">
        <v>7.9466099999999998E-3</v>
      </c>
      <c r="L33" s="189">
        <f t="shared" si="2"/>
        <v>200.7166364021891</v>
      </c>
      <c r="M33" s="137">
        <f t="shared" si="3"/>
        <v>0.62757741238526155</v>
      </c>
    </row>
    <row r="34" spans="1:13" ht="12.75" customHeight="1">
      <c r="A34" s="106" t="s">
        <v>1626</v>
      </c>
      <c r="B34" s="106" t="s">
        <v>1458</v>
      </c>
      <c r="C34" s="188">
        <v>2.36426808</v>
      </c>
      <c r="D34" s="188">
        <v>2.6894791600000003</v>
      </c>
      <c r="E34" s="84">
        <f t="shared" si="0"/>
        <v>-0.12091972484367575</v>
      </c>
      <c r="F34" s="137">
        <f t="shared" si="1"/>
        <v>3.6024374855722634E-3</v>
      </c>
      <c r="G34" s="107">
        <v>311.10963153868357</v>
      </c>
      <c r="H34" s="30">
        <v>52.891727272727302</v>
      </c>
      <c r="I34" s="138"/>
      <c r="J34" s="196">
        <v>1.17607152</v>
      </c>
      <c r="K34" s="188">
        <v>17.599801329999998</v>
      </c>
      <c r="L34" s="189">
        <f t="shared" si="2"/>
        <v>-0.9331770002428772</v>
      </c>
      <c r="M34" s="137">
        <f t="shared" si="3"/>
        <v>0.49743577301944542</v>
      </c>
    </row>
    <row r="35" spans="1:13" ht="12.75" customHeight="1">
      <c r="A35" s="106" t="s">
        <v>1603</v>
      </c>
      <c r="B35" s="106" t="s">
        <v>1435</v>
      </c>
      <c r="C35" s="188">
        <v>2.2024914399999997</v>
      </c>
      <c r="D35" s="188">
        <v>1.4947084799999999</v>
      </c>
      <c r="E35" s="84">
        <f t="shared" si="0"/>
        <v>0.47352575399853225</v>
      </c>
      <c r="F35" s="137">
        <f t="shared" si="1"/>
        <v>3.3559382678414506E-3</v>
      </c>
      <c r="G35" s="107">
        <v>42.504016460487051</v>
      </c>
      <c r="H35" s="30">
        <v>30.242181818181798</v>
      </c>
      <c r="I35" s="138"/>
      <c r="J35" s="196">
        <v>0.17318027</v>
      </c>
      <c r="K35" s="188">
        <v>0.45983427000000004</v>
      </c>
      <c r="L35" s="189">
        <f t="shared" si="2"/>
        <v>-0.62338546450659282</v>
      </c>
      <c r="M35" s="137">
        <f t="shared" si="3"/>
        <v>7.862925905401022E-2</v>
      </c>
    </row>
    <row r="36" spans="1:13" ht="12.75" customHeight="1">
      <c r="A36" s="106" t="s">
        <v>1600</v>
      </c>
      <c r="B36" s="106" t="s">
        <v>1432</v>
      </c>
      <c r="C36" s="188">
        <v>2.0238950099999999</v>
      </c>
      <c r="D36" s="188">
        <v>3.2746374</v>
      </c>
      <c r="E36" s="84">
        <f t="shared" si="0"/>
        <v>-0.38194836167204349</v>
      </c>
      <c r="F36" s="137">
        <f t="shared" si="1"/>
        <v>3.0838107203505663E-3</v>
      </c>
      <c r="G36" s="107">
        <v>29.111756585921587</v>
      </c>
      <c r="H36" s="30">
        <v>56.903545454545501</v>
      </c>
      <c r="I36" s="138"/>
      <c r="J36" s="196">
        <v>0.42517029000000001</v>
      </c>
      <c r="K36" s="188">
        <v>1.48636229</v>
      </c>
      <c r="L36" s="189">
        <f t="shared" si="2"/>
        <v>-0.71395245098689908</v>
      </c>
      <c r="M36" s="137">
        <f t="shared" si="3"/>
        <v>0.21007526966529752</v>
      </c>
    </row>
    <row r="37" spans="1:13" ht="12.75" customHeight="1">
      <c r="A37" s="106" t="s">
        <v>1751</v>
      </c>
      <c r="B37" s="106" t="s">
        <v>1480</v>
      </c>
      <c r="C37" s="188">
        <v>1.9835604499999999</v>
      </c>
      <c r="D37" s="188">
        <v>1.0314691499999999</v>
      </c>
      <c r="E37" s="84">
        <f t="shared" si="0"/>
        <v>0.92304389326622127</v>
      </c>
      <c r="F37" s="137">
        <f t="shared" si="1"/>
        <v>3.0223529135404081E-3</v>
      </c>
      <c r="G37" s="107">
        <v>1.1216068952655087</v>
      </c>
      <c r="H37" s="30">
        <v>46.356181818181803</v>
      </c>
      <c r="I37" s="138"/>
      <c r="J37" s="196">
        <v>7.3471869999999995E-2</v>
      </c>
      <c r="K37" s="188">
        <v>8.9695119999999989E-2</v>
      </c>
      <c r="L37" s="189">
        <f t="shared" si="2"/>
        <v>-0.18087104404342169</v>
      </c>
      <c r="M37" s="137">
        <f t="shared" si="3"/>
        <v>3.7040398743582531E-2</v>
      </c>
    </row>
    <row r="38" spans="1:13" ht="12.75" customHeight="1">
      <c r="A38" s="106" t="s">
        <v>1629</v>
      </c>
      <c r="B38" s="106" t="s">
        <v>1461</v>
      </c>
      <c r="C38" s="188">
        <v>1.8634679299999999</v>
      </c>
      <c r="D38" s="188">
        <v>0.50235802000000007</v>
      </c>
      <c r="E38" s="84">
        <f t="shared" si="0"/>
        <v>2.7094419832294099</v>
      </c>
      <c r="F38" s="137">
        <f t="shared" si="1"/>
        <v>2.8393678284544407E-3</v>
      </c>
      <c r="G38" s="107">
        <v>2.8950353621108933</v>
      </c>
      <c r="H38" s="30">
        <v>78.009318181818202</v>
      </c>
      <c r="I38" s="138"/>
      <c r="J38" s="196">
        <v>3.8891349999999998E-2</v>
      </c>
      <c r="K38" s="188">
        <v>6.0118599999999999E-3</v>
      </c>
      <c r="L38" s="189">
        <f t="shared" si="2"/>
        <v>5.469104403628827</v>
      </c>
      <c r="M38" s="137">
        <f t="shared" si="3"/>
        <v>2.0870415516085646E-2</v>
      </c>
    </row>
    <row r="39" spans="1:13" ht="12.75" customHeight="1">
      <c r="A39" s="106" t="s">
        <v>1814</v>
      </c>
      <c r="B39" s="106" t="s">
        <v>1549</v>
      </c>
      <c r="C39" s="188">
        <v>1.8097978700000001</v>
      </c>
      <c r="D39" s="188">
        <v>3.0280999999999998E-4</v>
      </c>
      <c r="E39" s="84">
        <f t="shared" si="0"/>
        <v>5975.6780159175732</v>
      </c>
      <c r="F39" s="137">
        <f t="shared" si="1"/>
        <v>2.757590707817211E-3</v>
      </c>
      <c r="G39" s="107">
        <v>28.800210644682746</v>
      </c>
      <c r="H39" s="30">
        <v>74.558863636363597</v>
      </c>
      <c r="I39" s="138"/>
      <c r="J39" s="196">
        <v>0.10217915</v>
      </c>
      <c r="K39" s="188">
        <v>0</v>
      </c>
      <c r="L39" s="189" t="str">
        <f t="shared" si="2"/>
        <v/>
      </c>
      <c r="M39" s="137">
        <f t="shared" si="3"/>
        <v>5.6458874050945802E-2</v>
      </c>
    </row>
    <row r="40" spans="1:13" ht="12.75" customHeight="1">
      <c r="A40" s="106" t="s">
        <v>1606</v>
      </c>
      <c r="B40" s="106" t="s">
        <v>1438</v>
      </c>
      <c r="C40" s="188">
        <v>1.747801666</v>
      </c>
      <c r="D40" s="188">
        <v>1.8529020630000002</v>
      </c>
      <c r="E40" s="84">
        <f t="shared" si="0"/>
        <v>-5.6722046512179936E-2</v>
      </c>
      <c r="F40" s="137">
        <f t="shared" si="1"/>
        <v>2.6631270337770041E-3</v>
      </c>
      <c r="G40" s="107">
        <v>112.85889630703342</v>
      </c>
      <c r="H40" s="30">
        <v>89.6161363636364</v>
      </c>
      <c r="I40" s="138"/>
      <c r="J40" s="196">
        <v>9.2533839999999992E-2</v>
      </c>
      <c r="K40" s="188">
        <v>0.27818465999999997</v>
      </c>
      <c r="L40" s="189">
        <f t="shared" si="2"/>
        <v>-0.66736541116249903</v>
      </c>
      <c r="M40" s="137">
        <f t="shared" si="3"/>
        <v>5.2942986495585591E-2</v>
      </c>
    </row>
    <row r="41" spans="1:13" ht="12.75" customHeight="1">
      <c r="A41" s="106" t="s">
        <v>1605</v>
      </c>
      <c r="B41" s="106" t="s">
        <v>1437</v>
      </c>
      <c r="C41" s="188">
        <v>1.6644842500000001</v>
      </c>
      <c r="D41" s="188">
        <v>4.2872521399999997</v>
      </c>
      <c r="E41" s="84">
        <f t="shared" si="0"/>
        <v>-0.61175965498497598</v>
      </c>
      <c r="F41" s="137">
        <f t="shared" si="1"/>
        <v>2.5361762090636672E-3</v>
      </c>
      <c r="G41" s="107">
        <v>224.00839237747681</v>
      </c>
      <c r="H41" s="30">
        <v>56.972318181818203</v>
      </c>
      <c r="I41" s="138"/>
      <c r="J41" s="196">
        <v>0.38262486000000001</v>
      </c>
      <c r="K41" s="188">
        <v>0.12891190999999999</v>
      </c>
      <c r="L41" s="189">
        <f t="shared" si="2"/>
        <v>1.9681110147231551</v>
      </c>
      <c r="M41" s="137">
        <f t="shared" si="3"/>
        <v>0.22987592703265289</v>
      </c>
    </row>
    <row r="42" spans="1:13" ht="12.75" customHeight="1">
      <c r="A42" s="106" t="s">
        <v>1592</v>
      </c>
      <c r="B42" s="106" t="s">
        <v>1424</v>
      </c>
      <c r="C42" s="188">
        <v>1.6594766399999998</v>
      </c>
      <c r="D42" s="188">
        <v>16.87901798</v>
      </c>
      <c r="E42" s="84">
        <f t="shared" si="0"/>
        <v>-0.90168405283018727</v>
      </c>
      <c r="F42" s="137">
        <f t="shared" si="1"/>
        <v>2.5285461090214048E-3</v>
      </c>
      <c r="G42" s="107">
        <v>17.676588926990402</v>
      </c>
      <c r="H42" s="30">
        <v>37.3719545454545</v>
      </c>
      <c r="I42" s="138"/>
      <c r="J42" s="196">
        <v>3.3217437216705097</v>
      </c>
      <c r="K42" s="188">
        <v>19.517493044178252</v>
      </c>
      <c r="L42" s="189">
        <f t="shared" si="2"/>
        <v>-0.82980684485698686</v>
      </c>
      <c r="M42" s="137">
        <f t="shared" si="3"/>
        <v>2.0016815191026192</v>
      </c>
    </row>
    <row r="43" spans="1:13" ht="12.75" customHeight="1">
      <c r="A43" s="106" t="s">
        <v>2576</v>
      </c>
      <c r="B43" s="106" t="s">
        <v>2575</v>
      </c>
      <c r="C43" s="188">
        <v>1.5298652500000001</v>
      </c>
      <c r="D43" s="188">
        <v>0.48345259000000002</v>
      </c>
      <c r="E43" s="84">
        <f t="shared" si="0"/>
        <v>2.1644576565408409</v>
      </c>
      <c r="F43" s="137">
        <f t="shared" si="1"/>
        <v>2.3310571128103128E-3</v>
      </c>
      <c r="G43" s="107">
        <v>1.2123999999999999</v>
      </c>
      <c r="H43" s="30">
        <v>64.701863636363598</v>
      </c>
      <c r="I43" s="138"/>
      <c r="J43" s="196">
        <v>0.91537363000000005</v>
      </c>
      <c r="K43" s="188">
        <v>0.98834959999999994</v>
      </c>
      <c r="L43" s="189">
        <f t="shared" si="2"/>
        <v>-7.3836191161507969E-2</v>
      </c>
      <c r="M43" s="137">
        <f t="shared" si="3"/>
        <v>0.59833611489639371</v>
      </c>
    </row>
    <row r="44" spans="1:13" ht="12.75" customHeight="1">
      <c r="A44" s="106" t="s">
        <v>1607</v>
      </c>
      <c r="B44" s="106" t="s">
        <v>1439</v>
      </c>
      <c r="C44" s="188">
        <v>1.484204605</v>
      </c>
      <c r="D44" s="188">
        <v>3.07838674</v>
      </c>
      <c r="E44" s="84">
        <f t="shared" si="0"/>
        <v>-0.51786285143626887</v>
      </c>
      <c r="F44" s="137">
        <f t="shared" si="1"/>
        <v>2.2614839453024183E-3</v>
      </c>
      <c r="G44" s="107">
        <v>20.348410842720906</v>
      </c>
      <c r="H44" s="30">
        <v>53.180681818181803</v>
      </c>
      <c r="I44" s="138"/>
      <c r="J44" s="196">
        <v>0.15138024999999999</v>
      </c>
      <c r="K44" s="188">
        <v>1.0549653000000001</v>
      </c>
      <c r="L44" s="189">
        <f t="shared" si="2"/>
        <v>-0.856506891743264</v>
      </c>
      <c r="M44" s="137">
        <f t="shared" si="3"/>
        <v>0.10199419237080187</v>
      </c>
    </row>
    <row r="45" spans="1:13" ht="12.75" customHeight="1">
      <c r="A45" s="106" t="s">
        <v>2352</v>
      </c>
      <c r="B45" s="106" t="s">
        <v>245</v>
      </c>
      <c r="C45" s="188">
        <v>1.3333214499999999</v>
      </c>
      <c r="D45" s="188">
        <v>2.2817676000000002</v>
      </c>
      <c r="E45" s="84">
        <f t="shared" si="0"/>
        <v>-0.41566290537213357</v>
      </c>
      <c r="F45" s="137">
        <f t="shared" si="1"/>
        <v>2.0315831408583597E-3</v>
      </c>
      <c r="G45" s="107">
        <v>6.9916</v>
      </c>
      <c r="H45" s="30">
        <v>48.305409090909102</v>
      </c>
      <c r="I45" s="138"/>
      <c r="J45" s="196">
        <v>2.7681610299999999</v>
      </c>
      <c r="K45" s="188">
        <v>0.95673944</v>
      </c>
      <c r="L45" s="189">
        <f t="shared" si="2"/>
        <v>1.8933280204273797</v>
      </c>
      <c r="M45" s="137">
        <f t="shared" si="3"/>
        <v>2.0761392760912982</v>
      </c>
    </row>
    <row r="46" spans="1:13" ht="12.75" customHeight="1">
      <c r="A46" s="106" t="s">
        <v>1809</v>
      </c>
      <c r="B46" s="106" t="s">
        <v>1811</v>
      </c>
      <c r="C46" s="188">
        <v>1.30765774</v>
      </c>
      <c r="D46" s="188">
        <v>0.28051553000000001</v>
      </c>
      <c r="E46" s="84">
        <f t="shared" si="0"/>
        <v>3.6616233332963777</v>
      </c>
      <c r="F46" s="137">
        <f t="shared" si="1"/>
        <v>1.9924793219196651E-3</v>
      </c>
      <c r="G46" s="107">
        <v>11.6081</v>
      </c>
      <c r="H46" s="30">
        <v>598.12912500000004</v>
      </c>
      <c r="I46" s="138"/>
      <c r="J46" s="196">
        <v>1.6831284099999999</v>
      </c>
      <c r="K46" s="188">
        <v>0.58297734000000001</v>
      </c>
      <c r="L46" s="189">
        <f t="shared" si="2"/>
        <v>1.8871249266738221</v>
      </c>
      <c r="M46" s="137">
        <f t="shared" si="3"/>
        <v>1.287132220086886</v>
      </c>
    </row>
    <row r="47" spans="1:13" ht="12.75" customHeight="1">
      <c r="A47" s="106" t="s">
        <v>2355</v>
      </c>
      <c r="B47" s="106" t="s">
        <v>382</v>
      </c>
      <c r="C47" s="188">
        <v>1.2903698100000001</v>
      </c>
      <c r="D47" s="188">
        <v>1.1695147800000001</v>
      </c>
      <c r="E47" s="84">
        <f t="shared" si="0"/>
        <v>0.10333775345703633</v>
      </c>
      <c r="F47" s="137">
        <f t="shared" si="1"/>
        <v>1.9661376868035877E-3</v>
      </c>
      <c r="G47" s="107">
        <v>32.107400000000005</v>
      </c>
      <c r="H47" s="30">
        <v>67.200227272727304</v>
      </c>
      <c r="I47" s="138"/>
      <c r="J47" s="196">
        <v>7.2081942300000001</v>
      </c>
      <c r="K47" s="188">
        <v>2.3039772300000001</v>
      </c>
      <c r="L47" s="189">
        <f t="shared" si="2"/>
        <v>2.128587442680586</v>
      </c>
      <c r="M47" s="137">
        <f t="shared" si="3"/>
        <v>5.5861460599423047</v>
      </c>
    </row>
    <row r="48" spans="1:13" ht="12.75" customHeight="1">
      <c r="A48" s="106" t="s">
        <v>2350</v>
      </c>
      <c r="B48" s="106" t="s">
        <v>1128</v>
      </c>
      <c r="C48" s="188">
        <v>1.2158540600000001</v>
      </c>
      <c r="D48" s="188">
        <v>0.15554995000000002</v>
      </c>
      <c r="E48" s="84">
        <f t="shared" si="0"/>
        <v>6.8164863440971848</v>
      </c>
      <c r="F48" s="137">
        <f t="shared" si="1"/>
        <v>1.8525979688095388E-3</v>
      </c>
      <c r="G48" s="107">
        <v>13.467000000000001</v>
      </c>
      <c r="H48" s="30">
        <v>58.258285714285698</v>
      </c>
      <c r="I48" s="138"/>
      <c r="J48" s="196">
        <v>8.9969954899999998</v>
      </c>
      <c r="K48" s="188">
        <v>1.5806605499999999</v>
      </c>
      <c r="L48" s="189">
        <f t="shared" si="2"/>
        <v>4.6919213236516848</v>
      </c>
      <c r="M48" s="137">
        <f t="shared" si="3"/>
        <v>7.3997330650028834</v>
      </c>
    </row>
    <row r="49" spans="1:13" ht="12.75" customHeight="1">
      <c r="A49" s="106" t="s">
        <v>1608</v>
      </c>
      <c r="B49" s="106" t="s">
        <v>1440</v>
      </c>
      <c r="C49" s="188">
        <v>1.1943816899999999</v>
      </c>
      <c r="D49" s="188">
        <v>2.2237138599999997</v>
      </c>
      <c r="E49" s="84">
        <f t="shared" si="0"/>
        <v>-0.46288876843174409</v>
      </c>
      <c r="F49" s="137">
        <f t="shared" si="1"/>
        <v>1.8198804985503801E-3</v>
      </c>
      <c r="G49" s="107">
        <v>154.87732621325046</v>
      </c>
      <c r="H49" s="30">
        <v>59.034545454545501</v>
      </c>
      <c r="I49" s="138"/>
      <c r="J49" s="196">
        <v>8.0879280300000005</v>
      </c>
      <c r="K49" s="188">
        <v>0.91064897999999994</v>
      </c>
      <c r="L49" s="189">
        <f t="shared" si="2"/>
        <v>7.8814990272102445</v>
      </c>
      <c r="M49" s="137">
        <f t="shared" si="3"/>
        <v>6.771644356001473</v>
      </c>
    </row>
    <row r="50" spans="1:13" ht="12.75" customHeight="1">
      <c r="A50" s="106" t="s">
        <v>1612</v>
      </c>
      <c r="B50" s="106" t="s">
        <v>1444</v>
      </c>
      <c r="C50" s="188">
        <v>1.1506400800000001</v>
      </c>
      <c r="D50" s="188">
        <v>0.65409054</v>
      </c>
      <c r="E50" s="84">
        <f t="shared" si="0"/>
        <v>0.75914496485455984</v>
      </c>
      <c r="F50" s="137">
        <f t="shared" si="1"/>
        <v>1.7532313664674897E-3</v>
      </c>
      <c r="G50" s="107">
        <v>15.248929995424893</v>
      </c>
      <c r="H50" s="30">
        <v>48.248409090909099</v>
      </c>
      <c r="I50" s="138"/>
      <c r="J50" s="196">
        <v>7.7225580000000002E-2</v>
      </c>
      <c r="K50" s="188">
        <v>0.10006139999999999</v>
      </c>
      <c r="L50" s="189">
        <f t="shared" si="2"/>
        <v>-0.22821807410250106</v>
      </c>
      <c r="M50" s="137">
        <f t="shared" si="3"/>
        <v>6.7115322456002047E-2</v>
      </c>
    </row>
    <row r="51" spans="1:13" ht="12.75" customHeight="1">
      <c r="A51" s="106" t="s">
        <v>1587</v>
      </c>
      <c r="B51" s="106" t="s">
        <v>1419</v>
      </c>
      <c r="C51" s="188">
        <v>1.1423485600000001</v>
      </c>
      <c r="D51" s="188">
        <v>3.35846987</v>
      </c>
      <c r="E51" s="84">
        <f t="shared" si="0"/>
        <v>-0.6598604113723967</v>
      </c>
      <c r="F51" s="137">
        <f t="shared" si="1"/>
        <v>1.7405975696857083E-3</v>
      </c>
      <c r="G51" s="107">
        <v>132.25750221421282</v>
      </c>
      <c r="H51" s="30">
        <v>37.635863636363602</v>
      </c>
      <c r="I51" s="138"/>
      <c r="J51" s="196">
        <v>3.7911322599999999</v>
      </c>
      <c r="K51" s="188">
        <v>3.1528066400000001</v>
      </c>
      <c r="L51" s="189">
        <f t="shared" si="2"/>
        <v>0.20246266038059346</v>
      </c>
      <c r="M51" s="137">
        <f t="shared" si="3"/>
        <v>3.3187175900147321</v>
      </c>
    </row>
    <row r="52" spans="1:13" ht="12.75" customHeight="1">
      <c r="A52" s="106" t="s">
        <v>1617</v>
      </c>
      <c r="B52" s="106" t="s">
        <v>1449</v>
      </c>
      <c r="C52" s="188">
        <v>1.13679507</v>
      </c>
      <c r="D52" s="188">
        <v>0.45779625000000002</v>
      </c>
      <c r="E52" s="84">
        <f t="shared" si="0"/>
        <v>1.483189999918086</v>
      </c>
      <c r="F52" s="137">
        <f t="shared" si="1"/>
        <v>1.7321357117767056E-3</v>
      </c>
      <c r="G52" s="107">
        <v>29.315504594217597</v>
      </c>
      <c r="H52" s="30">
        <v>98.569363636363605</v>
      </c>
      <c r="I52" s="138"/>
      <c r="J52" s="196">
        <v>2.3749962920289849</v>
      </c>
      <c r="K52" s="188">
        <v>0.17872844000000002</v>
      </c>
      <c r="L52" s="189">
        <f t="shared" si="2"/>
        <v>12.288295315669878</v>
      </c>
      <c r="M52" s="137">
        <f t="shared" si="3"/>
        <v>2.0892035466242698</v>
      </c>
    </row>
    <row r="53" spans="1:13" ht="12.75" customHeight="1">
      <c r="A53" s="106" t="s">
        <v>1769</v>
      </c>
      <c r="B53" s="106" t="s">
        <v>1498</v>
      </c>
      <c r="C53" s="188">
        <v>1.1345120099999999</v>
      </c>
      <c r="D53" s="188">
        <v>0.17588999999999999</v>
      </c>
      <c r="E53" s="84">
        <f t="shared" si="0"/>
        <v>5.4501222923418045</v>
      </c>
      <c r="F53" s="137">
        <f t="shared" si="1"/>
        <v>1.7286570111186097E-3</v>
      </c>
      <c r="G53" s="107">
        <v>15.651723093389956</v>
      </c>
      <c r="H53" s="30">
        <v>73.961045454545499</v>
      </c>
      <c r="I53" s="138"/>
      <c r="J53" s="196">
        <v>0.15284080999999999</v>
      </c>
      <c r="K53" s="188">
        <v>0</v>
      </c>
      <c r="L53" s="189" t="str">
        <f t="shared" si="2"/>
        <v/>
      </c>
      <c r="M53" s="137">
        <f t="shared" si="3"/>
        <v>0.13471942884059906</v>
      </c>
    </row>
    <row r="54" spans="1:13" ht="12.75" customHeight="1">
      <c r="A54" s="106" t="s">
        <v>1767</v>
      </c>
      <c r="B54" s="106" t="s">
        <v>1496</v>
      </c>
      <c r="C54" s="188">
        <v>1.11592238</v>
      </c>
      <c r="D54" s="188">
        <v>0.10715772</v>
      </c>
      <c r="E54" s="84">
        <f t="shared" si="0"/>
        <v>9.4138309400386646</v>
      </c>
      <c r="F54" s="137">
        <f t="shared" si="1"/>
        <v>1.7003319744946248E-3</v>
      </c>
      <c r="G54" s="107">
        <v>9.1920819846825008</v>
      </c>
      <c r="H54" s="30">
        <v>43.564363636363602</v>
      </c>
      <c r="I54" s="138"/>
      <c r="J54" s="196">
        <v>2.3266199999999997E-3</v>
      </c>
      <c r="K54" s="188">
        <v>1.06456E-2</v>
      </c>
      <c r="L54" s="189">
        <f t="shared" si="2"/>
        <v>-0.78144773427519354</v>
      </c>
      <c r="M54" s="137">
        <f t="shared" si="3"/>
        <v>2.0849299572251608E-3</v>
      </c>
    </row>
    <row r="55" spans="1:13" ht="12.75" customHeight="1">
      <c r="A55" s="106" t="s">
        <v>1620</v>
      </c>
      <c r="B55" s="106" t="s">
        <v>1452</v>
      </c>
      <c r="C55" s="188">
        <v>1.0630623850000001</v>
      </c>
      <c r="D55" s="188">
        <v>0.45249270699999999</v>
      </c>
      <c r="E55" s="84">
        <f t="shared" si="0"/>
        <v>1.3493470028457279</v>
      </c>
      <c r="F55" s="137">
        <f t="shared" si="1"/>
        <v>1.6197891506558146E-3</v>
      </c>
      <c r="G55" s="107">
        <v>41.466506909424133</v>
      </c>
      <c r="H55" s="30">
        <v>275.16472727272702</v>
      </c>
      <c r="I55" s="138"/>
      <c r="J55" s="196">
        <v>0.17320613000000001</v>
      </c>
      <c r="K55" s="188">
        <v>7.3749250000000002E-2</v>
      </c>
      <c r="L55" s="189">
        <f t="shared" si="2"/>
        <v>1.3485815787957165</v>
      </c>
      <c r="M55" s="137">
        <f t="shared" si="3"/>
        <v>0.16293129400867665</v>
      </c>
    </row>
    <row r="56" spans="1:13" ht="12.75" customHeight="1">
      <c r="A56" s="106" t="s">
        <v>1611</v>
      </c>
      <c r="B56" s="106" t="s">
        <v>1443</v>
      </c>
      <c r="C56" s="188">
        <v>1.06054311</v>
      </c>
      <c r="D56" s="188">
        <v>2.0580715400000003</v>
      </c>
      <c r="E56" s="84">
        <f t="shared" si="0"/>
        <v>-0.48469084315698774</v>
      </c>
      <c r="F56" s="137">
        <f t="shared" si="1"/>
        <v>1.6159505289812094E-3</v>
      </c>
      <c r="G56" s="107">
        <v>140.68324794284212</v>
      </c>
      <c r="H56" s="30">
        <v>50.659409090909101</v>
      </c>
      <c r="I56" s="138"/>
      <c r="J56" s="196">
        <v>0.47190097999999997</v>
      </c>
      <c r="K56" s="188">
        <v>0.90236483999999995</v>
      </c>
      <c r="L56" s="189">
        <f t="shared" si="2"/>
        <v>-0.47703970824040531</v>
      </c>
      <c r="M56" s="137">
        <f t="shared" si="3"/>
        <v>0.44496161971199827</v>
      </c>
    </row>
    <row r="57" spans="1:13" ht="12.75" customHeight="1">
      <c r="A57" s="106" t="s">
        <v>1695</v>
      </c>
      <c r="B57" s="106" t="s">
        <v>1464</v>
      </c>
      <c r="C57" s="188">
        <v>0.83773420999999992</v>
      </c>
      <c r="D57" s="188">
        <v>0.12338705999999999</v>
      </c>
      <c r="E57" s="84">
        <f t="shared" si="0"/>
        <v>5.7894818954272838</v>
      </c>
      <c r="F57" s="137">
        <f t="shared" si="1"/>
        <v>1.2764563995848839E-3</v>
      </c>
      <c r="G57" s="107">
        <v>26.948374597183125</v>
      </c>
      <c r="H57" s="30">
        <v>101.00090476190501</v>
      </c>
      <c r="I57" s="138"/>
      <c r="J57" s="196">
        <v>0.71663452999999999</v>
      </c>
      <c r="K57" s="188">
        <v>2.3452849999999997E-2</v>
      </c>
      <c r="L57" s="189">
        <f t="shared" si="2"/>
        <v>29.556394212217281</v>
      </c>
      <c r="M57" s="137">
        <f t="shared" si="3"/>
        <v>0.85544379284689842</v>
      </c>
    </row>
    <row r="58" spans="1:13" ht="12.75" customHeight="1">
      <c r="A58" s="106" t="s">
        <v>2568</v>
      </c>
      <c r="B58" s="106" t="s">
        <v>2567</v>
      </c>
      <c r="C58" s="188">
        <v>0.75187821999999993</v>
      </c>
      <c r="D58" s="188">
        <v>0.10131999999999999</v>
      </c>
      <c r="E58" s="84">
        <f t="shared" si="0"/>
        <v>6.4208272799052502</v>
      </c>
      <c r="F58" s="137">
        <f t="shared" si="1"/>
        <v>1.1456375472925849E-3</v>
      </c>
      <c r="G58" s="107">
        <v>1.073</v>
      </c>
      <c r="H58" s="30">
        <v>70.759363636363602</v>
      </c>
      <c r="I58" s="138"/>
      <c r="J58" s="196">
        <v>0.66441899000000004</v>
      </c>
      <c r="K58" s="188">
        <v>0.20654</v>
      </c>
      <c r="L58" s="189">
        <f t="shared" si="2"/>
        <v>2.2169022465382011</v>
      </c>
      <c r="M58" s="137">
        <f t="shared" si="3"/>
        <v>0.88367899525005544</v>
      </c>
    </row>
    <row r="59" spans="1:13" ht="12.75" customHeight="1">
      <c r="A59" s="106" t="s">
        <v>5</v>
      </c>
      <c r="B59" s="106" t="s">
        <v>1574</v>
      </c>
      <c r="C59" s="188">
        <v>0.72871036999999994</v>
      </c>
      <c r="D59" s="188">
        <v>0.57850009000000002</v>
      </c>
      <c r="E59" s="84">
        <f t="shared" si="0"/>
        <v>0.25965472192061356</v>
      </c>
      <c r="F59" s="137">
        <f t="shared" si="1"/>
        <v>1.1103366725710873E-3</v>
      </c>
      <c r="G59" s="107">
        <v>17.227802439623602</v>
      </c>
      <c r="H59" s="30">
        <v>103.464727272727</v>
      </c>
      <c r="I59" s="138"/>
      <c r="J59" s="196">
        <v>14.4349934</v>
      </c>
      <c r="K59" s="188">
        <v>5.3381627795447999</v>
      </c>
      <c r="L59" s="189">
        <f t="shared" si="2"/>
        <v>1.7041126312807777</v>
      </c>
      <c r="M59" s="137">
        <f t="shared" si="3"/>
        <v>19.80895839316792</v>
      </c>
    </row>
    <row r="60" spans="1:13" ht="12.75" customHeight="1">
      <c r="A60" s="106" t="s">
        <v>1793</v>
      </c>
      <c r="B60" s="106" t="s">
        <v>1532</v>
      </c>
      <c r="C60" s="188">
        <v>0.70298207999999995</v>
      </c>
      <c r="D60" s="188">
        <v>0.56803588999999999</v>
      </c>
      <c r="E60" s="84">
        <f t="shared" si="0"/>
        <v>0.23756630941048451</v>
      </c>
      <c r="F60" s="137">
        <f t="shared" si="1"/>
        <v>1.0711344530259697E-3</v>
      </c>
      <c r="G60" s="107">
        <v>1.6639352137677967</v>
      </c>
      <c r="H60" s="30">
        <v>84.654318181818198</v>
      </c>
      <c r="I60" s="138"/>
      <c r="J60" s="196">
        <v>0.17194722000000001</v>
      </c>
      <c r="K60" s="188">
        <v>0.21542389000000001</v>
      </c>
      <c r="L60" s="189">
        <f t="shared" si="2"/>
        <v>-0.20181916685284995</v>
      </c>
      <c r="M60" s="137">
        <f t="shared" si="3"/>
        <v>0.24459687507254813</v>
      </c>
    </row>
    <row r="61" spans="1:13" ht="12.75" customHeight="1">
      <c r="A61" s="106" t="s">
        <v>2148</v>
      </c>
      <c r="B61" s="106" t="s">
        <v>2149</v>
      </c>
      <c r="C61" s="188">
        <v>0.67027606000000006</v>
      </c>
      <c r="D61" s="188">
        <v>0.19647782999999999</v>
      </c>
      <c r="E61" s="84">
        <f t="shared" si="0"/>
        <v>2.4114589925998273</v>
      </c>
      <c r="F61" s="137">
        <f t="shared" si="1"/>
        <v>1.0213002597512901E-3</v>
      </c>
      <c r="G61" s="107">
        <v>12.905474497202428</v>
      </c>
      <c r="H61" s="30">
        <v>102.025727272727</v>
      </c>
      <c r="I61" s="138"/>
      <c r="J61" s="196">
        <v>7.4614109999999997E-2</v>
      </c>
      <c r="K61" s="188">
        <v>0.17681145000000001</v>
      </c>
      <c r="L61" s="189">
        <f t="shared" si="2"/>
        <v>-0.57800182058345206</v>
      </c>
      <c r="M61" s="137">
        <f t="shared" si="3"/>
        <v>0.11131847674822221</v>
      </c>
    </row>
    <row r="62" spans="1:13" ht="12.75" customHeight="1">
      <c r="A62" s="106" t="s">
        <v>1770</v>
      </c>
      <c r="B62" s="106" t="s">
        <v>1499</v>
      </c>
      <c r="C62" s="188">
        <v>0.66466601000000003</v>
      </c>
      <c r="D62" s="188">
        <v>0.29484622999999999</v>
      </c>
      <c r="E62" s="84">
        <f t="shared" si="0"/>
        <v>1.25428017173562</v>
      </c>
      <c r="F62" s="137">
        <f t="shared" si="1"/>
        <v>1.0127522213173681E-3</v>
      </c>
      <c r="G62" s="107">
        <v>0.66501939975320823</v>
      </c>
      <c r="H62" s="30">
        <v>122.211954545455</v>
      </c>
      <c r="I62" s="138"/>
      <c r="J62" s="196">
        <v>7.121806E-2</v>
      </c>
      <c r="K62" s="188">
        <v>5.045326E-2</v>
      </c>
      <c r="L62" s="189">
        <f t="shared" si="2"/>
        <v>0.41156508023465688</v>
      </c>
      <c r="M62" s="137">
        <f t="shared" si="3"/>
        <v>0.10714864146580927</v>
      </c>
    </row>
    <row r="63" spans="1:13" ht="12.75" customHeight="1">
      <c r="A63" s="106" t="s">
        <v>1752</v>
      </c>
      <c r="B63" s="106" t="s">
        <v>1481</v>
      </c>
      <c r="C63" s="188">
        <v>0.65516370999999995</v>
      </c>
      <c r="D63" s="188">
        <v>2.0600000000000002E-3</v>
      </c>
      <c r="E63" s="84">
        <f t="shared" si="0"/>
        <v>317.04063592233007</v>
      </c>
      <c r="F63" s="137">
        <f t="shared" si="1"/>
        <v>9.982735579167467E-4</v>
      </c>
      <c r="G63" s="107">
        <v>0.63307819758350381</v>
      </c>
      <c r="H63" s="30">
        <v>72.174545454545495</v>
      </c>
      <c r="I63" s="138"/>
      <c r="J63" s="196">
        <v>0</v>
      </c>
      <c r="K63" s="188">
        <v>0</v>
      </c>
      <c r="L63" s="189" t="str">
        <f t="shared" si="2"/>
        <v/>
      </c>
      <c r="M63" s="137">
        <f t="shared" si="3"/>
        <v>0</v>
      </c>
    </row>
    <row r="64" spans="1:13" ht="12.75" customHeight="1">
      <c r="A64" s="106" t="s">
        <v>1594</v>
      </c>
      <c r="B64" s="106" t="s">
        <v>1426</v>
      </c>
      <c r="C64" s="188">
        <v>0.64994921999999999</v>
      </c>
      <c r="D64" s="188">
        <v>1.05459437</v>
      </c>
      <c r="E64" s="84">
        <f t="shared" si="0"/>
        <v>-0.38369743051065219</v>
      </c>
      <c r="F64" s="137">
        <f t="shared" si="1"/>
        <v>9.9032823462492188E-4</v>
      </c>
      <c r="G64" s="107">
        <v>81.897176166585126</v>
      </c>
      <c r="H64" s="30">
        <v>39.350090909090902</v>
      </c>
      <c r="I64" s="138"/>
      <c r="J64" s="196">
        <v>0.29988853000000004</v>
      </c>
      <c r="K64" s="188">
        <v>0.42552098999999999</v>
      </c>
      <c r="L64" s="189">
        <f t="shared" si="2"/>
        <v>-0.29524386094326383</v>
      </c>
      <c r="M64" s="137">
        <f t="shared" si="3"/>
        <v>0.46140301545403817</v>
      </c>
    </row>
    <row r="65" spans="1:13" ht="12.75" customHeight="1">
      <c r="A65" s="106" t="s">
        <v>2759</v>
      </c>
      <c r="B65" s="106" t="s">
        <v>2758</v>
      </c>
      <c r="C65" s="188">
        <v>0.63482209000000001</v>
      </c>
      <c r="D65" s="188">
        <v>1.9810339999999999E-2</v>
      </c>
      <c r="E65" s="84">
        <f t="shared" si="0"/>
        <v>31.044987112790594</v>
      </c>
      <c r="F65" s="137">
        <f t="shared" si="1"/>
        <v>9.6727901249055019E-4</v>
      </c>
      <c r="G65" s="107">
        <v>0.509269729</v>
      </c>
      <c r="H65" s="30">
        <v>74.965809523809497</v>
      </c>
      <c r="I65" s="138"/>
      <c r="J65" s="196">
        <v>3.8322199999999994E-2</v>
      </c>
      <c r="K65" s="188">
        <v>0</v>
      </c>
      <c r="L65" s="189" t="str">
        <f t="shared" si="2"/>
        <v/>
      </c>
      <c r="M65" s="137">
        <f t="shared" si="3"/>
        <v>6.0366834430730022E-2</v>
      </c>
    </row>
    <row r="66" spans="1:13" ht="12.75" customHeight="1">
      <c r="A66" s="106" t="s">
        <v>1773</v>
      </c>
      <c r="B66" s="106" t="s">
        <v>1502</v>
      </c>
      <c r="C66" s="188">
        <v>0.58006541</v>
      </c>
      <c r="D66" s="188">
        <v>0.45058271999999999</v>
      </c>
      <c r="E66" s="84">
        <f t="shared" si="0"/>
        <v>0.28736718975818687</v>
      </c>
      <c r="F66" s="137">
        <f t="shared" si="1"/>
        <v>8.8384620794264746E-4</v>
      </c>
      <c r="G66" s="107">
        <v>8.1672266164734229</v>
      </c>
      <c r="H66" s="30">
        <v>73.321772727272702</v>
      </c>
      <c r="I66" s="138"/>
      <c r="J66" s="196">
        <v>0</v>
      </c>
      <c r="K66" s="188">
        <v>2.0651990000000002E-2</v>
      </c>
      <c r="L66" s="189">
        <f t="shared" si="2"/>
        <v>-1</v>
      </c>
      <c r="M66" s="137">
        <f t="shared" si="3"/>
        <v>0</v>
      </c>
    </row>
    <row r="67" spans="1:13" ht="12.75" customHeight="1">
      <c r="A67" s="106" t="s">
        <v>1763</v>
      </c>
      <c r="B67" s="106" t="s">
        <v>1492</v>
      </c>
      <c r="C67" s="188">
        <v>0.50086079999999999</v>
      </c>
      <c r="D67" s="188">
        <v>1.1453741599999998</v>
      </c>
      <c r="E67" s="84">
        <f t="shared" si="0"/>
        <v>-0.56270988337994277</v>
      </c>
      <c r="F67" s="137">
        <f t="shared" si="1"/>
        <v>7.6316206957956819E-4</v>
      </c>
      <c r="G67" s="107">
        <v>3.3947932910937109</v>
      </c>
      <c r="H67" s="30">
        <v>179.42868181818201</v>
      </c>
      <c r="I67" s="138"/>
      <c r="J67" s="196">
        <v>0.10349019</v>
      </c>
      <c r="K67" s="188">
        <v>1.574621E-2</v>
      </c>
      <c r="L67" s="189">
        <f t="shared" si="2"/>
        <v>5.5723872601724471</v>
      </c>
      <c r="M67" s="137">
        <f t="shared" si="3"/>
        <v>0.20662465499396238</v>
      </c>
    </row>
    <row r="68" spans="1:13" ht="12.75" customHeight="1">
      <c r="A68" s="106" t="s">
        <v>1776</v>
      </c>
      <c r="B68" s="106" t="s">
        <v>1505</v>
      </c>
      <c r="C68" s="188">
        <v>0.46912273999999998</v>
      </c>
      <c r="D68" s="188">
        <v>8.7884999999999994E-3</v>
      </c>
      <c r="E68" s="84">
        <f t="shared" si="0"/>
        <v>52.379159128406442</v>
      </c>
      <c r="F68" s="137">
        <f t="shared" si="1"/>
        <v>7.1480275786253928E-4</v>
      </c>
      <c r="G68" s="107">
        <v>29.872587258602664</v>
      </c>
      <c r="H68" s="30">
        <v>73.067454545454495</v>
      </c>
      <c r="I68" s="138"/>
      <c r="J68" s="196">
        <v>2.8295400000000002E-3</v>
      </c>
      <c r="K68" s="188">
        <v>1.1907030000000001E-2</v>
      </c>
      <c r="L68" s="189">
        <f t="shared" si="2"/>
        <v>-0.76236391442702334</v>
      </c>
      <c r="M68" s="137">
        <f t="shared" si="3"/>
        <v>6.0315558354728238E-3</v>
      </c>
    </row>
    <row r="69" spans="1:13" ht="12.75" customHeight="1">
      <c r="A69" s="106" t="s">
        <v>1756</v>
      </c>
      <c r="B69" s="106" t="s">
        <v>1485</v>
      </c>
      <c r="C69" s="188">
        <v>0.45922241399999997</v>
      </c>
      <c r="D69" s="188">
        <v>6.9500928000000003E-2</v>
      </c>
      <c r="E69" s="84">
        <f t="shared" si="0"/>
        <v>5.6074285223932545</v>
      </c>
      <c r="F69" s="137">
        <f t="shared" si="1"/>
        <v>6.9971762187331346E-4</v>
      </c>
      <c r="G69" s="107">
        <v>4.9697567372621991</v>
      </c>
      <c r="H69" s="30">
        <v>152.00604545454499</v>
      </c>
      <c r="I69" s="138"/>
      <c r="J69" s="196">
        <v>4.9290000000000002E-3</v>
      </c>
      <c r="K69" s="188">
        <v>0</v>
      </c>
      <c r="L69" s="189" t="str">
        <f t="shared" si="2"/>
        <v/>
      </c>
      <c r="M69" s="137">
        <f t="shared" si="3"/>
        <v>1.0733361111594175E-2</v>
      </c>
    </row>
    <row r="70" spans="1:13" ht="12.75" customHeight="1">
      <c r="A70" s="106" t="s">
        <v>2582</v>
      </c>
      <c r="B70" s="106" t="s">
        <v>2581</v>
      </c>
      <c r="C70" s="188">
        <v>0.44523000000000001</v>
      </c>
      <c r="D70" s="188">
        <v>0.49675000000000002</v>
      </c>
      <c r="E70" s="84">
        <f t="shared" si="0"/>
        <v>-0.10371414192249628</v>
      </c>
      <c r="F70" s="137">
        <f t="shared" si="1"/>
        <v>6.7839736756981418E-4</v>
      </c>
      <c r="G70" s="107">
        <v>1.5562</v>
      </c>
      <c r="H70" s="30">
        <v>50.363190476190503</v>
      </c>
      <c r="I70" s="138"/>
      <c r="J70" s="196">
        <v>0.45993800000000001</v>
      </c>
      <c r="K70" s="188">
        <v>0.49675000000000002</v>
      </c>
      <c r="L70" s="189">
        <f t="shared" si="2"/>
        <v>-7.4105686965274309E-2</v>
      </c>
      <c r="M70" s="137">
        <f t="shared" si="3"/>
        <v>1.0330346113244839</v>
      </c>
    </row>
    <row r="71" spans="1:13" ht="12.75" customHeight="1">
      <c r="A71" s="106" t="s">
        <v>1696</v>
      </c>
      <c r="B71" s="106" t="s">
        <v>1465</v>
      </c>
      <c r="C71" s="188">
        <v>0.43515758000000004</v>
      </c>
      <c r="D71" s="188">
        <v>1.2825785199999999</v>
      </c>
      <c r="E71" s="84">
        <f t="shared" ref="E71:E134" si="4">IF(ISERROR(C71/D71-1),"",((C71/D71-1)))</f>
        <v>-0.66071661639865908</v>
      </c>
      <c r="F71" s="137">
        <f t="shared" ref="F71:F134" si="5">C71/$C$241</f>
        <v>6.6305001179177241E-4</v>
      </c>
      <c r="G71" s="107">
        <v>21.374553846946846</v>
      </c>
      <c r="H71" s="30">
        <v>96.331954545454494</v>
      </c>
      <c r="I71" s="138"/>
      <c r="J71" s="196">
        <v>7.4650699999999999E-3</v>
      </c>
      <c r="K71" s="188">
        <v>0.17946406000000001</v>
      </c>
      <c r="L71" s="189">
        <f t="shared" ref="L71:L134" si="6">IF(ISERROR(J71/K71-1),"",((J71/K71-1)))</f>
        <v>-0.9584035377334047</v>
      </c>
      <c r="M71" s="137">
        <f t="shared" ref="M71:M134" si="7">IF(ISERROR(J71/C71),"",(J71/C71))</f>
        <v>1.7154866060244196E-2</v>
      </c>
    </row>
    <row r="72" spans="1:13" ht="12.75" customHeight="1">
      <c r="A72" s="106" t="s">
        <v>1796</v>
      </c>
      <c r="B72" s="106" t="s">
        <v>1535</v>
      </c>
      <c r="C72" s="188">
        <v>0.43228891999999997</v>
      </c>
      <c r="D72" s="188">
        <v>0.53458560999999993</v>
      </c>
      <c r="E72" s="84">
        <f t="shared" si="4"/>
        <v>-0.1913569839637097</v>
      </c>
      <c r="F72" s="137">
        <f t="shared" si="5"/>
        <v>6.5867903186577262E-4</v>
      </c>
      <c r="G72" s="107">
        <v>3.4208323280328607</v>
      </c>
      <c r="H72" s="30">
        <v>233.21431818181799</v>
      </c>
      <c r="I72" s="138"/>
      <c r="J72" s="196">
        <v>9.7251950000000004E-2</v>
      </c>
      <c r="K72" s="188">
        <v>2.0442490000000001E-2</v>
      </c>
      <c r="L72" s="189">
        <f t="shared" si="6"/>
        <v>3.7573436504065798</v>
      </c>
      <c r="M72" s="137">
        <f t="shared" si="7"/>
        <v>0.22496979566351136</v>
      </c>
    </row>
    <row r="73" spans="1:13" ht="12.75" customHeight="1">
      <c r="A73" s="106" t="s">
        <v>1766</v>
      </c>
      <c r="B73" s="106" t="s">
        <v>1495</v>
      </c>
      <c r="C73" s="188">
        <v>0.41399903999999998</v>
      </c>
      <c r="D73" s="188">
        <v>0.17112792000000002</v>
      </c>
      <c r="E73" s="84">
        <f t="shared" si="4"/>
        <v>1.4192372583036126</v>
      </c>
      <c r="F73" s="137">
        <f t="shared" si="5"/>
        <v>6.3081072459724222E-4</v>
      </c>
      <c r="G73" s="107">
        <v>14.121531492118237</v>
      </c>
      <c r="H73" s="30">
        <v>46.460818181818198</v>
      </c>
      <c r="I73" s="138"/>
      <c r="J73" s="196">
        <v>4.0009999999999997E-2</v>
      </c>
      <c r="K73" s="188">
        <v>0</v>
      </c>
      <c r="L73" s="189" t="str">
        <f t="shared" si="6"/>
        <v/>
      </c>
      <c r="M73" s="137">
        <f t="shared" si="7"/>
        <v>9.664273617639306E-2</v>
      </c>
    </row>
    <row r="74" spans="1:13" ht="12.75" customHeight="1">
      <c r="A74" s="106" t="s">
        <v>1631</v>
      </c>
      <c r="B74" s="106" t="s">
        <v>1463</v>
      </c>
      <c r="C74" s="188">
        <v>0.40453706</v>
      </c>
      <c r="D74" s="188">
        <v>2.3945479999999998E-2</v>
      </c>
      <c r="E74" s="84">
        <f t="shared" si="4"/>
        <v>15.894088571204254</v>
      </c>
      <c r="F74" s="137">
        <f t="shared" si="5"/>
        <v>6.1639349681834549E-4</v>
      </c>
      <c r="G74" s="107">
        <v>14.03544230348022</v>
      </c>
      <c r="H74" s="30">
        <v>116.670318181818</v>
      </c>
      <c r="I74" s="138"/>
      <c r="J74" s="196">
        <v>6.1904180000000003E-2</v>
      </c>
      <c r="K74" s="188">
        <v>8.4907200000000002E-3</v>
      </c>
      <c r="L74" s="189">
        <f t="shared" si="6"/>
        <v>6.2908045489664008</v>
      </c>
      <c r="M74" s="137">
        <f t="shared" si="7"/>
        <v>0.1530247438887305</v>
      </c>
    </row>
    <row r="75" spans="1:13" ht="12.75" customHeight="1">
      <c r="A75" s="106" t="s">
        <v>1787</v>
      </c>
      <c r="B75" s="106" t="s">
        <v>1526</v>
      </c>
      <c r="C75" s="188">
        <v>0.37503946999999999</v>
      </c>
      <c r="D75" s="188">
        <v>0.75481799999999999</v>
      </c>
      <c r="E75" s="84">
        <f t="shared" si="4"/>
        <v>-0.50313920706713411</v>
      </c>
      <c r="F75" s="137">
        <f t="shared" si="5"/>
        <v>5.7144799133656372E-4</v>
      </c>
      <c r="G75" s="107">
        <v>7.3595470303343999</v>
      </c>
      <c r="H75" s="30">
        <v>123.401090909091</v>
      </c>
      <c r="I75" s="138"/>
      <c r="J75" s="196">
        <v>1.6092735421495901</v>
      </c>
      <c r="K75" s="188">
        <v>3.8350240800000002</v>
      </c>
      <c r="L75" s="189">
        <f t="shared" si="6"/>
        <v>-0.58037459255025325</v>
      </c>
      <c r="M75" s="137">
        <f t="shared" si="7"/>
        <v>4.2909444761896394</v>
      </c>
    </row>
    <row r="76" spans="1:13" ht="12.75" customHeight="1">
      <c r="A76" s="106" t="s">
        <v>1739</v>
      </c>
      <c r="B76" s="106" t="s">
        <v>1468</v>
      </c>
      <c r="C76" s="188">
        <v>0.37477853499999997</v>
      </c>
      <c r="D76" s="188">
        <v>0.132908154</v>
      </c>
      <c r="E76" s="84">
        <f t="shared" si="4"/>
        <v>1.8198310165379317</v>
      </c>
      <c r="F76" s="137">
        <f t="shared" si="5"/>
        <v>5.7105040443292555E-4</v>
      </c>
      <c r="G76" s="107">
        <v>2.8967011671103693</v>
      </c>
      <c r="H76" s="30">
        <v>223.69538095238099</v>
      </c>
      <c r="I76" s="138"/>
      <c r="J76" s="196">
        <v>0.19503852999999999</v>
      </c>
      <c r="K76" s="188">
        <v>7.5169759999999988E-2</v>
      </c>
      <c r="L76" s="189">
        <f t="shared" si="6"/>
        <v>1.5946408502568055</v>
      </c>
      <c r="M76" s="137">
        <f t="shared" si="7"/>
        <v>0.52041008698643854</v>
      </c>
    </row>
    <row r="77" spans="1:13" ht="12.75" customHeight="1">
      <c r="A77" s="106" t="s">
        <v>1624</v>
      </c>
      <c r="B77" s="106" t="s">
        <v>1456</v>
      </c>
      <c r="C77" s="188">
        <v>0.36771346000000005</v>
      </c>
      <c r="D77" s="188">
        <v>0.25469546999999998</v>
      </c>
      <c r="E77" s="84">
        <f t="shared" si="4"/>
        <v>0.44373773118147763</v>
      </c>
      <c r="F77" s="137">
        <f t="shared" si="5"/>
        <v>5.6028534304514111E-4</v>
      </c>
      <c r="G77" s="107">
        <v>0.73986964077840001</v>
      </c>
      <c r="H77" s="30">
        <v>122.36404545454501</v>
      </c>
      <c r="I77" s="138"/>
      <c r="J77" s="196">
        <v>0</v>
      </c>
      <c r="K77" s="188">
        <v>0.46903368468266399</v>
      </c>
      <c r="L77" s="189">
        <f t="shared" si="6"/>
        <v>-1</v>
      </c>
      <c r="M77" s="137">
        <f t="shared" si="7"/>
        <v>0</v>
      </c>
    </row>
    <row r="78" spans="1:13" ht="12.75" customHeight="1">
      <c r="A78" s="106" t="s">
        <v>1619</v>
      </c>
      <c r="B78" s="106" t="s">
        <v>1451</v>
      </c>
      <c r="C78" s="188">
        <v>0.36088640399999999</v>
      </c>
      <c r="D78" s="188">
        <v>5.0762545999999999E-2</v>
      </c>
      <c r="E78" s="84">
        <f t="shared" si="4"/>
        <v>6.1093046436244549</v>
      </c>
      <c r="F78" s="137">
        <f t="shared" si="5"/>
        <v>5.4988295143035379E-4</v>
      </c>
      <c r="G78" s="107">
        <v>35.879223513365325</v>
      </c>
      <c r="H78" s="30">
        <v>76.174136363636407</v>
      </c>
      <c r="I78" s="138"/>
      <c r="J78" s="196">
        <v>1.174761E-2</v>
      </c>
      <c r="K78" s="188">
        <v>2.7309360000000001E-2</v>
      </c>
      <c r="L78" s="189">
        <f t="shared" si="6"/>
        <v>-0.56983210152123664</v>
      </c>
      <c r="M78" s="137">
        <f t="shared" si="7"/>
        <v>3.2552099136436294E-2</v>
      </c>
    </row>
    <row r="79" spans="1:13" ht="12.75" customHeight="1">
      <c r="A79" s="106" t="s">
        <v>1759</v>
      </c>
      <c r="B79" s="106" t="s">
        <v>1488</v>
      </c>
      <c r="C79" s="188">
        <v>0.346523686</v>
      </c>
      <c r="D79" s="188">
        <v>5.6207319999999998E-3</v>
      </c>
      <c r="E79" s="84">
        <f t="shared" si="4"/>
        <v>60.65098887475866</v>
      </c>
      <c r="F79" s="137">
        <f t="shared" si="5"/>
        <v>5.2799846457558754E-4</v>
      </c>
      <c r="G79" s="107">
        <v>0.89207972256157231</v>
      </c>
      <c r="H79" s="30">
        <v>95.9315454545455</v>
      </c>
      <c r="I79" s="138"/>
      <c r="J79" s="196">
        <v>7.6899500000000001E-3</v>
      </c>
      <c r="K79" s="188">
        <v>0</v>
      </c>
      <c r="L79" s="189" t="str">
        <f t="shared" si="6"/>
        <v/>
      </c>
      <c r="M79" s="137">
        <f t="shared" si="7"/>
        <v>2.2191700915936811E-2</v>
      </c>
    </row>
    <row r="80" spans="1:13" ht="12.75" customHeight="1">
      <c r="A80" s="106" t="s">
        <v>2578</v>
      </c>
      <c r="B80" s="106" t="s">
        <v>2577</v>
      </c>
      <c r="C80" s="188">
        <v>0.33458121999999996</v>
      </c>
      <c r="D80" s="188">
        <v>1.8566945500000001</v>
      </c>
      <c r="E80" s="84">
        <f t="shared" si="4"/>
        <v>-0.81979738131939905</v>
      </c>
      <c r="F80" s="137">
        <f t="shared" si="5"/>
        <v>5.0980171795767762E-4</v>
      </c>
      <c r="G80" s="107">
        <v>2.0786000000000002</v>
      </c>
      <c r="H80" s="30">
        <v>46.238818181818203</v>
      </c>
      <c r="I80" s="138"/>
      <c r="J80" s="196">
        <v>4.5537760000000004E-2</v>
      </c>
      <c r="K80" s="188">
        <v>3.7096299400000001</v>
      </c>
      <c r="L80" s="189">
        <f t="shared" si="6"/>
        <v>-0.9877244467139491</v>
      </c>
      <c r="M80" s="137">
        <f t="shared" si="7"/>
        <v>0.13610375382097062</v>
      </c>
    </row>
    <row r="81" spans="1:13" ht="12.75" customHeight="1">
      <c r="A81" s="106" t="s">
        <v>1741</v>
      </c>
      <c r="B81" s="106" t="s">
        <v>1470</v>
      </c>
      <c r="C81" s="188">
        <v>0.32304546999999995</v>
      </c>
      <c r="D81" s="188">
        <v>0.20109544000000001</v>
      </c>
      <c r="E81" s="84">
        <f t="shared" si="4"/>
        <v>0.60642861916709756</v>
      </c>
      <c r="F81" s="137">
        <f t="shared" si="5"/>
        <v>4.9222468488950284E-4</v>
      </c>
      <c r="G81" s="107">
        <v>8.4177934049147449</v>
      </c>
      <c r="H81" s="30">
        <v>165.22149999999999</v>
      </c>
      <c r="I81" s="138"/>
      <c r="J81" s="196">
        <v>0.16656478</v>
      </c>
      <c r="K81" s="188">
        <v>0</v>
      </c>
      <c r="L81" s="189" t="str">
        <f t="shared" si="6"/>
        <v/>
      </c>
      <c r="M81" s="137">
        <f t="shared" si="7"/>
        <v>0.51560784926035341</v>
      </c>
    </row>
    <row r="82" spans="1:13" ht="12.75" customHeight="1">
      <c r="A82" s="106" t="s">
        <v>1597</v>
      </c>
      <c r="B82" s="106" t="s">
        <v>1429</v>
      </c>
      <c r="C82" s="188">
        <v>0.31680022999999996</v>
      </c>
      <c r="D82" s="188">
        <v>0.37279227000000004</v>
      </c>
      <c r="E82" s="84">
        <f t="shared" si="4"/>
        <v>-0.15019635466153869</v>
      </c>
      <c r="F82" s="137">
        <f t="shared" si="5"/>
        <v>4.8270880685827918E-4</v>
      </c>
      <c r="G82" s="107">
        <v>144.79354024331428</v>
      </c>
      <c r="H82" s="30">
        <v>38.024227272727302</v>
      </c>
      <c r="I82" s="138"/>
      <c r="J82" s="196">
        <v>2.8118810000000001E-2</v>
      </c>
      <c r="K82" s="188">
        <v>0.31422981</v>
      </c>
      <c r="L82" s="189">
        <f t="shared" si="6"/>
        <v>-0.91051514176837645</v>
      </c>
      <c r="M82" s="137">
        <f t="shared" si="7"/>
        <v>8.8758805509705607E-2</v>
      </c>
    </row>
    <row r="83" spans="1:13" ht="12.75" customHeight="1">
      <c r="A83" s="106" t="s">
        <v>2361</v>
      </c>
      <c r="B83" s="106" t="s">
        <v>246</v>
      </c>
      <c r="C83" s="188">
        <v>0.31627112000000002</v>
      </c>
      <c r="D83" s="188">
        <v>1.6892886299999998</v>
      </c>
      <c r="E83" s="84">
        <f t="shared" si="4"/>
        <v>-0.81277851849390592</v>
      </c>
      <c r="F83" s="137">
        <f t="shared" si="5"/>
        <v>4.8190260145622893E-4</v>
      </c>
      <c r="G83" s="107">
        <v>2.0179499999999999</v>
      </c>
      <c r="H83" s="30">
        <v>60.390181818181802</v>
      </c>
      <c r="I83" s="138"/>
      <c r="J83" s="196">
        <v>0</v>
      </c>
      <c r="K83" s="188">
        <v>1.26662976</v>
      </c>
      <c r="L83" s="189">
        <f t="shared" si="6"/>
        <v>-1</v>
      </c>
      <c r="M83" s="137">
        <f t="shared" si="7"/>
        <v>0</v>
      </c>
    </row>
    <row r="84" spans="1:13" ht="12.75" customHeight="1">
      <c r="A84" s="106" t="s">
        <v>1618</v>
      </c>
      <c r="B84" s="106" t="s">
        <v>1450</v>
      </c>
      <c r="C84" s="188">
        <v>0.30266659999999995</v>
      </c>
      <c r="D84" s="188">
        <v>0.38853522999999995</v>
      </c>
      <c r="E84" s="84">
        <f t="shared" si="4"/>
        <v>-0.2210060333524968</v>
      </c>
      <c r="F84" s="137">
        <f t="shared" si="5"/>
        <v>4.6117338160345413E-4</v>
      </c>
      <c r="G84" s="107">
        <v>7.5276389660428</v>
      </c>
      <c r="H84" s="30">
        <v>90.685523809523801</v>
      </c>
      <c r="I84" s="138"/>
      <c r="J84" s="196">
        <v>3.1130700000000001E-2</v>
      </c>
      <c r="K84" s="188">
        <v>0.523505417729345</v>
      </c>
      <c r="L84" s="189">
        <f t="shared" si="6"/>
        <v>-0.94053413977065137</v>
      </c>
      <c r="M84" s="137">
        <f t="shared" si="7"/>
        <v>0.10285475833805252</v>
      </c>
    </row>
    <row r="85" spans="1:13" ht="12.75" customHeight="1">
      <c r="A85" s="106" t="s">
        <v>1791</v>
      </c>
      <c r="B85" s="106" t="s">
        <v>1530</v>
      </c>
      <c r="C85" s="188">
        <v>0.29607999000000002</v>
      </c>
      <c r="D85" s="188">
        <v>0.47039750000000002</v>
      </c>
      <c r="E85" s="84">
        <f t="shared" si="4"/>
        <v>-0.37057490739215238</v>
      </c>
      <c r="F85" s="137">
        <f t="shared" si="5"/>
        <v>4.5113735778383511E-4</v>
      </c>
      <c r="G85" s="107">
        <v>26.181290212219999</v>
      </c>
      <c r="H85" s="30">
        <v>169.66859090909099</v>
      </c>
      <c r="I85" s="138"/>
      <c r="J85" s="196">
        <v>0.85165232322887996</v>
      </c>
      <c r="K85" s="188">
        <v>0</v>
      </c>
      <c r="L85" s="189" t="str">
        <f t="shared" si="6"/>
        <v/>
      </c>
      <c r="M85" s="137">
        <f t="shared" si="7"/>
        <v>2.8764264793067573</v>
      </c>
    </row>
    <row r="86" spans="1:13" ht="12.75" customHeight="1">
      <c r="A86" s="106" t="s">
        <v>1745</v>
      </c>
      <c r="B86" s="106" t="s">
        <v>1474</v>
      </c>
      <c r="C86" s="188">
        <v>0.28617840299999997</v>
      </c>
      <c r="D86" s="188">
        <v>9.8623676000000007E-2</v>
      </c>
      <c r="E86" s="84">
        <f t="shared" si="4"/>
        <v>1.9017211141065147</v>
      </c>
      <c r="F86" s="137">
        <f t="shared" si="5"/>
        <v>4.3605030040772945E-4</v>
      </c>
      <c r="G86" s="107">
        <v>21.602715272388682</v>
      </c>
      <c r="H86" s="30">
        <v>121.348636363636</v>
      </c>
      <c r="I86" s="138"/>
      <c r="J86" s="196">
        <v>0.30960591999999998</v>
      </c>
      <c r="K86" s="188">
        <v>1.02344481</v>
      </c>
      <c r="L86" s="189">
        <f t="shared" si="6"/>
        <v>-0.69748645264027476</v>
      </c>
      <c r="M86" s="137">
        <f t="shared" si="7"/>
        <v>1.0818633298474309</v>
      </c>
    </row>
    <row r="87" spans="1:13" ht="12.75" customHeight="1">
      <c r="A87" s="106" t="s">
        <v>2757</v>
      </c>
      <c r="B87" s="106" t="s">
        <v>2756</v>
      </c>
      <c r="C87" s="188">
        <v>0.28321435</v>
      </c>
      <c r="D87" s="188">
        <v>4.6379399999999993E-3</v>
      </c>
      <c r="E87" s="84">
        <f t="shared" si="4"/>
        <v>60.064686045960073</v>
      </c>
      <c r="F87" s="137">
        <f t="shared" si="5"/>
        <v>4.3153397007837744E-4</v>
      </c>
      <c r="G87" s="107">
        <v>3.929844E-3</v>
      </c>
      <c r="H87" s="30">
        <v>75.0025714285714</v>
      </c>
      <c r="I87" s="138"/>
      <c r="J87" s="196">
        <v>0</v>
      </c>
      <c r="K87" s="188">
        <v>0</v>
      </c>
      <c r="L87" s="189" t="str">
        <f t="shared" si="6"/>
        <v/>
      </c>
      <c r="M87" s="137">
        <f t="shared" si="7"/>
        <v>0</v>
      </c>
    </row>
    <row r="88" spans="1:13" ht="12.75" customHeight="1">
      <c r="A88" s="106" t="s">
        <v>1808</v>
      </c>
      <c r="B88" s="106" t="s">
        <v>1810</v>
      </c>
      <c r="C88" s="188">
        <v>0.26867396999999998</v>
      </c>
      <c r="D88" s="188">
        <v>0</v>
      </c>
      <c r="E88" s="84" t="str">
        <f t="shared" si="4"/>
        <v/>
      </c>
      <c r="F88" s="137">
        <f t="shared" si="5"/>
        <v>4.0937877946798555E-4</v>
      </c>
      <c r="G88" s="107">
        <v>7.6215999999999999</v>
      </c>
      <c r="H88" s="30">
        <v>22.587285714285699</v>
      </c>
      <c r="I88" s="138"/>
      <c r="J88" s="196">
        <v>5.1211337099999996</v>
      </c>
      <c r="K88" s="188">
        <v>46.638664270000007</v>
      </c>
      <c r="L88" s="189">
        <f t="shared" si="6"/>
        <v>-0.89019553218006431</v>
      </c>
      <c r="M88" s="137">
        <f t="shared" si="7"/>
        <v>19.060773583685833</v>
      </c>
    </row>
    <row r="89" spans="1:13" ht="12.75" customHeight="1">
      <c r="A89" s="106" t="s">
        <v>2351</v>
      </c>
      <c r="B89" s="106" t="s">
        <v>1130</v>
      </c>
      <c r="C89" s="188">
        <v>0.26713629</v>
      </c>
      <c r="D89" s="188">
        <v>2.1071716499999997</v>
      </c>
      <c r="E89" s="84">
        <f t="shared" si="4"/>
        <v>-0.87322518789582237</v>
      </c>
      <c r="F89" s="137">
        <f t="shared" si="5"/>
        <v>4.0703581501328856E-4</v>
      </c>
      <c r="G89" s="107">
        <v>20.2224</v>
      </c>
      <c r="H89" s="30">
        <v>112.235523809524</v>
      </c>
      <c r="I89" s="138"/>
      <c r="J89" s="196">
        <v>0.17207460999999999</v>
      </c>
      <c r="K89" s="188">
        <v>15.716323490000001</v>
      </c>
      <c r="L89" s="189">
        <f t="shared" si="6"/>
        <v>-0.98905121734676127</v>
      </c>
      <c r="M89" s="137">
        <f t="shared" si="7"/>
        <v>0.64414539110354485</v>
      </c>
    </row>
    <row r="90" spans="1:13" ht="12.75" customHeight="1">
      <c r="A90" s="106" t="s">
        <v>1609</v>
      </c>
      <c r="B90" s="106" t="s">
        <v>1441</v>
      </c>
      <c r="C90" s="188">
        <v>0.26555407000000003</v>
      </c>
      <c r="D90" s="188">
        <v>0.27357153000000001</v>
      </c>
      <c r="E90" s="84">
        <f t="shared" si="4"/>
        <v>-2.9306631432005958E-2</v>
      </c>
      <c r="F90" s="137">
        <f t="shared" si="5"/>
        <v>4.0462498491891869E-4</v>
      </c>
      <c r="G90" s="107">
        <v>8.219804659899312</v>
      </c>
      <c r="H90" s="30">
        <v>129.192954545455</v>
      </c>
      <c r="I90" s="138"/>
      <c r="J90" s="196">
        <v>8.0710000000000005E-4</v>
      </c>
      <c r="K90" s="188">
        <v>1.2979999999999999E-3</v>
      </c>
      <c r="L90" s="189">
        <f t="shared" si="6"/>
        <v>-0.37819722650231113</v>
      </c>
      <c r="M90" s="137">
        <f t="shared" si="7"/>
        <v>3.039305705237355E-3</v>
      </c>
    </row>
    <row r="91" spans="1:13" ht="12.75" customHeight="1">
      <c r="A91" s="106" t="s">
        <v>1805</v>
      </c>
      <c r="B91" s="106" t="s">
        <v>1544</v>
      </c>
      <c r="C91" s="188">
        <v>0.26042453999999998</v>
      </c>
      <c r="D91" s="188">
        <v>0</v>
      </c>
      <c r="E91" s="84" t="str">
        <f t="shared" si="4"/>
        <v/>
      </c>
      <c r="F91" s="137">
        <f t="shared" si="5"/>
        <v>3.9680911525858488E-4</v>
      </c>
      <c r="G91" s="107">
        <v>4.2993615360000002</v>
      </c>
      <c r="H91" s="30">
        <v>54.6533333333333</v>
      </c>
      <c r="I91" s="138"/>
      <c r="J91" s="196">
        <v>0</v>
      </c>
      <c r="K91" s="188">
        <v>0</v>
      </c>
      <c r="L91" s="189" t="str">
        <f t="shared" si="6"/>
        <v/>
      </c>
      <c r="M91" s="137">
        <f t="shared" si="7"/>
        <v>0</v>
      </c>
    </row>
    <row r="92" spans="1:13" ht="12.75" customHeight="1">
      <c r="A92" s="106" t="s">
        <v>1698</v>
      </c>
      <c r="B92" s="106" t="s">
        <v>1467</v>
      </c>
      <c r="C92" s="188">
        <v>0.23279305</v>
      </c>
      <c r="D92" s="188">
        <v>0.16305310999999997</v>
      </c>
      <c r="E92" s="84">
        <f t="shared" si="4"/>
        <v>0.42771303166189245</v>
      </c>
      <c r="F92" s="137">
        <f t="shared" si="5"/>
        <v>3.547069880927793E-4</v>
      </c>
      <c r="G92" s="107">
        <v>1.3015538714492052</v>
      </c>
      <c r="H92" s="30">
        <v>183.441272727273</v>
      </c>
      <c r="I92" s="138"/>
      <c r="J92" s="196">
        <v>3.2530219999999999E-2</v>
      </c>
      <c r="K92" s="188">
        <v>4.5746099999999998E-3</v>
      </c>
      <c r="L92" s="189">
        <f t="shared" si="6"/>
        <v>6.1110367878354657</v>
      </c>
      <c r="M92" s="137">
        <f t="shared" si="7"/>
        <v>0.13973879374835288</v>
      </c>
    </row>
    <row r="93" spans="1:13" ht="12.75" customHeight="1">
      <c r="A93" s="106" t="s">
        <v>2584</v>
      </c>
      <c r="B93" s="106" t="s">
        <v>2583</v>
      </c>
      <c r="C93" s="188">
        <v>0.23202999999999999</v>
      </c>
      <c r="D93" s="188">
        <v>1.2896799999999999</v>
      </c>
      <c r="E93" s="84">
        <f t="shared" si="4"/>
        <v>-0.82008715340239435</v>
      </c>
      <c r="F93" s="137">
        <f t="shared" si="5"/>
        <v>3.5354432809384806E-4</v>
      </c>
      <c r="G93" s="107">
        <v>0.97399999999999998</v>
      </c>
      <c r="H93" s="30">
        <v>67.983045454545504</v>
      </c>
      <c r="I93" s="138"/>
      <c r="J93" s="196">
        <v>0.23202999999999999</v>
      </c>
      <c r="K93" s="188">
        <v>1.2788999999999999</v>
      </c>
      <c r="L93" s="189">
        <f t="shared" si="6"/>
        <v>-0.81857064664946444</v>
      </c>
      <c r="M93" s="137">
        <f t="shared" si="7"/>
        <v>1</v>
      </c>
    </row>
    <row r="94" spans="1:13" ht="12.75" customHeight="1">
      <c r="A94" s="106" t="s">
        <v>1747</v>
      </c>
      <c r="B94" s="106" t="s">
        <v>1476</v>
      </c>
      <c r="C94" s="188">
        <v>0.217762395</v>
      </c>
      <c r="D94" s="188">
        <v>0.16428407</v>
      </c>
      <c r="E94" s="84">
        <f t="shared" si="4"/>
        <v>0.3255234971960459</v>
      </c>
      <c r="F94" s="137">
        <f t="shared" si="5"/>
        <v>3.3180476500617223E-4</v>
      </c>
      <c r="G94" s="107">
        <v>7.8599337048471289</v>
      </c>
      <c r="H94" s="30">
        <v>82.938318181818204</v>
      </c>
      <c r="I94" s="138"/>
      <c r="J94" s="196">
        <v>3.5690000000000001E-3</v>
      </c>
      <c r="K94" s="188">
        <v>0</v>
      </c>
      <c r="L94" s="189" t="str">
        <f t="shared" si="6"/>
        <v/>
      </c>
      <c r="M94" s="137">
        <f t="shared" si="7"/>
        <v>1.6389422976359164E-2</v>
      </c>
    </row>
    <row r="95" spans="1:13" ht="12.75" customHeight="1">
      <c r="A95" s="106" t="s">
        <v>2570</v>
      </c>
      <c r="B95" s="106" t="s">
        <v>2569</v>
      </c>
      <c r="C95" s="188">
        <v>0.20924000000000001</v>
      </c>
      <c r="D95" s="188">
        <v>0.54521838</v>
      </c>
      <c r="E95" s="84">
        <f t="shared" si="4"/>
        <v>-0.61622717121165282</v>
      </c>
      <c r="F95" s="137">
        <f t="shared" si="5"/>
        <v>3.1881918377087777E-4</v>
      </c>
      <c r="G95" s="107">
        <v>1.1382000000000001</v>
      </c>
      <c r="H95" s="30">
        <v>78.153272727272693</v>
      </c>
      <c r="I95" s="138"/>
      <c r="J95" s="196">
        <v>0.20924000000000001</v>
      </c>
      <c r="K95" s="188">
        <v>0.95062784</v>
      </c>
      <c r="L95" s="189">
        <f t="shared" si="6"/>
        <v>-0.77989283377183649</v>
      </c>
      <c r="M95" s="137">
        <f t="shared" si="7"/>
        <v>1</v>
      </c>
    </row>
    <row r="96" spans="1:13" ht="12.75" customHeight="1">
      <c r="A96" s="106" t="s">
        <v>1804</v>
      </c>
      <c r="B96" s="106" t="s">
        <v>1543</v>
      </c>
      <c r="C96" s="188">
        <v>0.18571287</v>
      </c>
      <c r="D96" s="188">
        <v>0</v>
      </c>
      <c r="E96" s="84" t="str">
        <f t="shared" si="4"/>
        <v/>
      </c>
      <c r="F96" s="137">
        <f t="shared" si="5"/>
        <v>2.8297087377722777E-4</v>
      </c>
      <c r="G96" s="107">
        <v>4.614676716</v>
      </c>
      <c r="H96" s="30">
        <v>47.7817619047619</v>
      </c>
      <c r="I96" s="138"/>
      <c r="J96" s="196">
        <v>0</v>
      </c>
      <c r="K96" s="188">
        <v>0</v>
      </c>
      <c r="L96" s="189" t="str">
        <f t="shared" si="6"/>
        <v/>
      </c>
      <c r="M96" s="137">
        <f t="shared" si="7"/>
        <v>0</v>
      </c>
    </row>
    <row r="97" spans="1:13" ht="12.75" customHeight="1">
      <c r="A97" s="106" t="s">
        <v>2358</v>
      </c>
      <c r="B97" s="106" t="s">
        <v>247</v>
      </c>
      <c r="C97" s="188">
        <v>0.18508707999999999</v>
      </c>
      <c r="D97" s="188">
        <v>0.92629589000000001</v>
      </c>
      <c r="E97" s="84">
        <f t="shared" si="4"/>
        <v>-0.80018579160488346</v>
      </c>
      <c r="F97" s="137">
        <f t="shared" si="5"/>
        <v>2.8201735696872088E-4</v>
      </c>
      <c r="G97" s="107">
        <v>4.8414999999999999</v>
      </c>
      <c r="H97" s="30">
        <v>53.524714285714303</v>
      </c>
      <c r="I97" s="138"/>
      <c r="J97" s="196">
        <v>0.47134009999999998</v>
      </c>
      <c r="K97" s="188">
        <v>0.92485333999999997</v>
      </c>
      <c r="L97" s="189">
        <f t="shared" si="6"/>
        <v>-0.49036233139407814</v>
      </c>
      <c r="M97" s="137">
        <f t="shared" si="7"/>
        <v>2.5465856395811097</v>
      </c>
    </row>
    <row r="98" spans="1:13" ht="12.75" customHeight="1">
      <c r="A98" s="106" t="s">
        <v>1748</v>
      </c>
      <c r="B98" s="106" t="s">
        <v>1477</v>
      </c>
      <c r="C98" s="188">
        <v>0.18204716099999999</v>
      </c>
      <c r="D98" s="188">
        <v>9.0396563999999999E-2</v>
      </c>
      <c r="E98" s="84">
        <f t="shared" si="4"/>
        <v>1.0138725737407452</v>
      </c>
      <c r="F98" s="137">
        <f t="shared" si="5"/>
        <v>2.7738542954418641E-4</v>
      </c>
      <c r="G98" s="107">
        <v>32.547792103107476</v>
      </c>
      <c r="H98" s="30">
        <v>82.518727272727304</v>
      </c>
      <c r="I98" s="138"/>
      <c r="J98" s="196">
        <v>0.13278339</v>
      </c>
      <c r="K98" s="188">
        <v>5.9392230000000004E-2</v>
      </c>
      <c r="L98" s="189">
        <f t="shared" si="6"/>
        <v>1.2357030540863678</v>
      </c>
      <c r="M98" s="137">
        <f t="shared" si="7"/>
        <v>0.72939006173241017</v>
      </c>
    </row>
    <row r="99" spans="1:13" ht="12.75" customHeight="1">
      <c r="A99" s="106" t="s">
        <v>1627</v>
      </c>
      <c r="B99" s="106" t="s">
        <v>1459</v>
      </c>
      <c r="C99" s="188">
        <v>0.17918661799999999</v>
      </c>
      <c r="D99" s="188">
        <v>0.58718775100000009</v>
      </c>
      <c r="E99" s="84">
        <f t="shared" si="4"/>
        <v>-0.69483931213680927</v>
      </c>
      <c r="F99" s="137">
        <f t="shared" si="5"/>
        <v>2.7302681749868127E-4</v>
      </c>
      <c r="G99" s="107">
        <v>62.098301041506971</v>
      </c>
      <c r="H99" s="30">
        <v>86.632000000000005</v>
      </c>
      <c r="I99" s="138"/>
      <c r="J99" s="196">
        <v>0</v>
      </c>
      <c r="K99" s="188">
        <v>0.11024995</v>
      </c>
      <c r="L99" s="189">
        <f t="shared" si="6"/>
        <v>-1</v>
      </c>
      <c r="M99" s="137">
        <f t="shared" si="7"/>
        <v>0</v>
      </c>
    </row>
    <row r="100" spans="1:13" ht="12.75" customHeight="1">
      <c r="A100" s="106" t="s">
        <v>1746</v>
      </c>
      <c r="B100" s="106" t="s">
        <v>1475</v>
      </c>
      <c r="C100" s="188">
        <v>0.17876522</v>
      </c>
      <c r="D100" s="188">
        <v>0.31180256000000001</v>
      </c>
      <c r="E100" s="84">
        <f t="shared" si="4"/>
        <v>-0.42667173739689634</v>
      </c>
      <c r="F100" s="137">
        <f t="shared" si="5"/>
        <v>2.7238473297180936E-4</v>
      </c>
      <c r="G100" s="107">
        <v>2.2200959163668461</v>
      </c>
      <c r="H100" s="30">
        <v>140.40781818181799</v>
      </c>
      <c r="I100" s="138"/>
      <c r="J100" s="196">
        <v>5.3079899999999994E-3</v>
      </c>
      <c r="K100" s="188">
        <v>2.3481700000000001E-3</v>
      </c>
      <c r="L100" s="189">
        <f t="shared" si="6"/>
        <v>1.2604794371787387</v>
      </c>
      <c r="M100" s="137">
        <f t="shared" si="7"/>
        <v>2.9692520726347101E-2</v>
      </c>
    </row>
    <row r="101" spans="1:13" ht="12.75" customHeight="1">
      <c r="A101" s="106" t="s">
        <v>2359</v>
      </c>
      <c r="B101" s="106" t="s">
        <v>1127</v>
      </c>
      <c r="C101" s="188">
        <v>0.16693442</v>
      </c>
      <c r="D101" s="188">
        <v>0.31854683</v>
      </c>
      <c r="E101" s="84">
        <f t="shared" si="4"/>
        <v>-0.47595014522668455</v>
      </c>
      <c r="F101" s="137">
        <f t="shared" si="5"/>
        <v>2.5435813194257741E-4</v>
      </c>
      <c r="G101" s="107">
        <v>1.6991999999999998</v>
      </c>
      <c r="H101" s="30">
        <v>196.08652380952401</v>
      </c>
      <c r="I101" s="138"/>
      <c r="J101" s="196">
        <v>0.37853253000000003</v>
      </c>
      <c r="K101" s="188">
        <v>0.15712709</v>
      </c>
      <c r="L101" s="189">
        <f t="shared" si="6"/>
        <v>1.4090850915650512</v>
      </c>
      <c r="M101" s="137">
        <f t="shared" si="7"/>
        <v>2.267552311859951</v>
      </c>
    </row>
    <row r="102" spans="1:13" ht="12.75" customHeight="1">
      <c r="A102" s="106" t="s">
        <v>1758</v>
      </c>
      <c r="B102" s="106" t="s">
        <v>1487</v>
      </c>
      <c r="C102" s="188">
        <v>0.16436587999999999</v>
      </c>
      <c r="D102" s="188">
        <v>0.99450424999999998</v>
      </c>
      <c r="E102" s="84">
        <f t="shared" si="4"/>
        <v>-0.83472581439445837</v>
      </c>
      <c r="F102" s="137">
        <f t="shared" si="5"/>
        <v>2.5044444514137851E-4</v>
      </c>
      <c r="G102" s="107">
        <v>0.56830969141215348</v>
      </c>
      <c r="H102" s="30">
        <v>63.229454545454502</v>
      </c>
      <c r="I102" s="138"/>
      <c r="J102" s="196">
        <v>0</v>
      </c>
      <c r="K102" s="188">
        <v>0</v>
      </c>
      <c r="L102" s="189" t="str">
        <f t="shared" si="6"/>
        <v/>
      </c>
      <c r="M102" s="137">
        <f t="shared" si="7"/>
        <v>0</v>
      </c>
    </row>
    <row r="103" spans="1:13" ht="12.75" customHeight="1">
      <c r="A103" s="106" t="s">
        <v>1621</v>
      </c>
      <c r="B103" s="106" t="s">
        <v>1453</v>
      </c>
      <c r="C103" s="188">
        <v>0.16005033999999999</v>
      </c>
      <c r="D103" s="188">
        <v>0.16472753000000001</v>
      </c>
      <c r="E103" s="84">
        <f t="shared" si="4"/>
        <v>-2.8393493182347962E-2</v>
      </c>
      <c r="F103" s="137">
        <f t="shared" si="5"/>
        <v>2.438688528056369E-4</v>
      </c>
      <c r="G103" s="107">
        <v>38.601654594030705</v>
      </c>
      <c r="H103" s="30">
        <v>101.750909090909</v>
      </c>
      <c r="I103" s="138"/>
      <c r="J103" s="196">
        <v>1.620512E-2</v>
      </c>
      <c r="K103" s="188">
        <v>0</v>
      </c>
      <c r="L103" s="189" t="str">
        <f t="shared" si="6"/>
        <v/>
      </c>
      <c r="M103" s="137">
        <f t="shared" si="7"/>
        <v>0.10125014417338946</v>
      </c>
    </row>
    <row r="104" spans="1:13" ht="12.75" customHeight="1">
      <c r="A104" s="106" t="s">
        <v>1794</v>
      </c>
      <c r="B104" s="106" t="s">
        <v>1533</v>
      </c>
      <c r="C104" s="188">
        <v>0.15582870999999998</v>
      </c>
      <c r="D104" s="188">
        <v>0.12920698999999999</v>
      </c>
      <c r="E104" s="84">
        <f t="shared" si="4"/>
        <v>0.20603931722269819</v>
      </c>
      <c r="F104" s="137">
        <f t="shared" si="5"/>
        <v>2.3743635122476015E-4</v>
      </c>
      <c r="G104" s="107">
        <v>1.561121282856538</v>
      </c>
      <c r="H104" s="30">
        <v>214.979681818182</v>
      </c>
      <c r="I104" s="138"/>
      <c r="J104" s="196">
        <v>2.8261120000000001E-2</v>
      </c>
      <c r="K104" s="188">
        <v>2.0000270000000001E-2</v>
      </c>
      <c r="L104" s="189">
        <f t="shared" si="6"/>
        <v>0.41303692400152592</v>
      </c>
      <c r="M104" s="137">
        <f t="shared" si="7"/>
        <v>0.18136016142339884</v>
      </c>
    </row>
    <row r="105" spans="1:13" ht="12.75" customHeight="1">
      <c r="A105" s="106" t="s">
        <v>2755</v>
      </c>
      <c r="B105" s="106" t="s">
        <v>2754</v>
      </c>
      <c r="C105" s="188">
        <v>0.14546198999999999</v>
      </c>
      <c r="D105" s="188">
        <v>1.073E-2</v>
      </c>
      <c r="E105" s="84">
        <f t="shared" si="4"/>
        <v>12.556569431500465</v>
      </c>
      <c r="F105" s="137">
        <f t="shared" si="5"/>
        <v>2.2164057026136292E-4</v>
      </c>
      <c r="G105" s="107">
        <v>0.21178676600000002</v>
      </c>
      <c r="H105" s="30">
        <v>74.958904761904805</v>
      </c>
      <c r="I105" s="138"/>
      <c r="J105" s="196">
        <v>0</v>
      </c>
      <c r="K105" s="188">
        <v>0</v>
      </c>
      <c r="L105" s="189" t="str">
        <f t="shared" si="6"/>
        <v/>
      </c>
      <c r="M105" s="137">
        <f t="shared" si="7"/>
        <v>0</v>
      </c>
    </row>
    <row r="106" spans="1:13" ht="12.75" customHeight="1">
      <c r="A106" s="106" t="s">
        <v>2354</v>
      </c>
      <c r="B106" s="106" t="s">
        <v>383</v>
      </c>
      <c r="C106" s="188">
        <v>0.14305493999999999</v>
      </c>
      <c r="D106" s="188">
        <v>0.36495934000000002</v>
      </c>
      <c r="E106" s="84">
        <f t="shared" si="4"/>
        <v>-0.60802499259232556</v>
      </c>
      <c r="F106" s="137">
        <f t="shared" si="5"/>
        <v>2.1797294592425871E-4</v>
      </c>
      <c r="G106" s="107">
        <v>11.462</v>
      </c>
      <c r="H106" s="30">
        <v>82.8124545454545</v>
      </c>
      <c r="I106" s="138"/>
      <c r="J106" s="196">
        <v>0.16641876999999999</v>
      </c>
      <c r="K106" s="188">
        <v>0.81241532999999999</v>
      </c>
      <c r="L106" s="189">
        <f t="shared" si="6"/>
        <v>-0.79515555177916197</v>
      </c>
      <c r="M106" s="137">
        <f t="shared" si="7"/>
        <v>1.1633206794536421</v>
      </c>
    </row>
    <row r="107" spans="1:13" ht="12.75" customHeight="1">
      <c r="A107" s="106" t="s">
        <v>1623</v>
      </c>
      <c r="B107" s="106" t="s">
        <v>1455</v>
      </c>
      <c r="C107" s="188">
        <v>0.14176453</v>
      </c>
      <c r="D107" s="188">
        <v>7.4723479999999995E-2</v>
      </c>
      <c r="E107" s="84">
        <f t="shared" si="4"/>
        <v>0.89718854100478196</v>
      </c>
      <c r="F107" s="137">
        <f t="shared" si="5"/>
        <v>2.1600674699991451E-4</v>
      </c>
      <c r="G107" s="107">
        <v>12.513214808191098</v>
      </c>
      <c r="H107" s="30">
        <v>94.218136363636404</v>
      </c>
      <c r="I107" s="138"/>
      <c r="J107" s="196">
        <v>6.786462E-2</v>
      </c>
      <c r="K107" s="188">
        <v>3.2994530000000001E-2</v>
      </c>
      <c r="L107" s="189">
        <f t="shared" si="6"/>
        <v>1.0568445739339216</v>
      </c>
      <c r="M107" s="137">
        <f t="shared" si="7"/>
        <v>0.47871368105971218</v>
      </c>
    </row>
    <row r="108" spans="1:13" ht="12.75" customHeight="1">
      <c r="A108" s="106" t="s">
        <v>1799</v>
      </c>
      <c r="B108" s="106" t="s">
        <v>1538</v>
      </c>
      <c r="C108" s="188">
        <v>0.14030672</v>
      </c>
      <c r="D108" s="188">
        <v>0</v>
      </c>
      <c r="E108" s="84" t="str">
        <f t="shared" si="4"/>
        <v/>
      </c>
      <c r="F108" s="137">
        <f t="shared" si="5"/>
        <v>2.1378548053894615E-4</v>
      </c>
      <c r="G108" s="107">
        <v>0.63820957345864304</v>
      </c>
      <c r="H108" s="30">
        <v>79.1755454545455</v>
      </c>
      <c r="I108" s="138"/>
      <c r="J108" s="196">
        <v>0</v>
      </c>
      <c r="K108" s="188">
        <v>0</v>
      </c>
      <c r="L108" s="189" t="str">
        <f t="shared" si="6"/>
        <v/>
      </c>
      <c r="M108" s="137">
        <f t="shared" si="7"/>
        <v>0</v>
      </c>
    </row>
    <row r="109" spans="1:13" ht="12.75" customHeight="1">
      <c r="A109" s="106" t="s">
        <v>1778</v>
      </c>
      <c r="B109" s="106" t="s">
        <v>1507</v>
      </c>
      <c r="C109" s="188">
        <v>0.13959035</v>
      </c>
      <c r="D109" s="188">
        <v>0.20857513</v>
      </c>
      <c r="E109" s="84">
        <f t="shared" si="4"/>
        <v>-0.33074307564856842</v>
      </c>
      <c r="F109" s="137">
        <f t="shared" si="5"/>
        <v>2.1269394689969005E-4</v>
      </c>
      <c r="G109" s="107">
        <v>4.8421350777908687</v>
      </c>
      <c r="H109" s="30">
        <v>162.23222727272699</v>
      </c>
      <c r="I109" s="138"/>
      <c r="J109" s="196">
        <v>1.4393030000000001E-2</v>
      </c>
      <c r="K109" s="188">
        <v>2.1936750000000001E-2</v>
      </c>
      <c r="L109" s="189">
        <f t="shared" si="6"/>
        <v>-0.34388503310654495</v>
      </c>
      <c r="M109" s="137">
        <f t="shared" si="7"/>
        <v>0.10310906162209638</v>
      </c>
    </row>
    <row r="110" spans="1:13" ht="12.75" customHeight="1">
      <c r="A110" s="106" t="s">
        <v>1764</v>
      </c>
      <c r="B110" s="106" t="s">
        <v>1493</v>
      </c>
      <c r="C110" s="188">
        <v>0.13734157999999999</v>
      </c>
      <c r="D110" s="188">
        <v>0.11901477000000001</v>
      </c>
      <c r="E110" s="84">
        <f t="shared" si="4"/>
        <v>0.1539876941324172</v>
      </c>
      <c r="F110" s="137">
        <f t="shared" si="5"/>
        <v>2.0926749394667706E-4</v>
      </c>
      <c r="G110" s="107">
        <v>1.5204982282622264</v>
      </c>
      <c r="H110" s="30">
        <v>121.258454545455</v>
      </c>
      <c r="I110" s="138"/>
      <c r="J110" s="196">
        <v>2.4035000000000001E-2</v>
      </c>
      <c r="K110" s="188">
        <v>2.0504999999999999E-2</v>
      </c>
      <c r="L110" s="189">
        <f t="shared" si="6"/>
        <v>0.17215313338210203</v>
      </c>
      <c r="M110" s="137">
        <f t="shared" si="7"/>
        <v>0.17500162732946573</v>
      </c>
    </row>
    <row r="111" spans="1:13" ht="12.75" customHeight="1">
      <c r="A111" s="106" t="s">
        <v>1798</v>
      </c>
      <c r="B111" s="106" t="s">
        <v>1537</v>
      </c>
      <c r="C111" s="188">
        <v>0.13604025</v>
      </c>
      <c r="D111" s="188">
        <v>8.7593950000000004E-2</v>
      </c>
      <c r="E111" s="84">
        <f t="shared" si="4"/>
        <v>0.55307815208698763</v>
      </c>
      <c r="F111" s="137">
        <f t="shared" si="5"/>
        <v>2.0728465620811583E-4</v>
      </c>
      <c r="G111" s="107">
        <v>0.73590064706910741</v>
      </c>
      <c r="H111" s="30">
        <v>81.573545454545496</v>
      </c>
      <c r="I111" s="138"/>
      <c r="J111" s="196">
        <v>0</v>
      </c>
      <c r="K111" s="188">
        <v>1.9729740000000003E-2</v>
      </c>
      <c r="L111" s="189">
        <f t="shared" si="6"/>
        <v>-1</v>
      </c>
      <c r="M111" s="137">
        <f t="shared" si="7"/>
        <v>0</v>
      </c>
    </row>
    <row r="112" spans="1:13" ht="12.75" customHeight="1">
      <c r="A112" s="106" t="s">
        <v>1761</v>
      </c>
      <c r="B112" s="106" t="s">
        <v>1490</v>
      </c>
      <c r="C112" s="188">
        <v>0.13122114999999998</v>
      </c>
      <c r="D112" s="188">
        <v>0.22166215</v>
      </c>
      <c r="E112" s="84">
        <f t="shared" si="4"/>
        <v>-0.40801282492297408</v>
      </c>
      <c r="F112" s="137">
        <f t="shared" si="5"/>
        <v>1.9994178902922916E-4</v>
      </c>
      <c r="G112" s="107">
        <v>5.0657838586783992</v>
      </c>
      <c r="H112" s="30">
        <v>199.40440909090901</v>
      </c>
      <c r="I112" s="138"/>
      <c r="J112" s="196">
        <v>0</v>
      </c>
      <c r="K112" s="188">
        <v>0</v>
      </c>
      <c r="L112" s="189" t="str">
        <f t="shared" si="6"/>
        <v/>
      </c>
      <c r="M112" s="137">
        <f t="shared" si="7"/>
        <v>0</v>
      </c>
    </row>
    <row r="113" spans="1:13" ht="12.75" customHeight="1">
      <c r="A113" s="106" t="s">
        <v>1772</v>
      </c>
      <c r="B113" s="106" t="s">
        <v>1501</v>
      </c>
      <c r="C113" s="188">
        <v>0.12429999999999999</v>
      </c>
      <c r="D113" s="188">
        <v>5.3194379999999999E-2</v>
      </c>
      <c r="E113" s="84">
        <f t="shared" si="4"/>
        <v>1.336713013667985</v>
      </c>
      <c r="F113" s="137">
        <f t="shared" si="5"/>
        <v>1.8939602629860496E-4</v>
      </c>
      <c r="G113" s="107">
        <v>1.0486232079712416</v>
      </c>
      <c r="H113" s="30">
        <v>520.07904761904797</v>
      </c>
      <c r="I113" s="138"/>
      <c r="J113" s="196">
        <v>6.0564529999999998E-2</v>
      </c>
      <c r="K113" s="188">
        <v>2.8754700000000001E-2</v>
      </c>
      <c r="L113" s="189">
        <f t="shared" si="6"/>
        <v>1.1062480220624802</v>
      </c>
      <c r="M113" s="137">
        <f t="shared" si="7"/>
        <v>0.48724481094127114</v>
      </c>
    </row>
    <row r="114" spans="1:13" ht="12.75" customHeight="1">
      <c r="A114" s="106" t="s">
        <v>2586</v>
      </c>
      <c r="B114" s="106" t="s">
        <v>2585</v>
      </c>
      <c r="C114" s="188">
        <v>0.1215648</v>
      </c>
      <c r="D114" s="188">
        <v>0.48948999999999998</v>
      </c>
      <c r="E114" s="84">
        <f t="shared" si="4"/>
        <v>-0.75165008478212014</v>
      </c>
      <c r="F114" s="137">
        <f t="shared" si="5"/>
        <v>1.8522839949947431E-4</v>
      </c>
      <c r="G114" s="107">
        <v>0.96399999999999997</v>
      </c>
      <c r="H114" s="30">
        <v>55.8348636363636</v>
      </c>
      <c r="I114" s="138"/>
      <c r="J114" s="196">
        <v>0.16914979999999999</v>
      </c>
      <c r="K114" s="188">
        <v>1.000675</v>
      </c>
      <c r="L114" s="189">
        <f t="shared" si="6"/>
        <v>-0.83096429909810876</v>
      </c>
      <c r="M114" s="137">
        <f t="shared" si="7"/>
        <v>1.3914373239621995</v>
      </c>
    </row>
    <row r="115" spans="1:13" ht="12.75" customHeight="1">
      <c r="A115" s="106" t="s">
        <v>1753</v>
      </c>
      <c r="B115" s="106" t="s">
        <v>1482</v>
      </c>
      <c r="C115" s="188">
        <v>0.11774501799999999</v>
      </c>
      <c r="D115" s="188">
        <v>7.2993500000000003E-2</v>
      </c>
      <c r="E115" s="84">
        <f t="shared" si="4"/>
        <v>0.61308908327453793</v>
      </c>
      <c r="F115" s="137">
        <f t="shared" si="5"/>
        <v>1.7940819409217792E-4</v>
      </c>
      <c r="G115" s="107">
        <v>13.351718747430951</v>
      </c>
      <c r="H115" s="30">
        <v>97.3095454545455</v>
      </c>
      <c r="I115" s="138"/>
      <c r="J115" s="196">
        <v>0</v>
      </c>
      <c r="K115" s="188">
        <v>5.0093269999999995E-2</v>
      </c>
      <c r="L115" s="189">
        <f t="shared" si="6"/>
        <v>-1</v>
      </c>
      <c r="M115" s="137">
        <f t="shared" si="7"/>
        <v>0</v>
      </c>
    </row>
    <row r="116" spans="1:13" ht="12.75" customHeight="1">
      <c r="A116" s="106" t="s">
        <v>1788</v>
      </c>
      <c r="B116" s="106" t="s">
        <v>1527</v>
      </c>
      <c r="C116" s="188">
        <v>0.11555686</v>
      </c>
      <c r="D116" s="188">
        <v>1.4794462900000001</v>
      </c>
      <c r="E116" s="84">
        <f t="shared" si="4"/>
        <v>-0.92189181805309062</v>
      </c>
      <c r="F116" s="137">
        <f t="shared" si="5"/>
        <v>1.7607409570027525E-4</v>
      </c>
      <c r="G116" s="107">
        <v>15.2926179315168</v>
      </c>
      <c r="H116" s="30">
        <v>34.933954545454498</v>
      </c>
      <c r="I116" s="138"/>
      <c r="J116" s="196">
        <v>0</v>
      </c>
      <c r="K116" s="188">
        <v>0.1114197</v>
      </c>
      <c r="L116" s="189">
        <f t="shared" si="6"/>
        <v>-1</v>
      </c>
      <c r="M116" s="137">
        <f t="shared" si="7"/>
        <v>0</v>
      </c>
    </row>
    <row r="117" spans="1:13" ht="12.75" customHeight="1">
      <c r="A117" s="106" t="s">
        <v>2580</v>
      </c>
      <c r="B117" s="106" t="s">
        <v>2579</v>
      </c>
      <c r="C117" s="188">
        <v>0.11548835</v>
      </c>
      <c r="D117" s="188">
        <v>1.01311536</v>
      </c>
      <c r="E117" s="84">
        <f t="shared" si="4"/>
        <v>-0.88600671299663247</v>
      </c>
      <c r="F117" s="137">
        <f t="shared" si="5"/>
        <v>1.7596970694917536E-4</v>
      </c>
      <c r="G117" s="107">
        <v>0.99369999999999992</v>
      </c>
      <c r="H117" s="30">
        <v>48.405090909090902</v>
      </c>
      <c r="I117" s="138"/>
      <c r="J117" s="196">
        <v>0.12333325000000001</v>
      </c>
      <c r="K117" s="188">
        <v>1.0052053599999999</v>
      </c>
      <c r="L117" s="189">
        <f t="shared" si="6"/>
        <v>-0.87730541946175056</v>
      </c>
      <c r="M117" s="137">
        <f t="shared" si="7"/>
        <v>1.0679280637397626</v>
      </c>
    </row>
    <row r="118" spans="1:13" ht="12.75" customHeight="1">
      <c r="A118" s="106" t="s">
        <v>1817</v>
      </c>
      <c r="B118" s="106" t="s">
        <v>1552</v>
      </c>
      <c r="C118" s="188">
        <v>0.11049457</v>
      </c>
      <c r="D118" s="188">
        <v>4.90009E-2</v>
      </c>
      <c r="E118" s="84">
        <f t="shared" si="4"/>
        <v>1.2549498070443605</v>
      </c>
      <c r="F118" s="137">
        <f t="shared" si="5"/>
        <v>1.6836067969085318E-4</v>
      </c>
      <c r="G118" s="107">
        <v>24.389433303399887</v>
      </c>
      <c r="H118" s="30">
        <v>105.70109090909099</v>
      </c>
      <c r="I118" s="138"/>
      <c r="J118" s="196">
        <v>0</v>
      </c>
      <c r="K118" s="188">
        <v>0.27846070000000001</v>
      </c>
      <c r="L118" s="189">
        <f t="shared" si="6"/>
        <v>-1</v>
      </c>
      <c r="M118" s="137">
        <f t="shared" si="7"/>
        <v>0</v>
      </c>
    </row>
    <row r="119" spans="1:13" ht="12.75" customHeight="1">
      <c r="A119" s="106" t="s">
        <v>1789</v>
      </c>
      <c r="B119" s="106" t="s">
        <v>1528</v>
      </c>
      <c r="C119" s="188">
        <v>0.10356348</v>
      </c>
      <c r="D119" s="188">
        <v>4.9187019999999998E-2</v>
      </c>
      <c r="E119" s="84">
        <f t="shared" si="4"/>
        <v>1.1055042570174001</v>
      </c>
      <c r="F119" s="137">
        <f t="shared" si="5"/>
        <v>1.577997713729288E-4</v>
      </c>
      <c r="G119" s="107">
        <v>0.48491944914196972</v>
      </c>
      <c r="H119" s="30">
        <v>274.82976190476199</v>
      </c>
      <c r="I119" s="138"/>
      <c r="J119" s="196">
        <v>5.8810250000000001E-2</v>
      </c>
      <c r="K119" s="188">
        <v>4.0817690000000004E-2</v>
      </c>
      <c r="L119" s="189">
        <f t="shared" si="6"/>
        <v>0.44080299497595266</v>
      </c>
      <c r="M119" s="137">
        <f t="shared" si="7"/>
        <v>0.56786668427905285</v>
      </c>
    </row>
    <row r="120" spans="1:13" ht="12.75" customHeight="1">
      <c r="A120" s="106" t="s">
        <v>1630</v>
      </c>
      <c r="B120" s="106" t="s">
        <v>1462</v>
      </c>
      <c r="C120" s="188">
        <v>9.6299049999999997E-2</v>
      </c>
      <c r="D120" s="188">
        <v>2.98339E-2</v>
      </c>
      <c r="E120" s="84">
        <f t="shared" si="4"/>
        <v>2.2278398063947389</v>
      </c>
      <c r="F120" s="137">
        <f t="shared" si="5"/>
        <v>1.4673095258512208E-4</v>
      </c>
      <c r="G120" s="107">
        <v>1.7007474474713995</v>
      </c>
      <c r="H120" s="30">
        <v>251.09780952381001</v>
      </c>
      <c r="I120" s="138"/>
      <c r="J120" s="196">
        <v>2.9582310000000001E-2</v>
      </c>
      <c r="K120" s="188">
        <v>0</v>
      </c>
      <c r="L120" s="189" t="str">
        <f t="shared" si="6"/>
        <v/>
      </c>
      <c r="M120" s="137">
        <f t="shared" si="7"/>
        <v>0.30719212702513682</v>
      </c>
    </row>
    <row r="121" spans="1:13" ht="12.75" customHeight="1">
      <c r="A121" s="106" t="s">
        <v>1790</v>
      </c>
      <c r="B121" s="106" t="s">
        <v>1529</v>
      </c>
      <c r="C121" s="188">
        <v>9.6288330000000005E-2</v>
      </c>
      <c r="D121" s="188">
        <v>6.1005E-3</v>
      </c>
      <c r="E121" s="84">
        <f t="shared" si="4"/>
        <v>14.783678387017458</v>
      </c>
      <c r="F121" s="137">
        <f t="shared" si="5"/>
        <v>1.4671461851109216E-4</v>
      </c>
      <c r="G121" s="107">
        <v>0.70806336464685604</v>
      </c>
      <c r="H121" s="30">
        <v>97.773272727272698</v>
      </c>
      <c r="I121" s="138"/>
      <c r="J121" s="196">
        <v>0</v>
      </c>
      <c r="K121" s="188">
        <v>0</v>
      </c>
      <c r="L121" s="189" t="str">
        <f t="shared" si="6"/>
        <v/>
      </c>
      <c r="M121" s="137">
        <f t="shared" si="7"/>
        <v>0</v>
      </c>
    </row>
    <row r="122" spans="1:13" ht="12.75" customHeight="1">
      <c r="A122" s="106" t="s">
        <v>1781</v>
      </c>
      <c r="B122" s="106" t="s">
        <v>1520</v>
      </c>
      <c r="C122" s="188">
        <v>9.5606380000000005E-2</v>
      </c>
      <c r="D122" s="188">
        <v>0.24999641</v>
      </c>
      <c r="E122" s="84">
        <f t="shared" si="4"/>
        <v>-0.61756898829067186</v>
      </c>
      <c r="F122" s="137">
        <f t="shared" si="5"/>
        <v>1.4567553065804041E-4</v>
      </c>
      <c r="G122" s="107">
        <v>3.2297710377177671</v>
      </c>
      <c r="H122" s="30">
        <v>136.373909090909</v>
      </c>
      <c r="I122" s="138"/>
      <c r="J122" s="196">
        <v>9.1189500000000007E-3</v>
      </c>
      <c r="K122" s="188">
        <v>0</v>
      </c>
      <c r="L122" s="189" t="str">
        <f t="shared" si="6"/>
        <v/>
      </c>
      <c r="M122" s="137">
        <f t="shared" si="7"/>
        <v>9.5380140948752579E-2</v>
      </c>
    </row>
    <row r="123" spans="1:13" ht="12.75" customHeight="1">
      <c r="A123" s="106" t="s">
        <v>2082</v>
      </c>
      <c r="B123" s="106" t="s">
        <v>1561</v>
      </c>
      <c r="C123" s="188">
        <v>8.9342820000000003E-2</v>
      </c>
      <c r="D123" s="188">
        <v>9.0061799999999997E-2</v>
      </c>
      <c r="E123" s="84">
        <f t="shared" si="4"/>
        <v>-7.9831848797158322E-3</v>
      </c>
      <c r="F123" s="137">
        <f t="shared" si="5"/>
        <v>1.3613173842567605E-4</v>
      </c>
      <c r="G123" s="107">
        <v>0.49128152624619836</v>
      </c>
      <c r="H123" s="30">
        <v>91.376772727272694</v>
      </c>
      <c r="I123" s="138"/>
      <c r="J123" s="196">
        <v>0</v>
      </c>
      <c r="K123" s="188">
        <v>0</v>
      </c>
      <c r="L123" s="189" t="str">
        <f t="shared" si="6"/>
        <v/>
      </c>
      <c r="M123" s="137">
        <f t="shared" si="7"/>
        <v>0</v>
      </c>
    </row>
    <row r="124" spans="1:13" ht="12.75" customHeight="1">
      <c r="A124" s="106" t="s">
        <v>1622</v>
      </c>
      <c r="B124" s="106" t="s">
        <v>1454</v>
      </c>
      <c r="C124" s="188">
        <v>8.1214359999999999E-2</v>
      </c>
      <c r="D124" s="188">
        <v>0.36799715000000005</v>
      </c>
      <c r="E124" s="84">
        <f t="shared" si="4"/>
        <v>-0.77930709517723173</v>
      </c>
      <c r="F124" s="137">
        <f t="shared" si="5"/>
        <v>1.2374639631845835E-4</v>
      </c>
      <c r="G124" s="107">
        <v>1.5309117606434999</v>
      </c>
      <c r="H124" s="30">
        <v>126.235</v>
      </c>
      <c r="I124" s="138"/>
      <c r="J124" s="196">
        <v>4.7162240000000001E-2</v>
      </c>
      <c r="K124" s="188">
        <v>0</v>
      </c>
      <c r="L124" s="189" t="str">
        <f t="shared" si="6"/>
        <v/>
      </c>
      <c r="M124" s="137">
        <f t="shared" si="7"/>
        <v>0.58071306601443395</v>
      </c>
    </row>
    <row r="125" spans="1:13" ht="12.75" customHeight="1">
      <c r="A125" s="106" t="s">
        <v>2353</v>
      </c>
      <c r="B125" s="106" t="s">
        <v>1132</v>
      </c>
      <c r="C125" s="188">
        <v>7.9935500000000007E-2</v>
      </c>
      <c r="D125" s="188">
        <v>8.7552389999999994E-2</v>
      </c>
      <c r="E125" s="84">
        <f t="shared" si="4"/>
        <v>-8.6998081948419514E-2</v>
      </c>
      <c r="F125" s="137">
        <f t="shared" si="5"/>
        <v>1.2179779613992067E-4</v>
      </c>
      <c r="G125" s="107">
        <v>35.258788159999995</v>
      </c>
      <c r="H125" s="30">
        <v>67.555727272727296</v>
      </c>
      <c r="I125" s="138"/>
      <c r="J125" s="196">
        <v>1.162299E-2</v>
      </c>
      <c r="K125" s="188">
        <v>2.6231830000000001E-2</v>
      </c>
      <c r="L125" s="189">
        <f t="shared" si="6"/>
        <v>-0.55691272778147771</v>
      </c>
      <c r="M125" s="137">
        <f t="shared" si="7"/>
        <v>0.14540460746476846</v>
      </c>
    </row>
    <row r="126" spans="1:13" ht="12.75" customHeight="1">
      <c r="A126" s="106" t="s">
        <v>1750</v>
      </c>
      <c r="B126" s="106" t="s">
        <v>1479</v>
      </c>
      <c r="C126" s="188">
        <v>7.5517244999999997E-2</v>
      </c>
      <c r="D126" s="188">
        <v>5.7735720000000004E-2</v>
      </c>
      <c r="E126" s="84">
        <f t="shared" si="4"/>
        <v>0.30798135019360617</v>
      </c>
      <c r="F126" s="137">
        <f t="shared" si="5"/>
        <v>1.1506569686257598E-4</v>
      </c>
      <c r="G126" s="107">
        <v>2.9376055748156631</v>
      </c>
      <c r="H126" s="30">
        <v>145.81509523809501</v>
      </c>
      <c r="I126" s="138"/>
      <c r="J126" s="196">
        <v>3.3583500000000002E-2</v>
      </c>
      <c r="K126" s="188">
        <v>4.8919999999999996E-3</v>
      </c>
      <c r="L126" s="189">
        <f t="shared" si="6"/>
        <v>5.8649836467702379</v>
      </c>
      <c r="M126" s="137">
        <f t="shared" si="7"/>
        <v>0.44471299237677436</v>
      </c>
    </row>
    <row r="127" spans="1:13" ht="12.75" customHeight="1">
      <c r="A127" s="106" t="s">
        <v>2761</v>
      </c>
      <c r="B127" s="106" t="s">
        <v>2760</v>
      </c>
      <c r="C127" s="188">
        <v>7.1378240000000009E-2</v>
      </c>
      <c r="D127" s="188">
        <v>1.2201E-3</v>
      </c>
      <c r="E127" s="84">
        <f t="shared" si="4"/>
        <v>57.501958855831496</v>
      </c>
      <c r="F127" s="137">
        <f t="shared" si="5"/>
        <v>1.0875909107150555E-4</v>
      </c>
      <c r="G127" s="107">
        <v>9.0318501000000009E-2</v>
      </c>
      <c r="H127" s="30">
        <v>74.9995714285714</v>
      </c>
      <c r="I127" s="138"/>
      <c r="J127" s="196">
        <v>0.12139092</v>
      </c>
      <c r="K127" s="188">
        <v>0</v>
      </c>
      <c r="L127" s="189" t="str">
        <f t="shared" si="6"/>
        <v/>
      </c>
      <c r="M127" s="137">
        <f t="shared" si="7"/>
        <v>1.7006712409832463</v>
      </c>
    </row>
    <row r="128" spans="1:13" ht="12.75" customHeight="1">
      <c r="A128" s="106" t="s">
        <v>1821</v>
      </c>
      <c r="B128" s="106" t="s">
        <v>1556</v>
      </c>
      <c r="C128" s="188">
        <v>6.6659360000000001E-2</v>
      </c>
      <c r="D128" s="188">
        <v>2.0152450000000002E-2</v>
      </c>
      <c r="E128" s="84">
        <f t="shared" si="4"/>
        <v>2.3077546402546587</v>
      </c>
      <c r="F128" s="137">
        <f t="shared" si="5"/>
        <v>1.0156892920038759E-4</v>
      </c>
      <c r="G128" s="107">
        <v>0.31981023025395638</v>
      </c>
      <c r="H128" s="30">
        <v>125.24299999999999</v>
      </c>
      <c r="I128" s="138"/>
      <c r="J128" s="196">
        <v>8.2316710000000001E-2</v>
      </c>
      <c r="K128" s="188">
        <v>1.3924300000000001E-3</v>
      </c>
      <c r="L128" s="189">
        <f t="shared" si="6"/>
        <v>58.117305717343058</v>
      </c>
      <c r="M128" s="137">
        <f t="shared" si="7"/>
        <v>1.2348859935048881</v>
      </c>
    </row>
    <row r="129" spans="1:13" ht="12.75" customHeight="1">
      <c r="A129" s="106" t="s">
        <v>2572</v>
      </c>
      <c r="B129" s="106" t="s">
        <v>2571</v>
      </c>
      <c r="C129" s="188">
        <v>6.5439999999999998E-2</v>
      </c>
      <c r="D129" s="188">
        <v>0.24018322</v>
      </c>
      <c r="E129" s="84">
        <f t="shared" si="4"/>
        <v>-0.72754133282083577</v>
      </c>
      <c r="F129" s="137">
        <f t="shared" si="5"/>
        <v>9.9710989227519783E-5</v>
      </c>
      <c r="G129" s="107">
        <v>0.44900000000000001</v>
      </c>
      <c r="H129" s="30">
        <v>255.64566666666701</v>
      </c>
      <c r="I129" s="138"/>
      <c r="J129" s="196">
        <v>6.5439999999999998E-2</v>
      </c>
      <c r="K129" s="188">
        <v>0.32700321999999998</v>
      </c>
      <c r="L129" s="189">
        <f t="shared" si="6"/>
        <v>-0.7998796464450717</v>
      </c>
      <c r="M129" s="137">
        <f t="shared" si="7"/>
        <v>1</v>
      </c>
    </row>
    <row r="130" spans="1:13" ht="12.75" customHeight="1">
      <c r="A130" s="106" t="s">
        <v>2364</v>
      </c>
      <c r="B130" s="106" t="s">
        <v>1137</v>
      </c>
      <c r="C130" s="188">
        <v>6.0395019999999994E-2</v>
      </c>
      <c r="D130" s="188">
        <v>0</v>
      </c>
      <c r="E130" s="84" t="str">
        <f t="shared" si="4"/>
        <v/>
      </c>
      <c r="F130" s="137">
        <f t="shared" si="5"/>
        <v>9.2023948481293421E-5</v>
      </c>
      <c r="G130" s="107">
        <v>12.326562390000001</v>
      </c>
      <c r="H130" s="30">
        <v>49.894714285714301</v>
      </c>
      <c r="I130" s="138"/>
      <c r="J130" s="196">
        <v>5.5327629999999996E-2</v>
      </c>
      <c r="K130" s="188">
        <v>0</v>
      </c>
      <c r="L130" s="189" t="str">
        <f t="shared" si="6"/>
        <v/>
      </c>
      <c r="M130" s="137">
        <f t="shared" si="7"/>
        <v>0.91609589664843227</v>
      </c>
    </row>
    <row r="131" spans="1:13" ht="12.75" customHeight="1">
      <c r="A131" s="106" t="s">
        <v>1740</v>
      </c>
      <c r="B131" s="106" t="s">
        <v>1469</v>
      </c>
      <c r="C131" s="188">
        <v>5.375104E-2</v>
      </c>
      <c r="D131" s="188">
        <v>4.9108949999999998E-2</v>
      </c>
      <c r="E131" s="84">
        <f t="shared" si="4"/>
        <v>9.4526354157439707E-2</v>
      </c>
      <c r="F131" s="137">
        <f t="shared" si="5"/>
        <v>8.1900509938997331E-5</v>
      </c>
      <c r="G131" s="107">
        <v>22.561441230267953</v>
      </c>
      <c r="H131" s="30">
        <v>85.574863636363602</v>
      </c>
      <c r="I131" s="138"/>
      <c r="J131" s="196">
        <v>1.2663569999999999E-2</v>
      </c>
      <c r="K131" s="188">
        <v>1.9061639999999998E-2</v>
      </c>
      <c r="L131" s="189">
        <f t="shared" si="6"/>
        <v>-0.33565160185587384</v>
      </c>
      <c r="M131" s="137">
        <f t="shared" si="7"/>
        <v>0.23559674380253851</v>
      </c>
    </row>
    <row r="132" spans="1:13" ht="12.75" customHeight="1">
      <c r="A132" s="106" t="s">
        <v>1590</v>
      </c>
      <c r="B132" s="106" t="s">
        <v>1422</v>
      </c>
      <c r="C132" s="188">
        <v>4.780674E-2</v>
      </c>
      <c r="D132" s="188">
        <v>0.49306821000000001</v>
      </c>
      <c r="E132" s="84">
        <f t="shared" si="4"/>
        <v>-0.90304233972009673</v>
      </c>
      <c r="F132" s="137">
        <f t="shared" si="5"/>
        <v>7.2843174467341677E-5</v>
      </c>
      <c r="G132" s="107">
        <v>1.5088390051239999</v>
      </c>
      <c r="H132" s="30">
        <v>119.51263636363601</v>
      </c>
      <c r="I132" s="138"/>
      <c r="J132" s="196">
        <v>0.35200880000000001</v>
      </c>
      <c r="K132" s="188">
        <v>0</v>
      </c>
      <c r="L132" s="189" t="str">
        <f t="shared" si="6"/>
        <v/>
      </c>
      <c r="M132" s="137">
        <f t="shared" si="7"/>
        <v>7.3631626000852597</v>
      </c>
    </row>
    <row r="133" spans="1:13" ht="12.75" customHeight="1">
      <c r="A133" s="106" t="s">
        <v>1774</v>
      </c>
      <c r="B133" s="106" t="s">
        <v>1503</v>
      </c>
      <c r="C133" s="188">
        <v>4.6355830000000001E-2</v>
      </c>
      <c r="D133" s="188">
        <v>1.36034E-2</v>
      </c>
      <c r="E133" s="84">
        <f t="shared" si="4"/>
        <v>2.4076649955158271</v>
      </c>
      <c r="F133" s="137">
        <f t="shared" si="5"/>
        <v>7.0632421542829137E-5</v>
      </c>
      <c r="G133" s="107">
        <v>1.332717438209893</v>
      </c>
      <c r="H133" s="30">
        <v>96.1696818181818</v>
      </c>
      <c r="I133" s="138"/>
      <c r="J133" s="196">
        <v>0</v>
      </c>
      <c r="K133" s="188">
        <v>0</v>
      </c>
      <c r="L133" s="189" t="str">
        <f t="shared" si="6"/>
        <v/>
      </c>
      <c r="M133" s="137">
        <f t="shared" si="7"/>
        <v>0</v>
      </c>
    </row>
    <row r="134" spans="1:13" ht="12.75" customHeight="1">
      <c r="A134" s="106" t="s">
        <v>1823</v>
      </c>
      <c r="B134" s="106" t="s">
        <v>1558</v>
      </c>
      <c r="C134" s="188">
        <v>4.6241999999999998E-2</v>
      </c>
      <c r="D134" s="188">
        <v>0.15873988</v>
      </c>
      <c r="E134" s="84">
        <f t="shared" si="4"/>
        <v>-0.70869324079116103</v>
      </c>
      <c r="F134" s="137">
        <f t="shared" si="5"/>
        <v>7.0458978665326563E-5</v>
      </c>
      <c r="G134" s="107">
        <v>0.80949690829563947</v>
      </c>
      <c r="H134" s="30">
        <v>87.122727272727303</v>
      </c>
      <c r="I134" s="138"/>
      <c r="J134" s="196">
        <v>0</v>
      </c>
      <c r="K134" s="188">
        <v>0</v>
      </c>
      <c r="L134" s="189" t="str">
        <f t="shared" si="6"/>
        <v/>
      </c>
      <c r="M134" s="137">
        <f t="shared" si="7"/>
        <v>0</v>
      </c>
    </row>
    <row r="135" spans="1:13" ht="12.75" customHeight="1">
      <c r="A135" s="106" t="s">
        <v>1775</v>
      </c>
      <c r="B135" s="106" t="s">
        <v>1504</v>
      </c>
      <c r="C135" s="188">
        <v>4.6090980000000004E-2</v>
      </c>
      <c r="D135" s="188">
        <v>2.305459E-2</v>
      </c>
      <c r="E135" s="84">
        <f t="shared" ref="E135:E198" si="8">IF(ISERROR(C135/D135-1),"",((C135/D135-1)))</f>
        <v>0.99921056934866348</v>
      </c>
      <c r="F135" s="137">
        <f t="shared" ref="F135:F198" si="9">C135/$C$241</f>
        <v>7.0228869350027979E-5</v>
      </c>
      <c r="G135" s="107">
        <v>0.50499289357893107</v>
      </c>
      <c r="H135" s="30">
        <v>212.818238095238</v>
      </c>
      <c r="I135" s="138"/>
      <c r="J135" s="196">
        <v>4.0496339999999999E-2</v>
      </c>
      <c r="K135" s="188">
        <v>3.6507789999999998E-2</v>
      </c>
      <c r="L135" s="189">
        <f t="shared" ref="L135:L198" si="10">IF(ISERROR(J135/K135-1),"",((J135/K135-1)))</f>
        <v>0.10925202538964984</v>
      </c>
      <c r="M135" s="137">
        <f t="shared" ref="M135:M198" si="11">IF(ISERROR(J135/C135),"",(J135/C135))</f>
        <v>0.8786174648488706</v>
      </c>
    </row>
    <row r="136" spans="1:13" ht="12.75" customHeight="1">
      <c r="A136" s="106" t="s">
        <v>2397</v>
      </c>
      <c r="B136" s="106" t="s">
        <v>2398</v>
      </c>
      <c r="C136" s="188">
        <v>4.4514900000000003E-2</v>
      </c>
      <c r="D136" s="188">
        <v>0.12343575</v>
      </c>
      <c r="E136" s="84">
        <f t="shared" si="8"/>
        <v>-0.63936784926571111</v>
      </c>
      <c r="F136" s="137">
        <f t="shared" si="9"/>
        <v>6.7827394779402825E-5</v>
      </c>
      <c r="G136" s="107">
        <v>0.22648391900000001</v>
      </c>
      <c r="H136" s="30">
        <v>39.997047619047599</v>
      </c>
      <c r="I136" s="138"/>
      <c r="J136" s="196">
        <v>0</v>
      </c>
      <c r="K136" s="188">
        <v>2.547404E-2</v>
      </c>
      <c r="L136" s="189">
        <f t="shared" si="10"/>
        <v>-1</v>
      </c>
      <c r="M136" s="137">
        <f t="shared" si="11"/>
        <v>0</v>
      </c>
    </row>
    <row r="137" spans="1:13" ht="12.75" customHeight="1">
      <c r="A137" s="106" t="s">
        <v>1777</v>
      </c>
      <c r="B137" s="106" t="s">
        <v>1506</v>
      </c>
      <c r="C137" s="188">
        <v>4.2813480000000001E-2</v>
      </c>
      <c r="D137" s="188">
        <v>0.24892504999999998</v>
      </c>
      <c r="E137" s="84">
        <f t="shared" si="8"/>
        <v>-0.82800654253157724</v>
      </c>
      <c r="F137" s="137">
        <f t="shared" si="9"/>
        <v>6.5234939533506027E-5</v>
      </c>
      <c r="G137" s="107">
        <v>4.6331828928410337</v>
      </c>
      <c r="H137" s="30">
        <v>78.699863636363602</v>
      </c>
      <c r="I137" s="138"/>
      <c r="J137" s="196">
        <v>0</v>
      </c>
      <c r="K137" s="188">
        <v>0</v>
      </c>
      <c r="L137" s="189" t="str">
        <f t="shared" si="10"/>
        <v/>
      </c>
      <c r="M137" s="137">
        <f t="shared" si="11"/>
        <v>0</v>
      </c>
    </row>
    <row r="138" spans="1:13" ht="12.75" customHeight="1">
      <c r="A138" s="106" t="s">
        <v>1744</v>
      </c>
      <c r="B138" s="106" t="s">
        <v>1473</v>
      </c>
      <c r="C138" s="188">
        <v>4.1270830000000001E-2</v>
      </c>
      <c r="D138" s="188">
        <v>0.56602810999999997</v>
      </c>
      <c r="E138" s="84">
        <f t="shared" si="8"/>
        <v>-0.92708696039848615</v>
      </c>
      <c r="F138" s="137">
        <f t="shared" si="9"/>
        <v>6.2884402285158937E-5</v>
      </c>
      <c r="G138" s="107">
        <v>1.4549256023321759</v>
      </c>
      <c r="H138" s="30">
        <v>143.591318181818</v>
      </c>
      <c r="I138" s="138"/>
      <c r="J138" s="196">
        <v>0</v>
      </c>
      <c r="K138" s="188">
        <v>0.43059632000000003</v>
      </c>
      <c r="L138" s="189">
        <f t="shared" si="10"/>
        <v>-1</v>
      </c>
      <c r="M138" s="137">
        <f t="shared" si="11"/>
        <v>0</v>
      </c>
    </row>
    <row r="139" spans="1:13" ht="12.75" customHeight="1">
      <c r="A139" s="106" t="s">
        <v>1819</v>
      </c>
      <c r="B139" s="106" t="s">
        <v>1554</v>
      </c>
      <c r="C139" s="188">
        <v>4.031821E-2</v>
      </c>
      <c r="D139" s="188">
        <v>4.2328000000000001E-3</v>
      </c>
      <c r="E139" s="84">
        <f t="shared" si="8"/>
        <v>8.5251866376866374</v>
      </c>
      <c r="F139" s="137">
        <f t="shared" si="9"/>
        <v>6.1432894299860651E-5</v>
      </c>
      <c r="G139" s="107">
        <v>0.43298692908586589</v>
      </c>
      <c r="H139" s="30">
        <v>97.5893181818182</v>
      </c>
      <c r="I139" s="138"/>
      <c r="J139" s="196">
        <v>0</v>
      </c>
      <c r="K139" s="188">
        <v>0</v>
      </c>
      <c r="L139" s="189" t="str">
        <f t="shared" si="10"/>
        <v/>
      </c>
      <c r="M139" s="137">
        <f t="shared" si="11"/>
        <v>0</v>
      </c>
    </row>
    <row r="140" spans="1:13" ht="12.75" customHeight="1">
      <c r="A140" s="106" t="s">
        <v>1771</v>
      </c>
      <c r="B140" s="106" t="s">
        <v>1500</v>
      </c>
      <c r="C140" s="188">
        <v>3.5848499999999998E-2</v>
      </c>
      <c r="D140" s="188">
        <v>1.8339999999999999E-3</v>
      </c>
      <c r="E140" s="84">
        <f t="shared" si="8"/>
        <v>18.546619411123228</v>
      </c>
      <c r="F140" s="137">
        <f t="shared" si="9"/>
        <v>5.4622392990873215E-5</v>
      </c>
      <c r="G140" s="107">
        <v>2.0265575075676709</v>
      </c>
      <c r="H140" s="30">
        <v>210.64671428571401</v>
      </c>
      <c r="I140" s="138"/>
      <c r="J140" s="196">
        <v>0.10395614</v>
      </c>
      <c r="K140" s="188">
        <v>0</v>
      </c>
      <c r="L140" s="189" t="str">
        <f t="shared" si="10"/>
        <v/>
      </c>
      <c r="M140" s="137">
        <f t="shared" si="11"/>
        <v>2.8998741927835199</v>
      </c>
    </row>
    <row r="141" spans="1:13" ht="12.75" customHeight="1">
      <c r="A141" s="106" t="s">
        <v>2360</v>
      </c>
      <c r="B141" s="106" t="s">
        <v>1131</v>
      </c>
      <c r="C141" s="188">
        <v>3.5538339999999995E-2</v>
      </c>
      <c r="D141" s="188">
        <v>0.82644724999999997</v>
      </c>
      <c r="E141" s="84">
        <f t="shared" si="8"/>
        <v>-0.95699865901907233</v>
      </c>
      <c r="F141" s="137">
        <f t="shared" si="9"/>
        <v>5.4149801908678715E-5</v>
      </c>
      <c r="G141" s="107">
        <v>2.0756000000000001</v>
      </c>
      <c r="H141" s="30">
        <v>34.8934761904762</v>
      </c>
      <c r="I141" s="138"/>
      <c r="J141" s="196">
        <v>4.7556859999999999E-2</v>
      </c>
      <c r="K141" s="188">
        <v>1.6988705</v>
      </c>
      <c r="L141" s="189">
        <f t="shared" si="10"/>
        <v>-0.97200677744419017</v>
      </c>
      <c r="M141" s="137">
        <f t="shared" si="11"/>
        <v>1.3381846197655829</v>
      </c>
    </row>
    <row r="142" spans="1:13" ht="12.75" customHeight="1">
      <c r="A142" s="106" t="s">
        <v>1765</v>
      </c>
      <c r="B142" s="184" t="s">
        <v>1494</v>
      </c>
      <c r="C142" s="188">
        <v>3.4892221000000001E-2</v>
      </c>
      <c r="D142" s="188">
        <v>0.26541495400000004</v>
      </c>
      <c r="E142" s="84">
        <f t="shared" si="8"/>
        <v>-0.86853709456024097</v>
      </c>
      <c r="F142" s="137">
        <f t="shared" si="9"/>
        <v>5.3165309783851467E-5</v>
      </c>
      <c r="G142" s="107">
        <v>11.480464532182625</v>
      </c>
      <c r="H142" s="30">
        <v>113.202545454545</v>
      </c>
      <c r="I142" s="138"/>
      <c r="J142" s="196">
        <v>1.3503600000000001E-2</v>
      </c>
      <c r="K142" s="188">
        <v>4.160018E-2</v>
      </c>
      <c r="L142" s="189">
        <f t="shared" si="10"/>
        <v>-0.67539563530734714</v>
      </c>
      <c r="M142" s="137">
        <f t="shared" si="11"/>
        <v>0.38700889805782213</v>
      </c>
    </row>
    <row r="143" spans="1:13" ht="12.75" customHeight="1">
      <c r="A143" s="106" t="s">
        <v>1822</v>
      </c>
      <c r="B143" s="106" t="s">
        <v>1557</v>
      </c>
      <c r="C143" s="188">
        <v>3.3982239999999997E-2</v>
      </c>
      <c r="D143" s="188">
        <v>9.9900000000000006E-3</v>
      </c>
      <c r="E143" s="84">
        <f t="shared" si="8"/>
        <v>2.4016256256256252</v>
      </c>
      <c r="F143" s="137">
        <f t="shared" si="9"/>
        <v>5.1778770882747432E-5</v>
      </c>
      <c r="G143" s="107">
        <v>2.3922971160406878</v>
      </c>
      <c r="H143" s="30">
        <v>93.975045454545494</v>
      </c>
      <c r="I143" s="138"/>
      <c r="J143" s="196">
        <v>0</v>
      </c>
      <c r="K143" s="188">
        <v>0</v>
      </c>
      <c r="L143" s="189" t="str">
        <f t="shared" si="10"/>
        <v/>
      </c>
      <c r="M143" s="137">
        <f t="shared" si="11"/>
        <v>0</v>
      </c>
    </row>
    <row r="144" spans="1:13" ht="12.75" customHeight="1">
      <c r="A144" s="106" t="s">
        <v>1742</v>
      </c>
      <c r="B144" s="106" t="s">
        <v>1471</v>
      </c>
      <c r="C144" s="188">
        <v>3.2639944999999997E-2</v>
      </c>
      <c r="D144" s="188">
        <v>3.9122230000000001E-2</v>
      </c>
      <c r="E144" s="84">
        <f t="shared" si="8"/>
        <v>-0.16569313661312257</v>
      </c>
      <c r="F144" s="137">
        <f t="shared" si="9"/>
        <v>4.9733514735358164E-5</v>
      </c>
      <c r="G144" s="107">
        <v>1.7028255076783732</v>
      </c>
      <c r="H144" s="30">
        <v>243.266142857143</v>
      </c>
      <c r="I144" s="138"/>
      <c r="J144" s="196">
        <v>0</v>
      </c>
      <c r="K144" s="188">
        <v>0</v>
      </c>
      <c r="L144" s="189" t="str">
        <f t="shared" si="10"/>
        <v/>
      </c>
      <c r="M144" s="137">
        <f t="shared" si="11"/>
        <v>0</v>
      </c>
    </row>
    <row r="145" spans="1:13" ht="12.75" customHeight="1">
      <c r="A145" s="106" t="s">
        <v>1785</v>
      </c>
      <c r="B145" s="106" t="s">
        <v>1524</v>
      </c>
      <c r="C145" s="188">
        <v>3.0997380000000001E-2</v>
      </c>
      <c r="D145" s="188">
        <v>2.8867500000000001E-2</v>
      </c>
      <c r="E145" s="84">
        <f t="shared" si="8"/>
        <v>7.3781241881007986E-2</v>
      </c>
      <c r="F145" s="137">
        <f t="shared" si="9"/>
        <v>4.7230736908027776E-5</v>
      </c>
      <c r="G145" s="107">
        <v>0.72727210622053196</v>
      </c>
      <c r="H145" s="30">
        <v>83.669818181818201</v>
      </c>
      <c r="I145" s="138"/>
      <c r="J145" s="196">
        <v>0</v>
      </c>
      <c r="K145" s="188">
        <v>0</v>
      </c>
      <c r="L145" s="189" t="str">
        <f t="shared" si="10"/>
        <v/>
      </c>
      <c r="M145" s="137">
        <f t="shared" si="11"/>
        <v>0</v>
      </c>
    </row>
    <row r="146" spans="1:13" ht="12.75" customHeight="1">
      <c r="A146" s="106" t="s">
        <v>1614</v>
      </c>
      <c r="B146" s="106" t="s">
        <v>1446</v>
      </c>
      <c r="C146" s="188">
        <v>2.9808999999999999E-2</v>
      </c>
      <c r="D146" s="188">
        <v>8.6006640000000009E-3</v>
      </c>
      <c r="E146" s="84">
        <f t="shared" si="8"/>
        <v>2.4658951913480163</v>
      </c>
      <c r="F146" s="137">
        <f t="shared" si="9"/>
        <v>4.5420001190145742E-5</v>
      </c>
      <c r="G146" s="107">
        <v>0.55488832287240009</v>
      </c>
      <c r="H146" s="30">
        <v>116.827954545455</v>
      </c>
      <c r="I146" s="138"/>
      <c r="J146" s="196">
        <v>0</v>
      </c>
      <c r="K146" s="188">
        <v>8.0447499999999998E-3</v>
      </c>
      <c r="L146" s="189">
        <f t="shared" si="10"/>
        <v>-1</v>
      </c>
      <c r="M146" s="137">
        <f t="shared" si="11"/>
        <v>0</v>
      </c>
    </row>
    <row r="147" spans="1:13" ht="12.75" customHeight="1">
      <c r="A147" s="106" t="s">
        <v>2714</v>
      </c>
      <c r="B147" s="106" t="s">
        <v>2722</v>
      </c>
      <c r="C147" s="188">
        <v>2.89787E-2</v>
      </c>
      <c r="D147" s="188">
        <v>5.0340000000000003E-2</v>
      </c>
      <c r="E147" s="84">
        <f t="shared" si="8"/>
        <v>-0.42434048470401275</v>
      </c>
      <c r="F147" s="137">
        <f t="shared" si="9"/>
        <v>4.4154872303293519E-5</v>
      </c>
      <c r="G147" s="107">
        <v>3.7326244000000001E-2</v>
      </c>
      <c r="H147" s="30">
        <v>74.998352941176506</v>
      </c>
      <c r="I147" s="138"/>
      <c r="J147" s="196">
        <v>0</v>
      </c>
      <c r="K147" s="188">
        <v>5.0365170000000001E-2</v>
      </c>
      <c r="L147" s="189">
        <f t="shared" si="10"/>
        <v>-1</v>
      </c>
      <c r="M147" s="137">
        <f t="shared" si="11"/>
        <v>0</v>
      </c>
    </row>
    <row r="148" spans="1:13" ht="12.75" customHeight="1">
      <c r="A148" s="106" t="s">
        <v>1593</v>
      </c>
      <c r="B148" s="106" t="s">
        <v>1425</v>
      </c>
      <c r="C148" s="188">
        <v>2.8884150000000001E-2</v>
      </c>
      <c r="D148" s="188">
        <v>0.41725346999999996</v>
      </c>
      <c r="E148" s="84">
        <f t="shared" si="8"/>
        <v>-0.9307755307583182</v>
      </c>
      <c r="F148" s="137">
        <f t="shared" si="9"/>
        <v>4.401080637982986E-5</v>
      </c>
      <c r="G148" s="107">
        <v>1.6326784453892</v>
      </c>
      <c r="H148" s="30">
        <v>85.995045454545505</v>
      </c>
      <c r="I148" s="138"/>
      <c r="J148" s="196">
        <v>0.37656174888581495</v>
      </c>
      <c r="K148" s="188">
        <v>0.87327218157384001</v>
      </c>
      <c r="L148" s="189">
        <f t="shared" si="10"/>
        <v>-0.56879223129819279</v>
      </c>
      <c r="M148" s="137">
        <f t="shared" si="11"/>
        <v>13.036968333352892</v>
      </c>
    </row>
    <row r="149" spans="1:13" ht="12.75" customHeight="1">
      <c r="A149" s="106" t="s">
        <v>1762</v>
      </c>
      <c r="B149" s="106" t="s">
        <v>1491</v>
      </c>
      <c r="C149" s="188">
        <v>2.0976000000000002E-2</v>
      </c>
      <c r="D149" s="188">
        <v>4.3751999999999999E-2</v>
      </c>
      <c r="E149" s="84">
        <f t="shared" si="8"/>
        <v>-0.5205704882062534</v>
      </c>
      <c r="F149" s="137">
        <f t="shared" si="9"/>
        <v>3.1961150825740455E-5</v>
      </c>
      <c r="G149" s="107">
        <v>2.8193184746936</v>
      </c>
      <c r="H149" s="30">
        <v>77.037380952381</v>
      </c>
      <c r="I149" s="138"/>
      <c r="J149" s="196">
        <v>5.7656199999999999E-3</v>
      </c>
      <c r="K149" s="188">
        <v>0</v>
      </c>
      <c r="L149" s="189" t="str">
        <f t="shared" si="10"/>
        <v/>
      </c>
      <c r="M149" s="137">
        <f t="shared" si="11"/>
        <v>0.27486746758199843</v>
      </c>
    </row>
    <row r="150" spans="1:13" ht="12.75" customHeight="1">
      <c r="A150" s="106" t="s">
        <v>1743</v>
      </c>
      <c r="B150" s="106" t="s">
        <v>1472</v>
      </c>
      <c r="C150" s="188">
        <v>1.8482950000000001E-2</v>
      </c>
      <c r="D150" s="188">
        <v>0</v>
      </c>
      <c r="E150" s="84" t="str">
        <f t="shared" si="8"/>
        <v/>
      </c>
      <c r="F150" s="137">
        <f t="shared" si="9"/>
        <v>2.8162488208172174E-5</v>
      </c>
      <c r="G150" s="107">
        <v>28.918458551798679</v>
      </c>
      <c r="H150" s="30">
        <v>102.46222727272701</v>
      </c>
      <c r="I150" s="138"/>
      <c r="J150" s="196">
        <v>1.8456439999999998E-2</v>
      </c>
      <c r="K150" s="188">
        <v>0</v>
      </c>
      <c r="L150" s="189" t="str">
        <f t="shared" si="10"/>
        <v/>
      </c>
      <c r="M150" s="137">
        <f t="shared" si="11"/>
        <v>0.99856570514988119</v>
      </c>
    </row>
    <row r="151" spans="1:13" ht="12.75" customHeight="1">
      <c r="A151" s="106" t="s">
        <v>2356</v>
      </c>
      <c r="B151" s="106" t="s">
        <v>1142</v>
      </c>
      <c r="C151" s="188">
        <v>1.848E-2</v>
      </c>
      <c r="D151" s="188">
        <v>0</v>
      </c>
      <c r="E151" s="84" t="str">
        <f t="shared" si="8"/>
        <v/>
      </c>
      <c r="F151" s="137">
        <f t="shared" si="9"/>
        <v>2.8157993290412068E-5</v>
      </c>
      <c r="G151" s="107">
        <v>2.7367169500000004</v>
      </c>
      <c r="H151" s="30">
        <v>48.865454545454497</v>
      </c>
      <c r="I151" s="138"/>
      <c r="J151" s="196">
        <v>1.8498480000000001E-2</v>
      </c>
      <c r="K151" s="188">
        <v>0</v>
      </c>
      <c r="L151" s="189" t="str">
        <f t="shared" si="10"/>
        <v/>
      </c>
      <c r="M151" s="137">
        <f t="shared" si="11"/>
        <v>1.0010000000000001</v>
      </c>
    </row>
    <row r="152" spans="1:13" ht="12.75" customHeight="1">
      <c r="A152" s="106" t="s">
        <v>2389</v>
      </c>
      <c r="B152" s="106" t="s">
        <v>2390</v>
      </c>
      <c r="C152" s="188">
        <v>1.7767999999999999E-2</v>
      </c>
      <c r="D152" s="188">
        <v>3.1687599999999996E-2</v>
      </c>
      <c r="E152" s="84">
        <f t="shared" si="8"/>
        <v>-0.43927593127911235</v>
      </c>
      <c r="F152" s="137">
        <f t="shared" si="9"/>
        <v>2.7073118224244677E-5</v>
      </c>
      <c r="G152" s="107">
        <v>6.462565E-3</v>
      </c>
      <c r="H152" s="30">
        <v>39.997142857142897</v>
      </c>
      <c r="I152" s="138"/>
      <c r="J152" s="196">
        <v>1.8123E-2</v>
      </c>
      <c r="K152" s="188">
        <v>0</v>
      </c>
      <c r="L152" s="189" t="str">
        <f t="shared" si="10"/>
        <v/>
      </c>
      <c r="M152" s="137">
        <f t="shared" si="11"/>
        <v>1.0199797388563712</v>
      </c>
    </row>
    <row r="153" spans="1:13" ht="12.75" customHeight="1">
      <c r="A153" s="106" t="s">
        <v>1792</v>
      </c>
      <c r="B153" s="106" t="s">
        <v>1531</v>
      </c>
      <c r="C153" s="188">
        <v>1.71124E-2</v>
      </c>
      <c r="D153" s="188">
        <v>7.4524999999999999E-3</v>
      </c>
      <c r="E153" s="84">
        <f t="shared" si="8"/>
        <v>1.2961959074136198</v>
      </c>
      <c r="F153" s="137">
        <f t="shared" si="9"/>
        <v>2.6074179890846724E-5</v>
      </c>
      <c r="G153" s="107">
        <v>0.18732524055254091</v>
      </c>
      <c r="H153" s="30">
        <v>66.057500000000005</v>
      </c>
      <c r="I153" s="138"/>
      <c r="J153" s="196">
        <v>0</v>
      </c>
      <c r="K153" s="188">
        <v>0</v>
      </c>
      <c r="L153" s="189" t="str">
        <f t="shared" si="10"/>
        <v/>
      </c>
      <c r="M153" s="137">
        <f t="shared" si="11"/>
        <v>0</v>
      </c>
    </row>
    <row r="154" spans="1:13" ht="12.75" customHeight="1">
      <c r="A154" s="106" t="s">
        <v>1784</v>
      </c>
      <c r="B154" s="106" t="s">
        <v>1523</v>
      </c>
      <c r="C154" s="188">
        <v>1.704729E-2</v>
      </c>
      <c r="D154" s="188">
        <v>3.7091999999999997E-3</v>
      </c>
      <c r="E154" s="84">
        <f t="shared" si="8"/>
        <v>3.5959479132966683</v>
      </c>
      <c r="F154" s="137">
        <f t="shared" si="9"/>
        <v>2.5974971722927962E-5</v>
      </c>
      <c r="G154" s="107">
        <v>18.173162751333429</v>
      </c>
      <c r="H154" s="30">
        <v>111.285045454545</v>
      </c>
      <c r="I154" s="139"/>
      <c r="J154" s="196">
        <v>1.028156E-2</v>
      </c>
      <c r="K154" s="188">
        <v>23.719025049999999</v>
      </c>
      <c r="L154" s="189">
        <f t="shared" si="10"/>
        <v>-0.99956652687122149</v>
      </c>
      <c r="M154" s="137">
        <f t="shared" si="11"/>
        <v>0.60311990938149118</v>
      </c>
    </row>
    <row r="155" spans="1:13" ht="12.75" customHeight="1">
      <c r="A155" s="106" t="s">
        <v>2710</v>
      </c>
      <c r="B155" s="106" t="s">
        <v>2718</v>
      </c>
      <c r="C155" s="188">
        <v>1.2082860000000001E-2</v>
      </c>
      <c r="D155" s="188">
        <v>2.1045E-3</v>
      </c>
      <c r="E155" s="84">
        <f t="shared" si="8"/>
        <v>4.74143977191732</v>
      </c>
      <c r="F155" s="137">
        <f t="shared" si="9"/>
        <v>1.841066508706647E-5</v>
      </c>
      <c r="G155" s="107">
        <v>2.4359253000000001E-2</v>
      </c>
      <c r="H155" s="30">
        <v>29.9959047619048</v>
      </c>
      <c r="I155" s="138"/>
      <c r="J155" s="196">
        <v>0</v>
      </c>
      <c r="K155" s="188">
        <v>0</v>
      </c>
      <c r="L155" s="189" t="str">
        <f t="shared" si="10"/>
        <v/>
      </c>
      <c r="M155" s="137">
        <f t="shared" si="11"/>
        <v>0</v>
      </c>
    </row>
    <row r="156" spans="1:13" ht="12.75" customHeight="1">
      <c r="A156" s="106" t="s">
        <v>2712</v>
      </c>
      <c r="B156" s="106" t="s">
        <v>2720</v>
      </c>
      <c r="C156" s="188">
        <v>1.198654E-2</v>
      </c>
      <c r="D156" s="188">
        <v>0</v>
      </c>
      <c r="E156" s="84" t="str">
        <f t="shared" si="8"/>
        <v/>
      </c>
      <c r="F156" s="137">
        <f t="shared" si="9"/>
        <v>1.8263902212946748E-5</v>
      </c>
      <c r="G156" s="107">
        <v>0</v>
      </c>
      <c r="H156" s="30">
        <v>30.006809523809501</v>
      </c>
      <c r="I156" s="138"/>
      <c r="J156" s="196">
        <v>0</v>
      </c>
      <c r="K156" s="188">
        <v>0</v>
      </c>
      <c r="L156" s="189" t="str">
        <f t="shared" si="10"/>
        <v/>
      </c>
      <c r="M156" s="137">
        <f t="shared" si="11"/>
        <v>0</v>
      </c>
    </row>
    <row r="157" spans="1:13" ht="12.75" customHeight="1">
      <c r="A157" s="106" t="s">
        <v>1786</v>
      </c>
      <c r="B157" s="106" t="s">
        <v>1525</v>
      </c>
      <c r="C157" s="188">
        <v>1.1313500000000001E-2</v>
      </c>
      <c r="D157" s="188">
        <v>5.9569769999999994E-2</v>
      </c>
      <c r="E157" s="84">
        <f t="shared" si="8"/>
        <v>-0.81007984418942691</v>
      </c>
      <c r="F157" s="137">
        <f t="shared" si="9"/>
        <v>1.7238390535231436E-5</v>
      </c>
      <c r="G157" s="107">
        <v>1.0379408504031058</v>
      </c>
      <c r="H157" s="30">
        <v>193.339454545455</v>
      </c>
      <c r="I157" s="138"/>
      <c r="J157" s="196">
        <v>7.846220000000001E-3</v>
      </c>
      <c r="K157" s="188">
        <v>0</v>
      </c>
      <c r="L157" s="189" t="str">
        <f t="shared" si="10"/>
        <v/>
      </c>
      <c r="M157" s="137">
        <f t="shared" si="11"/>
        <v>0.6935272020152915</v>
      </c>
    </row>
    <row r="158" spans="1:13" ht="12.75" customHeight="1">
      <c r="A158" s="106" t="s">
        <v>0</v>
      </c>
      <c r="B158" s="106" t="s">
        <v>1562</v>
      </c>
      <c r="C158" s="188">
        <v>1.0917979999999999E-2</v>
      </c>
      <c r="D158" s="188">
        <v>0</v>
      </c>
      <c r="E158" s="84" t="str">
        <f t="shared" si="8"/>
        <v/>
      </c>
      <c r="F158" s="137">
        <f t="shared" si="9"/>
        <v>1.6635736341171707E-5</v>
      </c>
      <c r="G158" s="107">
        <v>0.41503465978513848</v>
      </c>
      <c r="H158" s="30">
        <v>141.26890909090901</v>
      </c>
      <c r="I158" s="138"/>
      <c r="J158" s="196">
        <v>0</v>
      </c>
      <c r="K158" s="188">
        <v>0</v>
      </c>
      <c r="L158" s="189" t="str">
        <f t="shared" si="10"/>
        <v/>
      </c>
      <c r="M158" s="137">
        <f t="shared" si="11"/>
        <v>0</v>
      </c>
    </row>
    <row r="159" spans="1:13" ht="12.75" customHeight="1">
      <c r="A159" s="106" t="s">
        <v>1800</v>
      </c>
      <c r="B159" s="106" t="s">
        <v>1539</v>
      </c>
      <c r="C159" s="188">
        <v>1.0561940000000001E-2</v>
      </c>
      <c r="D159" s="188">
        <v>1.4341090000000001E-2</v>
      </c>
      <c r="E159" s="84">
        <f t="shared" si="8"/>
        <v>-0.26351902121805248</v>
      </c>
      <c r="F159" s="137">
        <f t="shared" si="9"/>
        <v>1.6093237860050588E-5</v>
      </c>
      <c r="G159" s="107">
        <v>0.70577475280596946</v>
      </c>
      <c r="H159" s="30">
        <v>194.782409090909</v>
      </c>
      <c r="I159" s="138"/>
      <c r="J159" s="196">
        <v>0</v>
      </c>
      <c r="K159" s="188">
        <v>0</v>
      </c>
      <c r="L159" s="189" t="str">
        <f t="shared" si="10"/>
        <v/>
      </c>
      <c r="M159" s="137">
        <f t="shared" si="11"/>
        <v>0</v>
      </c>
    </row>
    <row r="160" spans="1:13" ht="12.75" customHeight="1">
      <c r="A160" s="106" t="s">
        <v>1</v>
      </c>
      <c r="B160" s="106" t="s">
        <v>1563</v>
      </c>
      <c r="C160" s="188">
        <v>1.047028E-2</v>
      </c>
      <c r="D160" s="188">
        <v>0</v>
      </c>
      <c r="E160" s="84" t="str">
        <f t="shared" si="8"/>
        <v/>
      </c>
      <c r="F160" s="137">
        <f t="shared" si="9"/>
        <v>1.5953575432290892E-5</v>
      </c>
      <c r="G160" s="107">
        <v>0.61669253951374514</v>
      </c>
      <c r="H160" s="30">
        <v>148.04045454545499</v>
      </c>
      <c r="I160" s="138"/>
      <c r="J160" s="196">
        <v>1.045721E-2</v>
      </c>
      <c r="K160" s="188">
        <v>0</v>
      </c>
      <c r="L160" s="189" t="str">
        <f t="shared" si="10"/>
        <v/>
      </c>
      <c r="M160" s="137">
        <f t="shared" si="11"/>
        <v>0.99875170482546782</v>
      </c>
    </row>
    <row r="161" spans="1:13" ht="12.75" customHeight="1">
      <c r="A161" s="106" t="s">
        <v>1806</v>
      </c>
      <c r="B161" s="106" t="s">
        <v>1545</v>
      </c>
      <c r="C161" s="188">
        <v>8.9040499999999984E-3</v>
      </c>
      <c r="D161" s="188">
        <v>0</v>
      </c>
      <c r="E161" s="84" t="str">
        <f t="shared" si="8"/>
        <v/>
      </c>
      <c r="F161" s="137">
        <f t="shared" si="9"/>
        <v>1.3567109315881685E-5</v>
      </c>
      <c r="G161" s="107">
        <v>5.0523561503999996</v>
      </c>
      <c r="H161" s="30">
        <v>81.748454545454507</v>
      </c>
      <c r="I161" s="138"/>
      <c r="J161" s="196">
        <v>0</v>
      </c>
      <c r="K161" s="188">
        <v>0</v>
      </c>
      <c r="L161" s="189" t="str">
        <f t="shared" si="10"/>
        <v/>
      </c>
      <c r="M161" s="137">
        <f t="shared" si="11"/>
        <v>0</v>
      </c>
    </row>
    <row r="162" spans="1:13" ht="12.75" customHeight="1">
      <c r="A162" s="106" t="s">
        <v>1818</v>
      </c>
      <c r="B162" s="106" t="s">
        <v>1553</v>
      </c>
      <c r="C162" s="188">
        <v>8.3167199999999997E-3</v>
      </c>
      <c r="D162" s="188">
        <v>0</v>
      </c>
      <c r="E162" s="84" t="str">
        <f t="shared" si="8"/>
        <v/>
      </c>
      <c r="F162" s="137">
        <f t="shared" si="9"/>
        <v>1.2672194045359083E-5</v>
      </c>
      <c r="G162" s="107">
        <v>0.17312348745736658</v>
      </c>
      <c r="H162" s="30">
        <v>102.732954545455</v>
      </c>
      <c r="I162" s="138"/>
      <c r="J162" s="196">
        <v>5.5532899999999998E-3</v>
      </c>
      <c r="K162" s="188">
        <v>0</v>
      </c>
      <c r="L162" s="189" t="str">
        <f t="shared" si="10"/>
        <v/>
      </c>
      <c r="M162" s="137">
        <f t="shared" si="11"/>
        <v>0.6677259785107591</v>
      </c>
    </row>
    <row r="163" spans="1:13" ht="12.75" customHeight="1">
      <c r="A163" s="106" t="s">
        <v>643</v>
      </c>
      <c r="B163" s="106" t="s">
        <v>644</v>
      </c>
      <c r="C163" s="188">
        <v>8.2159999999999993E-3</v>
      </c>
      <c r="D163" s="188">
        <v>1.0169350000000001E-2</v>
      </c>
      <c r="E163" s="84">
        <f t="shared" si="8"/>
        <v>-0.19208208980908326</v>
      </c>
      <c r="F163" s="137">
        <f t="shared" si="9"/>
        <v>1.2518726887122594E-5</v>
      </c>
      <c r="G163" s="107">
        <v>1.0496000000000001</v>
      </c>
      <c r="H163" s="30">
        <v>49.246428571428602</v>
      </c>
      <c r="I163" s="138"/>
      <c r="J163" s="196">
        <v>8.2159999999999993E-3</v>
      </c>
      <c r="K163" s="188">
        <v>1.3283649999999999E-2</v>
      </c>
      <c r="L163" s="189">
        <f t="shared" si="10"/>
        <v>-0.38149529684988692</v>
      </c>
      <c r="M163" s="137">
        <f t="shared" si="11"/>
        <v>1</v>
      </c>
    </row>
    <row r="164" spans="1:13" ht="12.75" customHeight="1">
      <c r="A164" s="106" t="s">
        <v>1749</v>
      </c>
      <c r="B164" s="106" t="s">
        <v>1478</v>
      </c>
      <c r="C164" s="188">
        <v>7.9799999999999992E-3</v>
      </c>
      <c r="D164" s="188">
        <v>0.59008612999999999</v>
      </c>
      <c r="E164" s="84">
        <f t="shared" si="8"/>
        <v>-0.98647655046560745</v>
      </c>
      <c r="F164" s="137">
        <f t="shared" si="9"/>
        <v>1.2159133466314301E-5</v>
      </c>
      <c r="G164" s="107">
        <v>6.8067096115920007</v>
      </c>
      <c r="H164" s="30">
        <v>206.494545454545</v>
      </c>
      <c r="I164" s="138"/>
      <c r="J164" s="196">
        <v>0</v>
      </c>
      <c r="K164" s="188">
        <v>1.0929542353691299</v>
      </c>
      <c r="L164" s="189">
        <f t="shared" si="10"/>
        <v>-1</v>
      </c>
      <c r="M164" s="137">
        <f t="shared" si="11"/>
        <v>0</v>
      </c>
    </row>
    <row r="165" spans="1:13" ht="12.75" customHeight="1">
      <c r="A165" s="106" t="s">
        <v>2588</v>
      </c>
      <c r="B165" s="106" t="s">
        <v>2587</v>
      </c>
      <c r="C165" s="188">
        <v>7.6986000000000008E-3</v>
      </c>
      <c r="D165" s="188">
        <v>3.882E-3</v>
      </c>
      <c r="E165" s="84">
        <f t="shared" si="8"/>
        <v>0.9831530139103557</v>
      </c>
      <c r="F165" s="137">
        <f t="shared" si="9"/>
        <v>1.1730364023028483E-5</v>
      </c>
      <c r="G165" s="107">
        <v>0.95</v>
      </c>
      <c r="H165" s="30">
        <v>88.146047619047593</v>
      </c>
      <c r="I165" s="138"/>
      <c r="J165" s="196">
        <v>1.6030700000000002E-2</v>
      </c>
      <c r="K165" s="188">
        <v>5.9291999999999999E-3</v>
      </c>
      <c r="L165" s="189">
        <f t="shared" si="10"/>
        <v>1.7036868380219934</v>
      </c>
      <c r="M165" s="137">
        <f t="shared" si="11"/>
        <v>2.0822876886706676</v>
      </c>
    </row>
    <row r="166" spans="1:13" ht="12.75" customHeight="1">
      <c r="A166" s="106" t="s">
        <v>1586</v>
      </c>
      <c r="B166" s="106" t="s">
        <v>1418</v>
      </c>
      <c r="C166" s="188">
        <v>6.7980000000000002E-3</v>
      </c>
      <c r="D166" s="188">
        <v>0</v>
      </c>
      <c r="E166" s="84" t="str">
        <f t="shared" si="8"/>
        <v/>
      </c>
      <c r="F166" s="137">
        <f t="shared" si="9"/>
        <v>1.0358118960401583E-5</v>
      </c>
      <c r="G166" s="107">
        <v>1.0657579469284</v>
      </c>
      <c r="H166" s="30">
        <v>199.29890909090901</v>
      </c>
      <c r="I166" s="138"/>
      <c r="J166" s="196">
        <v>0</v>
      </c>
      <c r="K166" s="188">
        <v>0</v>
      </c>
      <c r="L166" s="189" t="str">
        <f t="shared" si="10"/>
        <v/>
      </c>
      <c r="M166" s="137">
        <f t="shared" si="11"/>
        <v>0</v>
      </c>
    </row>
    <row r="167" spans="1:13" ht="12.75" customHeight="1">
      <c r="A167" s="106" t="s">
        <v>1599</v>
      </c>
      <c r="B167" s="106" t="s">
        <v>1431</v>
      </c>
      <c r="C167" s="188">
        <v>6.7410600000000001E-3</v>
      </c>
      <c r="D167" s="188">
        <v>1.0462E-3</v>
      </c>
      <c r="E167" s="84">
        <f t="shared" si="8"/>
        <v>5.4433760275281973</v>
      </c>
      <c r="F167" s="137">
        <f t="shared" si="9"/>
        <v>1.0271359429126904E-5</v>
      </c>
      <c r="G167" s="107">
        <v>0.67160681778959996</v>
      </c>
      <c r="H167" s="30">
        <v>68.420227272727303</v>
      </c>
      <c r="I167" s="138"/>
      <c r="J167" s="196">
        <v>8.9946000000000004E-4</v>
      </c>
      <c r="K167" s="188">
        <v>0</v>
      </c>
      <c r="L167" s="189" t="str">
        <f t="shared" si="10"/>
        <v/>
      </c>
      <c r="M167" s="137">
        <f t="shared" si="11"/>
        <v>0.13343005402711147</v>
      </c>
    </row>
    <row r="168" spans="1:13" ht="12.75" customHeight="1">
      <c r="A168" s="106" t="s">
        <v>2385</v>
      </c>
      <c r="B168" s="106" t="s">
        <v>2386</v>
      </c>
      <c r="C168" s="188">
        <v>6.4487499999999996E-3</v>
      </c>
      <c r="D168" s="188">
        <v>4.8642499999999997E-3</v>
      </c>
      <c r="E168" s="84">
        <f t="shared" si="8"/>
        <v>0.32574394819345232</v>
      </c>
      <c r="F168" s="137">
        <f t="shared" si="9"/>
        <v>9.8259664086333771E-6</v>
      </c>
      <c r="G168" s="107">
        <v>4.5946899999999999E-2</v>
      </c>
      <c r="H168" s="30">
        <v>51.551047619047601</v>
      </c>
      <c r="I168" s="138"/>
      <c r="J168" s="196">
        <v>0</v>
      </c>
      <c r="K168" s="188">
        <v>0</v>
      </c>
      <c r="L168" s="189" t="str">
        <f t="shared" si="10"/>
        <v/>
      </c>
      <c r="M168" s="137">
        <f t="shared" si="11"/>
        <v>0</v>
      </c>
    </row>
    <row r="169" spans="1:13" ht="12.75" customHeight="1">
      <c r="A169" s="106" t="s">
        <v>2382</v>
      </c>
      <c r="B169" s="106" t="s">
        <v>2383</v>
      </c>
      <c r="C169" s="188">
        <v>5.8976000000000002E-3</v>
      </c>
      <c r="D169" s="188">
        <v>0</v>
      </c>
      <c r="E169" s="84" t="str">
        <f t="shared" si="8"/>
        <v/>
      </c>
      <c r="F169" s="137">
        <f t="shared" si="9"/>
        <v>8.9861786379618092E-6</v>
      </c>
      <c r="G169" s="107">
        <v>2.9197583999999999E-2</v>
      </c>
      <c r="H169" s="30">
        <v>40.381095238095199</v>
      </c>
      <c r="I169" s="138"/>
      <c r="J169" s="196">
        <v>0</v>
      </c>
      <c r="K169" s="188">
        <v>0</v>
      </c>
      <c r="L169" s="189" t="str">
        <f t="shared" si="10"/>
        <v/>
      </c>
      <c r="M169" s="137">
        <f t="shared" si="11"/>
        <v>0</v>
      </c>
    </row>
    <row r="170" spans="1:13" ht="12.75" customHeight="1">
      <c r="A170" s="106" t="s">
        <v>1782</v>
      </c>
      <c r="B170" s="106" t="s">
        <v>1521</v>
      </c>
      <c r="C170" s="188">
        <v>5.61591E-3</v>
      </c>
      <c r="D170" s="188">
        <v>0.17098592000000001</v>
      </c>
      <c r="E170" s="84">
        <f t="shared" si="8"/>
        <v>-0.96715571668123312</v>
      </c>
      <c r="F170" s="137">
        <f t="shared" si="9"/>
        <v>8.5569673214046555E-6</v>
      </c>
      <c r="G170" s="107">
        <v>1.2911401152258897</v>
      </c>
      <c r="H170" s="30">
        <v>88.873363636363607</v>
      </c>
      <c r="I170" s="138"/>
      <c r="J170" s="196">
        <v>0</v>
      </c>
      <c r="K170" s="188">
        <v>0</v>
      </c>
      <c r="L170" s="189" t="str">
        <f t="shared" si="10"/>
        <v/>
      </c>
      <c r="M170" s="137">
        <f t="shared" si="11"/>
        <v>0</v>
      </c>
    </row>
    <row r="171" spans="1:13" ht="12.75" customHeight="1">
      <c r="A171" s="106" t="s">
        <v>1628</v>
      </c>
      <c r="B171" s="106" t="s">
        <v>1460</v>
      </c>
      <c r="C171" s="188">
        <v>5.2919999999999998E-3</v>
      </c>
      <c r="D171" s="188">
        <v>0.34511060999999998</v>
      </c>
      <c r="E171" s="84">
        <f t="shared" si="8"/>
        <v>-0.98466578584761566</v>
      </c>
      <c r="F171" s="137">
        <f t="shared" si="9"/>
        <v>8.0634253513452734E-6</v>
      </c>
      <c r="G171" s="107">
        <v>0.4222425076188</v>
      </c>
      <c r="H171" s="30">
        <v>88.488047619047606</v>
      </c>
      <c r="I171" s="138"/>
      <c r="J171" s="196">
        <v>5.2636699999999998E-3</v>
      </c>
      <c r="K171" s="188">
        <v>0.31818152871164701</v>
      </c>
      <c r="L171" s="189">
        <f t="shared" si="10"/>
        <v>-0.98345702209266139</v>
      </c>
      <c r="M171" s="137">
        <f t="shared" si="11"/>
        <v>0.99464663643235074</v>
      </c>
    </row>
    <row r="172" spans="1:13" ht="12.75" customHeight="1">
      <c r="A172" s="106" t="s">
        <v>2393</v>
      </c>
      <c r="B172" s="106" t="s">
        <v>2394</v>
      </c>
      <c r="C172" s="188">
        <v>4.4033500000000003E-3</v>
      </c>
      <c r="D172" s="188">
        <v>1.5845450000000001E-2</v>
      </c>
      <c r="E172" s="84">
        <f t="shared" si="8"/>
        <v>-0.72210634598575618</v>
      </c>
      <c r="F172" s="137">
        <f t="shared" si="9"/>
        <v>6.7093885148991341E-6</v>
      </c>
      <c r="G172" s="107">
        <v>2.9916117999999998E-2</v>
      </c>
      <c r="H172" s="30">
        <v>49.964047619047598</v>
      </c>
      <c r="I172" s="138"/>
      <c r="J172" s="196">
        <v>0</v>
      </c>
      <c r="K172" s="188">
        <v>0</v>
      </c>
      <c r="L172" s="189" t="str">
        <f t="shared" si="10"/>
        <v/>
      </c>
      <c r="M172" s="137">
        <f t="shared" si="11"/>
        <v>0</v>
      </c>
    </row>
    <row r="173" spans="1:13" ht="12.75" customHeight="1">
      <c r="A173" s="106" t="s">
        <v>1780</v>
      </c>
      <c r="B173" s="106" t="s">
        <v>1519</v>
      </c>
      <c r="C173" s="188">
        <v>3.6128000000000002E-3</v>
      </c>
      <c r="D173" s="188">
        <v>3.5060999999999998E-3</v>
      </c>
      <c r="E173" s="84">
        <f t="shared" si="8"/>
        <v>3.0432674481617905E-2</v>
      </c>
      <c r="F173" s="137">
        <f t="shared" si="9"/>
        <v>5.5048267402381342E-6</v>
      </c>
      <c r="G173" s="107">
        <v>0.68996797167056312</v>
      </c>
      <c r="H173" s="30">
        <v>142.75704545454499</v>
      </c>
      <c r="I173" s="138"/>
      <c r="J173" s="196">
        <v>0</v>
      </c>
      <c r="K173" s="188">
        <v>0</v>
      </c>
      <c r="L173" s="189" t="str">
        <f t="shared" si="10"/>
        <v/>
      </c>
      <c r="M173" s="137">
        <f t="shared" si="11"/>
        <v>0</v>
      </c>
    </row>
    <row r="174" spans="1:13" ht="12.75" customHeight="1">
      <c r="A174" s="106" t="s">
        <v>2353</v>
      </c>
      <c r="B174" s="106" t="s">
        <v>1349</v>
      </c>
      <c r="C174" s="188">
        <v>3.3396999999999997E-3</v>
      </c>
      <c r="D174" s="188">
        <v>1.19981212</v>
      </c>
      <c r="E174" s="84">
        <f t="shared" si="8"/>
        <v>-0.99721648086035342</v>
      </c>
      <c r="F174" s="137">
        <f t="shared" si="9"/>
        <v>5.0887040147180294E-6</v>
      </c>
      <c r="G174" s="107">
        <v>13.745845769999999</v>
      </c>
      <c r="H174" s="30">
        <v>67.213727272727297</v>
      </c>
      <c r="I174" s="138"/>
      <c r="J174" s="196">
        <v>0</v>
      </c>
      <c r="K174" s="188">
        <v>4.67032414</v>
      </c>
      <c r="L174" s="189">
        <f t="shared" si="10"/>
        <v>-1</v>
      </c>
      <c r="M174" s="137">
        <f t="shared" si="11"/>
        <v>0</v>
      </c>
    </row>
    <row r="175" spans="1:13" ht="12.75" customHeight="1">
      <c r="A175" s="106" t="s">
        <v>1807</v>
      </c>
      <c r="B175" s="106" t="s">
        <v>1546</v>
      </c>
      <c r="C175" s="188">
        <v>3.0127499999999998E-3</v>
      </c>
      <c r="D175" s="188">
        <v>0</v>
      </c>
      <c r="E175" s="84" t="str">
        <f t="shared" si="8"/>
        <v/>
      </c>
      <c r="F175" s="137">
        <f t="shared" si="9"/>
        <v>4.5905299938143377E-6</v>
      </c>
      <c r="G175" s="107">
        <v>4.7539853909999996</v>
      </c>
      <c r="H175" s="30">
        <v>96.345590909090902</v>
      </c>
      <c r="I175" s="138"/>
      <c r="J175" s="196">
        <v>0</v>
      </c>
      <c r="K175" s="188">
        <v>0</v>
      </c>
      <c r="L175" s="189" t="str">
        <f t="shared" si="10"/>
        <v/>
      </c>
      <c r="M175" s="137">
        <f t="shared" si="11"/>
        <v>0</v>
      </c>
    </row>
    <row r="176" spans="1:13" ht="12.75" customHeight="1">
      <c r="A176" s="106" t="s">
        <v>1755</v>
      </c>
      <c r="B176" s="106" t="s">
        <v>1484</v>
      </c>
      <c r="C176" s="188">
        <v>2.92027E-3</v>
      </c>
      <c r="D176" s="188">
        <v>0.14685889999999999</v>
      </c>
      <c r="E176" s="84">
        <f t="shared" si="8"/>
        <v>-0.9801151309181807</v>
      </c>
      <c r="F176" s="137">
        <f t="shared" si="9"/>
        <v>4.4496181312874266E-6</v>
      </c>
      <c r="G176" s="107">
        <v>0.58863205614938297</v>
      </c>
      <c r="H176" s="30">
        <v>214.22057142857099</v>
      </c>
      <c r="I176" s="138"/>
      <c r="J176" s="196">
        <v>0</v>
      </c>
      <c r="K176" s="188">
        <v>9.312270000000001E-3</v>
      </c>
      <c r="L176" s="189">
        <f t="shared" si="10"/>
        <v>-1</v>
      </c>
      <c r="M176" s="137">
        <f t="shared" si="11"/>
        <v>0</v>
      </c>
    </row>
    <row r="177" spans="1:13" ht="12.75" customHeight="1">
      <c r="A177" s="106" t="s">
        <v>2395</v>
      </c>
      <c r="B177" s="106" t="s">
        <v>2396</v>
      </c>
      <c r="C177" s="188">
        <v>2.8701E-3</v>
      </c>
      <c r="D177" s="188">
        <v>0</v>
      </c>
      <c r="E177" s="84" t="str">
        <f t="shared" si="8"/>
        <v/>
      </c>
      <c r="F177" s="137">
        <f t="shared" si="9"/>
        <v>4.3731740553469527E-6</v>
      </c>
      <c r="G177" s="107">
        <v>2.8843429999999997E-3</v>
      </c>
      <c r="H177" s="30">
        <v>38.517428571428603</v>
      </c>
      <c r="I177" s="138"/>
      <c r="J177" s="196">
        <v>0</v>
      </c>
      <c r="K177" s="188">
        <v>0</v>
      </c>
      <c r="L177" s="189" t="str">
        <f t="shared" si="10"/>
        <v/>
      </c>
      <c r="M177" s="137">
        <f t="shared" si="11"/>
        <v>0</v>
      </c>
    </row>
    <row r="178" spans="1:13" ht="12.75" customHeight="1">
      <c r="A178" s="106" t="s">
        <v>1795</v>
      </c>
      <c r="B178" s="106" t="s">
        <v>1534</v>
      </c>
      <c r="C178" s="188">
        <v>2.4417499999999999E-3</v>
      </c>
      <c r="D178" s="188">
        <v>0.23808000000000001</v>
      </c>
      <c r="E178" s="84">
        <f t="shared" si="8"/>
        <v>-0.9897439936155914</v>
      </c>
      <c r="F178" s="137">
        <f t="shared" si="9"/>
        <v>3.7204967595705449E-6</v>
      </c>
      <c r="G178" s="107">
        <v>0.39823782806720004</v>
      </c>
      <c r="H178" s="30">
        <v>217.871772727273</v>
      </c>
      <c r="I178" s="138"/>
      <c r="J178" s="196">
        <v>1.9569600000000002E-3</v>
      </c>
      <c r="K178" s="188">
        <v>0.22402648023862798</v>
      </c>
      <c r="L178" s="189">
        <f t="shared" si="10"/>
        <v>-0.99126460408646566</v>
      </c>
      <c r="M178" s="137">
        <f t="shared" si="11"/>
        <v>0.80145797071772307</v>
      </c>
    </row>
    <row r="179" spans="1:13" ht="12.75" customHeight="1">
      <c r="A179" s="106" t="s">
        <v>2357</v>
      </c>
      <c r="B179" s="106" t="s">
        <v>1129</v>
      </c>
      <c r="C179" s="188">
        <v>2.2385E-3</v>
      </c>
      <c r="D179" s="188">
        <v>0.11810863000000001</v>
      </c>
      <c r="E179" s="84">
        <f t="shared" si="8"/>
        <v>-0.98104710891998326</v>
      </c>
      <c r="F179" s="137">
        <f t="shared" si="9"/>
        <v>3.4108045444040809E-6</v>
      </c>
      <c r="G179" s="107">
        <v>7.0189000000000004</v>
      </c>
      <c r="H179" s="30">
        <v>31.421333333333301</v>
      </c>
      <c r="I179" s="138"/>
      <c r="J179" s="196">
        <v>0.16288311</v>
      </c>
      <c r="K179" s="188">
        <v>0.20775392000000001</v>
      </c>
      <c r="L179" s="189">
        <f t="shared" si="10"/>
        <v>-0.21598056970477386</v>
      </c>
      <c r="M179" s="137">
        <f t="shared" si="11"/>
        <v>72.764400268036624</v>
      </c>
    </row>
    <row r="180" spans="1:13" ht="12.75" customHeight="1">
      <c r="A180" s="106" t="s">
        <v>4</v>
      </c>
      <c r="B180" s="106" t="s">
        <v>1573</v>
      </c>
      <c r="C180" s="188">
        <v>1.9430999999999999E-3</v>
      </c>
      <c r="D180" s="188">
        <v>0</v>
      </c>
      <c r="E180" s="84" t="str">
        <f t="shared" si="8"/>
        <v/>
      </c>
      <c r="F180" s="137">
        <f t="shared" si="9"/>
        <v>2.9607032880194635E-6</v>
      </c>
      <c r="G180" s="107">
        <v>0.45218824761879994</v>
      </c>
      <c r="H180" s="30">
        <v>128.378409090909</v>
      </c>
      <c r="I180" s="138"/>
      <c r="J180" s="196">
        <v>1.9450399999999999E-3</v>
      </c>
      <c r="K180" s="188">
        <v>0</v>
      </c>
      <c r="L180" s="189" t="str">
        <f t="shared" si="10"/>
        <v/>
      </c>
      <c r="M180" s="137">
        <f t="shared" si="11"/>
        <v>1.0009984046111884</v>
      </c>
    </row>
    <row r="181" spans="1:13" ht="12.75" customHeight="1">
      <c r="A181" s="106" t="s">
        <v>2362</v>
      </c>
      <c r="B181" s="106" t="s">
        <v>1134</v>
      </c>
      <c r="C181" s="188">
        <v>1.9307999999999999E-3</v>
      </c>
      <c r="D181" s="188">
        <v>0</v>
      </c>
      <c r="E181" s="84" t="str">
        <f t="shared" si="8"/>
        <v/>
      </c>
      <c r="F181" s="137">
        <f t="shared" si="9"/>
        <v>2.9419617665112347E-6</v>
      </c>
      <c r="G181" s="107">
        <v>9.6785012099999985</v>
      </c>
      <c r="H181" s="30">
        <v>65.919142857142901</v>
      </c>
      <c r="I181" s="138"/>
      <c r="J181" s="196">
        <v>3.5499832499999999</v>
      </c>
      <c r="K181" s="188">
        <v>0</v>
      </c>
      <c r="L181" s="189" t="str">
        <f t="shared" si="10"/>
        <v/>
      </c>
      <c r="M181" s="137">
        <f t="shared" si="11"/>
        <v>1838.6074425108764</v>
      </c>
    </row>
    <row r="182" spans="1:13" ht="12.75" customHeight="1">
      <c r="A182" s="106" t="s">
        <v>2363</v>
      </c>
      <c r="B182" s="106" t="s">
        <v>1138</v>
      </c>
      <c r="C182" s="188">
        <v>1.39635E-3</v>
      </c>
      <c r="D182" s="188">
        <v>1.0137229999999999E-2</v>
      </c>
      <c r="E182" s="84">
        <f t="shared" si="8"/>
        <v>-0.86225527091720322</v>
      </c>
      <c r="F182" s="137">
        <f t="shared" si="9"/>
        <v>2.1276198014646585E-6</v>
      </c>
      <c r="G182" s="107">
        <v>10.742956379999999</v>
      </c>
      <c r="H182" s="30">
        <v>49.920904761904801</v>
      </c>
      <c r="I182" s="138"/>
      <c r="J182" s="196">
        <v>0</v>
      </c>
      <c r="K182" s="188">
        <v>1.013793E-2</v>
      </c>
      <c r="L182" s="189">
        <f t="shared" si="10"/>
        <v>-1</v>
      </c>
      <c r="M182" s="137">
        <f t="shared" si="11"/>
        <v>0</v>
      </c>
    </row>
    <row r="183" spans="1:13" ht="12.75" customHeight="1">
      <c r="A183" s="106" t="s">
        <v>1816</v>
      </c>
      <c r="B183" s="106" t="s">
        <v>1551</v>
      </c>
      <c r="C183" s="188">
        <v>1.217E-3</v>
      </c>
      <c r="D183" s="188">
        <v>1.1559999999999999E-3</v>
      </c>
      <c r="E183" s="84">
        <f t="shared" si="8"/>
        <v>5.2768166089965485E-2</v>
      </c>
      <c r="F183" s="137">
        <f t="shared" si="9"/>
        <v>1.8543440386597125E-6</v>
      </c>
      <c r="G183" s="107">
        <v>1.0853625947144729</v>
      </c>
      <c r="H183" s="30">
        <v>154.75177272727299</v>
      </c>
      <c r="I183" s="138"/>
      <c r="J183" s="196">
        <v>0</v>
      </c>
      <c r="K183" s="188">
        <v>0</v>
      </c>
      <c r="L183" s="189" t="str">
        <f t="shared" si="10"/>
        <v/>
      </c>
      <c r="M183" s="137">
        <f t="shared" si="11"/>
        <v>0</v>
      </c>
    </row>
    <row r="184" spans="1:13" ht="12.75" customHeight="1">
      <c r="A184" s="106" t="s">
        <v>1824</v>
      </c>
      <c r="B184" s="106" t="s">
        <v>1559</v>
      </c>
      <c r="C184" s="188">
        <v>1.1720000000000001E-3</v>
      </c>
      <c r="D184" s="188">
        <v>6.8381600000000002E-3</v>
      </c>
      <c r="E184" s="84">
        <f t="shared" si="8"/>
        <v>-0.82860886554277757</v>
      </c>
      <c r="F184" s="137">
        <f t="shared" si="9"/>
        <v>1.7857774965564365E-6</v>
      </c>
      <c r="G184" s="107">
        <v>0.34599732500731434</v>
      </c>
      <c r="H184" s="30">
        <v>79.296454545454495</v>
      </c>
      <c r="I184" s="138"/>
      <c r="J184" s="196">
        <v>0</v>
      </c>
      <c r="K184" s="188">
        <v>0</v>
      </c>
      <c r="L184" s="189" t="str">
        <f t="shared" si="10"/>
        <v/>
      </c>
      <c r="M184" s="137">
        <f t="shared" si="11"/>
        <v>0</v>
      </c>
    </row>
    <row r="185" spans="1:13" ht="12.75" customHeight="1">
      <c r="A185" s="106" t="s">
        <v>2367</v>
      </c>
      <c r="B185" s="106" t="s">
        <v>1135</v>
      </c>
      <c r="C185" s="188">
        <v>1.00804E-3</v>
      </c>
      <c r="D185" s="188">
        <v>0</v>
      </c>
      <c r="E185" s="84" t="str">
        <f t="shared" si="8"/>
        <v/>
      </c>
      <c r="F185" s="137">
        <f t="shared" si="9"/>
        <v>1.5359514911508107E-6</v>
      </c>
      <c r="G185" s="107">
        <v>4.9543080999999995</v>
      </c>
      <c r="H185" s="30">
        <v>49.824809523809499</v>
      </c>
      <c r="I185" s="138"/>
      <c r="J185" s="196">
        <v>0</v>
      </c>
      <c r="K185" s="188">
        <v>0</v>
      </c>
      <c r="L185" s="189" t="str">
        <f t="shared" si="10"/>
        <v/>
      </c>
      <c r="M185" s="137">
        <f t="shared" si="11"/>
        <v>0</v>
      </c>
    </row>
    <row r="186" spans="1:13" ht="12.75" customHeight="1">
      <c r="A186" s="106" t="s">
        <v>1754</v>
      </c>
      <c r="B186" s="106" t="s">
        <v>1483</v>
      </c>
      <c r="C186" s="188">
        <v>9.7176999999999995E-4</v>
      </c>
      <c r="D186" s="188">
        <v>7.4845500000000004E-3</v>
      </c>
      <c r="E186" s="84">
        <f t="shared" si="8"/>
        <v>-0.87016320286456772</v>
      </c>
      <c r="F186" s="137">
        <f t="shared" si="9"/>
        <v>1.4806868582155701E-6</v>
      </c>
      <c r="G186" s="107">
        <v>3.3689049954985513</v>
      </c>
      <c r="H186" s="30">
        <v>193.84422727272701</v>
      </c>
      <c r="I186" s="138"/>
      <c r="J186" s="196">
        <v>0</v>
      </c>
      <c r="K186" s="188">
        <v>0</v>
      </c>
      <c r="L186" s="189" t="str">
        <f t="shared" si="10"/>
        <v/>
      </c>
      <c r="M186" s="137">
        <f t="shared" si="11"/>
        <v>0</v>
      </c>
    </row>
    <row r="187" spans="1:13" ht="12.75" customHeight="1">
      <c r="A187" s="106" t="s">
        <v>1768</v>
      </c>
      <c r="B187" s="106" t="s">
        <v>1497</v>
      </c>
      <c r="C187" s="188">
        <v>7.709999999999999E-5</v>
      </c>
      <c r="D187" s="188">
        <v>0.1111182</v>
      </c>
      <c r="E187" s="84">
        <f t="shared" si="8"/>
        <v>-0.99930614426799569</v>
      </c>
      <c r="F187" s="137">
        <f t="shared" si="9"/>
        <v>1.1747734213694644E-7</v>
      </c>
      <c r="G187" s="107">
        <v>0.55077921391679996</v>
      </c>
      <c r="H187" s="30">
        <v>81.903450000000007</v>
      </c>
      <c r="I187" s="138"/>
      <c r="J187" s="196">
        <v>1.5417E-4</v>
      </c>
      <c r="K187" s="188">
        <v>0</v>
      </c>
      <c r="L187" s="189" t="str">
        <f t="shared" si="10"/>
        <v/>
      </c>
      <c r="M187" s="137">
        <f t="shared" si="11"/>
        <v>1.9996108949416345</v>
      </c>
    </row>
    <row r="188" spans="1:13" ht="12.75" customHeight="1">
      <c r="A188" s="106" t="s">
        <v>1760</v>
      </c>
      <c r="B188" s="106" t="s">
        <v>1489</v>
      </c>
      <c r="C188" s="188">
        <v>4.71E-5</v>
      </c>
      <c r="D188" s="188">
        <v>0.100088</v>
      </c>
      <c r="E188" s="84">
        <f t="shared" si="8"/>
        <v>-0.99952941411557827</v>
      </c>
      <c r="F188" s="137">
        <f t="shared" si="9"/>
        <v>7.1766314068095688E-8</v>
      </c>
      <c r="G188" s="107">
        <v>40.321436229267846</v>
      </c>
      <c r="H188" s="30">
        <v>108.261636363636</v>
      </c>
      <c r="I188" s="138"/>
      <c r="J188" s="196">
        <v>7.4964244299999994</v>
      </c>
      <c r="K188" s="188">
        <v>4.9172310399999999</v>
      </c>
      <c r="L188" s="189">
        <f t="shared" si="10"/>
        <v>0.52452149777367385</v>
      </c>
      <c r="M188" s="137">
        <f t="shared" si="11"/>
        <v>159159.75435244161</v>
      </c>
    </row>
    <row r="189" spans="1:13" ht="12.75" customHeight="1">
      <c r="A189" s="106" t="s">
        <v>1610</v>
      </c>
      <c r="B189" s="106" t="s">
        <v>1442</v>
      </c>
      <c r="C189" s="188">
        <v>0</v>
      </c>
      <c r="D189" s="188">
        <v>0.79110214000000001</v>
      </c>
      <c r="E189" s="84">
        <f t="shared" si="8"/>
        <v>-1</v>
      </c>
      <c r="F189" s="137">
        <f t="shared" si="9"/>
        <v>0</v>
      </c>
      <c r="G189" s="107">
        <v>0.36684554961999999</v>
      </c>
      <c r="H189" s="30">
        <v>83.445700000000002</v>
      </c>
      <c r="I189" s="138"/>
      <c r="J189" s="196">
        <v>1.6407477269081798</v>
      </c>
      <c r="K189" s="188">
        <v>2.0017500000000001E-3</v>
      </c>
      <c r="L189" s="189">
        <f t="shared" si="10"/>
        <v>818.65666387320084</v>
      </c>
      <c r="M189" s="137" t="str">
        <f t="shared" si="11"/>
        <v/>
      </c>
    </row>
    <row r="190" spans="1:13" ht="12.75" customHeight="1">
      <c r="A190" s="106" t="s">
        <v>2574</v>
      </c>
      <c r="B190" s="106" t="s">
        <v>2573</v>
      </c>
      <c r="C190" s="188">
        <v>0</v>
      </c>
      <c r="D190" s="188">
        <v>0.60600863999999999</v>
      </c>
      <c r="E190" s="84">
        <f t="shared" si="8"/>
        <v>-1</v>
      </c>
      <c r="F190" s="137">
        <f t="shared" si="9"/>
        <v>0</v>
      </c>
      <c r="G190" s="107">
        <v>1.1102000000000001</v>
      </c>
      <c r="H190" s="30">
        <v>126.316681818182</v>
      </c>
      <c r="I190" s="138"/>
      <c r="J190" s="196">
        <v>2.8019999999999998E-3</v>
      </c>
      <c r="K190" s="188">
        <v>0.81918864000000002</v>
      </c>
      <c r="L190" s="189">
        <f t="shared" si="10"/>
        <v>-0.99657954241162328</v>
      </c>
      <c r="M190" s="137" t="str">
        <f t="shared" si="11"/>
        <v/>
      </c>
    </row>
    <row r="191" spans="1:13" ht="12.75" customHeight="1">
      <c r="A191" s="106" t="s">
        <v>1820</v>
      </c>
      <c r="B191" s="106" t="s">
        <v>1555</v>
      </c>
      <c r="C191" s="188">
        <v>0</v>
      </c>
      <c r="D191" s="188">
        <v>0.46514832</v>
      </c>
      <c r="E191" s="84">
        <f t="shared" si="8"/>
        <v>-1</v>
      </c>
      <c r="F191" s="137">
        <f t="shared" si="9"/>
        <v>0</v>
      </c>
      <c r="G191" s="107">
        <v>0.62094900936123743</v>
      </c>
      <c r="H191" s="30">
        <v>85.193954545454503</v>
      </c>
      <c r="I191" s="138"/>
      <c r="J191" s="196">
        <v>0</v>
      </c>
      <c r="K191" s="188">
        <v>0</v>
      </c>
      <c r="L191" s="189" t="str">
        <f t="shared" si="10"/>
        <v/>
      </c>
      <c r="M191" s="137" t="str">
        <f t="shared" si="11"/>
        <v/>
      </c>
    </row>
    <row r="192" spans="1:13" ht="12.75" customHeight="1">
      <c r="A192" s="106" t="s">
        <v>1825</v>
      </c>
      <c r="B192" s="106" t="s">
        <v>1560</v>
      </c>
      <c r="C192" s="188">
        <v>0</v>
      </c>
      <c r="D192" s="188">
        <v>0.12125078</v>
      </c>
      <c r="E192" s="84">
        <f t="shared" si="8"/>
        <v>-1</v>
      </c>
      <c r="F192" s="137">
        <f t="shared" si="9"/>
        <v>0</v>
      </c>
      <c r="G192" s="107">
        <v>0.81171005462285573</v>
      </c>
      <c r="H192" s="30">
        <v>89.794272727272698</v>
      </c>
      <c r="I192" s="138"/>
      <c r="J192" s="196">
        <v>0</v>
      </c>
      <c r="K192" s="188">
        <v>0</v>
      </c>
      <c r="L192" s="189" t="str">
        <f t="shared" si="10"/>
        <v/>
      </c>
      <c r="M192" s="137" t="str">
        <f t="shared" si="11"/>
        <v/>
      </c>
    </row>
    <row r="193" spans="1:13" ht="12.75" customHeight="1">
      <c r="A193" s="106" t="s">
        <v>1812</v>
      </c>
      <c r="B193" s="106" t="s">
        <v>1547</v>
      </c>
      <c r="C193" s="188">
        <v>0</v>
      </c>
      <c r="D193" s="188">
        <v>2.3938859999999999E-2</v>
      </c>
      <c r="E193" s="84">
        <f t="shared" si="8"/>
        <v>-1</v>
      </c>
      <c r="F193" s="137">
        <f t="shared" si="9"/>
        <v>0</v>
      </c>
      <c r="G193" s="107">
        <v>5.7930289559999997</v>
      </c>
      <c r="H193" s="30">
        <v>76.706727272727306</v>
      </c>
      <c r="I193" s="138"/>
      <c r="J193" s="196">
        <v>0</v>
      </c>
      <c r="K193" s="188">
        <v>0</v>
      </c>
      <c r="L193" s="189" t="str">
        <f t="shared" si="10"/>
        <v/>
      </c>
      <c r="M193" s="137" t="str">
        <f t="shared" si="11"/>
        <v/>
      </c>
    </row>
    <row r="194" spans="1:13" ht="12.75" customHeight="1">
      <c r="A194" s="106" t="s">
        <v>2749</v>
      </c>
      <c r="B194" s="106" t="s">
        <v>2748</v>
      </c>
      <c r="C194" s="188">
        <v>0</v>
      </c>
      <c r="D194" s="188">
        <v>1.9827500000000001E-2</v>
      </c>
      <c r="E194" s="84">
        <f t="shared" si="8"/>
        <v>-1</v>
      </c>
      <c r="F194" s="137">
        <f t="shared" si="9"/>
        <v>0</v>
      </c>
      <c r="G194" s="107">
        <v>0</v>
      </c>
      <c r="H194" s="30">
        <v>49.9927142857143</v>
      </c>
      <c r="I194" s="138"/>
      <c r="J194" s="196">
        <v>0</v>
      </c>
      <c r="K194" s="188">
        <v>0</v>
      </c>
      <c r="L194" s="189" t="str">
        <f t="shared" si="10"/>
        <v/>
      </c>
      <c r="M194" s="137" t="str">
        <f t="shared" si="11"/>
        <v/>
      </c>
    </row>
    <row r="195" spans="1:13" ht="12.75" customHeight="1">
      <c r="A195" s="106" t="s">
        <v>1783</v>
      </c>
      <c r="B195" s="106" t="s">
        <v>1522</v>
      </c>
      <c r="C195" s="188">
        <v>0</v>
      </c>
      <c r="D195" s="188">
        <v>1.022811E-2</v>
      </c>
      <c r="E195" s="84">
        <f t="shared" si="8"/>
        <v>-1</v>
      </c>
      <c r="F195" s="137">
        <f t="shared" si="9"/>
        <v>0</v>
      </c>
      <c r="G195" s="107">
        <v>30.511355128555486</v>
      </c>
      <c r="H195" s="30">
        <v>95.988590909090902</v>
      </c>
      <c r="I195" s="138"/>
      <c r="J195" s="196">
        <v>0</v>
      </c>
      <c r="K195" s="188">
        <v>0</v>
      </c>
      <c r="L195" s="189" t="str">
        <f t="shared" si="10"/>
        <v/>
      </c>
      <c r="M195" s="137" t="str">
        <f t="shared" si="11"/>
        <v/>
      </c>
    </row>
    <row r="196" spans="1:13" ht="12.75" customHeight="1">
      <c r="A196" s="106" t="s">
        <v>6</v>
      </c>
      <c r="B196" s="106" t="s">
        <v>1575</v>
      </c>
      <c r="C196" s="188">
        <v>0</v>
      </c>
      <c r="D196" s="188">
        <v>4.4680299999999996E-3</v>
      </c>
      <c r="E196" s="84">
        <f t="shared" si="8"/>
        <v>-1</v>
      </c>
      <c r="F196" s="137">
        <f t="shared" si="9"/>
        <v>0</v>
      </c>
      <c r="G196" s="107">
        <v>0.53898984900199998</v>
      </c>
      <c r="H196" s="30">
        <v>198.89177272727301</v>
      </c>
      <c r="I196" s="138"/>
      <c r="J196" s="196">
        <v>2.3371400000000002</v>
      </c>
      <c r="K196" s="188">
        <v>4.5373775988068603</v>
      </c>
      <c r="L196" s="189">
        <f t="shared" si="10"/>
        <v>-0.48491392900282981</v>
      </c>
      <c r="M196" s="137" t="str">
        <f t="shared" si="11"/>
        <v/>
      </c>
    </row>
    <row r="197" spans="1:13" ht="12.75" customHeight="1">
      <c r="A197" s="106" t="s">
        <v>1757</v>
      </c>
      <c r="B197" s="106" t="s">
        <v>1486</v>
      </c>
      <c r="C197" s="188">
        <v>0</v>
      </c>
      <c r="D197" s="188">
        <v>2.0685E-3</v>
      </c>
      <c r="E197" s="84">
        <f t="shared" si="8"/>
        <v>-1</v>
      </c>
      <c r="F197" s="137">
        <f t="shared" si="9"/>
        <v>0</v>
      </c>
      <c r="G197" s="107">
        <v>0.70589981552418568</v>
      </c>
      <c r="H197" s="30">
        <v>172.324590909091</v>
      </c>
      <c r="I197" s="138"/>
      <c r="J197" s="196">
        <v>0</v>
      </c>
      <c r="K197" s="188">
        <v>1.5175E-3</v>
      </c>
      <c r="L197" s="189">
        <f t="shared" si="10"/>
        <v>-1</v>
      </c>
      <c r="M197" s="137" t="str">
        <f t="shared" si="11"/>
        <v/>
      </c>
    </row>
    <row r="198" spans="1:13" ht="12.75" customHeight="1">
      <c r="A198" s="106" t="s">
        <v>1813</v>
      </c>
      <c r="B198" s="106" t="s">
        <v>1548</v>
      </c>
      <c r="C198" s="188">
        <v>0</v>
      </c>
      <c r="D198" s="188">
        <v>5.5398000000000003E-4</v>
      </c>
      <c r="E198" s="84">
        <f t="shared" si="8"/>
        <v>-1</v>
      </c>
      <c r="F198" s="137">
        <f t="shared" si="9"/>
        <v>0</v>
      </c>
      <c r="G198" s="107">
        <v>4.4819458079999999</v>
      </c>
      <c r="H198" s="30">
        <v>105.83047619047601</v>
      </c>
      <c r="I198" s="138"/>
      <c r="J198" s="196">
        <v>0</v>
      </c>
      <c r="K198" s="188">
        <v>0</v>
      </c>
      <c r="L198" s="189" t="str">
        <f t="shared" si="10"/>
        <v/>
      </c>
      <c r="M198" s="137" t="str">
        <f t="shared" si="11"/>
        <v/>
      </c>
    </row>
    <row r="199" spans="1:13" ht="12.75" customHeight="1">
      <c r="A199" s="106" t="s">
        <v>1779</v>
      </c>
      <c r="B199" s="106" t="s">
        <v>1518</v>
      </c>
      <c r="C199" s="188">
        <v>0</v>
      </c>
      <c r="D199" s="188">
        <v>7.203E-5</v>
      </c>
      <c r="E199" s="84">
        <f t="shared" ref="E199:E240" si="12">IF(ISERROR(C199/D199-1),"",((C199/D199-1)))</f>
        <v>-1</v>
      </c>
      <c r="F199" s="137">
        <f t="shared" ref="F199:F240" si="13">C199/$C$241</f>
        <v>0</v>
      </c>
      <c r="G199" s="107">
        <v>0.3870038694456</v>
      </c>
      <c r="H199" s="30">
        <v>222.36768181818201</v>
      </c>
      <c r="I199" s="138"/>
      <c r="J199" s="196">
        <v>0</v>
      </c>
      <c r="K199" s="188">
        <v>0</v>
      </c>
      <c r="L199" s="189" t="str">
        <f t="shared" ref="L199:L240" si="14">IF(ISERROR(J199/K199-1),"",((J199/K199-1)))</f>
        <v/>
      </c>
      <c r="M199" s="137" t="str">
        <f t="shared" ref="M199:M240" si="15">IF(ISERROR(J199/C199),"",(J199/C199))</f>
        <v/>
      </c>
    </row>
    <row r="200" spans="1:13" ht="12.75" customHeight="1">
      <c r="A200" s="106" t="s">
        <v>1797</v>
      </c>
      <c r="B200" s="106" t="s">
        <v>1536</v>
      </c>
      <c r="C200" s="188">
        <v>0</v>
      </c>
      <c r="D200" s="188">
        <v>0</v>
      </c>
      <c r="E200" s="84" t="str">
        <f t="shared" si="12"/>
        <v/>
      </c>
      <c r="F200" s="137">
        <f t="shared" si="13"/>
        <v>0</v>
      </c>
      <c r="G200" s="107">
        <v>0.45837519926946313</v>
      </c>
      <c r="H200" s="30">
        <v>88.747954545454505</v>
      </c>
      <c r="I200" s="138"/>
      <c r="J200" s="196">
        <v>0</v>
      </c>
      <c r="K200" s="188">
        <v>0</v>
      </c>
      <c r="L200" s="189" t="str">
        <f t="shared" si="14"/>
        <v/>
      </c>
      <c r="M200" s="137" t="str">
        <f t="shared" si="15"/>
        <v/>
      </c>
    </row>
    <row r="201" spans="1:13" ht="12.75" customHeight="1">
      <c r="A201" s="106" t="s">
        <v>1801</v>
      </c>
      <c r="B201" s="106" t="s">
        <v>1540</v>
      </c>
      <c r="C201" s="188">
        <v>0</v>
      </c>
      <c r="D201" s="188">
        <v>0</v>
      </c>
      <c r="E201" s="84" t="str">
        <f t="shared" si="12"/>
        <v/>
      </c>
      <c r="F201" s="137">
        <f t="shared" si="13"/>
        <v>0</v>
      </c>
      <c r="G201" s="107">
        <v>0.15814328519999998</v>
      </c>
      <c r="H201" s="30">
        <v>78.637333333333302</v>
      </c>
      <c r="I201" s="138"/>
      <c r="J201" s="196">
        <v>0</v>
      </c>
      <c r="K201" s="188">
        <v>0</v>
      </c>
      <c r="L201" s="189" t="str">
        <f t="shared" si="14"/>
        <v/>
      </c>
      <c r="M201" s="137" t="str">
        <f t="shared" si="15"/>
        <v/>
      </c>
    </row>
    <row r="202" spans="1:13" ht="12.75" customHeight="1">
      <c r="A202" s="106" t="s">
        <v>2</v>
      </c>
      <c r="B202" s="106" t="s">
        <v>1564</v>
      </c>
      <c r="C202" s="188">
        <v>0</v>
      </c>
      <c r="D202" s="188">
        <v>0</v>
      </c>
      <c r="E202" s="84" t="str">
        <f t="shared" si="12"/>
        <v/>
      </c>
      <c r="F202" s="137">
        <f t="shared" si="13"/>
        <v>0</v>
      </c>
      <c r="G202" s="107">
        <v>0.35268487631959999</v>
      </c>
      <c r="H202" s="30">
        <v>79.230333333333306</v>
      </c>
      <c r="I202" s="138"/>
      <c r="J202" s="196">
        <v>0</v>
      </c>
      <c r="K202" s="188">
        <v>0</v>
      </c>
      <c r="L202" s="189" t="str">
        <f t="shared" si="14"/>
        <v/>
      </c>
      <c r="M202" s="137" t="str">
        <f t="shared" si="15"/>
        <v/>
      </c>
    </row>
    <row r="203" spans="1:13" ht="12.75" customHeight="1">
      <c r="A203" s="106" t="s">
        <v>1802</v>
      </c>
      <c r="B203" s="106" t="s">
        <v>1541</v>
      </c>
      <c r="C203" s="188">
        <v>0</v>
      </c>
      <c r="D203" s="188">
        <v>0</v>
      </c>
      <c r="E203" s="84" t="str">
        <f t="shared" si="12"/>
        <v/>
      </c>
      <c r="F203" s="137">
        <f t="shared" si="13"/>
        <v>0</v>
      </c>
      <c r="G203" s="107">
        <v>4.2195311880000004</v>
      </c>
      <c r="H203" s="30">
        <v>72.816190476190499</v>
      </c>
      <c r="I203" s="138"/>
      <c r="J203" s="196">
        <v>0</v>
      </c>
      <c r="K203" s="188">
        <v>0</v>
      </c>
      <c r="L203" s="189" t="str">
        <f t="shared" si="14"/>
        <v/>
      </c>
      <c r="M203" s="137" t="str">
        <f t="shared" si="15"/>
        <v/>
      </c>
    </row>
    <row r="204" spans="1:13" ht="12.75" customHeight="1">
      <c r="A204" s="106" t="s">
        <v>2370</v>
      </c>
      <c r="B204" s="106" t="s">
        <v>1141</v>
      </c>
      <c r="C204" s="188">
        <v>0</v>
      </c>
      <c r="D204" s="188">
        <v>0</v>
      </c>
      <c r="E204" s="84" t="str">
        <f t="shared" si="12"/>
        <v/>
      </c>
      <c r="F204" s="137">
        <f t="shared" si="13"/>
        <v>0</v>
      </c>
      <c r="G204" s="107">
        <v>9.6243408000000006</v>
      </c>
      <c r="H204" s="30">
        <v>34.986047619047604</v>
      </c>
      <c r="I204" s="138"/>
      <c r="J204" s="196">
        <v>0</v>
      </c>
      <c r="K204" s="188">
        <v>0</v>
      </c>
      <c r="L204" s="189" t="str">
        <f t="shared" si="14"/>
        <v/>
      </c>
      <c r="M204" s="137" t="str">
        <f t="shared" si="15"/>
        <v/>
      </c>
    </row>
    <row r="205" spans="1:13" ht="12.75" customHeight="1">
      <c r="A205" s="106" t="s">
        <v>1625</v>
      </c>
      <c r="B205" s="106" t="s">
        <v>1457</v>
      </c>
      <c r="C205" s="188">
        <v>0</v>
      </c>
      <c r="D205" s="188">
        <v>0</v>
      </c>
      <c r="E205" s="84" t="str">
        <f t="shared" si="12"/>
        <v/>
      </c>
      <c r="F205" s="137">
        <f t="shared" si="13"/>
        <v>0</v>
      </c>
      <c r="G205" s="107">
        <v>12.911323503791802</v>
      </c>
      <c r="H205" s="30">
        <v>74.9495</v>
      </c>
      <c r="I205" s="138"/>
      <c r="J205" s="196">
        <v>0</v>
      </c>
      <c r="K205" s="188">
        <v>0</v>
      </c>
      <c r="L205" s="189" t="str">
        <f t="shared" si="14"/>
        <v/>
      </c>
      <c r="M205" s="137" t="str">
        <f t="shared" si="15"/>
        <v/>
      </c>
    </row>
    <row r="206" spans="1:13" ht="12.75" customHeight="1">
      <c r="A206" s="106" t="s">
        <v>2566</v>
      </c>
      <c r="B206" s="106" t="s">
        <v>2565</v>
      </c>
      <c r="C206" s="188">
        <v>0</v>
      </c>
      <c r="D206" s="188">
        <v>0</v>
      </c>
      <c r="E206" s="84" t="str">
        <f t="shared" si="12"/>
        <v/>
      </c>
      <c r="F206" s="137">
        <f t="shared" si="13"/>
        <v>0</v>
      </c>
      <c r="G206" s="107">
        <v>1.0113000000000001</v>
      </c>
      <c r="H206" s="30">
        <v>98.358800000000002</v>
      </c>
      <c r="I206" s="138"/>
      <c r="J206" s="196">
        <v>0</v>
      </c>
      <c r="K206" s="188">
        <v>0</v>
      </c>
      <c r="L206" s="189" t="str">
        <f t="shared" si="14"/>
        <v/>
      </c>
      <c r="M206" s="137" t="str">
        <f t="shared" si="15"/>
        <v/>
      </c>
    </row>
    <row r="207" spans="1:13" ht="12.75" customHeight="1">
      <c r="A207" s="106" t="s">
        <v>2366</v>
      </c>
      <c r="B207" s="106" t="s">
        <v>1133</v>
      </c>
      <c r="C207" s="188">
        <v>0</v>
      </c>
      <c r="D207" s="188">
        <v>0</v>
      </c>
      <c r="E207" s="84" t="str">
        <f t="shared" si="12"/>
        <v/>
      </c>
      <c r="F207" s="137">
        <f t="shared" si="13"/>
        <v>0</v>
      </c>
      <c r="G207" s="107">
        <v>11.973551399999998</v>
      </c>
      <c r="H207" s="30">
        <v>49.990333333333297</v>
      </c>
      <c r="I207" s="138"/>
      <c r="J207" s="196">
        <v>0</v>
      </c>
      <c r="K207" s="188">
        <v>0</v>
      </c>
      <c r="L207" s="189" t="str">
        <f t="shared" si="14"/>
        <v/>
      </c>
      <c r="M207" s="137" t="str">
        <f t="shared" si="15"/>
        <v/>
      </c>
    </row>
    <row r="208" spans="1:13" ht="12.75" customHeight="1">
      <c r="A208" s="106" t="s">
        <v>2369</v>
      </c>
      <c r="B208" s="106" t="s">
        <v>1140</v>
      </c>
      <c r="C208" s="188">
        <v>0</v>
      </c>
      <c r="D208" s="188">
        <v>0</v>
      </c>
      <c r="E208" s="84" t="str">
        <f t="shared" si="12"/>
        <v/>
      </c>
      <c r="F208" s="137">
        <f t="shared" si="13"/>
        <v>0</v>
      </c>
      <c r="G208" s="107">
        <v>13.001904899999998</v>
      </c>
      <c r="H208" s="30">
        <v>39.958714285714301</v>
      </c>
      <c r="I208" s="138"/>
      <c r="J208" s="196">
        <v>0</v>
      </c>
      <c r="K208" s="188">
        <v>0</v>
      </c>
      <c r="L208" s="189" t="str">
        <f t="shared" si="14"/>
        <v/>
      </c>
      <c r="M208" s="137" t="str">
        <f t="shared" si="15"/>
        <v/>
      </c>
    </row>
    <row r="209" spans="1:13" ht="12.75" customHeight="1">
      <c r="A209" s="106" t="s">
        <v>1697</v>
      </c>
      <c r="B209" s="106" t="s">
        <v>1466</v>
      </c>
      <c r="C209" s="188">
        <v>0</v>
      </c>
      <c r="D209" s="188">
        <v>0</v>
      </c>
      <c r="E209" s="84" t="str">
        <f t="shared" si="12"/>
        <v/>
      </c>
      <c r="F209" s="137">
        <f t="shared" si="13"/>
        <v>0</v>
      </c>
      <c r="G209" s="107">
        <v>0.38839322290119999</v>
      </c>
      <c r="H209" s="30">
        <v>199.600818181818</v>
      </c>
      <c r="I209" s="138"/>
      <c r="J209" s="196">
        <v>0</v>
      </c>
      <c r="K209" s="188">
        <v>0</v>
      </c>
      <c r="L209" s="189" t="str">
        <f t="shared" si="14"/>
        <v/>
      </c>
      <c r="M209" s="137" t="str">
        <f t="shared" si="15"/>
        <v/>
      </c>
    </row>
    <row r="210" spans="1:13" ht="12.75" customHeight="1">
      <c r="A210" s="106" t="s">
        <v>2365</v>
      </c>
      <c r="B210" s="106" t="s">
        <v>1136</v>
      </c>
      <c r="C210" s="188">
        <v>0</v>
      </c>
      <c r="D210" s="188">
        <v>0</v>
      </c>
      <c r="E210" s="84" t="str">
        <f t="shared" si="12"/>
        <v/>
      </c>
      <c r="F210" s="137">
        <f t="shared" si="13"/>
        <v>0</v>
      </c>
      <c r="G210" s="107">
        <v>6.4168148000000009</v>
      </c>
      <c r="H210" s="30">
        <v>90.066714285714298</v>
      </c>
      <c r="I210" s="138"/>
      <c r="J210" s="196">
        <v>0</v>
      </c>
      <c r="K210" s="188">
        <v>0</v>
      </c>
      <c r="L210" s="189" t="str">
        <f t="shared" si="14"/>
        <v/>
      </c>
      <c r="M210" s="137" t="str">
        <f t="shared" si="15"/>
        <v/>
      </c>
    </row>
    <row r="211" spans="1:13" ht="12.75" customHeight="1">
      <c r="A211" s="106" t="s">
        <v>2368</v>
      </c>
      <c r="B211" s="106" t="s">
        <v>1139</v>
      </c>
      <c r="C211" s="188">
        <v>0</v>
      </c>
      <c r="D211" s="188">
        <v>0</v>
      </c>
      <c r="E211" s="84" t="str">
        <f t="shared" si="12"/>
        <v/>
      </c>
      <c r="F211" s="137">
        <f t="shared" si="13"/>
        <v>0</v>
      </c>
      <c r="G211" s="107">
        <v>3.33916244</v>
      </c>
      <c r="H211" s="30">
        <v>50.345523809523797</v>
      </c>
      <c r="I211" s="138"/>
      <c r="J211" s="196">
        <v>0</v>
      </c>
      <c r="K211" s="188">
        <v>2.591891E-2</v>
      </c>
      <c r="L211" s="189">
        <f t="shared" si="14"/>
        <v>-1</v>
      </c>
      <c r="M211" s="137" t="str">
        <f t="shared" si="15"/>
        <v/>
      </c>
    </row>
    <row r="212" spans="1:13" ht="12.75" customHeight="1">
      <c r="A212" s="106" t="s">
        <v>2391</v>
      </c>
      <c r="B212" s="106" t="s">
        <v>2392</v>
      </c>
      <c r="C212" s="188">
        <v>0</v>
      </c>
      <c r="D212" s="188">
        <v>0</v>
      </c>
      <c r="E212" s="84" t="str">
        <f t="shared" si="12"/>
        <v/>
      </c>
      <c r="F212" s="137">
        <f t="shared" si="13"/>
        <v>0</v>
      </c>
      <c r="G212" s="107">
        <v>0</v>
      </c>
      <c r="H212" s="30">
        <v>42.5841904761905</v>
      </c>
      <c r="I212" s="138"/>
      <c r="J212" s="196">
        <v>0</v>
      </c>
      <c r="K212" s="188">
        <v>0</v>
      </c>
      <c r="L212" s="189" t="str">
        <f t="shared" si="14"/>
        <v/>
      </c>
      <c r="M212" s="137" t="str">
        <f t="shared" si="15"/>
        <v/>
      </c>
    </row>
    <row r="213" spans="1:13" ht="12.75" customHeight="1">
      <c r="A213" s="106" t="s">
        <v>1815</v>
      </c>
      <c r="B213" s="106" t="s">
        <v>1550</v>
      </c>
      <c r="C213" s="188">
        <v>0</v>
      </c>
      <c r="D213" s="188">
        <v>0</v>
      </c>
      <c r="E213" s="84" t="str">
        <f t="shared" si="12"/>
        <v/>
      </c>
      <c r="F213" s="137">
        <f t="shared" si="13"/>
        <v>0</v>
      </c>
      <c r="G213" s="107">
        <v>0.71785486596039016</v>
      </c>
      <c r="H213" s="30">
        <v>105.041954545455</v>
      </c>
      <c r="I213" s="138"/>
      <c r="J213" s="196">
        <v>0</v>
      </c>
      <c r="K213" s="188">
        <v>0</v>
      </c>
      <c r="L213" s="189" t="str">
        <f t="shared" si="14"/>
        <v/>
      </c>
      <c r="M213" s="137" t="str">
        <f t="shared" si="15"/>
        <v/>
      </c>
    </row>
    <row r="214" spans="1:13" ht="12.75" customHeight="1">
      <c r="A214" s="106" t="s">
        <v>1803</v>
      </c>
      <c r="B214" s="106" t="s">
        <v>1542</v>
      </c>
      <c r="C214" s="188">
        <v>0</v>
      </c>
      <c r="D214" s="188">
        <v>0</v>
      </c>
      <c r="E214" s="84" t="str">
        <f t="shared" si="12"/>
        <v/>
      </c>
      <c r="F214" s="137">
        <f t="shared" si="13"/>
        <v>0</v>
      </c>
      <c r="G214" s="107">
        <v>6.3122742480000005</v>
      </c>
      <c r="H214" s="30">
        <v>77.753190476190497</v>
      </c>
      <c r="I214" s="138"/>
      <c r="J214" s="196">
        <v>0</v>
      </c>
      <c r="K214" s="188">
        <v>0</v>
      </c>
      <c r="L214" s="189" t="str">
        <f t="shared" si="14"/>
        <v/>
      </c>
      <c r="M214" s="137" t="str">
        <f t="shared" si="15"/>
        <v/>
      </c>
    </row>
    <row r="215" spans="1:13" ht="12.75" customHeight="1">
      <c r="A215" s="106" t="s">
        <v>3</v>
      </c>
      <c r="B215" s="106" t="s">
        <v>1572</v>
      </c>
      <c r="C215" s="188">
        <v>0</v>
      </c>
      <c r="D215" s="188">
        <v>0</v>
      </c>
      <c r="E215" s="84" t="str">
        <f t="shared" si="12"/>
        <v/>
      </c>
      <c r="F215" s="137">
        <f t="shared" si="13"/>
        <v>0</v>
      </c>
      <c r="G215" s="107">
        <v>0.35051230151080004</v>
      </c>
      <c r="H215" s="30">
        <v>88.946476190476204</v>
      </c>
      <c r="I215" s="138"/>
      <c r="J215" s="196">
        <v>0</v>
      </c>
      <c r="K215" s="188">
        <v>0</v>
      </c>
      <c r="L215" s="189" t="str">
        <f t="shared" si="14"/>
        <v/>
      </c>
      <c r="M215" s="137" t="str">
        <f t="shared" si="15"/>
        <v/>
      </c>
    </row>
    <row r="216" spans="1:13" ht="12.75" customHeight="1">
      <c r="A216" s="106" t="s">
        <v>2387</v>
      </c>
      <c r="B216" s="106" t="s">
        <v>2388</v>
      </c>
      <c r="C216" s="188">
        <v>0</v>
      </c>
      <c r="D216" s="188">
        <v>0</v>
      </c>
      <c r="E216" s="84" t="str">
        <f t="shared" si="12"/>
        <v/>
      </c>
      <c r="F216" s="137">
        <f t="shared" si="13"/>
        <v>0</v>
      </c>
      <c r="G216" s="107">
        <v>0</v>
      </c>
      <c r="H216" s="30">
        <v>38.373952380952403</v>
      </c>
      <c r="I216" s="138"/>
      <c r="J216" s="196">
        <v>0</v>
      </c>
      <c r="K216" s="188">
        <v>0</v>
      </c>
      <c r="L216" s="189" t="str">
        <f t="shared" si="14"/>
        <v/>
      </c>
      <c r="M216" s="137" t="str">
        <f t="shared" si="15"/>
        <v/>
      </c>
    </row>
    <row r="217" spans="1:13" ht="12.75" customHeight="1">
      <c r="A217" s="106" t="s">
        <v>2747</v>
      </c>
      <c r="B217" s="106" t="s">
        <v>2746</v>
      </c>
      <c r="C217" s="188">
        <v>0</v>
      </c>
      <c r="D217" s="188">
        <v>0</v>
      </c>
      <c r="E217" s="84" t="str">
        <f t="shared" si="12"/>
        <v/>
      </c>
      <c r="F217" s="137">
        <f t="shared" si="13"/>
        <v>0</v>
      </c>
      <c r="G217" s="107">
        <v>0</v>
      </c>
      <c r="H217" s="30">
        <v>49.995874999999998</v>
      </c>
      <c r="I217" s="138"/>
      <c r="J217" s="196">
        <v>0</v>
      </c>
      <c r="K217" s="188">
        <v>0</v>
      </c>
      <c r="L217" s="189" t="str">
        <f t="shared" si="14"/>
        <v/>
      </c>
      <c r="M217" s="137" t="str">
        <f t="shared" si="15"/>
        <v/>
      </c>
    </row>
    <row r="218" spans="1:13" ht="12.75" customHeight="1">
      <c r="A218" s="106" t="s">
        <v>2751</v>
      </c>
      <c r="B218" s="106" t="s">
        <v>2750</v>
      </c>
      <c r="C218" s="188">
        <v>0</v>
      </c>
      <c r="D218" s="188">
        <v>0</v>
      </c>
      <c r="E218" s="84" t="str">
        <f t="shared" si="12"/>
        <v/>
      </c>
      <c r="F218" s="137">
        <f t="shared" si="13"/>
        <v>0</v>
      </c>
      <c r="G218" s="107">
        <v>5.6741644999999993E-2</v>
      </c>
      <c r="H218" s="30">
        <v>50.0015</v>
      </c>
      <c r="I218" s="138"/>
      <c r="J218" s="196">
        <v>0</v>
      </c>
      <c r="K218" s="188">
        <v>0</v>
      </c>
      <c r="L218" s="189" t="str">
        <f t="shared" si="14"/>
        <v/>
      </c>
      <c r="M218" s="137" t="str">
        <f t="shared" si="15"/>
        <v/>
      </c>
    </row>
    <row r="219" spans="1:13" ht="12.75" customHeight="1">
      <c r="A219" s="106" t="s">
        <v>2753</v>
      </c>
      <c r="B219" s="106" t="s">
        <v>2752</v>
      </c>
      <c r="C219" s="188">
        <v>0</v>
      </c>
      <c r="D219" s="188">
        <v>0</v>
      </c>
      <c r="E219" s="84" t="str">
        <f t="shared" si="12"/>
        <v/>
      </c>
      <c r="F219" s="137">
        <f t="shared" si="13"/>
        <v>0</v>
      </c>
      <c r="G219" s="107">
        <v>0</v>
      </c>
      <c r="H219" s="30">
        <v>49.999095238095201</v>
      </c>
      <c r="I219" s="138"/>
      <c r="J219" s="196">
        <v>0</v>
      </c>
      <c r="K219" s="188">
        <v>0</v>
      </c>
      <c r="L219" s="189" t="str">
        <f t="shared" si="14"/>
        <v/>
      </c>
      <c r="M219" s="137" t="str">
        <f t="shared" si="15"/>
        <v/>
      </c>
    </row>
    <row r="220" spans="1:13" ht="12.75" customHeight="1">
      <c r="A220" s="106" t="s">
        <v>2709</v>
      </c>
      <c r="B220" s="106" t="s">
        <v>2717</v>
      </c>
      <c r="C220" s="188">
        <v>0</v>
      </c>
      <c r="D220" s="188">
        <v>0</v>
      </c>
      <c r="E220" s="84" t="str">
        <f t="shared" si="12"/>
        <v/>
      </c>
      <c r="F220" s="137">
        <f t="shared" si="13"/>
        <v>0</v>
      </c>
      <c r="G220" s="107">
        <v>3.0367579999999996E-3</v>
      </c>
      <c r="H220" s="30">
        <v>20.000380952381001</v>
      </c>
      <c r="I220" s="138"/>
      <c r="J220" s="196">
        <v>0</v>
      </c>
      <c r="K220" s="188">
        <v>0</v>
      </c>
      <c r="L220" s="189" t="str">
        <f t="shared" si="14"/>
        <v/>
      </c>
      <c r="M220" s="137" t="str">
        <f t="shared" si="15"/>
        <v/>
      </c>
    </row>
    <row r="221" spans="1:13" ht="12.75" customHeight="1">
      <c r="A221" s="106" t="s">
        <v>2711</v>
      </c>
      <c r="B221" s="106" t="s">
        <v>2719</v>
      </c>
      <c r="C221" s="188">
        <v>0</v>
      </c>
      <c r="D221" s="188">
        <v>0</v>
      </c>
      <c r="E221" s="84" t="str">
        <f t="shared" si="12"/>
        <v/>
      </c>
      <c r="F221" s="137">
        <f t="shared" si="13"/>
        <v>0</v>
      </c>
      <c r="G221" s="107">
        <v>0</v>
      </c>
      <c r="H221" s="30">
        <v>20.0049523809524</v>
      </c>
      <c r="I221" s="138"/>
      <c r="J221" s="196">
        <v>0</v>
      </c>
      <c r="K221" s="188">
        <v>0</v>
      </c>
      <c r="L221" s="189" t="str">
        <f t="shared" si="14"/>
        <v/>
      </c>
      <c r="M221" s="137" t="str">
        <f t="shared" si="15"/>
        <v/>
      </c>
    </row>
    <row r="222" spans="1:13" ht="12.75" customHeight="1">
      <c r="A222" s="106" t="s">
        <v>2713</v>
      </c>
      <c r="B222" s="106" t="s">
        <v>2721</v>
      </c>
      <c r="C222" s="188">
        <v>0</v>
      </c>
      <c r="D222" s="188">
        <v>0</v>
      </c>
      <c r="E222" s="84" t="str">
        <f t="shared" si="12"/>
        <v/>
      </c>
      <c r="F222" s="137">
        <f t="shared" si="13"/>
        <v>0</v>
      </c>
      <c r="G222" s="107">
        <v>0</v>
      </c>
      <c r="H222" s="30">
        <v>50.004842105263201</v>
      </c>
      <c r="I222" s="138"/>
      <c r="J222" s="196">
        <v>0</v>
      </c>
      <c r="K222" s="188">
        <v>0</v>
      </c>
      <c r="L222" s="189" t="str">
        <f t="shared" si="14"/>
        <v/>
      </c>
      <c r="M222" s="137" t="str">
        <f t="shared" si="15"/>
        <v/>
      </c>
    </row>
    <row r="223" spans="1:13" ht="12.75" customHeight="1">
      <c r="A223" s="106" t="s">
        <v>2715</v>
      </c>
      <c r="B223" s="106" t="s">
        <v>2723</v>
      </c>
      <c r="C223" s="188">
        <v>0</v>
      </c>
      <c r="D223" s="188">
        <v>0</v>
      </c>
      <c r="E223" s="84" t="str">
        <f t="shared" si="12"/>
        <v/>
      </c>
      <c r="F223" s="137">
        <f t="shared" si="13"/>
        <v>0</v>
      </c>
      <c r="G223" s="107">
        <v>0</v>
      </c>
      <c r="H223" s="30">
        <v>50.001476190476197</v>
      </c>
      <c r="I223" s="138"/>
      <c r="J223" s="196">
        <v>0</v>
      </c>
      <c r="K223" s="188">
        <v>0</v>
      </c>
      <c r="L223" s="189" t="str">
        <f t="shared" si="14"/>
        <v/>
      </c>
      <c r="M223" s="137" t="str">
        <f t="shared" si="15"/>
        <v/>
      </c>
    </row>
    <row r="224" spans="1:13" ht="12.75" customHeight="1">
      <c r="A224" s="106" t="s">
        <v>2874</v>
      </c>
      <c r="B224" s="106" t="s">
        <v>2875</v>
      </c>
      <c r="C224" s="188">
        <v>0</v>
      </c>
      <c r="D224" s="188"/>
      <c r="E224" s="84" t="str">
        <f t="shared" si="12"/>
        <v/>
      </c>
      <c r="F224" s="137">
        <f t="shared" si="13"/>
        <v>0</v>
      </c>
      <c r="G224" s="107">
        <v>0</v>
      </c>
      <c r="H224" s="30">
        <v>100.021</v>
      </c>
      <c r="I224" s="138"/>
      <c r="J224" s="196">
        <v>0</v>
      </c>
      <c r="K224" s="188"/>
      <c r="L224" s="189" t="str">
        <f t="shared" si="14"/>
        <v/>
      </c>
      <c r="M224" s="137" t="str">
        <f t="shared" si="15"/>
        <v/>
      </c>
    </row>
    <row r="225" spans="1:13" ht="12.75" customHeight="1">
      <c r="A225" s="106" t="s">
        <v>2876</v>
      </c>
      <c r="B225" s="106" t="s">
        <v>2877</v>
      </c>
      <c r="C225" s="188">
        <v>0</v>
      </c>
      <c r="D225" s="188"/>
      <c r="E225" s="84" t="str">
        <f t="shared" si="12"/>
        <v/>
      </c>
      <c r="F225" s="137">
        <f t="shared" si="13"/>
        <v>0</v>
      </c>
      <c r="G225" s="107">
        <v>0</v>
      </c>
      <c r="H225" s="30">
        <v>125.004</v>
      </c>
      <c r="I225" s="138"/>
      <c r="J225" s="196">
        <v>0</v>
      </c>
      <c r="K225" s="188"/>
      <c r="L225" s="189" t="str">
        <f t="shared" si="14"/>
        <v/>
      </c>
      <c r="M225" s="137" t="str">
        <f t="shared" si="15"/>
        <v/>
      </c>
    </row>
    <row r="226" spans="1:13" ht="12.75" customHeight="1">
      <c r="A226" s="106" t="s">
        <v>2878</v>
      </c>
      <c r="B226" s="106" t="s">
        <v>2879</v>
      </c>
      <c r="C226" s="188">
        <v>0</v>
      </c>
      <c r="D226" s="188"/>
      <c r="E226" s="84" t="str">
        <f t="shared" si="12"/>
        <v/>
      </c>
      <c r="F226" s="137">
        <f t="shared" si="13"/>
        <v>0</v>
      </c>
      <c r="G226" s="107">
        <v>0</v>
      </c>
      <c r="H226" s="30">
        <v>100.00683333333301</v>
      </c>
      <c r="I226" s="138"/>
      <c r="J226" s="196">
        <v>0</v>
      </c>
      <c r="K226" s="188"/>
      <c r="L226" s="189" t="str">
        <f t="shared" si="14"/>
        <v/>
      </c>
      <c r="M226" s="137" t="str">
        <f t="shared" si="15"/>
        <v/>
      </c>
    </row>
    <row r="227" spans="1:13" ht="12.75" customHeight="1">
      <c r="A227" s="106" t="s">
        <v>2880</v>
      </c>
      <c r="B227" s="106" t="s">
        <v>2881</v>
      </c>
      <c r="C227" s="188">
        <v>0</v>
      </c>
      <c r="D227" s="188"/>
      <c r="E227" s="84" t="str">
        <f t="shared" si="12"/>
        <v/>
      </c>
      <c r="F227" s="137">
        <f t="shared" si="13"/>
        <v>0</v>
      </c>
      <c r="G227" s="107">
        <v>0</v>
      </c>
      <c r="H227" s="30">
        <v>125.006</v>
      </c>
      <c r="I227" s="138"/>
      <c r="J227" s="196">
        <v>0</v>
      </c>
      <c r="K227" s="188"/>
      <c r="L227" s="189" t="str">
        <f t="shared" si="14"/>
        <v/>
      </c>
      <c r="M227" s="137" t="str">
        <f t="shared" si="15"/>
        <v/>
      </c>
    </row>
    <row r="228" spans="1:13" ht="12.75" customHeight="1">
      <c r="A228" s="106" t="s">
        <v>2882</v>
      </c>
      <c r="B228" s="106" t="s">
        <v>2883</v>
      </c>
      <c r="C228" s="188">
        <v>0</v>
      </c>
      <c r="D228" s="188"/>
      <c r="E228" s="84" t="str">
        <f t="shared" si="12"/>
        <v/>
      </c>
      <c r="F228" s="137">
        <f t="shared" si="13"/>
        <v>0</v>
      </c>
      <c r="G228" s="107">
        <v>0</v>
      </c>
      <c r="H228" s="30">
        <v>125.008333333333</v>
      </c>
      <c r="I228" s="138"/>
      <c r="J228" s="196">
        <v>0</v>
      </c>
      <c r="K228" s="188"/>
      <c r="L228" s="189" t="str">
        <f t="shared" si="14"/>
        <v/>
      </c>
      <c r="M228" s="137" t="str">
        <f t="shared" si="15"/>
        <v/>
      </c>
    </row>
    <row r="229" spans="1:13" ht="12.75" customHeight="1">
      <c r="A229" s="106" t="s">
        <v>2884</v>
      </c>
      <c r="B229" s="106" t="s">
        <v>2885</v>
      </c>
      <c r="C229" s="188">
        <v>0</v>
      </c>
      <c r="D229" s="188"/>
      <c r="E229" s="84" t="str">
        <f t="shared" si="12"/>
        <v/>
      </c>
      <c r="F229" s="137">
        <f t="shared" si="13"/>
        <v>0</v>
      </c>
      <c r="G229" s="107">
        <v>0</v>
      </c>
      <c r="H229" s="30">
        <v>150.00766666666701</v>
      </c>
      <c r="I229" s="138"/>
      <c r="J229" s="196">
        <v>0</v>
      </c>
      <c r="K229" s="188"/>
      <c r="L229" s="189" t="str">
        <f t="shared" si="14"/>
        <v/>
      </c>
      <c r="M229" s="137" t="str">
        <f t="shared" si="15"/>
        <v/>
      </c>
    </row>
    <row r="230" spans="1:13" ht="12.75" customHeight="1">
      <c r="A230" s="106" t="s">
        <v>2886</v>
      </c>
      <c r="B230" s="106" t="s">
        <v>2887</v>
      </c>
      <c r="C230" s="188">
        <v>0</v>
      </c>
      <c r="D230" s="188"/>
      <c r="E230" s="84" t="str">
        <f t="shared" si="12"/>
        <v/>
      </c>
      <c r="F230" s="137">
        <f t="shared" si="13"/>
        <v>0</v>
      </c>
      <c r="G230" s="107">
        <v>0</v>
      </c>
      <c r="H230" s="30">
        <v>124.9945</v>
      </c>
      <c r="I230" s="138"/>
      <c r="J230" s="196">
        <v>0</v>
      </c>
      <c r="K230" s="188"/>
      <c r="L230" s="189" t="str">
        <f t="shared" si="14"/>
        <v/>
      </c>
      <c r="M230" s="137" t="str">
        <f t="shared" si="15"/>
        <v/>
      </c>
    </row>
    <row r="231" spans="1:13" ht="12.75" customHeight="1">
      <c r="A231" s="106" t="s">
        <v>2888</v>
      </c>
      <c r="B231" s="106" t="s">
        <v>2889</v>
      </c>
      <c r="C231" s="188">
        <v>0</v>
      </c>
      <c r="D231" s="188"/>
      <c r="E231" s="84" t="str">
        <f t="shared" si="12"/>
        <v/>
      </c>
      <c r="F231" s="137">
        <f t="shared" si="13"/>
        <v>0</v>
      </c>
      <c r="G231" s="107">
        <v>0</v>
      </c>
      <c r="H231" s="30">
        <v>150.00133333333301</v>
      </c>
      <c r="I231" s="138"/>
      <c r="J231" s="196">
        <v>0</v>
      </c>
      <c r="K231" s="188"/>
      <c r="L231" s="189" t="str">
        <f t="shared" si="14"/>
        <v/>
      </c>
      <c r="M231" s="137" t="str">
        <f t="shared" si="15"/>
        <v/>
      </c>
    </row>
    <row r="232" spans="1:13" ht="12.75" customHeight="1">
      <c r="A232" s="106" t="s">
        <v>2890</v>
      </c>
      <c r="B232" s="106" t="s">
        <v>2891</v>
      </c>
      <c r="C232" s="188">
        <v>0</v>
      </c>
      <c r="D232" s="188"/>
      <c r="E232" s="84" t="str">
        <f t="shared" si="12"/>
        <v/>
      </c>
      <c r="F232" s="137">
        <f t="shared" si="13"/>
        <v>0</v>
      </c>
      <c r="G232" s="107">
        <v>0</v>
      </c>
      <c r="H232" s="30">
        <v>75.009166666666701</v>
      </c>
      <c r="I232" s="138"/>
      <c r="J232" s="196">
        <v>0</v>
      </c>
      <c r="K232" s="188"/>
      <c r="L232" s="189" t="str">
        <f t="shared" si="14"/>
        <v/>
      </c>
      <c r="M232" s="137" t="str">
        <f t="shared" si="15"/>
        <v/>
      </c>
    </row>
    <row r="233" spans="1:13" ht="12.75" customHeight="1">
      <c r="A233" s="106" t="s">
        <v>2892</v>
      </c>
      <c r="B233" s="106" t="s">
        <v>2893</v>
      </c>
      <c r="C233" s="188">
        <v>0</v>
      </c>
      <c r="D233" s="188"/>
      <c r="E233" s="84" t="str">
        <f t="shared" si="12"/>
        <v/>
      </c>
      <c r="F233" s="137">
        <f t="shared" si="13"/>
        <v>0</v>
      </c>
      <c r="G233" s="107">
        <v>0</v>
      </c>
      <c r="H233" s="30">
        <v>99.998333333333306</v>
      </c>
      <c r="I233" s="138"/>
      <c r="J233" s="196">
        <v>0</v>
      </c>
      <c r="K233" s="188"/>
      <c r="L233" s="189" t="str">
        <f t="shared" si="14"/>
        <v/>
      </c>
      <c r="M233" s="137" t="str">
        <f t="shared" si="15"/>
        <v/>
      </c>
    </row>
    <row r="234" spans="1:13" ht="12.75" customHeight="1">
      <c r="A234" s="106" t="s">
        <v>2894</v>
      </c>
      <c r="B234" s="106" t="s">
        <v>2895</v>
      </c>
      <c r="C234" s="188">
        <v>0</v>
      </c>
      <c r="D234" s="188"/>
      <c r="E234" s="84" t="str">
        <f t="shared" si="12"/>
        <v/>
      </c>
      <c r="F234" s="137">
        <f t="shared" si="13"/>
        <v>0</v>
      </c>
      <c r="G234" s="107">
        <v>0</v>
      </c>
      <c r="H234" s="30">
        <v>124.99266666666701</v>
      </c>
      <c r="I234" s="138"/>
      <c r="J234" s="196">
        <v>0</v>
      </c>
      <c r="K234" s="188"/>
      <c r="L234" s="189" t="str">
        <f t="shared" si="14"/>
        <v/>
      </c>
      <c r="M234" s="137" t="str">
        <f t="shared" si="15"/>
        <v/>
      </c>
    </row>
    <row r="235" spans="1:13" ht="12.75" customHeight="1">
      <c r="A235" s="106" t="s">
        <v>2896</v>
      </c>
      <c r="B235" s="106" t="s">
        <v>2897</v>
      </c>
      <c r="C235" s="188">
        <v>0</v>
      </c>
      <c r="D235" s="188"/>
      <c r="E235" s="84" t="str">
        <f t="shared" si="12"/>
        <v/>
      </c>
      <c r="F235" s="137">
        <f t="shared" si="13"/>
        <v>0</v>
      </c>
      <c r="G235" s="107">
        <v>0</v>
      </c>
      <c r="H235" s="30">
        <v>150.00466666666699</v>
      </c>
      <c r="I235" s="138"/>
      <c r="J235" s="196">
        <v>0</v>
      </c>
      <c r="K235" s="188"/>
      <c r="L235" s="189" t="str">
        <f t="shared" si="14"/>
        <v/>
      </c>
      <c r="M235" s="137" t="str">
        <f t="shared" si="15"/>
        <v/>
      </c>
    </row>
    <row r="236" spans="1:13" ht="12.75" customHeight="1">
      <c r="A236" s="106" t="s">
        <v>2898</v>
      </c>
      <c r="B236" s="106" t="s">
        <v>2899</v>
      </c>
      <c r="C236" s="188">
        <v>0</v>
      </c>
      <c r="D236" s="188"/>
      <c r="E236" s="84" t="str">
        <f t="shared" si="12"/>
        <v/>
      </c>
      <c r="F236" s="137">
        <f t="shared" si="13"/>
        <v>0</v>
      </c>
      <c r="G236" s="107">
        <v>0</v>
      </c>
      <c r="H236" s="30">
        <v>75.005499999999998</v>
      </c>
      <c r="I236" s="138"/>
      <c r="J236" s="196">
        <v>0</v>
      </c>
      <c r="K236" s="188"/>
      <c r="L236" s="189" t="str">
        <f t="shared" si="14"/>
        <v/>
      </c>
      <c r="M236" s="137" t="str">
        <f t="shared" si="15"/>
        <v/>
      </c>
    </row>
    <row r="237" spans="1:13" ht="12.75" customHeight="1">
      <c r="A237" s="106" t="s">
        <v>2900</v>
      </c>
      <c r="B237" s="106" t="s">
        <v>2901</v>
      </c>
      <c r="C237" s="188">
        <v>0</v>
      </c>
      <c r="D237" s="188"/>
      <c r="E237" s="84" t="str">
        <f t="shared" si="12"/>
        <v/>
      </c>
      <c r="F237" s="137">
        <f t="shared" si="13"/>
        <v>0</v>
      </c>
      <c r="G237" s="107">
        <v>0</v>
      </c>
      <c r="H237" s="30">
        <v>99.994833333333304</v>
      </c>
      <c r="I237" s="138"/>
      <c r="J237" s="196">
        <v>0</v>
      </c>
      <c r="K237" s="188"/>
      <c r="L237" s="189" t="str">
        <f t="shared" si="14"/>
        <v/>
      </c>
      <c r="M237" s="137" t="str">
        <f t="shared" si="15"/>
        <v/>
      </c>
    </row>
    <row r="238" spans="1:13" ht="12.75" customHeight="1">
      <c r="A238" s="106" t="s">
        <v>2902</v>
      </c>
      <c r="B238" s="106" t="s">
        <v>2903</v>
      </c>
      <c r="C238" s="188">
        <v>0</v>
      </c>
      <c r="D238" s="188"/>
      <c r="E238" s="84" t="str">
        <f t="shared" si="12"/>
        <v/>
      </c>
      <c r="F238" s="137">
        <f t="shared" si="13"/>
        <v>0</v>
      </c>
      <c r="G238" s="107">
        <v>0</v>
      </c>
      <c r="H238" s="30">
        <v>124.974</v>
      </c>
      <c r="I238" s="138"/>
      <c r="J238" s="196">
        <v>0</v>
      </c>
      <c r="K238" s="188"/>
      <c r="L238" s="189" t="str">
        <f t="shared" si="14"/>
        <v/>
      </c>
      <c r="M238" s="137" t="str">
        <f t="shared" si="15"/>
        <v/>
      </c>
    </row>
    <row r="239" spans="1:13" ht="12.75" customHeight="1">
      <c r="A239" s="106" t="s">
        <v>2904</v>
      </c>
      <c r="B239" s="106" t="s">
        <v>2905</v>
      </c>
      <c r="C239" s="188">
        <v>0</v>
      </c>
      <c r="D239" s="188"/>
      <c r="E239" s="84" t="str">
        <f t="shared" si="12"/>
        <v/>
      </c>
      <c r="F239" s="137">
        <f t="shared" si="13"/>
        <v>0</v>
      </c>
      <c r="G239" s="107">
        <v>0</v>
      </c>
      <c r="H239" s="30">
        <v>149.98466666666701</v>
      </c>
      <c r="I239" s="138"/>
      <c r="J239" s="196">
        <v>0</v>
      </c>
      <c r="K239" s="188"/>
      <c r="L239" s="189" t="str">
        <f t="shared" si="14"/>
        <v/>
      </c>
      <c r="M239" s="137" t="str">
        <f t="shared" si="15"/>
        <v/>
      </c>
    </row>
    <row r="240" spans="1:13" ht="12.75" customHeight="1">
      <c r="A240" s="106" t="s">
        <v>2716</v>
      </c>
      <c r="B240" s="106" t="s">
        <v>2724</v>
      </c>
      <c r="C240" s="188">
        <v>0</v>
      </c>
      <c r="D240" s="188">
        <v>0</v>
      </c>
      <c r="E240" s="84" t="str">
        <f t="shared" si="12"/>
        <v/>
      </c>
      <c r="F240" s="137">
        <f t="shared" si="13"/>
        <v>0</v>
      </c>
      <c r="G240" s="107">
        <v>2.1253580000000004E-3</v>
      </c>
      <c r="H240" s="30">
        <v>74.998000000000005</v>
      </c>
      <c r="I240" s="138"/>
      <c r="J240" s="197">
        <v>0</v>
      </c>
      <c r="K240" s="188">
        <v>0</v>
      </c>
      <c r="L240" s="189" t="str">
        <f t="shared" si="14"/>
        <v/>
      </c>
      <c r="M240" s="137" t="str">
        <f t="shared" si="15"/>
        <v/>
      </c>
    </row>
    <row r="241" spans="1:13">
      <c r="A241" s="19"/>
      <c r="B241" s="185">
        <f>COUNTA(B7:B240)</f>
        <v>234</v>
      </c>
      <c r="C241" s="130">
        <f>SUM(C7:C240)</f>
        <v>656.29676835999987</v>
      </c>
      <c r="D241" s="85">
        <f>SUM(D7:D240)</f>
        <v>723.37010011200027</v>
      </c>
      <c r="E241" s="182">
        <f t="shared" ref="E241" si="16">IF(ISERROR(C241/D241-1),"",((C241/D241-1)))</f>
        <v>-9.2723395315365331E-2</v>
      </c>
      <c r="F241" s="142">
        <f>SUM(F7:F240)</f>
        <v>1</v>
      </c>
      <c r="G241" s="108">
        <f>SUM(G7:G240)</f>
        <v>20960.575706999414</v>
      </c>
      <c r="H241" s="109"/>
      <c r="I241" s="140"/>
      <c r="J241" s="130">
        <f>SUM(J7:J240)</f>
        <v>733.33555134117137</v>
      </c>
      <c r="K241" s="85">
        <f>SUM(K7:K240)</f>
        <v>1153.2472247326398</v>
      </c>
      <c r="L241" s="182">
        <f t="shared" ref="L241" si="17">IF(ISERROR(J241/K241-1),"",((J241/K241-1)))</f>
        <v>-0.36411245081367316</v>
      </c>
      <c r="M241" s="141">
        <f t="shared" ref="M241" si="18">IF(ISERROR(J241/C241),"",(J241/C241))</f>
        <v>1.1173840657080811</v>
      </c>
    </row>
    <row r="242" spans="1:13">
      <c r="A242" s="21"/>
      <c r="B242" s="21"/>
      <c r="C242" s="127"/>
      <c r="D242" s="127"/>
      <c r="E242" s="135"/>
      <c r="F242" s="143"/>
      <c r="G242" s="39"/>
      <c r="H242" s="16"/>
      <c r="J242" s="127"/>
      <c r="K242" s="127"/>
      <c r="L242" s="135"/>
    </row>
    <row r="243" spans="1:13">
      <c r="A243" s="15" t="s">
        <v>625</v>
      </c>
      <c r="B243" s="21"/>
      <c r="C243" s="127"/>
      <c r="D243" s="127"/>
      <c r="E243" s="135"/>
      <c r="F243" s="39"/>
      <c r="G243" s="39"/>
      <c r="H243" s="16"/>
      <c r="J243" s="127"/>
      <c r="K243" s="127"/>
      <c r="L243" s="135"/>
    </row>
    <row r="244" spans="1:13">
      <c r="A244" s="21"/>
      <c r="B244" s="21"/>
      <c r="C244" s="127"/>
      <c r="D244" s="127"/>
      <c r="E244" s="135"/>
      <c r="F244" s="39"/>
      <c r="G244" s="39"/>
      <c r="H244" s="16"/>
      <c r="J244" s="127"/>
      <c r="K244" s="127"/>
      <c r="L244" s="135"/>
    </row>
    <row r="245" spans="1:13">
      <c r="A245" s="25" t="s">
        <v>133</v>
      </c>
      <c r="B245" s="21"/>
      <c r="C245" s="127"/>
      <c r="D245" s="127"/>
      <c r="E245" s="135"/>
      <c r="F245" s="39"/>
      <c r="G245" s="39"/>
      <c r="H245" s="16"/>
      <c r="J245" s="127"/>
      <c r="K245" s="127"/>
      <c r="L245" s="135"/>
    </row>
    <row r="246" spans="1:13">
      <c r="A246" s="21"/>
      <c r="B246" s="21"/>
      <c r="C246" s="127"/>
      <c r="D246" s="127"/>
      <c r="E246" s="135"/>
      <c r="F246" s="39"/>
      <c r="G246" s="39"/>
      <c r="H246" s="16"/>
      <c r="J246" s="127"/>
      <c r="K246" s="127"/>
      <c r="L246" s="135"/>
    </row>
    <row r="247" spans="1:13">
      <c r="A247" s="21"/>
      <c r="B247" s="21"/>
      <c r="C247" s="127"/>
      <c r="D247" s="127"/>
      <c r="E247" s="135"/>
      <c r="F247" s="39"/>
      <c r="G247" s="39"/>
      <c r="H247" s="16"/>
      <c r="J247" s="127"/>
      <c r="K247" s="127"/>
      <c r="L247" s="135"/>
    </row>
    <row r="248" spans="1:13">
      <c r="A248" s="21"/>
      <c r="B248" s="21"/>
      <c r="C248" s="127"/>
      <c r="D248" s="127"/>
      <c r="E248" s="135"/>
      <c r="F248" s="25"/>
      <c r="G248" s="39"/>
      <c r="H248" s="16"/>
      <c r="J248" s="127"/>
      <c r="K248" s="127"/>
      <c r="L248" s="135"/>
    </row>
    <row r="249" spans="1:13">
      <c r="A249" s="21"/>
      <c r="B249" s="21"/>
      <c r="C249" s="127"/>
      <c r="D249" s="127"/>
      <c r="E249" s="135"/>
      <c r="F249" s="25"/>
      <c r="G249" s="39"/>
      <c r="H249" s="16"/>
      <c r="J249" s="127"/>
      <c r="K249" s="127"/>
      <c r="L249" s="135"/>
    </row>
    <row r="250" spans="1:13">
      <c r="A250" s="21"/>
      <c r="B250" s="21"/>
      <c r="C250" s="127"/>
      <c r="D250" s="127"/>
      <c r="E250" s="135"/>
      <c r="F250" s="25"/>
      <c r="G250" s="39"/>
      <c r="H250" s="16"/>
      <c r="J250" s="127"/>
      <c r="K250" s="127"/>
      <c r="L250" s="135"/>
    </row>
    <row r="251" spans="1:13">
      <c r="A251" s="21"/>
      <c r="B251" s="21"/>
      <c r="C251" s="127"/>
      <c r="D251" s="127"/>
      <c r="E251" s="135"/>
      <c r="F251" s="25"/>
      <c r="G251" s="39"/>
      <c r="H251" s="16"/>
      <c r="J251" s="127"/>
      <c r="K251" s="127"/>
      <c r="L251" s="135"/>
    </row>
    <row r="252" spans="1:13">
      <c r="A252" s="21"/>
      <c r="B252" s="21"/>
      <c r="C252" s="127"/>
      <c r="D252" s="127"/>
      <c r="E252" s="135"/>
      <c r="F252" s="25"/>
      <c r="G252" s="39"/>
      <c r="H252" s="16"/>
      <c r="J252" s="127"/>
      <c r="K252" s="127"/>
      <c r="L252" s="135"/>
    </row>
    <row r="253" spans="1:13">
      <c r="A253" s="21"/>
      <c r="B253" s="21"/>
      <c r="C253" s="127"/>
      <c r="D253" s="127"/>
      <c r="E253" s="135"/>
      <c r="F253" s="25"/>
      <c r="G253" s="39"/>
      <c r="H253" s="16"/>
      <c r="J253" s="127"/>
      <c r="K253" s="127"/>
      <c r="L253" s="135"/>
    </row>
    <row r="254" spans="1:13">
      <c r="A254" s="21"/>
      <c r="B254" s="21"/>
      <c r="C254" s="127"/>
      <c r="D254" s="127"/>
      <c r="E254" s="135"/>
      <c r="F254" s="25"/>
      <c r="G254" s="39"/>
      <c r="H254" s="16"/>
      <c r="J254" s="127"/>
      <c r="K254" s="127"/>
      <c r="L254" s="135"/>
    </row>
    <row r="255" spans="1:13">
      <c r="A255" s="21"/>
      <c r="B255" s="21"/>
      <c r="C255" s="127"/>
      <c r="D255" s="127"/>
      <c r="E255" s="135"/>
      <c r="F255" s="25"/>
      <c r="G255" s="39"/>
      <c r="H255" s="16"/>
      <c r="J255" s="127"/>
      <c r="K255" s="127"/>
      <c r="L255" s="135"/>
    </row>
    <row r="256" spans="1:13">
      <c r="C256" s="127"/>
      <c r="D256" s="127"/>
      <c r="E256" s="135"/>
      <c r="F256" s="25"/>
      <c r="G256" s="25"/>
      <c r="H256" s="16"/>
      <c r="J256" s="127"/>
      <c r="K256" s="127"/>
      <c r="L256" s="135"/>
    </row>
    <row r="257" spans="3:12">
      <c r="C257" s="127"/>
      <c r="D257" s="127"/>
      <c r="E257" s="135"/>
      <c r="F257" s="25"/>
      <c r="G257" s="25"/>
      <c r="H257" s="16"/>
      <c r="J257" s="127"/>
      <c r="K257" s="127"/>
      <c r="L257" s="135"/>
    </row>
    <row r="258" spans="3:12">
      <c r="C258" s="127"/>
      <c r="D258" s="127"/>
      <c r="E258" s="135"/>
      <c r="F258" s="25"/>
      <c r="G258" s="25"/>
      <c r="H258" s="16"/>
      <c r="J258" s="127"/>
      <c r="K258" s="127"/>
      <c r="L258" s="135"/>
    </row>
    <row r="259" spans="3:12">
      <c r="C259" s="127"/>
      <c r="D259" s="127"/>
      <c r="E259" s="135"/>
      <c r="F259" s="25"/>
      <c r="G259" s="25"/>
      <c r="H259" s="16"/>
      <c r="J259" s="127"/>
      <c r="K259" s="127"/>
      <c r="L259" s="135"/>
    </row>
    <row r="260" spans="3:12">
      <c r="C260" s="127"/>
      <c r="D260" s="127"/>
      <c r="E260" s="135"/>
      <c r="F260" s="25"/>
      <c r="G260" s="25"/>
      <c r="H260" s="16"/>
      <c r="J260" s="127"/>
      <c r="K260" s="127"/>
      <c r="L260" s="135"/>
    </row>
    <row r="261" spans="3:12">
      <c r="C261" s="127"/>
      <c r="D261" s="127"/>
      <c r="E261" s="135"/>
      <c r="F261" s="25"/>
      <c r="G261" s="25"/>
      <c r="H261" s="16"/>
      <c r="J261" s="127"/>
      <c r="K261" s="127"/>
      <c r="L261" s="135"/>
    </row>
    <row r="262" spans="3:12">
      <c r="C262" s="127"/>
      <c r="D262" s="127"/>
      <c r="E262" s="135"/>
      <c r="F262" s="25"/>
      <c r="G262" s="25"/>
      <c r="H262" s="16"/>
      <c r="J262" s="127"/>
      <c r="K262" s="127"/>
      <c r="L262" s="135"/>
    </row>
    <row r="263" spans="3:12">
      <c r="C263" s="127"/>
      <c r="D263" s="127"/>
      <c r="E263" s="135"/>
      <c r="F263" s="25"/>
      <c r="G263" s="25"/>
      <c r="H263" s="16"/>
      <c r="J263" s="127"/>
      <c r="K263" s="127"/>
      <c r="L263" s="135"/>
    </row>
    <row r="264" spans="3:12">
      <c r="C264" s="127"/>
      <c r="D264" s="127"/>
      <c r="E264" s="135"/>
      <c r="F264" s="25"/>
      <c r="G264" s="25"/>
      <c r="H264" s="16"/>
      <c r="J264" s="127"/>
      <c r="K264" s="127"/>
      <c r="L264" s="135"/>
    </row>
    <row r="265" spans="3:12">
      <c r="C265" s="127"/>
      <c r="D265" s="127"/>
      <c r="E265" s="135"/>
      <c r="F265" s="25"/>
      <c r="G265" s="25"/>
      <c r="H265" s="16"/>
      <c r="J265" s="127"/>
      <c r="K265" s="127"/>
      <c r="L265" s="135"/>
    </row>
    <row r="266" spans="3:12">
      <c r="C266" s="127"/>
      <c r="D266" s="127"/>
      <c r="E266" s="135"/>
      <c r="F266" s="25"/>
      <c r="G266" s="25"/>
      <c r="H266" s="16"/>
      <c r="J266" s="127"/>
      <c r="K266" s="127"/>
      <c r="L266" s="135"/>
    </row>
    <row r="267" spans="3:12">
      <c r="C267" s="127"/>
      <c r="D267" s="127"/>
      <c r="E267" s="135"/>
      <c r="F267" s="25"/>
      <c r="G267" s="25"/>
      <c r="H267" s="16"/>
      <c r="J267" s="127"/>
      <c r="K267" s="127"/>
      <c r="L267" s="135"/>
    </row>
    <row r="268" spans="3:12">
      <c r="C268" s="127"/>
      <c r="D268" s="127"/>
      <c r="E268" s="135"/>
      <c r="F268" s="25"/>
      <c r="G268" s="25"/>
      <c r="H268" s="16"/>
      <c r="J268" s="127"/>
      <c r="K268" s="127"/>
      <c r="L268" s="135"/>
    </row>
    <row r="269" spans="3:12">
      <c r="C269" s="127"/>
      <c r="D269" s="127"/>
      <c r="E269" s="135"/>
      <c r="F269" s="25"/>
      <c r="G269" s="25"/>
      <c r="H269" s="16"/>
      <c r="J269" s="127"/>
      <c r="K269" s="127"/>
      <c r="L269" s="135"/>
    </row>
    <row r="270" spans="3:12">
      <c r="C270" s="127"/>
      <c r="D270" s="127"/>
      <c r="E270" s="135"/>
      <c r="F270" s="25"/>
      <c r="G270" s="25"/>
      <c r="H270" s="16"/>
      <c r="J270" s="127"/>
      <c r="K270" s="127"/>
      <c r="L270" s="135"/>
    </row>
    <row r="271" spans="3:12">
      <c r="C271" s="127"/>
      <c r="D271" s="127"/>
      <c r="E271" s="135"/>
      <c r="F271" s="25"/>
      <c r="G271" s="25"/>
      <c r="H271" s="16"/>
      <c r="J271" s="127"/>
      <c r="K271" s="127"/>
      <c r="L271" s="135"/>
    </row>
    <row r="272" spans="3:12">
      <c r="C272" s="127"/>
      <c r="D272" s="127"/>
      <c r="E272" s="135"/>
      <c r="F272" s="25"/>
      <c r="G272" s="25"/>
      <c r="H272" s="16"/>
      <c r="J272" s="127"/>
      <c r="K272" s="127"/>
      <c r="L272" s="135"/>
    </row>
    <row r="273" spans="3:12">
      <c r="C273" s="127"/>
      <c r="D273" s="127"/>
      <c r="E273" s="135"/>
      <c r="F273" s="25"/>
      <c r="G273" s="25"/>
      <c r="H273" s="16"/>
      <c r="J273" s="127"/>
      <c r="K273" s="127"/>
      <c r="L273" s="135"/>
    </row>
    <row r="274" spans="3:12">
      <c r="C274" s="127"/>
      <c r="D274" s="127"/>
      <c r="E274" s="135"/>
      <c r="F274" s="25"/>
      <c r="G274" s="25"/>
      <c r="H274" s="16"/>
      <c r="J274" s="127"/>
      <c r="K274" s="127"/>
      <c r="L274" s="135"/>
    </row>
    <row r="275" spans="3:12">
      <c r="C275" s="127"/>
      <c r="D275" s="127"/>
      <c r="E275" s="135"/>
      <c r="F275" s="25"/>
      <c r="G275" s="25"/>
      <c r="H275" s="16"/>
      <c r="J275" s="127"/>
      <c r="K275" s="127"/>
      <c r="L275" s="135"/>
    </row>
    <row r="276" spans="3:12">
      <c r="C276" s="127"/>
      <c r="D276" s="127"/>
      <c r="E276" s="135"/>
      <c r="F276" s="25"/>
      <c r="G276" s="25"/>
      <c r="H276" s="16"/>
      <c r="J276" s="127"/>
      <c r="K276" s="127"/>
      <c r="L276" s="135"/>
    </row>
    <row r="277" spans="3:12">
      <c r="C277" s="127"/>
      <c r="D277" s="127"/>
      <c r="E277" s="135"/>
      <c r="F277" s="25"/>
      <c r="G277" s="25"/>
      <c r="H277" s="16"/>
      <c r="J277" s="127"/>
      <c r="K277" s="127"/>
      <c r="L277" s="135"/>
    </row>
    <row r="278" spans="3:12">
      <c r="C278" s="127"/>
      <c r="D278" s="127"/>
      <c r="E278" s="135"/>
      <c r="F278" s="25"/>
      <c r="G278" s="25"/>
      <c r="H278" s="16"/>
      <c r="J278" s="127"/>
      <c r="K278" s="127"/>
      <c r="L278" s="135"/>
    </row>
    <row r="279" spans="3:12">
      <c r="C279" s="127"/>
      <c r="D279" s="127"/>
      <c r="E279" s="135"/>
      <c r="F279" s="25"/>
      <c r="G279" s="25"/>
      <c r="H279" s="16"/>
      <c r="J279" s="127"/>
      <c r="K279" s="127"/>
      <c r="L279" s="135"/>
    </row>
    <row r="280" spans="3:12">
      <c r="C280" s="127"/>
      <c r="D280" s="127"/>
      <c r="E280" s="135"/>
      <c r="F280" s="25"/>
      <c r="G280" s="25"/>
      <c r="H280" s="16"/>
      <c r="J280" s="127"/>
      <c r="K280" s="127"/>
      <c r="L280" s="135"/>
    </row>
    <row r="281" spans="3:12">
      <c r="C281" s="127"/>
      <c r="D281" s="127"/>
      <c r="E281" s="135"/>
      <c r="F281" s="25"/>
      <c r="G281" s="25"/>
      <c r="H281" s="16"/>
      <c r="J281" s="127"/>
      <c r="K281" s="127"/>
      <c r="L281" s="135"/>
    </row>
    <row r="282" spans="3:12">
      <c r="C282" s="127"/>
      <c r="D282" s="127"/>
      <c r="E282" s="135"/>
      <c r="F282" s="25"/>
      <c r="G282" s="25"/>
      <c r="H282" s="16"/>
      <c r="J282" s="127"/>
      <c r="K282" s="127"/>
      <c r="L282" s="135"/>
    </row>
    <row r="283" spans="3:12">
      <c r="C283" s="127"/>
      <c r="D283" s="127"/>
      <c r="E283" s="135"/>
      <c r="F283" s="25"/>
      <c r="G283" s="25"/>
      <c r="H283" s="16"/>
      <c r="J283" s="127"/>
      <c r="K283" s="127"/>
      <c r="L283" s="135"/>
    </row>
    <row r="284" spans="3:12">
      <c r="C284" s="127"/>
      <c r="D284" s="127"/>
      <c r="E284" s="135"/>
      <c r="F284" s="25"/>
      <c r="G284" s="25"/>
      <c r="H284" s="16"/>
      <c r="J284" s="127"/>
      <c r="K284" s="127"/>
      <c r="L284" s="135"/>
    </row>
    <row r="285" spans="3:12">
      <c r="C285" s="127"/>
      <c r="D285" s="127"/>
      <c r="E285" s="135"/>
      <c r="F285" s="25"/>
      <c r="G285" s="25"/>
      <c r="H285" s="16"/>
      <c r="J285" s="127"/>
      <c r="K285" s="127"/>
      <c r="L285" s="135"/>
    </row>
    <row r="286" spans="3:12">
      <c r="C286" s="127"/>
      <c r="D286" s="127"/>
      <c r="E286" s="135"/>
      <c r="F286" s="25"/>
      <c r="G286" s="25"/>
      <c r="H286" s="16"/>
      <c r="J286" s="127"/>
      <c r="K286" s="127"/>
      <c r="L286" s="135"/>
    </row>
    <row r="287" spans="3:12">
      <c r="C287" s="127"/>
      <c r="D287" s="127"/>
      <c r="E287" s="135"/>
      <c r="F287" s="25"/>
      <c r="G287" s="25"/>
      <c r="H287" s="16"/>
      <c r="J287" s="127"/>
      <c r="K287" s="127"/>
      <c r="L287" s="135"/>
    </row>
    <row r="288" spans="3:12">
      <c r="C288" s="127"/>
      <c r="D288" s="127"/>
      <c r="E288" s="135"/>
      <c r="F288" s="25"/>
      <c r="G288" s="25"/>
      <c r="H288" s="16"/>
      <c r="J288" s="127"/>
      <c r="K288" s="127"/>
      <c r="L288" s="135"/>
    </row>
    <row r="289" spans="3:12">
      <c r="C289" s="127"/>
      <c r="D289" s="127"/>
      <c r="E289" s="135"/>
      <c r="F289" s="25"/>
      <c r="G289" s="25"/>
      <c r="H289" s="16"/>
      <c r="J289" s="127"/>
      <c r="K289" s="127"/>
      <c r="L289" s="135"/>
    </row>
    <row r="290" spans="3:12">
      <c r="C290" s="127"/>
      <c r="D290" s="127"/>
      <c r="E290" s="135"/>
      <c r="F290" s="25"/>
      <c r="G290" s="25"/>
      <c r="H290" s="16"/>
      <c r="J290" s="127"/>
      <c r="K290" s="127"/>
      <c r="L290" s="135"/>
    </row>
    <row r="291" spans="3:12">
      <c r="C291" s="127"/>
      <c r="D291" s="127"/>
      <c r="E291" s="135"/>
      <c r="F291" s="25"/>
      <c r="G291" s="25"/>
      <c r="H291" s="16"/>
      <c r="J291" s="127"/>
      <c r="K291" s="127"/>
      <c r="L291" s="135"/>
    </row>
    <row r="292" spans="3:12">
      <c r="C292" s="127"/>
      <c r="D292" s="127"/>
      <c r="E292" s="135"/>
      <c r="F292" s="25"/>
      <c r="G292" s="25"/>
      <c r="H292" s="16"/>
      <c r="J292" s="127"/>
      <c r="K292" s="127"/>
      <c r="L292" s="135"/>
    </row>
    <row r="293" spans="3:12">
      <c r="C293" s="127"/>
      <c r="D293" s="127"/>
      <c r="E293" s="135"/>
      <c r="F293" s="25"/>
      <c r="G293" s="25"/>
      <c r="H293" s="16"/>
      <c r="J293" s="127"/>
      <c r="K293" s="127"/>
      <c r="L293" s="135"/>
    </row>
    <row r="294" spans="3:12">
      <c r="C294" s="127"/>
      <c r="D294" s="127"/>
      <c r="E294" s="135"/>
      <c r="F294" s="25"/>
      <c r="G294" s="25"/>
      <c r="H294" s="16"/>
      <c r="J294" s="127"/>
      <c r="K294" s="127"/>
      <c r="L294" s="135"/>
    </row>
    <row r="295" spans="3:12">
      <c r="C295" s="127"/>
      <c r="D295" s="127"/>
      <c r="E295" s="135"/>
      <c r="F295" s="25"/>
      <c r="G295" s="25"/>
      <c r="H295" s="16"/>
      <c r="J295" s="127"/>
      <c r="K295" s="127"/>
      <c r="L295" s="135"/>
    </row>
    <row r="296" spans="3:12">
      <c r="C296" s="127"/>
      <c r="D296" s="127"/>
      <c r="E296" s="135"/>
      <c r="F296" s="25"/>
      <c r="G296" s="25"/>
      <c r="H296" s="16"/>
      <c r="J296" s="127"/>
      <c r="K296" s="127"/>
      <c r="L296" s="135"/>
    </row>
    <row r="297" spans="3:12">
      <c r="C297" s="127"/>
      <c r="D297" s="127"/>
      <c r="E297" s="135"/>
      <c r="F297" s="25"/>
      <c r="G297" s="25"/>
      <c r="H297" s="16"/>
      <c r="J297" s="127"/>
      <c r="K297" s="127"/>
      <c r="L297" s="135"/>
    </row>
    <row r="298" spans="3:12">
      <c r="C298" s="127"/>
      <c r="D298" s="127"/>
      <c r="E298" s="135"/>
      <c r="F298" s="25"/>
      <c r="G298" s="25"/>
      <c r="H298" s="16"/>
      <c r="J298" s="127"/>
      <c r="K298" s="127"/>
      <c r="L298" s="135"/>
    </row>
    <row r="299" spans="3:12">
      <c r="C299" s="127"/>
      <c r="D299" s="127"/>
      <c r="E299" s="135"/>
      <c r="F299" s="25"/>
      <c r="G299" s="25"/>
      <c r="H299" s="16"/>
      <c r="J299" s="127"/>
      <c r="K299" s="127"/>
      <c r="L299" s="135"/>
    </row>
    <row r="300" spans="3:12">
      <c r="C300" s="127"/>
      <c r="D300" s="127"/>
      <c r="E300" s="135"/>
      <c r="F300" s="25"/>
      <c r="G300" s="25"/>
      <c r="H300" s="16"/>
      <c r="J300" s="127"/>
      <c r="K300" s="127"/>
      <c r="L300" s="135"/>
    </row>
    <row r="301" spans="3:12">
      <c r="C301" s="127"/>
      <c r="D301" s="127"/>
      <c r="E301" s="135"/>
      <c r="F301" s="25"/>
      <c r="G301" s="25"/>
      <c r="H301" s="16"/>
      <c r="J301" s="127"/>
      <c r="K301" s="127"/>
      <c r="L301" s="135"/>
    </row>
    <row r="302" spans="3:12">
      <c r="C302" s="127"/>
      <c r="D302" s="127"/>
      <c r="E302" s="135"/>
      <c r="F302" s="25"/>
      <c r="G302" s="25"/>
      <c r="H302" s="16"/>
      <c r="J302" s="127"/>
      <c r="K302" s="127"/>
      <c r="L302" s="135"/>
    </row>
    <row r="303" spans="3:12">
      <c r="C303" s="127"/>
      <c r="D303" s="127"/>
      <c r="E303" s="135"/>
      <c r="F303" s="25"/>
      <c r="G303" s="25"/>
      <c r="H303" s="16"/>
      <c r="J303" s="127"/>
      <c r="K303" s="127"/>
      <c r="L303" s="135"/>
    </row>
    <row r="304" spans="3:12">
      <c r="C304" s="127"/>
      <c r="D304" s="127"/>
      <c r="E304" s="135"/>
      <c r="F304" s="25"/>
      <c r="G304" s="25"/>
      <c r="H304" s="16"/>
      <c r="J304" s="127"/>
      <c r="K304" s="127"/>
      <c r="L304" s="135"/>
    </row>
    <row r="305" spans="3:12">
      <c r="C305" s="127"/>
      <c r="D305" s="127"/>
      <c r="E305" s="135"/>
      <c r="F305" s="25"/>
      <c r="G305" s="25"/>
      <c r="H305" s="16"/>
      <c r="J305" s="127"/>
      <c r="K305" s="127"/>
      <c r="L305" s="135"/>
    </row>
    <row r="306" spans="3:12">
      <c r="C306" s="127"/>
      <c r="D306" s="127"/>
      <c r="E306" s="135"/>
      <c r="F306" s="25"/>
      <c r="G306" s="25"/>
      <c r="H306" s="16"/>
      <c r="J306" s="127"/>
      <c r="K306" s="127"/>
      <c r="L306" s="135"/>
    </row>
    <row r="307" spans="3:12">
      <c r="C307" s="127"/>
      <c r="D307" s="127"/>
      <c r="E307" s="135"/>
      <c r="F307" s="25"/>
      <c r="G307" s="25"/>
      <c r="H307" s="16"/>
      <c r="J307" s="127"/>
      <c r="K307" s="127"/>
      <c r="L307" s="135"/>
    </row>
    <row r="308" spans="3:12">
      <c r="C308" s="127"/>
      <c r="D308" s="127"/>
      <c r="E308" s="135"/>
      <c r="F308" s="25"/>
      <c r="G308" s="25"/>
      <c r="H308" s="16"/>
      <c r="J308" s="127"/>
      <c r="K308" s="127"/>
      <c r="L308" s="135"/>
    </row>
    <row r="309" spans="3:12">
      <c r="C309" s="127"/>
      <c r="D309" s="127"/>
      <c r="E309" s="135"/>
      <c r="F309" s="25"/>
      <c r="G309" s="25"/>
      <c r="H309" s="16"/>
      <c r="J309" s="127"/>
      <c r="K309" s="127"/>
      <c r="L309" s="135"/>
    </row>
    <row r="310" spans="3:12">
      <c r="C310" s="127"/>
      <c r="D310" s="127"/>
      <c r="E310" s="135"/>
      <c r="F310" s="25"/>
      <c r="G310" s="25"/>
      <c r="H310" s="16"/>
      <c r="J310" s="127"/>
      <c r="K310" s="127"/>
      <c r="L310" s="135"/>
    </row>
    <row r="311" spans="3:12">
      <c r="C311" s="127"/>
      <c r="D311" s="127"/>
      <c r="E311" s="135"/>
      <c r="F311" s="25"/>
      <c r="G311" s="25"/>
      <c r="H311" s="16"/>
      <c r="J311" s="127"/>
      <c r="K311" s="127"/>
      <c r="L311" s="135"/>
    </row>
    <row r="312" spans="3:12">
      <c r="C312" s="127"/>
      <c r="D312" s="127"/>
      <c r="E312" s="135"/>
      <c r="F312" s="25"/>
      <c r="G312" s="25"/>
      <c r="H312" s="16"/>
      <c r="J312" s="127"/>
      <c r="K312" s="127"/>
      <c r="L312" s="135"/>
    </row>
    <row r="313" spans="3:12">
      <c r="C313" s="127"/>
      <c r="D313" s="127"/>
      <c r="E313" s="135"/>
      <c r="F313" s="25"/>
      <c r="G313" s="25"/>
      <c r="H313" s="16"/>
      <c r="J313" s="127"/>
      <c r="K313" s="127"/>
      <c r="L313" s="135"/>
    </row>
    <row r="314" spans="3:12">
      <c r="C314" s="127"/>
      <c r="D314" s="127"/>
      <c r="E314" s="135"/>
      <c r="F314" s="25"/>
      <c r="G314" s="25"/>
      <c r="H314" s="16"/>
      <c r="J314" s="127"/>
      <c r="K314" s="127"/>
      <c r="L314" s="135"/>
    </row>
    <row r="315" spans="3:12">
      <c r="C315" s="127"/>
      <c r="D315" s="127"/>
      <c r="E315" s="135"/>
      <c r="F315" s="25"/>
      <c r="G315" s="25"/>
      <c r="H315" s="16"/>
      <c r="J315" s="127"/>
      <c r="K315" s="127"/>
      <c r="L315" s="135"/>
    </row>
    <row r="316" spans="3:12">
      <c r="C316" s="127"/>
      <c r="D316" s="127"/>
      <c r="E316" s="135"/>
      <c r="F316" s="25"/>
      <c r="G316" s="25"/>
      <c r="H316" s="16"/>
      <c r="J316" s="127"/>
      <c r="K316" s="127"/>
      <c r="L316" s="135"/>
    </row>
    <row r="317" spans="3:12">
      <c r="C317" s="127"/>
      <c r="D317" s="127"/>
      <c r="E317" s="135"/>
      <c r="F317" s="25"/>
      <c r="G317" s="25"/>
      <c r="H317" s="16"/>
      <c r="J317" s="127"/>
      <c r="K317" s="127"/>
      <c r="L317" s="135"/>
    </row>
    <row r="318" spans="3:12">
      <c r="C318" s="127"/>
      <c r="D318" s="127"/>
      <c r="E318" s="135"/>
      <c r="F318" s="25"/>
      <c r="G318" s="25"/>
      <c r="H318" s="16"/>
      <c r="J318" s="127"/>
      <c r="K318" s="127"/>
      <c r="L318" s="135"/>
    </row>
    <row r="319" spans="3:12">
      <c r="C319" s="127"/>
      <c r="D319" s="127"/>
      <c r="E319" s="135"/>
      <c r="F319" s="25"/>
      <c r="G319" s="25"/>
      <c r="H319" s="16"/>
      <c r="J319" s="127"/>
      <c r="K319" s="127"/>
      <c r="L319" s="135"/>
    </row>
    <row r="320" spans="3:12">
      <c r="C320" s="127"/>
      <c r="D320" s="127"/>
      <c r="E320" s="135"/>
      <c r="F320" s="25"/>
      <c r="G320" s="25"/>
      <c r="H320" s="16"/>
      <c r="J320" s="127"/>
      <c r="K320" s="127"/>
      <c r="L320" s="135"/>
    </row>
    <row r="321" spans="3:12">
      <c r="C321" s="127"/>
      <c r="D321" s="127"/>
      <c r="E321" s="135"/>
      <c r="F321" s="25"/>
      <c r="G321" s="25"/>
      <c r="H321" s="16"/>
      <c r="J321" s="127"/>
      <c r="K321" s="127"/>
      <c r="L321" s="135"/>
    </row>
    <row r="322" spans="3:12">
      <c r="C322" s="127"/>
      <c r="D322" s="127"/>
      <c r="E322" s="135"/>
      <c r="F322" s="25"/>
      <c r="G322" s="25"/>
      <c r="H322" s="16"/>
      <c r="J322" s="127"/>
      <c r="K322" s="127"/>
      <c r="L322" s="135"/>
    </row>
    <row r="323" spans="3:12">
      <c r="C323" s="127"/>
      <c r="D323" s="127"/>
      <c r="E323" s="135"/>
      <c r="F323" s="25"/>
      <c r="G323" s="25"/>
      <c r="H323" s="16"/>
      <c r="J323" s="127"/>
      <c r="K323" s="127"/>
      <c r="L323" s="135"/>
    </row>
    <row r="324" spans="3:12">
      <c r="C324" s="127"/>
      <c r="D324" s="127"/>
      <c r="E324" s="135"/>
      <c r="F324" s="25"/>
      <c r="G324" s="25"/>
      <c r="H324" s="16"/>
      <c r="J324" s="127"/>
      <c r="K324" s="127"/>
      <c r="L324" s="135"/>
    </row>
    <row r="325" spans="3:12">
      <c r="C325" s="127"/>
      <c r="D325" s="127"/>
      <c r="E325" s="135"/>
      <c r="F325" s="25"/>
      <c r="G325" s="25"/>
      <c r="H325" s="16"/>
      <c r="J325" s="127"/>
      <c r="K325" s="127"/>
      <c r="L325" s="135"/>
    </row>
    <row r="326" spans="3:12">
      <c r="C326" s="127"/>
      <c r="D326" s="127"/>
      <c r="E326" s="135"/>
      <c r="F326" s="25"/>
      <c r="G326" s="25"/>
      <c r="H326" s="16"/>
      <c r="J326" s="127"/>
      <c r="K326" s="127"/>
      <c r="L326" s="135"/>
    </row>
    <row r="327" spans="3:12">
      <c r="C327" s="127"/>
      <c r="D327" s="127"/>
      <c r="E327" s="135"/>
      <c r="F327" s="25"/>
      <c r="G327" s="25"/>
      <c r="H327" s="16"/>
      <c r="J327" s="127"/>
      <c r="K327" s="127"/>
      <c r="L327" s="135"/>
    </row>
    <row r="328" spans="3:12">
      <c r="C328" s="127"/>
      <c r="D328" s="127"/>
      <c r="E328" s="135"/>
      <c r="F328" s="25"/>
      <c r="G328" s="25"/>
      <c r="H328" s="16"/>
      <c r="J328" s="127"/>
      <c r="K328" s="127"/>
      <c r="L328" s="135"/>
    </row>
    <row r="329" spans="3:12">
      <c r="C329" s="127"/>
      <c r="D329" s="127"/>
      <c r="E329" s="135"/>
      <c r="F329" s="25"/>
      <c r="G329" s="25"/>
      <c r="H329" s="16"/>
      <c r="J329" s="127"/>
      <c r="K329" s="127"/>
      <c r="L329" s="135"/>
    </row>
    <row r="330" spans="3:12">
      <c r="C330" s="127"/>
      <c r="D330" s="127"/>
      <c r="E330" s="135"/>
      <c r="F330" s="25"/>
      <c r="G330" s="25"/>
      <c r="H330" s="16"/>
      <c r="J330" s="127"/>
      <c r="K330" s="127"/>
      <c r="L330" s="135"/>
    </row>
    <row r="331" spans="3:12">
      <c r="C331" s="127"/>
      <c r="D331" s="127"/>
      <c r="E331" s="135"/>
      <c r="F331" s="25"/>
      <c r="G331" s="25"/>
      <c r="H331" s="16"/>
      <c r="J331" s="127"/>
      <c r="K331" s="127"/>
      <c r="L331" s="135"/>
    </row>
    <row r="332" spans="3:12">
      <c r="C332" s="127"/>
      <c r="D332" s="127"/>
      <c r="E332" s="135"/>
      <c r="F332" s="25"/>
      <c r="G332" s="25"/>
      <c r="H332" s="16"/>
      <c r="J332" s="127"/>
      <c r="K332" s="127"/>
      <c r="L332" s="135"/>
    </row>
    <row r="333" spans="3:12">
      <c r="C333" s="127"/>
      <c r="D333" s="127"/>
      <c r="E333" s="135"/>
      <c r="F333" s="25"/>
      <c r="G333" s="25"/>
      <c r="H333" s="16"/>
      <c r="J333" s="127"/>
      <c r="K333" s="127"/>
      <c r="L333" s="135"/>
    </row>
    <row r="334" spans="3:12">
      <c r="C334" s="127"/>
      <c r="D334" s="127"/>
      <c r="E334" s="135"/>
      <c r="F334" s="25"/>
      <c r="G334" s="25"/>
      <c r="H334" s="16"/>
      <c r="J334" s="127"/>
      <c r="K334" s="127"/>
      <c r="L334" s="135"/>
    </row>
    <row r="335" spans="3:12">
      <c r="C335" s="127"/>
      <c r="D335" s="127"/>
      <c r="E335" s="135"/>
      <c r="F335" s="25"/>
      <c r="G335" s="25"/>
      <c r="H335" s="16"/>
      <c r="J335" s="127"/>
      <c r="K335" s="127"/>
      <c r="L335" s="135"/>
    </row>
    <row r="336" spans="3:12">
      <c r="C336" s="127"/>
      <c r="D336" s="127"/>
      <c r="E336" s="135"/>
      <c r="F336" s="25"/>
      <c r="G336" s="25"/>
      <c r="H336" s="16"/>
      <c r="J336" s="127"/>
      <c r="K336" s="127"/>
      <c r="L336" s="135"/>
    </row>
    <row r="337" spans="3:12">
      <c r="C337" s="127"/>
      <c r="D337" s="127"/>
      <c r="E337" s="135"/>
      <c r="F337" s="25"/>
      <c r="G337" s="25"/>
      <c r="H337" s="16"/>
      <c r="J337" s="127"/>
      <c r="K337" s="127"/>
      <c r="L337" s="135"/>
    </row>
    <row r="338" spans="3:12">
      <c r="C338" s="127"/>
      <c r="D338" s="127"/>
      <c r="E338" s="135"/>
      <c r="F338" s="25"/>
      <c r="G338" s="25"/>
      <c r="H338" s="16"/>
      <c r="J338" s="127"/>
      <c r="K338" s="127"/>
      <c r="L338" s="135"/>
    </row>
    <row r="339" spans="3:12">
      <c r="C339" s="127"/>
      <c r="D339" s="127"/>
      <c r="E339" s="135"/>
      <c r="F339" s="25"/>
      <c r="G339" s="25"/>
      <c r="H339" s="16"/>
      <c r="J339" s="127"/>
      <c r="K339" s="127"/>
      <c r="L339" s="135"/>
    </row>
    <row r="340" spans="3:12">
      <c r="C340" s="127"/>
      <c r="D340" s="127"/>
      <c r="E340" s="135"/>
      <c r="F340" s="25"/>
      <c r="G340" s="25"/>
      <c r="H340" s="16"/>
      <c r="J340" s="127"/>
      <c r="K340" s="127"/>
      <c r="L340" s="135"/>
    </row>
    <row r="341" spans="3:12">
      <c r="C341" s="127"/>
      <c r="D341" s="127"/>
      <c r="E341" s="135"/>
      <c r="F341" s="25"/>
      <c r="G341" s="25"/>
      <c r="H341" s="16"/>
      <c r="J341" s="127"/>
      <c r="K341" s="127"/>
      <c r="L341" s="135"/>
    </row>
    <row r="342" spans="3:12">
      <c r="C342" s="127"/>
      <c r="D342" s="127"/>
      <c r="E342" s="135"/>
      <c r="F342" s="25"/>
      <c r="G342" s="25"/>
      <c r="H342" s="16"/>
      <c r="J342" s="127"/>
      <c r="K342" s="127"/>
      <c r="L342" s="135"/>
    </row>
    <row r="343" spans="3:12">
      <c r="C343" s="127"/>
      <c r="D343" s="127"/>
      <c r="E343" s="135"/>
      <c r="F343" s="25"/>
      <c r="G343" s="25"/>
      <c r="H343" s="16"/>
      <c r="J343" s="127"/>
      <c r="K343" s="127"/>
      <c r="L343" s="135"/>
    </row>
    <row r="344" spans="3:12">
      <c r="C344" s="127"/>
      <c r="D344" s="127"/>
      <c r="E344" s="135"/>
      <c r="F344" s="25"/>
      <c r="G344" s="25"/>
      <c r="H344" s="16"/>
      <c r="J344" s="127"/>
      <c r="K344" s="127"/>
      <c r="L344" s="135"/>
    </row>
    <row r="345" spans="3:12">
      <c r="C345" s="127"/>
      <c r="D345" s="127"/>
      <c r="E345" s="135"/>
      <c r="F345" s="25"/>
      <c r="G345" s="25"/>
      <c r="H345" s="16"/>
      <c r="J345" s="127"/>
      <c r="K345" s="127"/>
      <c r="L345" s="135"/>
    </row>
    <row r="346" spans="3:12">
      <c r="C346" s="127"/>
      <c r="D346" s="127"/>
      <c r="E346" s="135"/>
      <c r="F346" s="25"/>
      <c r="G346" s="25"/>
      <c r="H346" s="16"/>
      <c r="J346" s="127"/>
      <c r="K346" s="127"/>
      <c r="L346" s="135"/>
    </row>
    <row r="347" spans="3:12">
      <c r="C347" s="127"/>
      <c r="D347" s="127"/>
      <c r="E347" s="135"/>
      <c r="F347" s="25"/>
      <c r="G347" s="25"/>
      <c r="H347" s="16"/>
      <c r="J347" s="127"/>
      <c r="K347" s="127"/>
      <c r="L347" s="135"/>
    </row>
    <row r="348" spans="3:12">
      <c r="C348" s="127"/>
      <c r="D348" s="127"/>
      <c r="E348" s="135"/>
      <c r="F348" s="25"/>
      <c r="G348" s="25"/>
      <c r="H348" s="16"/>
      <c r="J348" s="127"/>
      <c r="K348" s="127"/>
      <c r="L348" s="135"/>
    </row>
    <row r="349" spans="3:12">
      <c r="C349" s="127"/>
      <c r="D349" s="127"/>
      <c r="E349" s="135"/>
      <c r="F349" s="25"/>
      <c r="G349" s="25"/>
      <c r="H349" s="16"/>
      <c r="J349" s="127"/>
      <c r="K349" s="127"/>
      <c r="L349" s="135"/>
    </row>
    <row r="350" spans="3:12">
      <c r="C350" s="127"/>
      <c r="D350" s="127"/>
      <c r="E350" s="135"/>
      <c r="F350" s="25"/>
      <c r="G350" s="25"/>
      <c r="H350" s="16"/>
      <c r="J350" s="127"/>
      <c r="K350" s="127"/>
      <c r="L350" s="135"/>
    </row>
    <row r="351" spans="3:12">
      <c r="C351" s="127"/>
      <c r="D351" s="127"/>
      <c r="E351" s="135"/>
      <c r="F351" s="25"/>
      <c r="G351" s="25"/>
      <c r="H351" s="16"/>
      <c r="J351" s="127"/>
      <c r="K351" s="127"/>
      <c r="L351" s="135"/>
    </row>
    <row r="352" spans="3:12">
      <c r="C352" s="127"/>
      <c r="D352" s="127"/>
      <c r="E352" s="135"/>
      <c r="F352" s="25"/>
      <c r="G352" s="25"/>
      <c r="H352" s="16"/>
      <c r="J352" s="127"/>
      <c r="K352" s="127"/>
      <c r="L352" s="135"/>
    </row>
    <row r="353" spans="3:12">
      <c r="C353" s="127"/>
      <c r="D353" s="127"/>
      <c r="E353" s="135"/>
      <c r="F353" s="25"/>
      <c r="G353" s="25"/>
      <c r="H353" s="16"/>
      <c r="J353" s="127"/>
      <c r="K353" s="127"/>
      <c r="L353" s="135"/>
    </row>
    <row r="354" spans="3:12">
      <c r="C354" s="127"/>
      <c r="D354" s="127"/>
      <c r="E354" s="135"/>
      <c r="F354" s="25"/>
      <c r="G354" s="25"/>
      <c r="H354" s="16"/>
      <c r="J354" s="127"/>
      <c r="K354" s="127"/>
      <c r="L354" s="135"/>
    </row>
    <row r="355" spans="3:12">
      <c r="C355" s="127"/>
      <c r="D355" s="127"/>
      <c r="E355" s="135"/>
      <c r="F355" s="25"/>
      <c r="G355" s="25"/>
      <c r="H355" s="16"/>
      <c r="J355" s="127"/>
      <c r="K355" s="127"/>
      <c r="L355" s="135"/>
    </row>
    <row r="356" spans="3:12">
      <c r="C356" s="127"/>
      <c r="D356" s="127"/>
      <c r="E356" s="135"/>
      <c r="F356" s="25"/>
      <c r="G356" s="25"/>
      <c r="H356" s="16"/>
      <c r="J356" s="127"/>
      <c r="K356" s="127"/>
      <c r="L356" s="135"/>
    </row>
    <row r="357" spans="3:12">
      <c r="C357" s="127"/>
      <c r="D357" s="127"/>
      <c r="E357" s="135"/>
      <c r="F357" s="25"/>
      <c r="G357" s="25"/>
      <c r="H357" s="16"/>
      <c r="J357" s="127"/>
      <c r="K357" s="127"/>
      <c r="L357" s="135"/>
    </row>
    <row r="358" spans="3:12">
      <c r="C358" s="127"/>
      <c r="D358" s="127"/>
      <c r="E358" s="135"/>
      <c r="F358" s="25"/>
      <c r="G358" s="25"/>
      <c r="H358" s="16"/>
      <c r="J358" s="127"/>
      <c r="K358" s="127"/>
      <c r="L358" s="135"/>
    </row>
    <row r="359" spans="3:12">
      <c r="C359" s="127"/>
      <c r="D359" s="127"/>
      <c r="E359" s="135"/>
      <c r="F359" s="25"/>
      <c r="G359" s="25"/>
      <c r="H359" s="16"/>
      <c r="J359" s="127"/>
      <c r="K359" s="127"/>
      <c r="L359" s="135"/>
    </row>
    <row r="360" spans="3:12">
      <c r="C360" s="127"/>
      <c r="D360" s="127"/>
      <c r="E360" s="135"/>
      <c r="F360" s="25"/>
      <c r="G360" s="25"/>
      <c r="H360" s="16"/>
      <c r="J360" s="127"/>
      <c r="K360" s="127"/>
      <c r="L360" s="135"/>
    </row>
    <row r="361" spans="3:12">
      <c r="C361" s="127"/>
      <c r="D361" s="127"/>
      <c r="E361" s="135"/>
      <c r="F361" s="25"/>
      <c r="G361" s="25"/>
      <c r="H361" s="16"/>
      <c r="J361" s="127"/>
      <c r="K361" s="127"/>
      <c r="L361" s="135"/>
    </row>
    <row r="362" spans="3:12">
      <c r="C362" s="127"/>
      <c r="D362" s="127"/>
      <c r="E362" s="135"/>
      <c r="F362" s="25"/>
      <c r="G362" s="25"/>
      <c r="H362" s="16"/>
      <c r="J362" s="127"/>
      <c r="K362" s="127"/>
      <c r="L362" s="135"/>
    </row>
    <row r="363" spans="3:12">
      <c r="C363" s="127"/>
      <c r="D363" s="127"/>
      <c r="E363" s="135"/>
      <c r="F363" s="25"/>
      <c r="G363" s="25"/>
      <c r="H363" s="16"/>
      <c r="J363" s="127"/>
      <c r="K363" s="127"/>
      <c r="L363" s="135"/>
    </row>
    <row r="364" spans="3:12">
      <c r="C364" s="127"/>
      <c r="D364" s="127"/>
      <c r="E364" s="135"/>
      <c r="F364" s="25"/>
      <c r="G364" s="25"/>
      <c r="H364" s="16"/>
      <c r="J364" s="127"/>
      <c r="K364" s="127"/>
      <c r="L364" s="135"/>
    </row>
    <row r="365" spans="3:12">
      <c r="C365" s="127"/>
      <c r="D365" s="127"/>
      <c r="E365" s="135"/>
      <c r="F365" s="25"/>
      <c r="G365" s="25"/>
      <c r="H365" s="16"/>
      <c r="J365" s="127"/>
      <c r="K365" s="127"/>
      <c r="L365" s="135"/>
    </row>
    <row r="366" spans="3:12">
      <c r="C366" s="127"/>
      <c r="D366" s="127"/>
      <c r="E366" s="135"/>
      <c r="F366" s="25"/>
      <c r="G366" s="25"/>
      <c r="H366" s="16"/>
      <c r="J366" s="127"/>
      <c r="K366" s="127"/>
      <c r="L366" s="135"/>
    </row>
    <row r="367" spans="3:12">
      <c r="C367" s="127"/>
      <c r="D367" s="127"/>
      <c r="E367" s="135"/>
      <c r="F367" s="25"/>
      <c r="G367" s="25"/>
      <c r="H367" s="16"/>
      <c r="J367" s="127"/>
      <c r="K367" s="127"/>
      <c r="L367" s="135"/>
    </row>
    <row r="368" spans="3:12">
      <c r="C368" s="127"/>
      <c r="D368" s="127"/>
      <c r="E368" s="135"/>
      <c r="F368" s="25"/>
      <c r="G368" s="25"/>
      <c r="H368" s="16"/>
      <c r="J368" s="127"/>
      <c r="K368" s="127"/>
      <c r="L368" s="135"/>
    </row>
    <row r="369" spans="3:12">
      <c r="C369" s="127"/>
      <c r="D369" s="127"/>
      <c r="E369" s="135"/>
      <c r="F369" s="25"/>
      <c r="G369" s="25"/>
      <c r="H369" s="16"/>
      <c r="J369" s="127"/>
      <c r="K369" s="127"/>
      <c r="L369" s="135"/>
    </row>
    <row r="370" spans="3:12">
      <c r="C370" s="127"/>
      <c r="D370" s="127"/>
      <c r="E370" s="135"/>
      <c r="F370" s="25"/>
      <c r="G370" s="25"/>
      <c r="H370" s="16"/>
      <c r="J370" s="127"/>
      <c r="K370" s="127"/>
      <c r="L370" s="135"/>
    </row>
    <row r="371" spans="3:12">
      <c r="C371" s="127"/>
      <c r="D371" s="127"/>
      <c r="E371" s="135"/>
      <c r="F371" s="25"/>
      <c r="G371" s="25"/>
      <c r="H371" s="16"/>
      <c r="J371" s="127"/>
      <c r="K371" s="127"/>
      <c r="L371" s="135"/>
    </row>
    <row r="372" spans="3:12">
      <c r="C372" s="127"/>
      <c r="D372" s="127"/>
      <c r="E372" s="135"/>
      <c r="F372" s="25"/>
      <c r="G372" s="25"/>
      <c r="H372" s="16"/>
      <c r="J372" s="127"/>
      <c r="K372" s="127"/>
      <c r="L372" s="135"/>
    </row>
    <row r="373" spans="3:12">
      <c r="C373" s="127"/>
      <c r="D373" s="127"/>
      <c r="E373" s="135"/>
      <c r="F373" s="25"/>
      <c r="G373" s="25"/>
      <c r="H373" s="16"/>
      <c r="J373" s="127"/>
      <c r="K373" s="127"/>
      <c r="L373" s="135"/>
    </row>
    <row r="374" spans="3:12">
      <c r="C374" s="127"/>
      <c r="D374" s="127"/>
      <c r="E374" s="135"/>
      <c r="F374" s="25"/>
      <c r="G374" s="25"/>
      <c r="H374" s="16"/>
      <c r="J374" s="127"/>
      <c r="K374" s="127"/>
      <c r="L374" s="135"/>
    </row>
    <row r="375" spans="3:12">
      <c r="C375" s="127"/>
      <c r="D375" s="127"/>
      <c r="E375" s="135"/>
      <c r="F375" s="25"/>
      <c r="G375" s="25"/>
      <c r="H375" s="16"/>
      <c r="J375" s="127"/>
      <c r="K375" s="127"/>
      <c r="L375" s="135"/>
    </row>
    <row r="376" spans="3:12">
      <c r="C376" s="127"/>
      <c r="D376" s="127"/>
      <c r="E376" s="135"/>
      <c r="F376" s="25"/>
      <c r="G376" s="25"/>
      <c r="H376" s="16"/>
      <c r="J376" s="127"/>
      <c r="K376" s="127"/>
      <c r="L376" s="135"/>
    </row>
    <row r="377" spans="3:12">
      <c r="C377" s="127"/>
      <c r="D377" s="127"/>
      <c r="E377" s="135"/>
      <c r="F377" s="25"/>
      <c r="G377" s="25"/>
      <c r="H377" s="16"/>
      <c r="J377" s="127"/>
      <c r="K377" s="127"/>
      <c r="L377" s="135"/>
    </row>
    <row r="378" spans="3:12">
      <c r="C378" s="127"/>
      <c r="D378" s="127"/>
      <c r="E378" s="135"/>
      <c r="F378" s="25"/>
      <c r="G378" s="25"/>
      <c r="H378" s="16"/>
      <c r="J378" s="127"/>
      <c r="K378" s="127"/>
      <c r="L378" s="135"/>
    </row>
    <row r="379" spans="3:12">
      <c r="C379" s="127"/>
      <c r="D379" s="127"/>
      <c r="E379" s="135"/>
      <c r="F379" s="25"/>
      <c r="G379" s="25"/>
      <c r="H379" s="16"/>
      <c r="J379" s="127"/>
      <c r="K379" s="127"/>
      <c r="L379" s="135"/>
    </row>
    <row r="380" spans="3:12">
      <c r="C380" s="127"/>
      <c r="D380" s="127"/>
      <c r="E380" s="135"/>
      <c r="F380" s="25"/>
      <c r="G380" s="25"/>
      <c r="H380" s="16"/>
      <c r="J380" s="127"/>
      <c r="K380" s="127"/>
      <c r="L380" s="135"/>
    </row>
    <row r="381" spans="3:12">
      <c r="C381" s="127"/>
      <c r="D381" s="127"/>
      <c r="E381" s="135"/>
      <c r="F381" s="25"/>
      <c r="G381" s="25"/>
      <c r="H381" s="16"/>
      <c r="J381" s="127"/>
      <c r="K381" s="127"/>
      <c r="L381" s="135"/>
    </row>
    <row r="382" spans="3:12">
      <c r="C382" s="127"/>
      <c r="D382" s="127"/>
      <c r="E382" s="135"/>
      <c r="F382" s="25"/>
      <c r="G382" s="25"/>
      <c r="H382" s="16"/>
      <c r="J382" s="127"/>
      <c r="K382" s="127"/>
      <c r="L382" s="135"/>
    </row>
    <row r="383" spans="3:12">
      <c r="C383" s="127"/>
      <c r="D383" s="127"/>
      <c r="E383" s="135"/>
      <c r="F383" s="25"/>
      <c r="G383" s="25"/>
      <c r="H383" s="16"/>
      <c r="J383" s="127"/>
      <c r="K383" s="127"/>
      <c r="L383" s="135"/>
    </row>
    <row r="384" spans="3:12">
      <c r="C384" s="127"/>
      <c r="D384" s="127"/>
      <c r="E384" s="135"/>
      <c r="F384" s="25"/>
      <c r="G384" s="25"/>
      <c r="H384" s="16"/>
      <c r="J384" s="127"/>
      <c r="K384" s="127"/>
      <c r="L384" s="135"/>
    </row>
    <row r="385" spans="3:12">
      <c r="C385" s="127"/>
      <c r="D385" s="127"/>
      <c r="E385" s="135"/>
      <c r="F385" s="25"/>
      <c r="G385" s="25"/>
      <c r="H385" s="16"/>
      <c r="J385" s="127"/>
      <c r="K385" s="127"/>
      <c r="L385" s="135"/>
    </row>
    <row r="386" spans="3:12">
      <c r="C386" s="127"/>
      <c r="D386" s="127"/>
      <c r="E386" s="135"/>
      <c r="F386" s="25"/>
      <c r="G386" s="25"/>
      <c r="H386" s="16"/>
      <c r="J386" s="127"/>
      <c r="K386" s="127"/>
      <c r="L386" s="135"/>
    </row>
    <row r="387" spans="3:12">
      <c r="C387" s="127"/>
      <c r="D387" s="127"/>
      <c r="E387" s="135"/>
      <c r="F387" s="25"/>
      <c r="G387" s="25"/>
      <c r="H387" s="16"/>
      <c r="J387" s="127"/>
      <c r="K387" s="127"/>
      <c r="L387" s="135"/>
    </row>
    <row r="388" spans="3:12">
      <c r="C388" s="127"/>
      <c r="D388" s="127"/>
      <c r="E388" s="135"/>
      <c r="F388" s="25"/>
      <c r="G388" s="25"/>
      <c r="H388" s="16"/>
      <c r="J388" s="127"/>
      <c r="K388" s="127"/>
      <c r="L388" s="135"/>
    </row>
    <row r="389" spans="3:12">
      <c r="C389" s="127"/>
      <c r="D389" s="127"/>
      <c r="E389" s="135"/>
      <c r="F389" s="25"/>
      <c r="G389" s="25"/>
      <c r="H389" s="16"/>
      <c r="J389" s="127"/>
      <c r="K389" s="127"/>
      <c r="L389" s="135"/>
    </row>
    <row r="390" spans="3:12">
      <c r="C390" s="127"/>
      <c r="D390" s="127"/>
      <c r="E390" s="135"/>
      <c r="F390" s="25"/>
      <c r="G390" s="25"/>
      <c r="H390" s="16"/>
      <c r="J390" s="127"/>
      <c r="K390" s="127"/>
      <c r="L390" s="135"/>
    </row>
    <row r="391" spans="3:12">
      <c r="C391" s="127"/>
      <c r="D391" s="127"/>
      <c r="E391" s="135"/>
      <c r="F391" s="25"/>
      <c r="G391" s="25"/>
      <c r="H391" s="16"/>
      <c r="J391" s="127"/>
      <c r="K391" s="127"/>
      <c r="L391" s="135"/>
    </row>
    <row r="392" spans="3:12">
      <c r="C392" s="127"/>
      <c r="D392" s="127"/>
      <c r="E392" s="135"/>
      <c r="F392" s="25"/>
      <c r="G392" s="25"/>
      <c r="H392" s="16"/>
      <c r="J392" s="127"/>
      <c r="K392" s="127"/>
      <c r="L392" s="135"/>
    </row>
    <row r="393" spans="3:12">
      <c r="C393" s="127"/>
      <c r="D393" s="127"/>
      <c r="E393" s="135"/>
      <c r="F393" s="25"/>
      <c r="G393" s="25"/>
      <c r="H393" s="16"/>
      <c r="J393" s="127"/>
      <c r="K393" s="127"/>
      <c r="L393" s="135"/>
    </row>
    <row r="394" spans="3:12">
      <c r="C394" s="127"/>
      <c r="D394" s="127"/>
      <c r="E394" s="135"/>
      <c r="F394" s="25"/>
      <c r="G394" s="25"/>
      <c r="H394" s="16"/>
      <c r="J394" s="127"/>
      <c r="K394" s="127"/>
      <c r="L394" s="135"/>
    </row>
    <row r="395" spans="3:12">
      <c r="C395" s="127"/>
      <c r="D395" s="127"/>
      <c r="E395" s="135"/>
      <c r="F395" s="25"/>
      <c r="G395" s="25"/>
      <c r="H395" s="16"/>
      <c r="J395" s="127"/>
      <c r="K395" s="127"/>
      <c r="L395" s="135"/>
    </row>
    <row r="396" spans="3:12">
      <c r="C396" s="127"/>
      <c r="D396" s="127"/>
      <c r="E396" s="135"/>
      <c r="F396" s="25"/>
      <c r="G396" s="25"/>
      <c r="H396" s="16"/>
      <c r="J396" s="127"/>
      <c r="K396" s="127"/>
      <c r="L396" s="135"/>
    </row>
    <row r="397" spans="3:12">
      <c r="C397" s="127"/>
      <c r="D397" s="127"/>
      <c r="E397" s="135"/>
      <c r="F397" s="25"/>
      <c r="G397" s="25"/>
      <c r="H397" s="16"/>
      <c r="J397" s="127"/>
      <c r="K397" s="127"/>
      <c r="L397" s="135"/>
    </row>
    <row r="398" spans="3:12">
      <c r="C398" s="127"/>
      <c r="D398" s="127"/>
      <c r="E398" s="135"/>
      <c r="F398" s="25"/>
      <c r="G398" s="25"/>
      <c r="H398" s="16"/>
      <c r="J398" s="127"/>
      <c r="K398" s="127"/>
      <c r="L398" s="135"/>
    </row>
    <row r="399" spans="3:12">
      <c r="C399" s="127"/>
      <c r="D399" s="127"/>
      <c r="E399" s="135"/>
      <c r="F399" s="25"/>
      <c r="G399" s="25"/>
      <c r="H399" s="16"/>
      <c r="J399" s="127"/>
      <c r="K399" s="127"/>
      <c r="L399" s="135"/>
    </row>
    <row r="400" spans="3:12">
      <c r="C400" s="127"/>
      <c r="D400" s="127"/>
      <c r="E400" s="135"/>
      <c r="F400" s="25"/>
      <c r="G400" s="25"/>
      <c r="H400" s="16"/>
      <c r="J400" s="127"/>
      <c r="K400" s="127"/>
      <c r="L400" s="135"/>
    </row>
    <row r="401" spans="3:12">
      <c r="C401" s="127"/>
      <c r="D401" s="127"/>
      <c r="E401" s="135"/>
      <c r="F401" s="25"/>
      <c r="G401" s="25"/>
      <c r="H401" s="16"/>
      <c r="J401" s="127"/>
      <c r="K401" s="127"/>
      <c r="L401" s="135"/>
    </row>
    <row r="402" spans="3:12">
      <c r="C402" s="127"/>
      <c r="D402" s="127"/>
      <c r="E402" s="135"/>
      <c r="F402" s="25"/>
      <c r="G402" s="25"/>
      <c r="H402" s="16"/>
      <c r="J402" s="127"/>
      <c r="K402" s="127"/>
      <c r="L402" s="135"/>
    </row>
    <row r="403" spans="3:12">
      <c r="C403" s="127"/>
      <c r="D403" s="127"/>
      <c r="E403" s="135"/>
      <c r="F403" s="25"/>
      <c r="G403" s="25"/>
      <c r="H403" s="16"/>
      <c r="J403" s="127"/>
      <c r="K403" s="127"/>
      <c r="L403" s="135"/>
    </row>
    <row r="404" spans="3:12">
      <c r="C404" s="127"/>
      <c r="D404" s="127"/>
      <c r="E404" s="135"/>
      <c r="F404" s="25"/>
      <c r="G404" s="25"/>
      <c r="H404" s="16"/>
      <c r="J404" s="127"/>
      <c r="K404" s="127"/>
      <c r="L404" s="135"/>
    </row>
    <row r="405" spans="3:12">
      <c r="C405" s="127"/>
      <c r="D405" s="127"/>
      <c r="E405" s="135"/>
      <c r="F405" s="25"/>
      <c r="G405" s="25"/>
      <c r="H405" s="16"/>
      <c r="J405" s="127"/>
      <c r="K405" s="127"/>
      <c r="L405" s="135"/>
    </row>
    <row r="406" spans="3:12">
      <c r="C406" s="127"/>
      <c r="D406" s="127"/>
      <c r="E406" s="135"/>
      <c r="F406" s="25"/>
      <c r="G406" s="25"/>
      <c r="H406" s="16"/>
      <c r="J406" s="127"/>
      <c r="K406" s="127"/>
      <c r="L406" s="135"/>
    </row>
    <row r="407" spans="3:12">
      <c r="C407" s="127"/>
      <c r="D407" s="127"/>
      <c r="E407" s="135"/>
      <c r="F407" s="25"/>
      <c r="G407" s="25"/>
      <c r="H407" s="16"/>
      <c r="J407" s="127"/>
      <c r="K407" s="127"/>
      <c r="L407" s="135"/>
    </row>
    <row r="408" spans="3:12">
      <c r="C408" s="127"/>
      <c r="D408" s="127"/>
      <c r="E408" s="135"/>
      <c r="F408" s="25"/>
      <c r="G408" s="25"/>
      <c r="H408" s="16"/>
      <c r="J408" s="127"/>
      <c r="K408" s="127"/>
      <c r="L408" s="135"/>
    </row>
    <row r="409" spans="3:12">
      <c r="C409" s="127"/>
      <c r="D409" s="127"/>
      <c r="E409" s="135"/>
      <c r="F409" s="25"/>
      <c r="G409" s="25"/>
      <c r="H409" s="16"/>
      <c r="J409" s="127"/>
      <c r="K409" s="127"/>
      <c r="L409" s="135"/>
    </row>
    <row r="410" spans="3:12">
      <c r="C410" s="127"/>
      <c r="D410" s="127"/>
      <c r="E410" s="135"/>
      <c r="F410" s="25"/>
      <c r="G410" s="25"/>
      <c r="H410" s="16"/>
      <c r="J410" s="127"/>
      <c r="K410" s="127"/>
      <c r="L410" s="135"/>
    </row>
    <row r="411" spans="3:12">
      <c r="C411" s="127"/>
      <c r="D411" s="127"/>
      <c r="E411" s="135"/>
      <c r="F411" s="25"/>
      <c r="G411" s="25"/>
      <c r="H411" s="16"/>
      <c r="J411" s="127"/>
      <c r="K411" s="127"/>
      <c r="L411" s="135"/>
    </row>
    <row r="412" spans="3:12">
      <c r="C412" s="127"/>
      <c r="D412" s="127"/>
      <c r="E412" s="135"/>
      <c r="F412" s="25"/>
      <c r="G412" s="25"/>
      <c r="H412" s="16"/>
      <c r="J412" s="127"/>
      <c r="K412" s="127"/>
      <c r="L412" s="135"/>
    </row>
    <row r="413" spans="3:12">
      <c r="C413" s="127"/>
      <c r="D413" s="127"/>
      <c r="E413" s="135"/>
      <c r="F413" s="25"/>
      <c r="G413" s="25"/>
      <c r="H413" s="16"/>
      <c r="J413" s="127"/>
      <c r="K413" s="127"/>
      <c r="L413" s="135"/>
    </row>
    <row r="414" spans="3:12">
      <c r="C414" s="127"/>
      <c r="D414" s="127"/>
      <c r="E414" s="135"/>
      <c r="F414" s="25"/>
      <c r="G414" s="25"/>
      <c r="H414" s="16"/>
      <c r="J414" s="127"/>
      <c r="K414" s="127"/>
      <c r="L414" s="135"/>
    </row>
    <row r="415" spans="3:12">
      <c r="C415" s="127"/>
      <c r="D415" s="127"/>
      <c r="E415" s="135"/>
      <c r="F415" s="25"/>
      <c r="G415" s="25"/>
      <c r="H415" s="16"/>
      <c r="J415" s="127"/>
      <c r="K415" s="127"/>
      <c r="L415" s="135"/>
    </row>
    <row r="416" spans="3:12">
      <c r="C416" s="127"/>
      <c r="D416" s="127"/>
      <c r="E416" s="135"/>
      <c r="F416" s="25"/>
      <c r="G416" s="25"/>
      <c r="H416" s="16"/>
      <c r="J416" s="127"/>
      <c r="K416" s="127"/>
      <c r="L416" s="135"/>
    </row>
    <row r="417" spans="3:12">
      <c r="C417" s="127"/>
      <c r="D417" s="127"/>
      <c r="E417" s="135"/>
      <c r="F417" s="25"/>
      <c r="G417" s="25"/>
      <c r="H417" s="16"/>
      <c r="J417" s="127"/>
      <c r="K417" s="127"/>
      <c r="L417" s="135"/>
    </row>
    <row r="418" spans="3:12">
      <c r="C418" s="127"/>
      <c r="D418" s="127"/>
      <c r="E418" s="135"/>
      <c r="F418" s="25"/>
      <c r="G418" s="25"/>
      <c r="H418" s="16"/>
      <c r="J418" s="127"/>
      <c r="K418" s="127"/>
      <c r="L418" s="135"/>
    </row>
    <row r="419" spans="3:12">
      <c r="C419" s="127"/>
      <c r="D419" s="127"/>
      <c r="E419" s="135"/>
      <c r="F419" s="25"/>
      <c r="G419" s="25"/>
      <c r="H419" s="16"/>
      <c r="J419" s="127"/>
      <c r="K419" s="127"/>
      <c r="L419" s="135"/>
    </row>
    <row r="420" spans="3:12">
      <c r="C420" s="127"/>
      <c r="D420" s="127"/>
      <c r="E420" s="135"/>
      <c r="F420" s="25"/>
      <c r="G420" s="25"/>
      <c r="H420" s="16"/>
      <c r="J420" s="127"/>
      <c r="K420" s="127"/>
      <c r="L420" s="135"/>
    </row>
    <row r="421" spans="3:12">
      <c r="C421" s="127"/>
      <c r="D421" s="127"/>
      <c r="E421" s="135"/>
      <c r="F421" s="25"/>
      <c r="G421" s="25"/>
      <c r="H421" s="16"/>
      <c r="J421" s="127"/>
      <c r="K421" s="127"/>
      <c r="L421" s="135"/>
    </row>
    <row r="422" spans="3:12">
      <c r="C422" s="127"/>
      <c r="D422" s="127"/>
      <c r="E422" s="135"/>
      <c r="F422" s="25"/>
      <c r="G422" s="25"/>
      <c r="H422" s="16"/>
      <c r="J422" s="127"/>
      <c r="K422" s="127"/>
      <c r="L422" s="135"/>
    </row>
    <row r="423" spans="3:12">
      <c r="C423" s="127"/>
      <c r="D423" s="127"/>
      <c r="E423" s="135"/>
      <c r="F423" s="25"/>
      <c r="G423" s="25"/>
      <c r="H423" s="16"/>
      <c r="J423" s="127"/>
      <c r="K423" s="127"/>
      <c r="L423" s="135"/>
    </row>
    <row r="424" spans="3:12">
      <c r="C424" s="127"/>
      <c r="D424" s="127"/>
      <c r="E424" s="135"/>
      <c r="F424" s="25"/>
      <c r="G424" s="25"/>
      <c r="H424" s="16"/>
      <c r="J424" s="127"/>
      <c r="K424" s="127"/>
      <c r="L424" s="135"/>
    </row>
    <row r="425" spans="3:12">
      <c r="C425" s="127"/>
      <c r="D425" s="127"/>
      <c r="E425" s="135"/>
      <c r="F425" s="25"/>
      <c r="G425" s="25"/>
      <c r="H425" s="16"/>
      <c r="J425" s="127"/>
      <c r="K425" s="127"/>
      <c r="L425" s="135"/>
    </row>
    <row r="426" spans="3:12">
      <c r="C426" s="127"/>
      <c r="D426" s="127"/>
      <c r="E426" s="135"/>
      <c r="F426" s="25"/>
      <c r="G426" s="25"/>
      <c r="H426" s="16"/>
      <c r="J426" s="127"/>
      <c r="K426" s="127"/>
      <c r="L426" s="135"/>
    </row>
    <row r="427" spans="3:12">
      <c r="C427" s="127"/>
      <c r="D427" s="127"/>
      <c r="E427" s="135"/>
      <c r="F427" s="25"/>
      <c r="G427" s="25"/>
      <c r="H427" s="16"/>
      <c r="J427" s="127"/>
      <c r="K427" s="127"/>
      <c r="L427" s="135"/>
    </row>
    <row r="428" spans="3:12">
      <c r="C428" s="127"/>
      <c r="D428" s="127"/>
      <c r="E428" s="135"/>
      <c r="F428" s="25"/>
      <c r="G428" s="25"/>
      <c r="H428" s="16"/>
      <c r="J428" s="127"/>
      <c r="K428" s="127"/>
      <c r="L428" s="135"/>
    </row>
    <row r="429" spans="3:12">
      <c r="C429" s="127"/>
      <c r="D429" s="127"/>
      <c r="E429" s="135"/>
      <c r="F429" s="25"/>
      <c r="G429" s="25"/>
      <c r="H429" s="16"/>
      <c r="J429" s="127"/>
      <c r="K429" s="127"/>
      <c r="L429" s="135"/>
    </row>
    <row r="430" spans="3:12">
      <c r="C430" s="127"/>
      <c r="D430" s="127"/>
      <c r="E430" s="135"/>
      <c r="F430" s="25"/>
      <c r="G430" s="25"/>
      <c r="H430" s="16"/>
      <c r="J430" s="127"/>
      <c r="K430" s="127"/>
      <c r="L430" s="135"/>
    </row>
    <row r="431" spans="3:12">
      <c r="C431" s="127"/>
      <c r="D431" s="127"/>
      <c r="E431" s="135"/>
      <c r="F431" s="25"/>
      <c r="G431" s="25"/>
      <c r="H431" s="16"/>
      <c r="J431" s="127"/>
      <c r="K431" s="127"/>
      <c r="L431" s="135"/>
    </row>
    <row r="432" spans="3:12">
      <c r="C432" s="127"/>
      <c r="D432" s="127"/>
      <c r="E432" s="135"/>
      <c r="F432" s="25"/>
      <c r="G432" s="25"/>
      <c r="H432" s="16"/>
      <c r="J432" s="127"/>
      <c r="K432" s="127"/>
      <c r="L432" s="135"/>
    </row>
    <row r="433" spans="3:12">
      <c r="C433" s="127"/>
      <c r="D433" s="127"/>
      <c r="E433" s="135"/>
      <c r="F433" s="25"/>
      <c r="G433" s="25"/>
      <c r="H433" s="16"/>
      <c r="J433" s="127"/>
      <c r="K433" s="127"/>
      <c r="L433" s="135"/>
    </row>
    <row r="434" spans="3:12">
      <c r="C434" s="127"/>
      <c r="D434" s="127"/>
      <c r="E434" s="135"/>
      <c r="F434" s="25"/>
      <c r="G434" s="25"/>
      <c r="H434" s="16"/>
      <c r="J434" s="127"/>
      <c r="K434" s="127"/>
      <c r="L434" s="135"/>
    </row>
    <row r="435" spans="3:12">
      <c r="C435" s="127"/>
      <c r="D435" s="127"/>
      <c r="E435" s="135"/>
      <c r="F435" s="25"/>
      <c r="G435" s="25"/>
      <c r="H435" s="16"/>
      <c r="J435" s="127"/>
      <c r="K435" s="127"/>
      <c r="L435" s="135"/>
    </row>
    <row r="436" spans="3:12">
      <c r="C436" s="127"/>
      <c r="D436" s="127"/>
      <c r="E436" s="135"/>
      <c r="F436" s="25"/>
      <c r="G436" s="25"/>
      <c r="H436" s="16"/>
      <c r="J436" s="127"/>
      <c r="K436" s="127"/>
      <c r="L436" s="135"/>
    </row>
    <row r="437" spans="3:12">
      <c r="C437" s="127"/>
      <c r="D437" s="127"/>
      <c r="E437" s="135"/>
      <c r="F437" s="25"/>
      <c r="G437" s="25"/>
      <c r="H437" s="16"/>
      <c r="J437" s="127"/>
      <c r="K437" s="127"/>
      <c r="L437" s="135"/>
    </row>
    <row r="438" spans="3:12">
      <c r="C438" s="127"/>
      <c r="D438" s="127"/>
      <c r="E438" s="135"/>
      <c r="F438" s="25"/>
      <c r="G438" s="25"/>
      <c r="H438" s="16"/>
      <c r="J438" s="127"/>
      <c r="K438" s="127"/>
      <c r="L438" s="135"/>
    </row>
    <row r="439" spans="3:12">
      <c r="C439" s="127"/>
      <c r="D439" s="127"/>
      <c r="E439" s="135"/>
      <c r="F439" s="25"/>
      <c r="G439" s="25"/>
      <c r="H439" s="16"/>
      <c r="J439" s="127"/>
      <c r="K439" s="127"/>
      <c r="L439" s="135"/>
    </row>
    <row r="440" spans="3:12">
      <c r="C440" s="127"/>
      <c r="D440" s="127"/>
      <c r="E440" s="135"/>
      <c r="F440" s="25"/>
      <c r="G440" s="25"/>
      <c r="H440" s="16"/>
      <c r="J440" s="127"/>
      <c r="K440" s="127"/>
      <c r="L440" s="135"/>
    </row>
    <row r="441" spans="3:12">
      <c r="C441" s="127"/>
      <c r="D441" s="127"/>
      <c r="E441" s="135"/>
      <c r="F441" s="25"/>
      <c r="G441" s="25"/>
      <c r="H441" s="16"/>
      <c r="J441" s="127"/>
      <c r="K441" s="127"/>
      <c r="L441" s="135"/>
    </row>
    <row r="442" spans="3:12">
      <c r="C442" s="127"/>
      <c r="D442" s="127"/>
      <c r="E442" s="135"/>
      <c r="F442" s="25"/>
      <c r="G442" s="25"/>
      <c r="H442" s="16"/>
      <c r="J442" s="127"/>
      <c r="K442" s="127"/>
      <c r="L442" s="135"/>
    </row>
    <row r="443" spans="3:12">
      <c r="C443" s="127"/>
      <c r="D443" s="127"/>
      <c r="E443" s="135"/>
      <c r="F443" s="25"/>
      <c r="G443" s="25"/>
      <c r="H443" s="16"/>
      <c r="J443" s="127"/>
      <c r="K443" s="127"/>
      <c r="L443" s="135"/>
    </row>
    <row r="444" spans="3:12">
      <c r="C444" s="127"/>
      <c r="D444" s="127"/>
      <c r="E444" s="135"/>
      <c r="F444" s="25"/>
      <c r="G444" s="25"/>
      <c r="H444" s="16"/>
      <c r="J444" s="127"/>
      <c r="K444" s="127"/>
      <c r="L444" s="135"/>
    </row>
    <row r="445" spans="3:12">
      <c r="C445" s="127"/>
      <c r="D445" s="127"/>
      <c r="E445" s="135"/>
      <c r="F445" s="25"/>
      <c r="G445" s="25"/>
      <c r="H445" s="16"/>
      <c r="J445" s="127"/>
      <c r="K445" s="127"/>
      <c r="L445" s="135"/>
    </row>
    <row r="446" spans="3:12">
      <c r="C446" s="127"/>
      <c r="D446" s="127"/>
      <c r="E446" s="135"/>
      <c r="F446" s="25"/>
      <c r="G446" s="25"/>
      <c r="H446" s="16"/>
      <c r="J446" s="127"/>
      <c r="K446" s="127"/>
      <c r="L446" s="135"/>
    </row>
    <row r="447" spans="3:12">
      <c r="C447" s="127"/>
      <c r="D447" s="127"/>
      <c r="E447" s="135"/>
      <c r="F447" s="25"/>
      <c r="G447" s="25"/>
      <c r="H447" s="16"/>
      <c r="J447" s="127"/>
      <c r="K447" s="127"/>
      <c r="L447" s="135"/>
    </row>
    <row r="448" spans="3:12">
      <c r="C448" s="127"/>
      <c r="D448" s="127"/>
      <c r="E448" s="135"/>
      <c r="F448" s="25"/>
      <c r="G448" s="25"/>
      <c r="H448" s="16"/>
      <c r="J448" s="127"/>
      <c r="K448" s="127"/>
      <c r="L448" s="135"/>
    </row>
    <row r="449" spans="3:12">
      <c r="C449" s="127"/>
      <c r="D449" s="127"/>
      <c r="E449" s="135"/>
      <c r="F449" s="25"/>
      <c r="G449" s="25"/>
      <c r="H449" s="16"/>
      <c r="J449" s="127"/>
      <c r="K449" s="127"/>
      <c r="L449" s="135"/>
    </row>
    <row r="450" spans="3:12">
      <c r="C450" s="127"/>
      <c r="D450" s="127"/>
      <c r="E450" s="135"/>
      <c r="F450" s="25"/>
      <c r="G450" s="25"/>
      <c r="H450" s="16"/>
      <c r="J450" s="127"/>
      <c r="K450" s="127"/>
      <c r="L450" s="135"/>
    </row>
    <row r="451" spans="3:12">
      <c r="C451" s="127"/>
      <c r="D451" s="127"/>
      <c r="E451" s="135"/>
      <c r="F451" s="25"/>
      <c r="G451" s="25"/>
      <c r="H451" s="16"/>
      <c r="J451" s="127"/>
      <c r="K451" s="127"/>
      <c r="L451" s="135"/>
    </row>
    <row r="452" spans="3:12">
      <c r="C452" s="127"/>
      <c r="D452" s="127"/>
      <c r="E452" s="135"/>
      <c r="F452" s="25"/>
      <c r="G452" s="25"/>
      <c r="H452" s="16"/>
      <c r="J452" s="127"/>
      <c r="K452" s="127"/>
      <c r="L452" s="135"/>
    </row>
    <row r="453" spans="3:12">
      <c r="C453" s="127"/>
      <c r="D453" s="127"/>
      <c r="E453" s="135"/>
      <c r="F453" s="25"/>
      <c r="G453" s="25"/>
      <c r="H453" s="16"/>
      <c r="J453" s="127"/>
      <c r="K453" s="127"/>
      <c r="L453" s="135"/>
    </row>
    <row r="454" spans="3:12">
      <c r="C454" s="127"/>
      <c r="D454" s="127"/>
      <c r="E454" s="135"/>
      <c r="F454" s="25"/>
      <c r="G454" s="25"/>
      <c r="H454" s="16"/>
      <c r="J454" s="127"/>
      <c r="K454" s="127"/>
      <c r="L454" s="135"/>
    </row>
    <row r="455" spans="3:12">
      <c r="C455" s="127"/>
      <c r="D455" s="127"/>
      <c r="E455" s="135"/>
      <c r="F455" s="25"/>
      <c r="G455" s="25"/>
      <c r="H455" s="16"/>
      <c r="J455" s="127"/>
      <c r="K455" s="127"/>
      <c r="L455" s="135"/>
    </row>
    <row r="456" spans="3:12">
      <c r="C456" s="127"/>
      <c r="D456" s="127"/>
      <c r="E456" s="135"/>
      <c r="F456" s="25"/>
      <c r="G456" s="25"/>
      <c r="H456" s="16"/>
      <c r="J456" s="127"/>
      <c r="K456" s="127"/>
      <c r="L456" s="135"/>
    </row>
    <row r="457" spans="3:12">
      <c r="C457" s="127"/>
      <c r="D457" s="127"/>
      <c r="E457" s="135"/>
      <c r="F457" s="25"/>
      <c r="G457" s="25"/>
      <c r="H457" s="16"/>
      <c r="J457" s="127"/>
      <c r="K457" s="127"/>
      <c r="L457" s="135"/>
    </row>
    <row r="458" spans="3:12">
      <c r="C458" s="127"/>
      <c r="D458" s="127"/>
      <c r="E458" s="135"/>
      <c r="F458" s="25"/>
      <c r="G458" s="25"/>
      <c r="H458" s="16"/>
      <c r="J458" s="127"/>
      <c r="K458" s="127"/>
      <c r="L458" s="135"/>
    </row>
    <row r="459" spans="3:12">
      <c r="C459" s="127"/>
      <c r="D459" s="127"/>
      <c r="E459" s="135"/>
      <c r="F459" s="25"/>
      <c r="G459" s="25"/>
      <c r="H459" s="16"/>
      <c r="J459" s="127"/>
      <c r="K459" s="127"/>
      <c r="L459" s="135"/>
    </row>
    <row r="460" spans="3:12">
      <c r="C460" s="127"/>
      <c r="D460" s="127"/>
      <c r="E460" s="135"/>
      <c r="F460" s="25"/>
      <c r="G460" s="25"/>
      <c r="H460" s="16"/>
      <c r="J460" s="127"/>
      <c r="K460" s="127"/>
      <c r="L460" s="135"/>
    </row>
    <row r="461" spans="3:12">
      <c r="C461" s="127"/>
      <c r="D461" s="127"/>
      <c r="E461" s="135"/>
      <c r="F461" s="25"/>
      <c r="G461" s="25"/>
      <c r="H461" s="16"/>
      <c r="J461" s="127"/>
      <c r="K461" s="127"/>
      <c r="L461" s="135"/>
    </row>
    <row r="462" spans="3:12">
      <c r="C462" s="127"/>
      <c r="D462" s="127"/>
      <c r="E462" s="135"/>
      <c r="F462" s="25"/>
      <c r="G462" s="25"/>
      <c r="H462" s="16"/>
      <c r="J462" s="127"/>
      <c r="K462" s="127"/>
      <c r="L462" s="135"/>
    </row>
    <row r="463" spans="3:12">
      <c r="C463" s="127"/>
      <c r="D463" s="127"/>
      <c r="E463" s="135"/>
      <c r="F463" s="25"/>
      <c r="G463" s="25"/>
      <c r="H463" s="16"/>
      <c r="J463" s="127"/>
      <c r="K463" s="127"/>
      <c r="L463" s="135"/>
    </row>
    <row r="464" spans="3:12">
      <c r="C464" s="127"/>
      <c r="D464" s="127"/>
      <c r="E464" s="135"/>
      <c r="F464" s="25"/>
      <c r="G464" s="25"/>
      <c r="H464" s="16"/>
      <c r="J464" s="127"/>
      <c r="K464" s="127"/>
      <c r="L464" s="135"/>
    </row>
    <row r="465" spans="3:12">
      <c r="C465" s="127"/>
      <c r="D465" s="127"/>
      <c r="E465" s="135"/>
      <c r="F465" s="25"/>
      <c r="G465" s="25"/>
      <c r="H465" s="16"/>
      <c r="J465" s="127"/>
      <c r="K465" s="127"/>
      <c r="L465" s="135"/>
    </row>
    <row r="466" spans="3:12">
      <c r="C466" s="127"/>
      <c r="D466" s="127"/>
      <c r="E466" s="135"/>
      <c r="F466" s="25"/>
      <c r="G466" s="25"/>
      <c r="H466" s="16"/>
      <c r="J466" s="127"/>
      <c r="K466" s="127"/>
      <c r="L466" s="135"/>
    </row>
    <row r="467" spans="3:12">
      <c r="C467" s="127"/>
      <c r="D467" s="127"/>
      <c r="E467" s="135"/>
      <c r="F467" s="25"/>
      <c r="G467" s="25"/>
      <c r="H467" s="16"/>
      <c r="J467" s="127"/>
      <c r="K467" s="127"/>
      <c r="L467" s="135"/>
    </row>
    <row r="468" spans="3:12">
      <c r="C468" s="127"/>
      <c r="D468" s="127"/>
      <c r="E468" s="135"/>
      <c r="F468" s="25"/>
      <c r="G468" s="25"/>
      <c r="H468" s="16"/>
      <c r="J468" s="127"/>
      <c r="K468" s="127"/>
      <c r="L468" s="135"/>
    </row>
    <row r="469" spans="3:12">
      <c r="C469" s="127"/>
      <c r="D469" s="127"/>
      <c r="E469" s="135"/>
      <c r="F469" s="25"/>
      <c r="G469" s="25"/>
      <c r="H469" s="16"/>
      <c r="J469" s="127"/>
      <c r="K469" s="127"/>
      <c r="L469" s="135"/>
    </row>
    <row r="470" spans="3:12">
      <c r="C470" s="127"/>
      <c r="D470" s="127"/>
      <c r="E470" s="135"/>
      <c r="F470" s="25"/>
      <c r="G470" s="25"/>
      <c r="H470" s="16"/>
      <c r="J470" s="127"/>
      <c r="K470" s="127"/>
      <c r="L470" s="135"/>
    </row>
    <row r="471" spans="3:12">
      <c r="C471" s="127"/>
      <c r="D471" s="127"/>
      <c r="E471" s="135"/>
      <c r="F471" s="25"/>
      <c r="G471" s="25"/>
      <c r="H471" s="16"/>
      <c r="J471" s="127"/>
      <c r="K471" s="127"/>
      <c r="L471" s="135"/>
    </row>
    <row r="472" spans="3:12">
      <c r="C472" s="127"/>
      <c r="D472" s="127"/>
      <c r="E472" s="135"/>
      <c r="F472" s="25"/>
      <c r="G472" s="25"/>
      <c r="H472" s="16"/>
      <c r="J472" s="127"/>
      <c r="K472" s="127"/>
      <c r="L472" s="135"/>
    </row>
    <row r="473" spans="3:12">
      <c r="C473" s="127"/>
      <c r="D473" s="127"/>
      <c r="E473" s="135"/>
      <c r="F473" s="25"/>
      <c r="G473" s="25"/>
      <c r="H473" s="16"/>
      <c r="J473" s="127"/>
      <c r="K473" s="127"/>
      <c r="L473" s="135"/>
    </row>
    <row r="474" spans="3:12">
      <c r="C474" s="127"/>
      <c r="D474" s="127"/>
      <c r="E474" s="135"/>
      <c r="F474" s="25"/>
      <c r="G474" s="25"/>
      <c r="H474" s="16"/>
      <c r="J474" s="127"/>
      <c r="K474" s="127"/>
      <c r="L474" s="135"/>
    </row>
    <row r="475" spans="3:12">
      <c r="C475" s="127"/>
      <c r="D475" s="127"/>
      <c r="E475" s="135"/>
      <c r="F475" s="25"/>
      <c r="G475" s="25"/>
      <c r="H475" s="16"/>
      <c r="J475" s="127"/>
      <c r="K475" s="127"/>
      <c r="L475" s="135"/>
    </row>
    <row r="476" spans="3:12">
      <c r="C476" s="127"/>
      <c r="D476" s="127"/>
      <c r="E476" s="135"/>
      <c r="F476" s="25"/>
      <c r="G476" s="25"/>
      <c r="H476" s="16"/>
      <c r="J476" s="127"/>
      <c r="K476" s="127"/>
      <c r="L476" s="135"/>
    </row>
    <row r="477" spans="3:12">
      <c r="C477" s="127"/>
      <c r="D477" s="127"/>
      <c r="E477" s="135"/>
      <c r="F477" s="25"/>
      <c r="G477" s="25"/>
      <c r="H477" s="16"/>
      <c r="J477" s="127"/>
      <c r="K477" s="127"/>
      <c r="L477" s="135"/>
    </row>
    <row r="478" spans="3:12">
      <c r="C478" s="127"/>
      <c r="D478" s="127"/>
      <c r="E478" s="135"/>
      <c r="F478" s="25"/>
      <c r="G478" s="25"/>
      <c r="H478" s="16"/>
      <c r="J478" s="127"/>
      <c r="K478" s="127"/>
      <c r="L478" s="135"/>
    </row>
    <row r="479" spans="3:12">
      <c r="C479" s="127"/>
      <c r="D479" s="127"/>
      <c r="E479" s="135"/>
      <c r="F479" s="25"/>
      <c r="G479" s="25"/>
      <c r="H479" s="16"/>
      <c r="J479" s="127"/>
      <c r="K479" s="127"/>
      <c r="L479" s="135"/>
    </row>
    <row r="480" spans="3:12">
      <c r="C480" s="127"/>
      <c r="D480" s="127"/>
      <c r="E480" s="135"/>
      <c r="F480" s="25"/>
      <c r="G480" s="25"/>
      <c r="H480" s="16"/>
      <c r="J480" s="127"/>
      <c r="K480" s="127"/>
      <c r="L480" s="135"/>
    </row>
    <row r="481" spans="3:12">
      <c r="C481" s="127"/>
      <c r="D481" s="127"/>
      <c r="E481" s="135"/>
      <c r="F481" s="25"/>
      <c r="G481" s="25"/>
      <c r="H481" s="16"/>
      <c r="J481" s="127"/>
      <c r="K481" s="127"/>
      <c r="L481" s="135"/>
    </row>
    <row r="482" spans="3:12">
      <c r="C482" s="127"/>
      <c r="D482" s="127"/>
      <c r="E482" s="135"/>
      <c r="F482" s="25"/>
      <c r="G482" s="25"/>
      <c r="H482" s="16"/>
      <c r="J482" s="127"/>
      <c r="K482" s="127"/>
      <c r="L482" s="135"/>
    </row>
    <row r="483" spans="3:12">
      <c r="C483" s="127"/>
      <c r="D483" s="127"/>
      <c r="E483" s="135"/>
      <c r="F483" s="25"/>
      <c r="G483" s="25"/>
      <c r="H483" s="16"/>
      <c r="J483" s="127"/>
      <c r="K483" s="127"/>
      <c r="L483" s="135"/>
    </row>
    <row r="484" spans="3:12">
      <c r="C484" s="127"/>
      <c r="D484" s="127"/>
      <c r="E484" s="135"/>
      <c r="F484" s="25"/>
      <c r="G484" s="25"/>
      <c r="H484" s="16"/>
      <c r="J484" s="127"/>
      <c r="K484" s="127"/>
      <c r="L484" s="135"/>
    </row>
    <row r="485" spans="3:12">
      <c r="C485" s="127"/>
      <c r="D485" s="127"/>
      <c r="E485" s="135"/>
      <c r="F485" s="25"/>
      <c r="G485" s="25"/>
      <c r="H485" s="16"/>
      <c r="J485" s="127"/>
      <c r="K485" s="127"/>
      <c r="L485" s="135"/>
    </row>
    <row r="486" spans="3:12">
      <c r="C486" s="127"/>
      <c r="D486" s="127"/>
      <c r="E486" s="135"/>
      <c r="F486" s="25"/>
      <c r="G486" s="25"/>
      <c r="H486" s="16"/>
      <c r="J486" s="127"/>
      <c r="K486" s="127"/>
      <c r="L486" s="135"/>
    </row>
    <row r="487" spans="3:12">
      <c r="C487" s="127"/>
      <c r="D487" s="127"/>
      <c r="E487" s="135"/>
      <c r="F487" s="25"/>
      <c r="G487" s="25"/>
      <c r="H487" s="16"/>
      <c r="J487" s="127"/>
      <c r="K487" s="127"/>
      <c r="L487" s="135"/>
    </row>
    <row r="488" spans="3:12">
      <c r="C488" s="127"/>
      <c r="D488" s="127"/>
      <c r="E488" s="135"/>
      <c r="F488" s="25"/>
      <c r="G488" s="25"/>
      <c r="H488" s="16"/>
      <c r="J488" s="127"/>
      <c r="K488" s="127"/>
      <c r="L488" s="135"/>
    </row>
    <row r="489" spans="3:12">
      <c r="C489" s="127"/>
      <c r="D489" s="127"/>
      <c r="E489" s="135"/>
      <c r="F489" s="25"/>
      <c r="G489" s="25"/>
      <c r="H489" s="16"/>
      <c r="J489" s="127"/>
      <c r="K489" s="127"/>
      <c r="L489" s="135"/>
    </row>
    <row r="490" spans="3:12">
      <c r="C490" s="127"/>
      <c r="D490" s="127"/>
      <c r="E490" s="135"/>
      <c r="F490" s="25"/>
      <c r="G490" s="25"/>
      <c r="H490" s="16"/>
      <c r="J490" s="127"/>
      <c r="K490" s="127"/>
      <c r="L490" s="135"/>
    </row>
    <row r="491" spans="3:12">
      <c r="C491" s="127"/>
      <c r="D491" s="127"/>
      <c r="E491" s="135"/>
      <c r="F491" s="25"/>
      <c r="G491" s="25"/>
      <c r="H491" s="16"/>
      <c r="J491" s="127"/>
      <c r="K491" s="127"/>
      <c r="L491" s="135"/>
    </row>
    <row r="492" spans="3:12">
      <c r="C492" s="127"/>
      <c r="D492" s="127"/>
      <c r="E492" s="135"/>
      <c r="F492" s="25"/>
      <c r="G492" s="25"/>
      <c r="H492" s="16"/>
      <c r="J492" s="127"/>
      <c r="K492" s="127"/>
      <c r="L492" s="135"/>
    </row>
    <row r="493" spans="3:12">
      <c r="C493" s="127"/>
      <c r="D493" s="127"/>
      <c r="E493" s="135"/>
      <c r="F493" s="25"/>
      <c r="G493" s="25"/>
      <c r="H493" s="16"/>
      <c r="J493" s="127"/>
      <c r="K493" s="127"/>
      <c r="L493" s="135"/>
    </row>
    <row r="494" spans="3:12">
      <c r="C494" s="127"/>
      <c r="D494" s="127"/>
      <c r="E494" s="135"/>
      <c r="F494" s="25"/>
      <c r="G494" s="25"/>
      <c r="H494" s="16"/>
      <c r="J494" s="127"/>
      <c r="K494" s="127"/>
      <c r="L494" s="135"/>
    </row>
    <row r="495" spans="3:12">
      <c r="C495" s="127"/>
      <c r="D495" s="127"/>
      <c r="E495" s="135"/>
      <c r="F495" s="25"/>
      <c r="G495" s="25"/>
      <c r="H495" s="16"/>
      <c r="J495" s="127"/>
      <c r="K495" s="127"/>
      <c r="L495" s="135"/>
    </row>
    <row r="496" spans="3:12">
      <c r="C496" s="127"/>
      <c r="D496" s="127"/>
      <c r="E496" s="135"/>
      <c r="F496" s="25"/>
      <c r="G496" s="25"/>
      <c r="H496" s="16"/>
      <c r="J496" s="127"/>
      <c r="K496" s="127"/>
      <c r="L496" s="135"/>
    </row>
    <row r="497" spans="3:12">
      <c r="C497" s="127"/>
      <c r="D497" s="127"/>
      <c r="E497" s="135"/>
      <c r="F497" s="25"/>
      <c r="G497" s="25"/>
      <c r="H497" s="16"/>
      <c r="J497" s="127"/>
      <c r="K497" s="127"/>
      <c r="L497" s="135"/>
    </row>
    <row r="498" spans="3:12">
      <c r="C498" s="127"/>
      <c r="D498" s="127"/>
      <c r="E498" s="135"/>
      <c r="F498" s="25"/>
      <c r="G498" s="25"/>
      <c r="H498" s="16"/>
      <c r="J498" s="127"/>
      <c r="K498" s="127"/>
      <c r="L498" s="135"/>
    </row>
    <row r="499" spans="3:12">
      <c r="C499" s="127"/>
      <c r="D499" s="127"/>
      <c r="E499" s="135"/>
      <c r="F499" s="25"/>
      <c r="G499" s="25"/>
      <c r="H499" s="16"/>
      <c r="J499" s="127"/>
      <c r="K499" s="127"/>
      <c r="L499" s="135"/>
    </row>
    <row r="500" spans="3:12">
      <c r="C500" s="127"/>
      <c r="D500" s="127"/>
      <c r="E500" s="135"/>
      <c r="F500" s="25"/>
      <c r="G500" s="25"/>
      <c r="H500" s="16"/>
      <c r="J500" s="127"/>
      <c r="K500" s="127"/>
      <c r="L500" s="135"/>
    </row>
    <row r="501" spans="3:12">
      <c r="C501" s="127"/>
      <c r="D501" s="127"/>
      <c r="E501" s="135"/>
      <c r="F501" s="25"/>
      <c r="G501" s="25"/>
      <c r="H501" s="16"/>
      <c r="J501" s="127"/>
      <c r="K501" s="127"/>
      <c r="L501" s="135"/>
    </row>
    <row r="502" spans="3:12">
      <c r="C502" s="127"/>
      <c r="D502" s="127"/>
      <c r="E502" s="135"/>
      <c r="F502" s="25"/>
      <c r="G502" s="25"/>
      <c r="H502" s="16"/>
      <c r="J502" s="127"/>
      <c r="K502" s="127"/>
      <c r="L502" s="135"/>
    </row>
    <row r="503" spans="3:12">
      <c r="C503" s="127"/>
      <c r="D503" s="127"/>
      <c r="E503" s="135"/>
      <c r="F503" s="25"/>
      <c r="G503" s="25"/>
      <c r="H503" s="16"/>
      <c r="J503" s="127"/>
      <c r="K503" s="127"/>
      <c r="L503" s="135"/>
    </row>
    <row r="504" spans="3:12">
      <c r="C504" s="127"/>
      <c r="D504" s="127"/>
      <c r="E504" s="135"/>
      <c r="F504" s="25"/>
      <c r="G504" s="25"/>
      <c r="H504" s="16"/>
      <c r="J504" s="127"/>
      <c r="K504" s="127"/>
      <c r="L504" s="135"/>
    </row>
    <row r="505" spans="3:12">
      <c r="C505" s="127"/>
      <c r="D505" s="127"/>
      <c r="E505" s="135"/>
      <c r="F505" s="25"/>
      <c r="G505" s="25"/>
      <c r="H505" s="16"/>
      <c r="J505" s="127"/>
      <c r="K505" s="127"/>
      <c r="L505" s="135"/>
    </row>
    <row r="506" spans="3:12">
      <c r="C506" s="127"/>
      <c r="D506" s="127"/>
      <c r="E506" s="135"/>
      <c r="F506" s="25"/>
      <c r="G506" s="25"/>
      <c r="H506" s="16"/>
      <c r="J506" s="127"/>
      <c r="K506" s="127"/>
      <c r="L506" s="135"/>
    </row>
    <row r="507" spans="3:12">
      <c r="C507" s="127"/>
      <c r="D507" s="127"/>
      <c r="E507" s="135"/>
      <c r="F507" s="25"/>
      <c r="G507" s="25"/>
      <c r="H507" s="16"/>
      <c r="J507" s="127"/>
      <c r="K507" s="127"/>
      <c r="L507" s="135"/>
    </row>
    <row r="508" spans="3:12">
      <c r="C508" s="127"/>
      <c r="D508" s="127"/>
      <c r="E508" s="135"/>
      <c r="F508" s="25"/>
      <c r="G508" s="25"/>
      <c r="H508" s="16"/>
      <c r="J508" s="127"/>
      <c r="K508" s="127"/>
      <c r="L508" s="135"/>
    </row>
    <row r="509" spans="3:12">
      <c r="C509" s="127"/>
      <c r="D509" s="127"/>
      <c r="E509" s="135"/>
      <c r="F509" s="25"/>
      <c r="G509" s="25"/>
      <c r="H509" s="16"/>
      <c r="J509" s="127"/>
      <c r="K509" s="127"/>
      <c r="L509" s="135"/>
    </row>
    <row r="510" spans="3:12">
      <c r="C510" s="127"/>
      <c r="D510" s="127"/>
      <c r="E510" s="135"/>
      <c r="F510" s="25"/>
      <c r="G510" s="25"/>
      <c r="H510" s="16"/>
      <c r="J510" s="127"/>
      <c r="K510" s="127"/>
      <c r="L510" s="135"/>
    </row>
    <row r="511" spans="3:12">
      <c r="C511" s="127"/>
      <c r="D511" s="127"/>
      <c r="E511" s="135"/>
      <c r="F511" s="25"/>
      <c r="G511" s="25"/>
      <c r="H511" s="16"/>
      <c r="J511" s="127"/>
      <c r="K511" s="127"/>
      <c r="L511" s="135"/>
    </row>
    <row r="512" spans="3:12">
      <c r="C512" s="127"/>
      <c r="D512" s="127"/>
      <c r="E512" s="135"/>
      <c r="F512" s="25"/>
      <c r="G512" s="25"/>
      <c r="H512" s="16"/>
      <c r="J512" s="127"/>
      <c r="K512" s="127"/>
      <c r="L512" s="135"/>
    </row>
    <row r="513" spans="3:12">
      <c r="C513" s="127"/>
      <c r="D513" s="127"/>
      <c r="E513" s="135"/>
      <c r="F513" s="25"/>
      <c r="G513" s="25"/>
      <c r="H513" s="16"/>
      <c r="J513" s="127"/>
      <c r="K513" s="127"/>
      <c r="L513" s="135"/>
    </row>
    <row r="514" spans="3:12">
      <c r="C514" s="127"/>
      <c r="D514" s="127"/>
      <c r="E514" s="135"/>
      <c r="F514" s="25"/>
      <c r="G514" s="25"/>
      <c r="H514" s="16"/>
      <c r="J514" s="127"/>
      <c r="K514" s="127"/>
      <c r="L514" s="135"/>
    </row>
    <row r="515" spans="3:12">
      <c r="C515" s="127"/>
      <c r="D515" s="127"/>
      <c r="E515" s="135"/>
      <c r="F515" s="25"/>
      <c r="G515" s="25"/>
      <c r="H515" s="16"/>
      <c r="J515" s="127"/>
      <c r="K515" s="127"/>
      <c r="L515" s="135"/>
    </row>
    <row r="516" spans="3:12">
      <c r="C516" s="127"/>
      <c r="D516" s="127"/>
      <c r="E516" s="135"/>
      <c r="F516" s="25"/>
      <c r="G516" s="25"/>
      <c r="H516" s="16"/>
      <c r="J516" s="127"/>
      <c r="K516" s="127"/>
      <c r="L516" s="135"/>
    </row>
    <row r="517" spans="3:12">
      <c r="C517" s="127"/>
      <c r="D517" s="127"/>
      <c r="E517" s="135"/>
      <c r="F517" s="25"/>
      <c r="G517" s="25"/>
      <c r="H517" s="16"/>
      <c r="J517" s="127"/>
      <c r="K517" s="127"/>
      <c r="L517" s="135"/>
    </row>
    <row r="518" spans="3:12">
      <c r="C518" s="127"/>
      <c r="D518" s="127"/>
      <c r="E518" s="135"/>
      <c r="F518" s="25"/>
      <c r="G518" s="25"/>
      <c r="H518" s="16"/>
      <c r="J518" s="127"/>
      <c r="K518" s="127"/>
      <c r="L518" s="135"/>
    </row>
    <row r="519" spans="3:12">
      <c r="C519" s="127"/>
      <c r="D519" s="127"/>
      <c r="E519" s="135"/>
      <c r="F519" s="25"/>
      <c r="G519" s="25"/>
      <c r="H519" s="16"/>
      <c r="J519" s="127"/>
      <c r="K519" s="127"/>
      <c r="L519" s="135"/>
    </row>
    <row r="520" spans="3:12">
      <c r="C520" s="127"/>
      <c r="D520" s="127"/>
      <c r="E520" s="135"/>
      <c r="F520" s="25"/>
      <c r="G520" s="25"/>
      <c r="H520" s="16"/>
      <c r="J520" s="127"/>
      <c r="K520" s="127"/>
      <c r="L520" s="135"/>
    </row>
    <row r="521" spans="3:12">
      <c r="C521" s="127"/>
      <c r="D521" s="127"/>
      <c r="E521" s="135"/>
      <c r="F521" s="25"/>
      <c r="G521" s="25"/>
      <c r="H521" s="16"/>
      <c r="J521" s="127"/>
      <c r="K521" s="127"/>
      <c r="L521" s="135"/>
    </row>
    <row r="522" spans="3:12">
      <c r="C522" s="127"/>
      <c r="D522" s="127"/>
      <c r="E522" s="135"/>
      <c r="F522" s="25"/>
      <c r="G522" s="25"/>
      <c r="H522" s="16"/>
      <c r="J522" s="127"/>
      <c r="K522" s="127"/>
      <c r="L522" s="135"/>
    </row>
    <row r="523" spans="3:12">
      <c r="C523" s="127"/>
      <c r="D523" s="127"/>
      <c r="E523" s="135"/>
      <c r="F523" s="25"/>
      <c r="G523" s="25"/>
      <c r="H523" s="16"/>
      <c r="J523" s="127"/>
      <c r="K523" s="127"/>
      <c r="L523" s="135"/>
    </row>
    <row r="524" spans="3:12">
      <c r="C524" s="127"/>
      <c r="D524" s="127"/>
      <c r="E524" s="135"/>
      <c r="F524" s="25"/>
      <c r="G524" s="25"/>
      <c r="H524" s="16"/>
      <c r="J524" s="127"/>
      <c r="K524" s="127"/>
      <c r="L524" s="135"/>
    </row>
    <row r="525" spans="3:12">
      <c r="C525" s="127"/>
      <c r="D525" s="127"/>
      <c r="E525" s="135"/>
      <c r="F525" s="25"/>
      <c r="G525" s="25"/>
      <c r="H525" s="16"/>
      <c r="J525" s="127"/>
      <c r="K525" s="127"/>
      <c r="L525" s="135"/>
    </row>
    <row r="526" spans="3:12">
      <c r="C526" s="127"/>
      <c r="D526" s="127"/>
      <c r="E526" s="135"/>
      <c r="F526" s="25"/>
      <c r="G526" s="25"/>
      <c r="H526" s="16"/>
      <c r="J526" s="127"/>
      <c r="K526" s="127"/>
      <c r="L526" s="135"/>
    </row>
    <row r="527" spans="3:12">
      <c r="C527" s="127"/>
      <c r="D527" s="127"/>
      <c r="E527" s="135"/>
      <c r="F527" s="25"/>
      <c r="G527" s="25"/>
      <c r="H527" s="16"/>
      <c r="J527" s="127"/>
      <c r="K527" s="127"/>
      <c r="L527" s="135"/>
    </row>
    <row r="528" spans="3:12">
      <c r="C528" s="127"/>
      <c r="D528" s="127"/>
      <c r="E528" s="135"/>
      <c r="F528" s="25"/>
      <c r="G528" s="25"/>
      <c r="H528" s="16"/>
      <c r="J528" s="127"/>
      <c r="K528" s="127"/>
      <c r="L528" s="135"/>
    </row>
    <row r="529" spans="3:12">
      <c r="C529" s="127"/>
      <c r="D529" s="127"/>
      <c r="E529" s="135"/>
      <c r="F529" s="25"/>
      <c r="G529" s="25"/>
      <c r="H529" s="16"/>
      <c r="J529" s="127"/>
      <c r="K529" s="127"/>
      <c r="L529" s="135"/>
    </row>
    <row r="530" spans="3:12">
      <c r="C530" s="127"/>
      <c r="D530" s="127"/>
      <c r="E530" s="135"/>
      <c r="F530" s="25"/>
      <c r="G530" s="25"/>
      <c r="H530" s="16"/>
      <c r="J530" s="127"/>
      <c r="K530" s="127"/>
      <c r="L530" s="135"/>
    </row>
    <row r="531" spans="3:12">
      <c r="C531" s="127"/>
      <c r="D531" s="127"/>
      <c r="E531" s="135"/>
      <c r="F531" s="25"/>
      <c r="G531" s="25"/>
      <c r="H531" s="16"/>
      <c r="J531" s="127"/>
      <c r="K531" s="127"/>
      <c r="L531" s="135"/>
    </row>
    <row r="532" spans="3:12">
      <c r="C532" s="127"/>
      <c r="D532" s="127"/>
      <c r="E532" s="135"/>
      <c r="F532" s="25"/>
      <c r="G532" s="25"/>
      <c r="H532" s="16"/>
      <c r="J532" s="127"/>
      <c r="K532" s="127"/>
      <c r="L532" s="135"/>
    </row>
    <row r="533" spans="3:12">
      <c r="C533" s="127"/>
      <c r="D533" s="127"/>
      <c r="E533" s="135"/>
      <c r="F533" s="25"/>
      <c r="G533" s="25"/>
      <c r="H533" s="16"/>
      <c r="J533" s="127"/>
      <c r="K533" s="127"/>
      <c r="L533" s="135"/>
    </row>
    <row r="534" spans="3:12">
      <c r="C534" s="127"/>
      <c r="D534" s="127"/>
      <c r="E534" s="135"/>
      <c r="F534" s="25"/>
      <c r="G534" s="25"/>
      <c r="H534" s="16"/>
      <c r="J534" s="127"/>
      <c r="K534" s="127"/>
      <c r="L534" s="135"/>
    </row>
    <row r="535" spans="3:12">
      <c r="C535" s="127"/>
      <c r="D535" s="127"/>
      <c r="E535" s="135"/>
      <c r="F535" s="25"/>
      <c r="G535" s="25"/>
      <c r="H535" s="16"/>
      <c r="J535" s="127"/>
      <c r="K535" s="127"/>
      <c r="L535" s="135"/>
    </row>
    <row r="536" spans="3:12">
      <c r="C536" s="127"/>
      <c r="D536" s="127"/>
      <c r="E536" s="135"/>
      <c r="F536" s="25"/>
      <c r="G536" s="25"/>
      <c r="H536" s="16"/>
      <c r="J536" s="127"/>
      <c r="K536" s="127"/>
      <c r="L536" s="135"/>
    </row>
    <row r="537" spans="3:12">
      <c r="C537" s="127"/>
      <c r="D537" s="127"/>
      <c r="E537" s="135"/>
      <c r="F537" s="25"/>
      <c r="G537" s="25"/>
      <c r="H537" s="16"/>
      <c r="J537" s="127"/>
      <c r="K537" s="127"/>
      <c r="L537" s="135"/>
    </row>
    <row r="538" spans="3:12">
      <c r="C538" s="127"/>
      <c r="D538" s="127"/>
      <c r="E538" s="135"/>
      <c r="F538" s="25"/>
      <c r="G538" s="25"/>
      <c r="H538" s="16"/>
      <c r="J538" s="127"/>
      <c r="K538" s="127"/>
      <c r="L538" s="135"/>
    </row>
    <row r="539" spans="3:12">
      <c r="C539" s="127"/>
      <c r="D539" s="127"/>
      <c r="E539" s="135"/>
      <c r="F539" s="25"/>
      <c r="G539" s="25"/>
      <c r="H539" s="16"/>
      <c r="J539" s="127"/>
      <c r="K539" s="127"/>
      <c r="L539" s="135"/>
    </row>
    <row r="540" spans="3:12">
      <c r="C540" s="127"/>
      <c r="D540" s="127"/>
      <c r="E540" s="135"/>
      <c r="F540" s="25"/>
      <c r="G540" s="25"/>
      <c r="H540" s="16"/>
      <c r="J540" s="127"/>
      <c r="K540" s="127"/>
      <c r="L540" s="135"/>
    </row>
    <row r="541" spans="3:12">
      <c r="C541" s="127"/>
      <c r="D541" s="127"/>
      <c r="E541" s="135"/>
      <c r="F541" s="25"/>
      <c r="G541" s="25"/>
      <c r="H541" s="16"/>
      <c r="J541" s="127"/>
      <c r="K541" s="127"/>
      <c r="L541" s="135"/>
    </row>
    <row r="542" spans="3:12">
      <c r="C542" s="127"/>
      <c r="D542" s="127"/>
      <c r="E542" s="135"/>
      <c r="F542" s="25"/>
      <c r="G542" s="25"/>
      <c r="H542" s="16"/>
      <c r="J542" s="127"/>
      <c r="K542" s="127"/>
      <c r="L542" s="135"/>
    </row>
    <row r="543" spans="3:12">
      <c r="C543" s="127"/>
      <c r="D543" s="127"/>
      <c r="E543" s="135"/>
      <c r="F543" s="25"/>
      <c r="G543" s="25"/>
      <c r="H543" s="16"/>
      <c r="J543" s="127"/>
      <c r="K543" s="127"/>
      <c r="L543" s="135"/>
    </row>
    <row r="544" spans="3:12">
      <c r="C544" s="127"/>
      <c r="D544" s="127"/>
      <c r="E544" s="135"/>
      <c r="F544" s="25"/>
      <c r="G544" s="25"/>
      <c r="H544" s="16"/>
      <c r="J544" s="127"/>
      <c r="K544" s="127"/>
      <c r="L544" s="135"/>
    </row>
    <row r="545" spans="3:12">
      <c r="C545" s="127"/>
      <c r="D545" s="127"/>
      <c r="E545" s="135"/>
      <c r="F545" s="25"/>
      <c r="G545" s="25"/>
      <c r="H545" s="16"/>
      <c r="J545" s="127"/>
      <c r="K545" s="127"/>
      <c r="L545" s="135"/>
    </row>
    <row r="546" spans="3:12">
      <c r="C546" s="127"/>
      <c r="D546" s="127"/>
      <c r="E546" s="135"/>
      <c r="F546" s="25"/>
      <c r="G546" s="25"/>
      <c r="H546" s="16"/>
      <c r="J546" s="127"/>
      <c r="K546" s="127"/>
      <c r="L546" s="135"/>
    </row>
    <row r="547" spans="3:12">
      <c r="C547" s="127"/>
      <c r="D547" s="127"/>
      <c r="E547" s="135"/>
      <c r="F547" s="25"/>
      <c r="G547" s="25"/>
      <c r="H547" s="16"/>
      <c r="J547" s="127"/>
      <c r="K547" s="127"/>
      <c r="L547" s="135"/>
    </row>
    <row r="548" spans="3:12">
      <c r="C548" s="127"/>
      <c r="D548" s="127"/>
      <c r="E548" s="135"/>
      <c r="F548" s="25"/>
      <c r="G548" s="25"/>
      <c r="H548" s="16"/>
      <c r="J548" s="127"/>
      <c r="K548" s="127"/>
      <c r="L548" s="135"/>
    </row>
    <row r="549" spans="3:12">
      <c r="C549" s="127"/>
      <c r="D549" s="127"/>
      <c r="E549" s="135"/>
      <c r="F549" s="25"/>
      <c r="G549" s="25"/>
      <c r="H549" s="16"/>
      <c r="J549" s="127"/>
      <c r="K549" s="127"/>
      <c r="L549" s="135"/>
    </row>
    <row r="550" spans="3:12">
      <c r="C550" s="127"/>
      <c r="D550" s="127"/>
      <c r="E550" s="135"/>
      <c r="F550" s="25"/>
      <c r="G550" s="25"/>
      <c r="H550" s="16"/>
      <c r="J550" s="127"/>
      <c r="K550" s="127"/>
      <c r="L550" s="135"/>
    </row>
    <row r="551" spans="3:12">
      <c r="C551" s="127"/>
      <c r="D551" s="127"/>
      <c r="E551" s="135"/>
      <c r="F551" s="25"/>
      <c r="G551" s="25"/>
      <c r="H551" s="16"/>
      <c r="J551" s="127"/>
      <c r="K551" s="127"/>
      <c r="L551" s="135"/>
    </row>
    <row r="552" spans="3:12">
      <c r="C552" s="127"/>
      <c r="D552" s="127"/>
      <c r="E552" s="135"/>
      <c r="F552" s="25"/>
      <c r="G552" s="25"/>
      <c r="H552" s="16"/>
      <c r="J552" s="127"/>
      <c r="K552" s="127"/>
      <c r="L552" s="135"/>
    </row>
    <row r="553" spans="3:12">
      <c r="C553" s="127"/>
      <c r="D553" s="127"/>
      <c r="E553" s="135"/>
      <c r="F553" s="25"/>
      <c r="G553" s="25"/>
      <c r="H553" s="16"/>
      <c r="J553" s="127"/>
      <c r="K553" s="127"/>
      <c r="L553" s="135"/>
    </row>
    <row r="554" spans="3:12">
      <c r="C554" s="127"/>
      <c r="D554" s="127"/>
      <c r="E554" s="135"/>
      <c r="F554" s="25"/>
      <c r="G554" s="25"/>
      <c r="H554" s="16"/>
      <c r="J554" s="127"/>
      <c r="K554" s="127"/>
      <c r="L554" s="135"/>
    </row>
    <row r="555" spans="3:12">
      <c r="C555" s="127"/>
      <c r="D555" s="127"/>
      <c r="E555" s="135"/>
      <c r="F555" s="25"/>
      <c r="G555" s="25"/>
      <c r="H555" s="16"/>
      <c r="J555" s="127"/>
      <c r="K555" s="127"/>
      <c r="L555" s="135"/>
    </row>
    <row r="556" spans="3:12">
      <c r="C556" s="127"/>
      <c r="D556" s="127"/>
      <c r="E556" s="135"/>
      <c r="F556" s="25"/>
      <c r="G556" s="25"/>
      <c r="H556" s="16"/>
      <c r="J556" s="127"/>
      <c r="K556" s="127"/>
      <c r="L556" s="135"/>
    </row>
    <row r="557" spans="3:12">
      <c r="C557" s="127"/>
      <c r="D557" s="127"/>
      <c r="E557" s="135"/>
      <c r="F557" s="25"/>
      <c r="G557" s="25"/>
      <c r="H557" s="16"/>
      <c r="J557" s="127"/>
      <c r="K557" s="127"/>
      <c r="L557" s="135"/>
    </row>
    <row r="558" spans="3:12">
      <c r="C558" s="127"/>
      <c r="D558" s="127"/>
      <c r="E558" s="135"/>
      <c r="F558" s="25"/>
      <c r="G558" s="25"/>
      <c r="H558" s="16"/>
      <c r="J558" s="127"/>
      <c r="K558" s="127"/>
      <c r="L558" s="135"/>
    </row>
    <row r="559" spans="3:12">
      <c r="C559" s="127"/>
      <c r="D559" s="127"/>
      <c r="E559" s="135"/>
      <c r="F559" s="25"/>
      <c r="G559" s="25"/>
      <c r="H559" s="16"/>
      <c r="J559" s="127"/>
      <c r="K559" s="127"/>
      <c r="L559" s="135"/>
    </row>
    <row r="560" spans="3:12">
      <c r="C560" s="127"/>
      <c r="D560" s="127"/>
      <c r="E560" s="135"/>
      <c r="F560" s="25"/>
      <c r="G560" s="25"/>
      <c r="H560" s="16"/>
      <c r="J560" s="127"/>
      <c r="K560" s="127"/>
      <c r="L560" s="135"/>
    </row>
    <row r="561" spans="3:12">
      <c r="C561" s="127"/>
      <c r="D561" s="127"/>
      <c r="E561" s="135"/>
      <c r="F561" s="25"/>
      <c r="G561" s="25"/>
      <c r="H561" s="16"/>
      <c r="J561" s="127"/>
      <c r="K561" s="127"/>
      <c r="L561" s="135"/>
    </row>
    <row r="562" spans="3:12">
      <c r="C562" s="127"/>
      <c r="D562" s="127"/>
      <c r="E562" s="135"/>
      <c r="F562" s="25"/>
      <c r="G562" s="25"/>
      <c r="H562" s="16"/>
      <c r="J562" s="127"/>
      <c r="K562" s="127"/>
      <c r="L562" s="135"/>
    </row>
    <row r="563" spans="3:12">
      <c r="C563" s="127"/>
      <c r="D563" s="127"/>
      <c r="E563" s="135"/>
      <c r="F563" s="25"/>
      <c r="G563" s="25"/>
      <c r="H563" s="16"/>
      <c r="J563" s="127"/>
      <c r="K563" s="127"/>
      <c r="L563" s="135"/>
    </row>
    <row r="564" spans="3:12">
      <c r="C564" s="127"/>
      <c r="D564" s="127"/>
      <c r="E564" s="135"/>
      <c r="F564" s="25"/>
      <c r="G564" s="25"/>
      <c r="H564" s="16"/>
      <c r="J564" s="127"/>
      <c r="K564" s="127"/>
      <c r="L564" s="135"/>
    </row>
    <row r="565" spans="3:12">
      <c r="C565" s="127"/>
      <c r="D565" s="127"/>
      <c r="E565" s="135"/>
      <c r="F565" s="25"/>
      <c r="G565" s="25"/>
      <c r="H565" s="16"/>
      <c r="J565" s="127"/>
      <c r="K565" s="127"/>
      <c r="L565" s="135"/>
    </row>
    <row r="566" spans="3:12">
      <c r="C566" s="127"/>
      <c r="D566" s="127"/>
      <c r="E566" s="135"/>
      <c r="F566" s="25"/>
      <c r="G566" s="25"/>
      <c r="H566" s="16"/>
      <c r="J566" s="127"/>
      <c r="K566" s="127"/>
      <c r="L566" s="135"/>
    </row>
    <row r="567" spans="3:12">
      <c r="C567" s="127"/>
      <c r="D567" s="127"/>
      <c r="E567" s="135"/>
      <c r="F567" s="25"/>
      <c r="G567" s="25"/>
      <c r="H567" s="16"/>
      <c r="J567" s="127"/>
      <c r="K567" s="127"/>
      <c r="L567" s="135"/>
    </row>
    <row r="568" spans="3:12">
      <c r="C568" s="127"/>
      <c r="D568" s="127"/>
      <c r="E568" s="135"/>
      <c r="F568" s="25"/>
      <c r="G568" s="25"/>
      <c r="H568" s="16"/>
      <c r="J568" s="127"/>
      <c r="K568" s="127"/>
      <c r="L568" s="135"/>
    </row>
    <row r="569" spans="3:12">
      <c r="C569" s="127"/>
      <c r="D569" s="127"/>
      <c r="E569" s="135"/>
      <c r="F569" s="25"/>
      <c r="G569" s="25"/>
      <c r="H569" s="16"/>
      <c r="J569" s="127"/>
      <c r="K569" s="127"/>
      <c r="L569" s="135"/>
    </row>
    <row r="570" spans="3:12">
      <c r="C570" s="127"/>
      <c r="D570" s="127"/>
      <c r="E570" s="135"/>
      <c r="F570" s="25"/>
      <c r="G570" s="25"/>
      <c r="H570" s="16"/>
      <c r="J570" s="127"/>
      <c r="K570" s="127"/>
      <c r="L570" s="135"/>
    </row>
    <row r="571" spans="3:12">
      <c r="C571" s="127"/>
      <c r="D571" s="127"/>
      <c r="E571" s="135"/>
      <c r="F571" s="25"/>
      <c r="G571" s="25"/>
      <c r="H571" s="16"/>
      <c r="J571" s="127"/>
      <c r="K571" s="127"/>
      <c r="L571" s="135"/>
    </row>
    <row r="572" spans="3:12">
      <c r="C572" s="127"/>
      <c r="D572" s="127"/>
      <c r="E572" s="135"/>
      <c r="F572" s="25"/>
      <c r="G572" s="25"/>
      <c r="H572" s="16"/>
      <c r="J572" s="127"/>
      <c r="K572" s="127"/>
      <c r="L572" s="135"/>
    </row>
    <row r="573" spans="3:12">
      <c r="C573" s="127"/>
      <c r="D573" s="127"/>
      <c r="E573" s="135"/>
      <c r="F573" s="25"/>
      <c r="G573" s="25"/>
      <c r="H573" s="16"/>
      <c r="J573" s="127"/>
      <c r="K573" s="127"/>
      <c r="L573" s="135"/>
    </row>
    <row r="574" spans="3:12">
      <c r="C574" s="127"/>
      <c r="D574" s="127"/>
      <c r="E574" s="135"/>
      <c r="F574" s="25"/>
      <c r="G574" s="25"/>
      <c r="H574" s="16"/>
      <c r="J574" s="127"/>
      <c r="K574" s="127"/>
      <c r="L574" s="135"/>
    </row>
    <row r="575" spans="3:12">
      <c r="C575" s="127"/>
      <c r="D575" s="127"/>
      <c r="E575" s="135"/>
      <c r="F575" s="25"/>
      <c r="G575" s="25"/>
      <c r="H575" s="16"/>
      <c r="J575" s="127"/>
      <c r="K575" s="127"/>
      <c r="L575" s="135"/>
    </row>
    <row r="576" spans="3:12">
      <c r="C576" s="127"/>
      <c r="D576" s="127"/>
      <c r="E576" s="135"/>
      <c r="F576" s="25"/>
      <c r="G576" s="25"/>
      <c r="H576" s="16"/>
      <c r="J576" s="127"/>
      <c r="K576" s="127"/>
      <c r="L576" s="135"/>
    </row>
    <row r="577" spans="3:12">
      <c r="C577" s="127"/>
      <c r="D577" s="127"/>
      <c r="E577" s="135"/>
      <c r="F577" s="25"/>
      <c r="G577" s="25"/>
      <c r="H577" s="16"/>
      <c r="J577" s="127"/>
      <c r="K577" s="127"/>
      <c r="L577" s="135"/>
    </row>
    <row r="578" spans="3:12">
      <c r="C578" s="127"/>
      <c r="D578" s="127"/>
      <c r="E578" s="135"/>
      <c r="F578" s="25"/>
      <c r="G578" s="25"/>
      <c r="H578" s="16"/>
      <c r="J578" s="127"/>
      <c r="K578" s="127"/>
      <c r="L578" s="135"/>
    </row>
    <row r="579" spans="3:12">
      <c r="C579" s="127"/>
      <c r="D579" s="127"/>
      <c r="E579" s="135"/>
      <c r="F579" s="25"/>
      <c r="G579" s="25"/>
      <c r="H579" s="16"/>
      <c r="J579" s="127"/>
      <c r="K579" s="127"/>
      <c r="L579" s="135"/>
    </row>
    <row r="580" spans="3:12">
      <c r="C580" s="127"/>
      <c r="D580" s="127"/>
      <c r="E580" s="135"/>
      <c r="F580" s="25"/>
      <c r="G580" s="25"/>
      <c r="H580" s="16"/>
      <c r="J580" s="127"/>
      <c r="K580" s="127"/>
      <c r="L580" s="135"/>
    </row>
    <row r="581" spans="3:12">
      <c r="C581" s="127"/>
      <c r="D581" s="127"/>
      <c r="E581" s="135"/>
      <c r="F581" s="25"/>
      <c r="G581" s="25"/>
      <c r="H581" s="16"/>
      <c r="J581" s="127"/>
      <c r="K581" s="127"/>
      <c r="L581" s="135"/>
    </row>
    <row r="582" spans="3:12">
      <c r="C582" s="127"/>
      <c r="D582" s="127"/>
      <c r="E582" s="135"/>
      <c r="F582" s="25"/>
      <c r="G582" s="25"/>
      <c r="H582" s="16"/>
      <c r="J582" s="127"/>
      <c r="K582" s="127"/>
      <c r="L582" s="135"/>
    </row>
    <row r="583" spans="3:12">
      <c r="C583" s="127"/>
      <c r="D583" s="127"/>
      <c r="E583" s="135"/>
      <c r="F583" s="25"/>
      <c r="G583" s="25"/>
      <c r="H583" s="16"/>
      <c r="J583" s="127"/>
      <c r="K583" s="127"/>
      <c r="L583" s="135"/>
    </row>
    <row r="584" spans="3:12">
      <c r="C584" s="127"/>
      <c r="D584" s="127"/>
      <c r="E584" s="135"/>
      <c r="F584" s="25"/>
      <c r="G584" s="25"/>
      <c r="H584" s="16"/>
      <c r="J584" s="127"/>
      <c r="K584" s="127"/>
      <c r="L584" s="135"/>
    </row>
    <row r="585" spans="3:12">
      <c r="C585" s="127"/>
      <c r="D585" s="127"/>
      <c r="E585" s="135"/>
      <c r="F585" s="25"/>
      <c r="G585" s="25"/>
      <c r="H585" s="16"/>
      <c r="J585" s="127"/>
      <c r="K585" s="127"/>
      <c r="L585" s="135"/>
    </row>
    <row r="586" spans="3:12">
      <c r="C586" s="127"/>
      <c r="D586" s="127"/>
      <c r="E586" s="135"/>
      <c r="F586" s="25"/>
      <c r="G586" s="25"/>
      <c r="H586" s="16"/>
      <c r="J586" s="127"/>
      <c r="K586" s="127"/>
      <c r="L586" s="135"/>
    </row>
    <row r="587" spans="3:12">
      <c r="C587" s="127"/>
      <c r="D587" s="127"/>
      <c r="E587" s="135"/>
      <c r="F587" s="25"/>
      <c r="G587" s="25"/>
      <c r="H587" s="16"/>
      <c r="J587" s="127"/>
      <c r="K587" s="127"/>
      <c r="L587" s="135"/>
    </row>
    <row r="588" spans="3:12">
      <c r="C588" s="127"/>
      <c r="D588" s="127"/>
      <c r="E588" s="135"/>
      <c r="F588" s="25"/>
      <c r="G588" s="25"/>
      <c r="H588" s="16"/>
      <c r="J588" s="127"/>
      <c r="K588" s="127"/>
      <c r="L588" s="135"/>
    </row>
    <row r="589" spans="3:12">
      <c r="C589" s="127"/>
      <c r="D589" s="127"/>
      <c r="E589" s="135"/>
      <c r="F589" s="25"/>
      <c r="G589" s="25"/>
      <c r="H589" s="16"/>
      <c r="J589" s="127"/>
      <c r="K589" s="127"/>
      <c r="L589" s="135"/>
    </row>
    <row r="590" spans="3:12">
      <c r="C590" s="127"/>
      <c r="D590" s="127"/>
      <c r="E590" s="135"/>
      <c r="F590" s="25"/>
      <c r="G590" s="25"/>
      <c r="H590" s="16"/>
      <c r="J590" s="127"/>
      <c r="K590" s="127"/>
      <c r="L590" s="135"/>
    </row>
    <row r="591" spans="3:12">
      <c r="C591" s="127"/>
      <c r="D591" s="127"/>
      <c r="E591" s="135"/>
      <c r="F591" s="25"/>
      <c r="G591" s="25"/>
      <c r="H591" s="16"/>
      <c r="J591" s="127"/>
      <c r="K591" s="127"/>
      <c r="L591" s="135"/>
    </row>
    <row r="592" spans="3:12">
      <c r="C592" s="127"/>
      <c r="D592" s="127"/>
      <c r="E592" s="135"/>
      <c r="F592" s="25"/>
      <c r="G592" s="25"/>
      <c r="H592" s="16"/>
      <c r="J592" s="127"/>
      <c r="K592" s="127"/>
      <c r="L592" s="135"/>
    </row>
    <row r="593" spans="3:12">
      <c r="C593" s="127"/>
      <c r="D593" s="127"/>
      <c r="E593" s="135"/>
      <c r="F593" s="25"/>
      <c r="G593" s="25"/>
      <c r="H593" s="16"/>
      <c r="J593" s="127"/>
      <c r="K593" s="127"/>
      <c r="L593" s="135"/>
    </row>
    <row r="594" spans="3:12">
      <c r="C594" s="127"/>
      <c r="D594" s="127"/>
      <c r="E594" s="135"/>
      <c r="F594" s="25"/>
      <c r="G594" s="25"/>
      <c r="H594" s="16"/>
      <c r="J594" s="127"/>
      <c r="K594" s="127"/>
      <c r="L594" s="135"/>
    </row>
    <row r="595" spans="3:12">
      <c r="C595" s="127"/>
      <c r="D595" s="127"/>
      <c r="E595" s="135"/>
      <c r="F595" s="25"/>
      <c r="G595" s="25"/>
      <c r="H595" s="16"/>
      <c r="J595" s="127"/>
      <c r="K595" s="127"/>
      <c r="L595" s="135"/>
    </row>
    <row r="596" spans="3:12">
      <c r="C596" s="127"/>
      <c r="D596" s="127"/>
      <c r="E596" s="135"/>
      <c r="F596" s="25"/>
      <c r="G596" s="25"/>
      <c r="H596" s="16"/>
      <c r="J596" s="127"/>
      <c r="K596" s="127"/>
      <c r="L596" s="135"/>
    </row>
    <row r="597" spans="3:12">
      <c r="C597" s="127"/>
      <c r="D597" s="127"/>
      <c r="E597" s="135"/>
      <c r="F597" s="25"/>
      <c r="G597" s="25"/>
      <c r="H597" s="16"/>
      <c r="J597" s="127"/>
      <c r="K597" s="127"/>
      <c r="L597" s="135"/>
    </row>
    <row r="598" spans="3:12">
      <c r="C598" s="127"/>
      <c r="D598" s="127"/>
      <c r="E598" s="135"/>
      <c r="F598" s="25"/>
      <c r="G598" s="25"/>
      <c r="H598" s="16"/>
      <c r="J598" s="127"/>
      <c r="K598" s="127"/>
      <c r="L598" s="135"/>
    </row>
    <row r="599" spans="3:12">
      <c r="C599" s="127"/>
      <c r="D599" s="127"/>
      <c r="E599" s="135"/>
      <c r="F599" s="25"/>
      <c r="G599" s="25"/>
      <c r="H599" s="16"/>
      <c r="J599" s="127"/>
      <c r="K599" s="127"/>
      <c r="L599" s="135"/>
    </row>
    <row r="600" spans="3:12">
      <c r="C600" s="127"/>
      <c r="D600" s="127"/>
      <c r="E600" s="135"/>
      <c r="F600" s="25"/>
      <c r="G600" s="25"/>
      <c r="H600" s="16"/>
      <c r="J600" s="127"/>
      <c r="K600" s="127"/>
      <c r="L600" s="135"/>
    </row>
    <row r="601" spans="3:12">
      <c r="C601" s="127"/>
      <c r="D601" s="127"/>
      <c r="E601" s="135"/>
      <c r="F601" s="25"/>
      <c r="G601" s="25"/>
      <c r="H601" s="16"/>
      <c r="J601" s="127"/>
      <c r="K601" s="127"/>
      <c r="L601" s="135"/>
    </row>
    <row r="602" spans="3:12">
      <c r="C602" s="127"/>
      <c r="D602" s="127"/>
      <c r="E602" s="135"/>
      <c r="F602" s="25"/>
      <c r="G602" s="25"/>
      <c r="H602" s="16"/>
      <c r="J602" s="127"/>
      <c r="K602" s="127"/>
      <c r="L602" s="135"/>
    </row>
    <row r="603" spans="3:12">
      <c r="C603" s="127"/>
      <c r="D603" s="127"/>
      <c r="E603" s="135"/>
      <c r="F603" s="25"/>
      <c r="G603" s="25"/>
      <c r="H603" s="16"/>
      <c r="J603" s="127"/>
      <c r="K603" s="127"/>
      <c r="L603" s="135"/>
    </row>
    <row r="604" spans="3:12">
      <c r="C604" s="127"/>
      <c r="D604" s="127"/>
      <c r="E604" s="135"/>
      <c r="F604" s="25"/>
      <c r="G604" s="25"/>
      <c r="H604" s="16"/>
      <c r="J604" s="127"/>
      <c r="K604" s="127"/>
      <c r="L604" s="135"/>
    </row>
    <row r="605" spans="3:12">
      <c r="C605" s="127"/>
      <c r="D605" s="127"/>
      <c r="E605" s="135"/>
      <c r="F605" s="25"/>
      <c r="G605" s="25"/>
      <c r="H605" s="16"/>
      <c r="J605" s="127"/>
      <c r="K605" s="127"/>
      <c r="L605" s="135"/>
    </row>
    <row r="606" spans="3:12">
      <c r="C606" s="127"/>
      <c r="D606" s="127"/>
      <c r="E606" s="135"/>
      <c r="F606" s="25"/>
      <c r="G606" s="25"/>
      <c r="H606" s="16"/>
      <c r="J606" s="127"/>
      <c r="K606" s="127"/>
      <c r="L606" s="135"/>
    </row>
    <row r="607" spans="3:12">
      <c r="C607" s="127"/>
      <c r="D607" s="127"/>
      <c r="E607" s="135"/>
      <c r="F607" s="25"/>
      <c r="G607" s="25"/>
      <c r="H607" s="16"/>
      <c r="J607" s="127"/>
      <c r="K607" s="127"/>
      <c r="L607" s="135"/>
    </row>
    <row r="608" spans="3:12">
      <c r="C608" s="127"/>
      <c r="D608" s="127"/>
      <c r="E608" s="135"/>
      <c r="F608" s="25"/>
      <c r="G608" s="25"/>
      <c r="H608" s="16"/>
      <c r="J608" s="127"/>
      <c r="K608" s="127"/>
      <c r="L608" s="135"/>
    </row>
    <row r="609" spans="3:12">
      <c r="C609" s="127"/>
      <c r="D609" s="127"/>
      <c r="E609" s="135"/>
      <c r="F609" s="25"/>
      <c r="G609" s="25"/>
      <c r="H609" s="16"/>
      <c r="J609" s="127"/>
      <c r="K609" s="127"/>
      <c r="L609" s="135"/>
    </row>
    <row r="610" spans="3:12">
      <c r="C610" s="127"/>
      <c r="D610" s="127"/>
      <c r="E610" s="135"/>
      <c r="F610" s="25"/>
      <c r="G610" s="25"/>
      <c r="H610" s="16"/>
      <c r="J610" s="127"/>
      <c r="K610" s="127"/>
      <c r="L610" s="135"/>
    </row>
    <row r="611" spans="3:12">
      <c r="C611" s="127"/>
      <c r="D611" s="127"/>
      <c r="E611" s="135"/>
      <c r="F611" s="25"/>
      <c r="G611" s="25"/>
      <c r="H611" s="16"/>
      <c r="J611" s="127"/>
      <c r="K611" s="127"/>
      <c r="L611" s="135"/>
    </row>
    <row r="612" spans="3:12">
      <c r="C612" s="127"/>
      <c r="D612" s="127"/>
      <c r="E612" s="135"/>
      <c r="F612" s="25"/>
      <c r="G612" s="25"/>
      <c r="H612" s="16"/>
      <c r="J612" s="127"/>
      <c r="K612" s="127"/>
      <c r="L612" s="135"/>
    </row>
    <row r="613" spans="3:12">
      <c r="C613" s="127"/>
      <c r="D613" s="127"/>
      <c r="E613" s="135"/>
      <c r="F613" s="25"/>
      <c r="G613" s="25"/>
      <c r="H613" s="16"/>
      <c r="J613" s="127"/>
      <c r="K613" s="127"/>
      <c r="L613" s="135"/>
    </row>
    <row r="614" spans="3:12">
      <c r="C614" s="127"/>
      <c r="D614" s="127"/>
      <c r="E614" s="135"/>
      <c r="F614" s="25"/>
      <c r="G614" s="25"/>
      <c r="H614" s="16"/>
      <c r="J614" s="127"/>
      <c r="K614" s="127"/>
      <c r="L614" s="135"/>
    </row>
    <row r="615" spans="3:12">
      <c r="C615" s="127"/>
      <c r="D615" s="127"/>
      <c r="E615" s="135"/>
      <c r="F615" s="25"/>
      <c r="G615" s="25"/>
      <c r="H615" s="16"/>
      <c r="J615" s="127"/>
      <c r="K615" s="127"/>
      <c r="L615" s="135"/>
    </row>
    <row r="616" spans="3:12">
      <c r="C616" s="127"/>
      <c r="D616" s="127"/>
      <c r="E616" s="135"/>
      <c r="F616" s="25"/>
      <c r="G616" s="25"/>
      <c r="H616" s="16"/>
      <c r="J616" s="127"/>
      <c r="K616" s="127"/>
      <c r="L616" s="135"/>
    </row>
    <row r="617" spans="3:12">
      <c r="C617" s="127"/>
      <c r="D617" s="127"/>
      <c r="E617" s="135"/>
      <c r="F617" s="25"/>
      <c r="G617" s="25"/>
      <c r="H617" s="16"/>
      <c r="J617" s="127"/>
      <c r="K617" s="127"/>
      <c r="L617" s="135"/>
    </row>
    <row r="618" spans="3:12">
      <c r="C618" s="127"/>
      <c r="D618" s="127"/>
      <c r="E618" s="135"/>
      <c r="F618" s="25"/>
      <c r="G618" s="25"/>
      <c r="H618" s="16"/>
      <c r="J618" s="127"/>
      <c r="K618" s="127"/>
      <c r="L618" s="135"/>
    </row>
    <row r="619" spans="3:12">
      <c r="C619" s="127"/>
      <c r="D619" s="127"/>
      <c r="E619" s="135"/>
      <c r="F619" s="25"/>
      <c r="G619" s="25"/>
      <c r="H619" s="16"/>
      <c r="J619" s="127"/>
      <c r="K619" s="127"/>
      <c r="L619" s="135"/>
    </row>
    <row r="620" spans="3:12">
      <c r="C620" s="127"/>
      <c r="D620" s="127"/>
      <c r="E620" s="135"/>
      <c r="F620" s="25"/>
      <c r="G620" s="25"/>
      <c r="H620" s="16"/>
      <c r="J620" s="127"/>
      <c r="K620" s="127"/>
      <c r="L620" s="135"/>
    </row>
    <row r="621" spans="3:12">
      <c r="C621" s="127"/>
      <c r="D621" s="127"/>
      <c r="E621" s="135"/>
      <c r="F621" s="25"/>
      <c r="G621" s="25"/>
      <c r="H621" s="16"/>
      <c r="J621" s="127"/>
      <c r="K621" s="127"/>
      <c r="L621" s="135"/>
    </row>
    <row r="622" spans="3:12">
      <c r="C622" s="127"/>
      <c r="D622" s="127"/>
      <c r="E622" s="135"/>
      <c r="F622" s="25"/>
      <c r="G622" s="25"/>
      <c r="H622" s="16"/>
      <c r="J622" s="127"/>
      <c r="K622" s="127"/>
      <c r="L622" s="135"/>
    </row>
    <row r="623" spans="3:12">
      <c r="C623" s="127"/>
      <c r="D623" s="127"/>
      <c r="E623" s="135"/>
      <c r="F623" s="25"/>
      <c r="G623" s="25"/>
      <c r="H623" s="16"/>
      <c r="J623" s="127"/>
      <c r="K623" s="127"/>
      <c r="L623" s="135"/>
    </row>
    <row r="624" spans="3:12">
      <c r="C624" s="127"/>
      <c r="D624" s="127"/>
      <c r="E624" s="135"/>
      <c r="F624" s="25"/>
      <c r="G624" s="25"/>
      <c r="H624" s="16"/>
      <c r="J624" s="127"/>
      <c r="K624" s="127"/>
      <c r="L624" s="135"/>
    </row>
    <row r="625" spans="3:12">
      <c r="C625" s="127"/>
      <c r="D625" s="127"/>
      <c r="E625" s="135"/>
      <c r="F625" s="25"/>
      <c r="G625" s="25"/>
      <c r="H625" s="16"/>
      <c r="J625" s="127"/>
      <c r="K625" s="127"/>
      <c r="L625" s="135"/>
    </row>
    <row r="626" spans="3:12">
      <c r="C626" s="127"/>
      <c r="D626" s="127"/>
      <c r="E626" s="135"/>
      <c r="F626" s="25"/>
      <c r="G626" s="25"/>
      <c r="H626" s="16"/>
      <c r="J626" s="127"/>
      <c r="K626" s="127"/>
      <c r="L626" s="135"/>
    </row>
    <row r="627" spans="3:12">
      <c r="C627" s="127"/>
      <c r="D627" s="127"/>
      <c r="E627" s="135"/>
      <c r="F627" s="25"/>
      <c r="G627" s="25"/>
      <c r="H627" s="16"/>
      <c r="J627" s="127"/>
      <c r="K627" s="127"/>
      <c r="L627" s="135"/>
    </row>
    <row r="628" spans="3:12">
      <c r="C628" s="127"/>
      <c r="D628" s="127"/>
      <c r="E628" s="135"/>
      <c r="F628" s="25"/>
      <c r="G628" s="25"/>
      <c r="H628" s="16"/>
      <c r="J628" s="127"/>
      <c r="K628" s="127"/>
      <c r="L628" s="135"/>
    </row>
    <row r="629" spans="3:12">
      <c r="C629" s="127"/>
      <c r="D629" s="127"/>
      <c r="E629" s="135"/>
      <c r="F629" s="25"/>
      <c r="G629" s="25"/>
      <c r="H629" s="16"/>
      <c r="J629" s="127"/>
      <c r="K629" s="127"/>
      <c r="L629" s="135"/>
    </row>
    <row r="630" spans="3:12">
      <c r="C630" s="127"/>
      <c r="D630" s="127"/>
      <c r="E630" s="135"/>
      <c r="F630" s="25"/>
      <c r="G630" s="25"/>
      <c r="H630" s="16"/>
      <c r="J630" s="127"/>
      <c r="K630" s="127"/>
      <c r="L630" s="135"/>
    </row>
    <row r="631" spans="3:12">
      <c r="C631" s="127"/>
      <c r="D631" s="127"/>
      <c r="E631" s="135"/>
      <c r="F631" s="25"/>
      <c r="G631" s="25"/>
      <c r="H631" s="16"/>
      <c r="J631" s="127"/>
      <c r="K631" s="127"/>
      <c r="L631" s="135"/>
    </row>
    <row r="632" spans="3:12">
      <c r="C632" s="127"/>
      <c r="D632" s="127"/>
      <c r="E632" s="135"/>
      <c r="F632" s="25"/>
      <c r="G632" s="25"/>
      <c r="H632" s="16"/>
      <c r="J632" s="127"/>
      <c r="K632" s="127"/>
      <c r="L632" s="135"/>
    </row>
    <row r="633" spans="3:12">
      <c r="C633" s="127"/>
      <c r="D633" s="127"/>
      <c r="E633" s="135"/>
      <c r="F633" s="25"/>
      <c r="G633" s="25"/>
      <c r="H633" s="16"/>
      <c r="J633" s="127"/>
      <c r="K633" s="127"/>
      <c r="L633" s="135"/>
    </row>
    <row r="634" spans="3:12">
      <c r="C634" s="127"/>
      <c r="D634" s="127"/>
      <c r="E634" s="135"/>
      <c r="F634" s="25"/>
      <c r="G634" s="25"/>
      <c r="H634" s="16"/>
      <c r="J634" s="127"/>
      <c r="K634" s="127"/>
      <c r="L634" s="135"/>
    </row>
    <row r="635" spans="3:12">
      <c r="C635" s="127"/>
      <c r="D635" s="127"/>
      <c r="E635" s="135"/>
      <c r="F635" s="25"/>
      <c r="G635" s="25"/>
      <c r="H635" s="16"/>
      <c r="J635" s="127"/>
      <c r="K635" s="127"/>
      <c r="L635" s="135"/>
    </row>
    <row r="636" spans="3:12">
      <c r="C636" s="127"/>
      <c r="D636" s="127"/>
      <c r="E636" s="135"/>
      <c r="F636" s="25"/>
      <c r="G636" s="25"/>
      <c r="H636" s="16"/>
      <c r="J636" s="127"/>
      <c r="K636" s="127"/>
      <c r="L636" s="135"/>
    </row>
    <row r="637" spans="3:12">
      <c r="C637" s="127"/>
      <c r="D637" s="127"/>
      <c r="E637" s="135"/>
      <c r="F637" s="25"/>
      <c r="G637" s="25"/>
      <c r="H637" s="16"/>
      <c r="J637" s="127"/>
      <c r="K637" s="127"/>
      <c r="L637" s="135"/>
    </row>
    <row r="638" spans="3:12">
      <c r="C638" s="127"/>
      <c r="D638" s="127"/>
      <c r="E638" s="135"/>
      <c r="F638" s="25"/>
      <c r="G638" s="25"/>
      <c r="H638" s="16"/>
      <c r="J638" s="127"/>
      <c r="K638" s="127"/>
      <c r="L638" s="135"/>
    </row>
    <row r="639" spans="3:12">
      <c r="C639" s="127"/>
      <c r="D639" s="127"/>
      <c r="E639" s="135"/>
      <c r="F639" s="25"/>
      <c r="G639" s="25"/>
      <c r="H639" s="16"/>
      <c r="J639" s="127"/>
      <c r="K639" s="127"/>
      <c r="L639" s="135"/>
    </row>
    <row r="640" spans="3:12">
      <c r="C640" s="127"/>
      <c r="D640" s="127"/>
      <c r="E640" s="135"/>
      <c r="F640" s="25"/>
      <c r="G640" s="25"/>
      <c r="H640" s="16"/>
      <c r="J640" s="127"/>
      <c r="K640" s="127"/>
      <c r="L640" s="135"/>
    </row>
    <row r="641" spans="3:12">
      <c r="C641" s="127"/>
      <c r="D641" s="127"/>
      <c r="E641" s="135"/>
      <c r="F641" s="25"/>
      <c r="G641" s="25"/>
      <c r="H641" s="16"/>
      <c r="J641" s="127"/>
      <c r="K641" s="127"/>
      <c r="L641" s="135"/>
    </row>
    <row r="642" spans="3:12">
      <c r="C642" s="127"/>
      <c r="D642" s="127"/>
      <c r="E642" s="135"/>
      <c r="F642" s="25"/>
      <c r="G642" s="25"/>
      <c r="H642" s="16"/>
      <c r="J642" s="127"/>
      <c r="K642" s="127"/>
      <c r="L642" s="135"/>
    </row>
    <row r="643" spans="3:12">
      <c r="C643" s="127"/>
      <c r="D643" s="127"/>
      <c r="E643" s="135"/>
      <c r="F643" s="25"/>
      <c r="G643" s="25"/>
      <c r="H643" s="16"/>
      <c r="J643" s="127"/>
      <c r="K643" s="127"/>
      <c r="L643" s="135"/>
    </row>
    <row r="644" spans="3:12">
      <c r="C644" s="127"/>
      <c r="D644" s="127"/>
      <c r="E644" s="135"/>
      <c r="F644" s="25"/>
      <c r="G644" s="25"/>
      <c r="H644" s="16"/>
      <c r="J644" s="127"/>
      <c r="K644" s="127"/>
      <c r="L644" s="135"/>
    </row>
    <row r="645" spans="3:12">
      <c r="C645" s="127"/>
      <c r="D645" s="127"/>
      <c r="E645" s="135"/>
      <c r="F645" s="25"/>
      <c r="G645" s="25"/>
      <c r="H645" s="16"/>
      <c r="J645" s="127"/>
      <c r="K645" s="127"/>
      <c r="L645" s="135"/>
    </row>
    <row r="646" spans="3:12">
      <c r="C646" s="127"/>
      <c r="D646" s="127"/>
      <c r="E646" s="135"/>
      <c r="F646" s="25"/>
      <c r="G646" s="25"/>
      <c r="H646" s="16"/>
      <c r="J646" s="127"/>
      <c r="K646" s="127"/>
      <c r="L646" s="135"/>
    </row>
    <row r="647" spans="3:12">
      <c r="C647" s="127"/>
      <c r="D647" s="127"/>
      <c r="E647" s="135"/>
      <c r="F647" s="25"/>
      <c r="G647" s="25"/>
      <c r="H647" s="16"/>
      <c r="J647" s="127"/>
      <c r="K647" s="127"/>
      <c r="L647" s="135"/>
    </row>
    <row r="648" spans="3:12">
      <c r="C648" s="127"/>
      <c r="D648" s="127"/>
      <c r="E648" s="135"/>
      <c r="F648" s="25"/>
      <c r="G648" s="25"/>
      <c r="H648" s="16"/>
      <c r="J648" s="127"/>
      <c r="K648" s="127"/>
      <c r="L648" s="135"/>
    </row>
    <row r="649" spans="3:12">
      <c r="C649" s="127"/>
      <c r="D649" s="127"/>
      <c r="E649" s="135"/>
      <c r="F649" s="25"/>
      <c r="G649" s="25"/>
      <c r="H649" s="16"/>
      <c r="J649" s="127"/>
      <c r="K649" s="127"/>
      <c r="L649" s="135"/>
    </row>
    <row r="650" spans="3:12">
      <c r="C650" s="127"/>
      <c r="D650" s="127"/>
      <c r="E650" s="135"/>
      <c r="F650" s="25"/>
      <c r="G650" s="25"/>
      <c r="H650" s="16"/>
      <c r="J650" s="127"/>
      <c r="K650" s="127"/>
      <c r="L650" s="135"/>
    </row>
    <row r="651" spans="3:12">
      <c r="C651" s="127"/>
      <c r="D651" s="127"/>
      <c r="E651" s="135"/>
      <c r="F651" s="25"/>
      <c r="G651" s="25"/>
      <c r="H651" s="16"/>
      <c r="J651" s="127"/>
      <c r="K651" s="127"/>
      <c r="L651" s="135"/>
    </row>
    <row r="652" spans="3:12">
      <c r="C652" s="127"/>
      <c r="D652" s="127"/>
      <c r="E652" s="135"/>
      <c r="F652" s="25"/>
      <c r="G652" s="25"/>
      <c r="H652" s="16"/>
      <c r="J652" s="127"/>
      <c r="K652" s="127"/>
      <c r="L652" s="135"/>
    </row>
    <row r="653" spans="3:12">
      <c r="C653" s="127"/>
      <c r="D653" s="127"/>
      <c r="E653" s="135"/>
      <c r="F653" s="25"/>
      <c r="G653" s="25"/>
      <c r="H653" s="16"/>
      <c r="J653" s="127"/>
      <c r="K653" s="127"/>
      <c r="L653" s="135"/>
    </row>
    <row r="654" spans="3:12">
      <c r="C654" s="127"/>
      <c r="D654" s="127"/>
      <c r="E654" s="135"/>
      <c r="F654" s="25"/>
      <c r="G654" s="25"/>
      <c r="H654" s="16"/>
      <c r="J654" s="127"/>
      <c r="K654" s="127"/>
      <c r="L654" s="135"/>
    </row>
    <row r="655" spans="3:12">
      <c r="C655" s="127"/>
      <c r="D655" s="127"/>
      <c r="E655" s="135"/>
      <c r="F655" s="25"/>
      <c r="G655" s="25"/>
      <c r="H655" s="16"/>
      <c r="J655" s="127"/>
      <c r="K655" s="127"/>
      <c r="L655" s="135"/>
    </row>
    <row r="656" spans="3:12">
      <c r="C656" s="127"/>
      <c r="D656" s="127"/>
      <c r="E656" s="135"/>
      <c r="F656" s="25"/>
      <c r="G656" s="25"/>
      <c r="H656" s="16"/>
      <c r="J656" s="127"/>
      <c r="K656" s="127"/>
      <c r="L656" s="135"/>
    </row>
    <row r="657" spans="3:12">
      <c r="C657" s="127"/>
      <c r="D657" s="127"/>
      <c r="E657" s="135"/>
      <c r="F657" s="25"/>
      <c r="G657" s="25"/>
      <c r="H657" s="16"/>
      <c r="J657" s="127"/>
      <c r="K657" s="127"/>
      <c r="L657" s="135"/>
    </row>
    <row r="658" spans="3:12">
      <c r="C658" s="127"/>
      <c r="D658" s="127"/>
      <c r="E658" s="135"/>
      <c r="F658" s="25"/>
      <c r="G658" s="25"/>
      <c r="H658" s="16"/>
      <c r="J658" s="127"/>
      <c r="K658" s="127"/>
      <c r="L658" s="135"/>
    </row>
    <row r="659" spans="3:12">
      <c r="C659" s="127"/>
      <c r="D659" s="127"/>
      <c r="E659" s="135"/>
      <c r="F659" s="25"/>
      <c r="G659" s="25"/>
      <c r="H659" s="16"/>
      <c r="J659" s="127"/>
      <c r="K659" s="127"/>
      <c r="L659" s="135"/>
    </row>
    <row r="660" spans="3:12">
      <c r="C660" s="127"/>
      <c r="D660" s="127"/>
      <c r="E660" s="135"/>
      <c r="F660" s="25"/>
      <c r="G660" s="25"/>
      <c r="H660" s="16"/>
      <c r="J660" s="127"/>
      <c r="K660" s="127"/>
      <c r="L660" s="135"/>
    </row>
    <row r="661" spans="3:12">
      <c r="C661" s="127"/>
      <c r="D661" s="127"/>
      <c r="E661" s="135"/>
      <c r="F661" s="25"/>
      <c r="G661" s="25"/>
      <c r="H661" s="16"/>
      <c r="J661" s="127"/>
      <c r="K661" s="127"/>
      <c r="L661" s="135"/>
    </row>
    <row r="662" spans="3:12">
      <c r="C662" s="127"/>
      <c r="D662" s="127"/>
      <c r="E662" s="135"/>
      <c r="F662" s="25"/>
      <c r="G662" s="25"/>
      <c r="H662" s="16"/>
      <c r="J662" s="127"/>
      <c r="K662" s="127"/>
      <c r="L662" s="135"/>
    </row>
    <row r="663" spans="3:12">
      <c r="C663" s="127"/>
      <c r="D663" s="127"/>
      <c r="E663" s="135"/>
      <c r="F663" s="25"/>
      <c r="G663" s="25"/>
      <c r="H663" s="16"/>
      <c r="J663" s="127"/>
      <c r="K663" s="127"/>
      <c r="L663" s="135"/>
    </row>
    <row r="664" spans="3:12">
      <c r="C664" s="127"/>
      <c r="D664" s="127"/>
      <c r="E664" s="135"/>
      <c r="F664" s="25"/>
      <c r="G664" s="25"/>
      <c r="H664" s="16"/>
      <c r="J664" s="127"/>
      <c r="K664" s="127"/>
      <c r="L664" s="135"/>
    </row>
    <row r="665" spans="3:12">
      <c r="C665" s="127"/>
      <c r="D665" s="127"/>
      <c r="E665" s="135"/>
      <c r="F665" s="25"/>
      <c r="G665" s="25"/>
      <c r="H665" s="16"/>
      <c r="J665" s="127"/>
      <c r="K665" s="127"/>
      <c r="L665" s="135"/>
    </row>
    <row r="666" spans="3:12">
      <c r="C666" s="127"/>
      <c r="D666" s="127"/>
      <c r="E666" s="135"/>
      <c r="F666" s="25"/>
      <c r="G666" s="25"/>
      <c r="H666" s="16"/>
      <c r="J666" s="127"/>
      <c r="K666" s="127"/>
      <c r="L666" s="135"/>
    </row>
    <row r="667" spans="3:12">
      <c r="C667" s="127"/>
      <c r="D667" s="127"/>
      <c r="E667" s="135"/>
      <c r="F667" s="25"/>
      <c r="G667" s="25"/>
      <c r="H667" s="16"/>
      <c r="J667" s="127"/>
      <c r="K667" s="127"/>
      <c r="L667" s="135"/>
    </row>
    <row r="668" spans="3:12">
      <c r="C668" s="127"/>
      <c r="D668" s="127"/>
      <c r="E668" s="135"/>
      <c r="F668" s="25"/>
      <c r="G668" s="25"/>
      <c r="H668" s="16"/>
      <c r="J668" s="127"/>
      <c r="K668" s="127"/>
      <c r="L668" s="135"/>
    </row>
    <row r="669" spans="3:12">
      <c r="C669" s="127"/>
      <c r="D669" s="127"/>
      <c r="E669" s="135"/>
      <c r="F669" s="25"/>
      <c r="G669" s="25"/>
      <c r="H669" s="16"/>
      <c r="J669" s="127"/>
      <c r="K669" s="127"/>
      <c r="L669" s="135"/>
    </row>
    <row r="670" spans="3:12">
      <c r="C670" s="127"/>
      <c r="D670" s="127"/>
      <c r="E670" s="135"/>
      <c r="F670" s="25"/>
      <c r="G670" s="25"/>
      <c r="H670" s="16"/>
      <c r="J670" s="127"/>
      <c r="K670" s="127"/>
      <c r="L670" s="135"/>
    </row>
    <row r="671" spans="3:12">
      <c r="C671" s="127"/>
      <c r="D671" s="127"/>
      <c r="E671" s="135"/>
      <c r="F671" s="25"/>
      <c r="G671" s="25"/>
      <c r="H671" s="16"/>
      <c r="J671" s="127"/>
      <c r="K671" s="127"/>
      <c r="L671" s="135"/>
    </row>
    <row r="672" spans="3:12">
      <c r="C672" s="127"/>
      <c r="D672" s="127"/>
      <c r="E672" s="135"/>
      <c r="F672" s="25"/>
      <c r="G672" s="25"/>
      <c r="H672" s="16"/>
      <c r="J672" s="127"/>
      <c r="K672" s="127"/>
      <c r="L672" s="135"/>
    </row>
    <row r="673" spans="3:12">
      <c r="C673" s="127"/>
      <c r="D673" s="127"/>
      <c r="E673" s="135"/>
      <c r="F673" s="25"/>
      <c r="G673" s="25"/>
      <c r="H673" s="16"/>
      <c r="J673" s="127"/>
      <c r="K673" s="127"/>
      <c r="L673" s="135"/>
    </row>
    <row r="674" spans="3:12">
      <c r="C674" s="127"/>
      <c r="D674" s="127"/>
      <c r="E674" s="135"/>
      <c r="F674" s="25"/>
      <c r="G674" s="25"/>
      <c r="H674" s="16"/>
      <c r="J674" s="127"/>
      <c r="K674" s="127"/>
      <c r="L674" s="135"/>
    </row>
    <row r="675" spans="3:12">
      <c r="C675" s="127"/>
      <c r="D675" s="127"/>
      <c r="E675" s="135"/>
      <c r="F675" s="25"/>
      <c r="G675" s="25"/>
      <c r="H675" s="16"/>
      <c r="J675" s="127"/>
      <c r="K675" s="127"/>
      <c r="L675" s="135"/>
    </row>
    <row r="676" spans="3:12">
      <c r="C676" s="127"/>
      <c r="D676" s="127"/>
      <c r="E676" s="135"/>
      <c r="F676" s="25"/>
      <c r="G676" s="25"/>
      <c r="H676" s="16"/>
      <c r="J676" s="127"/>
      <c r="K676" s="127"/>
      <c r="L676" s="135"/>
    </row>
    <row r="677" spans="3:12">
      <c r="C677" s="127"/>
      <c r="D677" s="127"/>
      <c r="E677" s="135"/>
      <c r="F677" s="25"/>
      <c r="G677" s="25"/>
      <c r="H677" s="16"/>
      <c r="J677" s="127"/>
      <c r="K677" s="127"/>
      <c r="L677" s="135"/>
    </row>
    <row r="678" spans="3:12">
      <c r="C678" s="127"/>
      <c r="D678" s="127"/>
      <c r="E678" s="135"/>
      <c r="F678" s="25"/>
      <c r="G678" s="25"/>
      <c r="H678" s="16"/>
      <c r="J678" s="127"/>
      <c r="K678" s="127"/>
      <c r="L678" s="135"/>
    </row>
    <row r="679" spans="3:12">
      <c r="C679" s="127"/>
      <c r="D679" s="127"/>
      <c r="E679" s="135"/>
      <c r="F679" s="25"/>
      <c r="G679" s="25"/>
      <c r="H679" s="16"/>
      <c r="J679" s="127"/>
      <c r="K679" s="127"/>
      <c r="L679" s="135"/>
    </row>
    <row r="680" spans="3:12">
      <c r="C680" s="127"/>
      <c r="D680" s="127"/>
      <c r="E680" s="135"/>
      <c r="F680" s="25"/>
      <c r="G680" s="25"/>
      <c r="H680" s="16"/>
      <c r="J680" s="127"/>
      <c r="K680" s="127"/>
      <c r="L680" s="135"/>
    </row>
    <row r="681" spans="3:12">
      <c r="C681" s="127"/>
      <c r="D681" s="127"/>
      <c r="E681" s="135"/>
      <c r="F681" s="25"/>
      <c r="G681" s="25"/>
      <c r="H681" s="16"/>
      <c r="J681" s="127"/>
      <c r="K681" s="127"/>
      <c r="L681" s="135"/>
    </row>
    <row r="682" spans="3:12">
      <c r="C682" s="127"/>
      <c r="D682" s="127"/>
      <c r="E682" s="135"/>
      <c r="F682" s="25"/>
      <c r="G682" s="25"/>
      <c r="H682" s="16"/>
      <c r="J682" s="127"/>
      <c r="K682" s="127"/>
      <c r="L682" s="135"/>
    </row>
    <row r="683" spans="3:12">
      <c r="C683" s="127"/>
      <c r="D683" s="127"/>
      <c r="E683" s="135"/>
      <c r="F683" s="25"/>
      <c r="G683" s="25"/>
      <c r="H683" s="16"/>
      <c r="J683" s="127"/>
      <c r="K683" s="127"/>
      <c r="L683" s="135"/>
    </row>
    <row r="684" spans="3:12">
      <c r="C684" s="127"/>
      <c r="D684" s="127"/>
      <c r="E684" s="135"/>
      <c r="F684" s="25"/>
      <c r="G684" s="25"/>
      <c r="H684" s="16"/>
      <c r="J684" s="127"/>
      <c r="K684" s="127"/>
      <c r="L684" s="135"/>
    </row>
    <row r="685" spans="3:12">
      <c r="C685" s="127"/>
      <c r="D685" s="127"/>
      <c r="E685" s="135"/>
      <c r="F685" s="25"/>
      <c r="G685" s="25"/>
      <c r="H685" s="16"/>
      <c r="J685" s="127"/>
      <c r="K685" s="127"/>
      <c r="L685" s="135"/>
    </row>
    <row r="686" spans="3:12">
      <c r="C686" s="127"/>
      <c r="D686" s="127"/>
      <c r="E686" s="135"/>
      <c r="F686" s="25"/>
      <c r="G686" s="25"/>
      <c r="H686" s="16"/>
      <c r="J686" s="127"/>
      <c r="K686" s="127"/>
      <c r="L686" s="135"/>
    </row>
    <row r="687" spans="3:12">
      <c r="C687" s="127"/>
      <c r="D687" s="127"/>
      <c r="E687" s="135"/>
      <c r="F687" s="25"/>
      <c r="G687" s="25"/>
      <c r="H687" s="16"/>
      <c r="J687" s="127"/>
      <c r="K687" s="127"/>
      <c r="L687" s="135"/>
    </row>
    <row r="688" spans="3:12">
      <c r="C688" s="127"/>
      <c r="D688" s="127"/>
      <c r="E688" s="135"/>
      <c r="F688" s="25"/>
      <c r="G688" s="25"/>
      <c r="H688" s="16"/>
      <c r="J688" s="127"/>
      <c r="K688" s="127"/>
      <c r="L688" s="135"/>
    </row>
    <row r="689" spans="3:12">
      <c r="C689" s="127"/>
      <c r="D689" s="127"/>
      <c r="E689" s="135"/>
      <c r="F689" s="25"/>
      <c r="G689" s="25"/>
      <c r="H689" s="16"/>
      <c r="J689" s="127"/>
      <c r="K689" s="127"/>
      <c r="L689" s="135"/>
    </row>
    <row r="690" spans="3:12">
      <c r="C690" s="127"/>
      <c r="D690" s="127"/>
      <c r="E690" s="135"/>
      <c r="F690" s="25"/>
      <c r="G690" s="25"/>
      <c r="H690" s="16"/>
      <c r="J690" s="127"/>
      <c r="K690" s="127"/>
      <c r="L690" s="135"/>
    </row>
    <row r="691" spans="3:12">
      <c r="C691" s="127"/>
      <c r="D691" s="127"/>
      <c r="E691" s="135"/>
      <c r="F691" s="25"/>
      <c r="G691" s="25"/>
      <c r="H691" s="16"/>
      <c r="J691" s="127"/>
      <c r="K691" s="127"/>
      <c r="L691" s="135"/>
    </row>
    <row r="692" spans="3:12">
      <c r="C692" s="127"/>
      <c r="D692" s="127"/>
      <c r="E692" s="135"/>
      <c r="F692" s="25"/>
      <c r="G692" s="25"/>
      <c r="H692" s="16"/>
      <c r="J692" s="127"/>
      <c r="K692" s="127"/>
      <c r="L692" s="135"/>
    </row>
    <row r="693" spans="3:12">
      <c r="C693" s="127"/>
      <c r="D693" s="127"/>
      <c r="E693" s="135"/>
      <c r="F693" s="25"/>
      <c r="G693" s="25"/>
      <c r="H693" s="16"/>
      <c r="J693" s="127"/>
      <c r="K693" s="127"/>
      <c r="L693" s="135"/>
    </row>
    <row r="694" spans="3:12">
      <c r="C694" s="127"/>
      <c r="D694" s="127"/>
      <c r="E694" s="135"/>
      <c r="F694" s="25"/>
      <c r="G694" s="25"/>
      <c r="H694" s="16"/>
      <c r="J694" s="127"/>
      <c r="K694" s="127"/>
      <c r="L694" s="135"/>
    </row>
    <row r="695" spans="3:12">
      <c r="C695" s="127"/>
      <c r="D695" s="127"/>
      <c r="E695" s="135"/>
      <c r="F695" s="25"/>
      <c r="G695" s="25"/>
      <c r="H695" s="16"/>
      <c r="J695" s="127"/>
      <c r="K695" s="127"/>
      <c r="L695" s="135"/>
    </row>
    <row r="696" spans="3:12">
      <c r="C696" s="127"/>
      <c r="D696" s="127"/>
      <c r="E696" s="135"/>
      <c r="F696" s="25"/>
      <c r="G696" s="25"/>
      <c r="H696" s="16"/>
      <c r="J696" s="127"/>
      <c r="K696" s="127"/>
      <c r="L696" s="135"/>
    </row>
    <row r="697" spans="3:12">
      <c r="C697" s="127"/>
      <c r="D697" s="127"/>
      <c r="E697" s="135"/>
      <c r="F697" s="25"/>
      <c r="G697" s="25"/>
      <c r="H697" s="16"/>
      <c r="J697" s="127"/>
      <c r="K697" s="127"/>
      <c r="L697" s="135"/>
    </row>
    <row r="698" spans="3:12">
      <c r="C698" s="127"/>
      <c r="D698" s="127"/>
      <c r="E698" s="135"/>
      <c r="F698" s="25"/>
      <c r="G698" s="25"/>
      <c r="H698" s="16"/>
      <c r="J698" s="127"/>
      <c r="K698" s="127"/>
      <c r="L698" s="135"/>
    </row>
    <row r="699" spans="3:12">
      <c r="C699" s="127"/>
      <c r="D699" s="127"/>
      <c r="E699" s="135"/>
      <c r="F699" s="25"/>
      <c r="G699" s="25"/>
      <c r="H699" s="16"/>
      <c r="J699" s="127"/>
      <c r="K699" s="127"/>
      <c r="L699" s="135"/>
    </row>
    <row r="700" spans="3:12">
      <c r="C700" s="127"/>
      <c r="D700" s="127"/>
      <c r="E700" s="135"/>
      <c r="F700" s="25"/>
      <c r="G700" s="25"/>
      <c r="H700" s="16"/>
      <c r="J700" s="127"/>
      <c r="K700" s="127"/>
      <c r="L700" s="135"/>
    </row>
    <row r="701" spans="3:12">
      <c r="C701" s="127"/>
      <c r="D701" s="127"/>
      <c r="E701" s="135"/>
      <c r="F701" s="25"/>
      <c r="G701" s="25"/>
      <c r="H701" s="16"/>
      <c r="J701" s="127"/>
      <c r="K701" s="127"/>
      <c r="L701" s="135"/>
    </row>
    <row r="702" spans="3:12">
      <c r="C702" s="127"/>
      <c r="D702" s="127"/>
      <c r="E702" s="135"/>
      <c r="F702" s="25"/>
      <c r="G702" s="25"/>
      <c r="H702" s="16"/>
      <c r="J702" s="127"/>
      <c r="K702" s="127"/>
      <c r="L702" s="135"/>
    </row>
    <row r="703" spans="3:12">
      <c r="C703" s="127"/>
      <c r="D703" s="127"/>
      <c r="E703" s="135"/>
      <c r="F703" s="25"/>
      <c r="G703" s="25"/>
      <c r="H703" s="16"/>
      <c r="J703" s="127"/>
      <c r="K703" s="127"/>
      <c r="L703" s="135"/>
    </row>
    <row r="704" spans="3:12">
      <c r="C704" s="127"/>
      <c r="D704" s="127"/>
      <c r="E704" s="135"/>
      <c r="F704" s="25"/>
      <c r="G704" s="25"/>
      <c r="H704" s="16"/>
      <c r="J704" s="127"/>
      <c r="K704" s="127"/>
      <c r="L704" s="135"/>
    </row>
    <row r="705" spans="3:12">
      <c r="C705" s="127"/>
      <c r="D705" s="127"/>
      <c r="E705" s="135"/>
      <c r="F705" s="25"/>
      <c r="G705" s="25"/>
      <c r="H705" s="16"/>
      <c r="J705" s="127"/>
      <c r="K705" s="127"/>
      <c r="L705" s="135"/>
    </row>
    <row r="706" spans="3:12">
      <c r="C706" s="127"/>
      <c r="D706" s="127"/>
      <c r="E706" s="135"/>
      <c r="F706" s="25"/>
      <c r="G706" s="25"/>
      <c r="H706" s="16"/>
      <c r="J706" s="127"/>
      <c r="K706" s="127"/>
      <c r="L706" s="135"/>
    </row>
    <row r="707" spans="3:12">
      <c r="C707" s="127"/>
      <c r="D707" s="127"/>
      <c r="E707" s="135"/>
      <c r="F707" s="25"/>
      <c r="G707" s="25"/>
      <c r="H707" s="16"/>
      <c r="J707" s="127"/>
      <c r="K707" s="127"/>
      <c r="L707" s="135"/>
    </row>
    <row r="708" spans="3:12">
      <c r="C708" s="127"/>
      <c r="D708" s="127"/>
      <c r="E708" s="135"/>
      <c r="F708" s="25"/>
      <c r="G708" s="25"/>
      <c r="H708" s="16"/>
      <c r="J708" s="127"/>
      <c r="K708" s="127"/>
      <c r="L708" s="135"/>
    </row>
    <row r="709" spans="3:12">
      <c r="C709" s="127"/>
      <c r="D709" s="127"/>
      <c r="E709" s="135"/>
      <c r="F709" s="25"/>
      <c r="G709" s="25"/>
      <c r="H709" s="16"/>
      <c r="J709" s="127"/>
      <c r="K709" s="127"/>
      <c r="L709" s="135"/>
    </row>
    <row r="710" spans="3:12">
      <c r="C710" s="127"/>
      <c r="D710" s="127"/>
      <c r="E710" s="135"/>
      <c r="F710" s="25"/>
      <c r="G710" s="25"/>
      <c r="H710" s="16"/>
      <c r="J710" s="127"/>
      <c r="K710" s="127"/>
      <c r="L710" s="135"/>
    </row>
    <row r="711" spans="3:12">
      <c r="C711" s="127"/>
      <c r="D711" s="127"/>
      <c r="E711" s="135"/>
      <c r="F711" s="25"/>
      <c r="G711" s="25"/>
      <c r="H711" s="16"/>
      <c r="J711" s="127"/>
      <c r="K711" s="127"/>
      <c r="L711" s="135"/>
    </row>
    <row r="712" spans="3:12">
      <c r="C712" s="127"/>
      <c r="D712" s="127"/>
      <c r="E712" s="135"/>
      <c r="F712" s="25"/>
      <c r="G712" s="25"/>
      <c r="H712" s="16"/>
      <c r="J712" s="127"/>
      <c r="K712" s="127"/>
      <c r="L712" s="135"/>
    </row>
    <row r="713" spans="3:12">
      <c r="C713" s="127"/>
      <c r="D713" s="127"/>
      <c r="E713" s="135"/>
      <c r="F713" s="25"/>
      <c r="G713" s="25"/>
      <c r="H713" s="16"/>
      <c r="J713" s="127"/>
      <c r="K713" s="127"/>
      <c r="L713" s="135"/>
    </row>
    <row r="714" spans="3:12">
      <c r="C714" s="127"/>
      <c r="D714" s="127"/>
      <c r="E714" s="135"/>
      <c r="F714" s="25"/>
      <c r="G714" s="25"/>
      <c r="H714" s="16"/>
      <c r="J714" s="127"/>
      <c r="K714" s="127"/>
      <c r="L714" s="135"/>
    </row>
    <row r="715" spans="3:12">
      <c r="C715" s="127"/>
      <c r="D715" s="127"/>
      <c r="E715" s="135"/>
      <c r="F715" s="25"/>
      <c r="G715" s="25"/>
      <c r="H715" s="16"/>
      <c r="J715" s="127"/>
      <c r="K715" s="127"/>
      <c r="L715" s="135"/>
    </row>
    <row r="716" spans="3:12">
      <c r="C716" s="127"/>
      <c r="D716" s="127"/>
      <c r="E716" s="135"/>
      <c r="F716" s="25"/>
      <c r="G716" s="25"/>
      <c r="H716" s="16"/>
      <c r="J716" s="127"/>
      <c r="K716" s="127"/>
      <c r="L716" s="135"/>
    </row>
    <row r="717" spans="3:12">
      <c r="C717" s="127"/>
      <c r="D717" s="127"/>
      <c r="E717" s="135"/>
      <c r="F717" s="25"/>
      <c r="G717" s="25"/>
      <c r="H717" s="16"/>
      <c r="J717" s="127"/>
      <c r="K717" s="127"/>
      <c r="L717" s="135"/>
    </row>
    <row r="718" spans="3:12">
      <c r="C718" s="127"/>
      <c r="D718" s="127"/>
      <c r="E718" s="135"/>
      <c r="F718" s="25"/>
      <c r="G718" s="25"/>
      <c r="H718" s="16"/>
      <c r="J718" s="127"/>
      <c r="K718" s="127"/>
      <c r="L718" s="135"/>
    </row>
    <row r="719" spans="3:12">
      <c r="C719" s="127"/>
      <c r="D719" s="127"/>
      <c r="E719" s="135"/>
      <c r="F719" s="25"/>
      <c r="G719" s="25"/>
      <c r="H719" s="16"/>
      <c r="J719" s="127"/>
      <c r="K719" s="127"/>
      <c r="L719" s="135"/>
    </row>
    <row r="720" spans="3:12">
      <c r="C720" s="127"/>
      <c r="D720" s="127"/>
      <c r="E720" s="135"/>
      <c r="F720" s="25"/>
      <c r="G720" s="25"/>
      <c r="H720" s="16"/>
      <c r="J720" s="127"/>
      <c r="K720" s="127"/>
      <c r="L720" s="135"/>
    </row>
    <row r="721" spans="3:12">
      <c r="C721" s="127"/>
      <c r="D721" s="127"/>
      <c r="E721" s="135"/>
      <c r="F721" s="25"/>
      <c r="G721" s="25"/>
      <c r="H721" s="16"/>
      <c r="J721" s="127"/>
      <c r="K721" s="127"/>
      <c r="L721" s="135"/>
    </row>
    <row r="722" spans="3:12">
      <c r="C722" s="127"/>
      <c r="D722" s="127"/>
      <c r="E722" s="135"/>
      <c r="F722" s="25"/>
      <c r="G722" s="25"/>
      <c r="H722" s="16"/>
      <c r="J722" s="127"/>
      <c r="K722" s="127"/>
      <c r="L722" s="135"/>
    </row>
    <row r="723" spans="3:12">
      <c r="C723" s="127"/>
      <c r="D723" s="127"/>
      <c r="E723" s="135"/>
      <c r="F723" s="25"/>
      <c r="G723" s="25"/>
      <c r="H723" s="16"/>
      <c r="J723" s="127"/>
      <c r="K723" s="127"/>
      <c r="L723" s="135"/>
    </row>
    <row r="724" spans="3:12">
      <c r="C724" s="127"/>
      <c r="D724" s="127"/>
      <c r="E724" s="135"/>
      <c r="F724" s="25"/>
      <c r="G724" s="25"/>
      <c r="H724" s="16"/>
      <c r="J724" s="127"/>
      <c r="K724" s="127"/>
      <c r="L724" s="135"/>
    </row>
    <row r="725" spans="3:12">
      <c r="C725" s="127"/>
      <c r="D725" s="127"/>
      <c r="E725" s="135"/>
      <c r="F725" s="25"/>
      <c r="G725" s="25"/>
      <c r="H725" s="16"/>
      <c r="J725" s="127"/>
      <c r="K725" s="127"/>
      <c r="L725" s="135"/>
    </row>
    <row r="726" spans="3:12">
      <c r="C726" s="127"/>
      <c r="D726" s="127"/>
      <c r="E726" s="135"/>
      <c r="F726" s="25"/>
      <c r="G726" s="25"/>
      <c r="H726" s="16"/>
      <c r="J726" s="127"/>
      <c r="K726" s="127"/>
      <c r="L726" s="135"/>
    </row>
    <row r="727" spans="3:12">
      <c r="C727" s="127"/>
      <c r="D727" s="127"/>
      <c r="E727" s="135"/>
      <c r="F727" s="25"/>
      <c r="G727" s="25"/>
      <c r="H727" s="16"/>
      <c r="J727" s="127"/>
      <c r="K727" s="127"/>
      <c r="L727" s="135"/>
    </row>
    <row r="728" spans="3:12">
      <c r="C728" s="127"/>
      <c r="D728" s="127"/>
      <c r="E728" s="135"/>
      <c r="F728" s="25"/>
      <c r="G728" s="25"/>
      <c r="H728" s="16"/>
      <c r="J728" s="127"/>
      <c r="K728" s="127"/>
      <c r="L728" s="135"/>
    </row>
    <row r="729" spans="3:12">
      <c r="C729" s="127"/>
      <c r="D729" s="127"/>
      <c r="E729" s="135"/>
      <c r="F729" s="25"/>
      <c r="G729" s="25"/>
      <c r="H729" s="16"/>
      <c r="J729" s="127"/>
      <c r="K729" s="127"/>
      <c r="L729" s="135"/>
    </row>
    <row r="730" spans="3:12">
      <c r="C730" s="127"/>
      <c r="D730" s="127"/>
      <c r="E730" s="135"/>
      <c r="F730" s="25"/>
      <c r="G730" s="25"/>
      <c r="H730" s="16"/>
      <c r="J730" s="127"/>
      <c r="K730" s="127"/>
      <c r="L730" s="135"/>
    </row>
    <row r="731" spans="3:12">
      <c r="C731" s="127"/>
      <c r="D731" s="127"/>
      <c r="E731" s="135"/>
      <c r="F731" s="25"/>
      <c r="G731" s="25"/>
      <c r="H731" s="16"/>
      <c r="J731" s="127"/>
      <c r="K731" s="127"/>
      <c r="L731" s="135"/>
    </row>
    <row r="732" spans="3:12">
      <c r="C732" s="127"/>
      <c r="D732" s="127"/>
      <c r="E732" s="135"/>
      <c r="F732" s="25"/>
      <c r="G732" s="25"/>
      <c r="H732" s="16"/>
      <c r="J732" s="127"/>
      <c r="K732" s="127"/>
      <c r="L732" s="135"/>
    </row>
    <row r="733" spans="3:12">
      <c r="C733" s="127"/>
      <c r="D733" s="127"/>
      <c r="E733" s="135"/>
      <c r="F733" s="25"/>
      <c r="G733" s="25"/>
      <c r="H733" s="16"/>
      <c r="J733" s="127"/>
      <c r="K733" s="127"/>
      <c r="L733" s="135"/>
    </row>
    <row r="734" spans="3:12">
      <c r="C734" s="127"/>
      <c r="D734" s="127"/>
      <c r="E734" s="135"/>
      <c r="F734" s="25"/>
      <c r="G734" s="25"/>
      <c r="H734" s="16"/>
      <c r="J734" s="127"/>
      <c r="K734" s="127"/>
      <c r="L734" s="135"/>
    </row>
    <row r="735" spans="3:12">
      <c r="C735" s="127"/>
      <c r="D735" s="127"/>
      <c r="E735" s="135"/>
      <c r="F735" s="25"/>
      <c r="G735" s="25"/>
      <c r="H735" s="16"/>
      <c r="J735" s="127"/>
      <c r="K735" s="127"/>
      <c r="L735" s="135"/>
    </row>
    <row r="736" spans="3:12">
      <c r="C736" s="127"/>
      <c r="D736" s="127"/>
      <c r="E736" s="135"/>
      <c r="F736" s="25"/>
      <c r="G736" s="25"/>
      <c r="H736" s="16"/>
      <c r="J736" s="127"/>
      <c r="K736" s="127"/>
      <c r="L736" s="135"/>
    </row>
    <row r="737" spans="3:12">
      <c r="C737" s="127"/>
      <c r="D737" s="127"/>
      <c r="E737" s="135"/>
      <c r="F737" s="25"/>
      <c r="G737" s="25"/>
      <c r="H737" s="16"/>
      <c r="J737" s="127"/>
      <c r="K737" s="127"/>
      <c r="L737" s="135"/>
    </row>
    <row r="738" spans="3:12">
      <c r="C738" s="127"/>
      <c r="D738" s="127"/>
      <c r="E738" s="135"/>
      <c r="F738" s="25"/>
      <c r="G738" s="25"/>
      <c r="H738" s="16"/>
      <c r="J738" s="127"/>
      <c r="K738" s="127"/>
      <c r="L738" s="135"/>
    </row>
    <row r="739" spans="3:12">
      <c r="C739" s="127"/>
      <c r="D739" s="127"/>
      <c r="E739" s="135"/>
      <c r="F739" s="25"/>
      <c r="G739" s="25"/>
      <c r="H739" s="16"/>
      <c r="J739" s="127"/>
      <c r="K739" s="127"/>
      <c r="L739" s="135"/>
    </row>
    <row r="740" spans="3:12">
      <c r="C740" s="127"/>
      <c r="D740" s="127"/>
      <c r="E740" s="135"/>
      <c r="F740" s="25"/>
      <c r="G740" s="25"/>
      <c r="H740" s="16"/>
      <c r="J740" s="127"/>
      <c r="K740" s="127"/>
      <c r="L740" s="135"/>
    </row>
    <row r="741" spans="3:12">
      <c r="C741" s="127"/>
      <c r="D741" s="127"/>
      <c r="E741" s="135"/>
      <c r="F741" s="25"/>
      <c r="G741" s="25"/>
      <c r="H741" s="16"/>
      <c r="J741" s="127"/>
      <c r="K741" s="127"/>
      <c r="L741" s="135"/>
    </row>
    <row r="742" spans="3:12">
      <c r="C742" s="127"/>
      <c r="D742" s="127"/>
      <c r="E742" s="135"/>
      <c r="F742" s="25"/>
      <c r="G742" s="25"/>
      <c r="H742" s="16"/>
      <c r="J742" s="127"/>
      <c r="K742" s="127"/>
      <c r="L742" s="135"/>
    </row>
    <row r="743" spans="3:12">
      <c r="C743" s="127"/>
      <c r="D743" s="127"/>
      <c r="E743" s="135"/>
      <c r="F743" s="25"/>
      <c r="G743" s="25"/>
      <c r="H743" s="16"/>
      <c r="J743" s="127"/>
      <c r="K743" s="127"/>
      <c r="L743" s="135"/>
    </row>
    <row r="744" spans="3:12">
      <c r="C744" s="127"/>
      <c r="D744" s="127"/>
      <c r="E744" s="135"/>
      <c r="F744" s="25"/>
      <c r="G744" s="25"/>
      <c r="H744" s="16"/>
      <c r="J744" s="127"/>
      <c r="K744" s="127"/>
      <c r="L744" s="135"/>
    </row>
    <row r="745" spans="3:12">
      <c r="C745" s="127"/>
      <c r="D745" s="127"/>
      <c r="E745" s="135"/>
      <c r="F745" s="25"/>
      <c r="G745" s="25"/>
      <c r="H745" s="16"/>
      <c r="J745" s="127"/>
      <c r="K745" s="127"/>
      <c r="L745" s="135"/>
    </row>
    <row r="746" spans="3:12">
      <c r="C746" s="127"/>
      <c r="D746" s="127"/>
      <c r="E746" s="135"/>
      <c r="F746" s="25"/>
      <c r="G746" s="25"/>
      <c r="H746" s="16"/>
      <c r="J746" s="127"/>
      <c r="K746" s="127"/>
      <c r="L746" s="135"/>
    </row>
    <row r="747" spans="3:12">
      <c r="C747" s="127"/>
      <c r="D747" s="127"/>
      <c r="E747" s="135"/>
      <c r="F747" s="25"/>
      <c r="G747" s="25"/>
      <c r="H747" s="16"/>
      <c r="J747" s="127"/>
      <c r="K747" s="127"/>
      <c r="L747" s="135"/>
    </row>
    <row r="748" spans="3:12">
      <c r="C748" s="127"/>
      <c r="D748" s="127"/>
      <c r="E748" s="135"/>
      <c r="F748" s="25"/>
      <c r="G748" s="25"/>
      <c r="H748" s="16"/>
      <c r="J748" s="127"/>
      <c r="K748" s="127"/>
      <c r="L748" s="135"/>
    </row>
    <row r="749" spans="3:12">
      <c r="C749" s="127"/>
      <c r="D749" s="127"/>
      <c r="E749" s="135"/>
      <c r="F749" s="25"/>
      <c r="G749" s="25"/>
      <c r="H749" s="16"/>
      <c r="J749" s="127"/>
      <c r="K749" s="127"/>
      <c r="L749" s="135"/>
    </row>
    <row r="750" spans="3:12">
      <c r="C750" s="127"/>
      <c r="D750" s="127"/>
      <c r="E750" s="135"/>
      <c r="F750" s="25"/>
      <c r="G750" s="25"/>
      <c r="H750" s="16"/>
      <c r="J750" s="127"/>
      <c r="K750" s="127"/>
      <c r="L750" s="135"/>
    </row>
    <row r="751" spans="3:12">
      <c r="C751" s="127"/>
      <c r="D751" s="127"/>
      <c r="E751" s="135"/>
      <c r="F751" s="25"/>
      <c r="G751" s="25"/>
      <c r="H751" s="16"/>
      <c r="J751" s="127"/>
      <c r="K751" s="127"/>
      <c r="L751" s="135"/>
    </row>
    <row r="752" spans="3:12">
      <c r="C752" s="127"/>
      <c r="D752" s="127"/>
      <c r="E752" s="135"/>
      <c r="F752" s="25"/>
      <c r="G752" s="25"/>
      <c r="H752" s="16"/>
      <c r="J752" s="127"/>
      <c r="K752" s="127"/>
      <c r="L752" s="135"/>
    </row>
    <row r="753" spans="3:12">
      <c r="C753" s="127"/>
      <c r="D753" s="127"/>
      <c r="E753" s="135"/>
      <c r="F753" s="25"/>
      <c r="G753" s="25"/>
      <c r="H753" s="16"/>
      <c r="J753" s="127"/>
      <c r="K753" s="127"/>
      <c r="L753" s="135"/>
    </row>
    <row r="754" spans="3:12">
      <c r="C754" s="127"/>
      <c r="D754" s="127"/>
      <c r="E754" s="135"/>
      <c r="F754" s="25"/>
      <c r="G754" s="25"/>
      <c r="H754" s="16"/>
      <c r="J754" s="127"/>
      <c r="K754" s="127"/>
      <c r="L754" s="135"/>
    </row>
    <row r="755" spans="3:12">
      <c r="C755" s="127"/>
      <c r="D755" s="127"/>
      <c r="E755" s="135"/>
      <c r="F755" s="25"/>
      <c r="G755" s="25"/>
      <c r="H755" s="16"/>
      <c r="J755" s="127"/>
      <c r="K755" s="127"/>
      <c r="L755" s="135"/>
    </row>
    <row r="756" spans="3:12">
      <c r="C756" s="127"/>
      <c r="D756" s="127"/>
      <c r="E756" s="135"/>
      <c r="F756" s="25"/>
      <c r="G756" s="25"/>
      <c r="H756" s="16"/>
      <c r="J756" s="127"/>
      <c r="K756" s="127"/>
      <c r="L756" s="135"/>
    </row>
    <row r="757" spans="3:12">
      <c r="C757" s="127"/>
      <c r="D757" s="127"/>
      <c r="E757" s="135"/>
      <c r="F757" s="25"/>
      <c r="G757" s="25"/>
      <c r="H757" s="16"/>
      <c r="J757" s="127"/>
      <c r="K757" s="127"/>
      <c r="L757" s="135"/>
    </row>
    <row r="758" spans="3:12">
      <c r="C758" s="127"/>
      <c r="D758" s="127"/>
      <c r="E758" s="135"/>
      <c r="F758" s="25"/>
      <c r="G758" s="25"/>
      <c r="H758" s="16"/>
      <c r="J758" s="127"/>
      <c r="K758" s="127"/>
      <c r="L758" s="135"/>
    </row>
    <row r="759" spans="3:12">
      <c r="C759" s="127"/>
      <c r="D759" s="127"/>
      <c r="E759" s="135"/>
      <c r="F759" s="25"/>
      <c r="G759" s="25"/>
      <c r="H759" s="16"/>
      <c r="J759" s="127"/>
      <c r="K759" s="127"/>
      <c r="L759" s="135"/>
    </row>
    <row r="760" spans="3:12">
      <c r="C760" s="127"/>
      <c r="D760" s="127"/>
      <c r="E760" s="135"/>
      <c r="F760" s="25"/>
      <c r="G760" s="25"/>
      <c r="H760" s="16"/>
      <c r="J760" s="127"/>
      <c r="K760" s="127"/>
      <c r="L760" s="135"/>
    </row>
    <row r="761" spans="3:12">
      <c r="C761" s="127"/>
      <c r="D761" s="127"/>
      <c r="E761" s="135"/>
      <c r="F761" s="25"/>
      <c r="G761" s="25"/>
      <c r="H761" s="16"/>
      <c r="J761" s="127"/>
      <c r="K761" s="127"/>
      <c r="L761" s="135"/>
    </row>
    <row r="762" spans="3:12">
      <c r="C762" s="127"/>
      <c r="D762" s="127"/>
      <c r="E762" s="135"/>
      <c r="F762" s="25"/>
      <c r="G762" s="25"/>
      <c r="H762" s="16"/>
      <c r="J762" s="127"/>
      <c r="K762" s="127"/>
      <c r="L762" s="135"/>
    </row>
    <row r="763" spans="3:12">
      <c r="C763" s="127"/>
      <c r="D763" s="127"/>
      <c r="E763" s="135"/>
      <c r="F763" s="25"/>
      <c r="G763" s="25"/>
      <c r="H763" s="16"/>
      <c r="J763" s="127"/>
      <c r="K763" s="127"/>
      <c r="L763" s="135"/>
    </row>
    <row r="764" spans="3:12">
      <c r="C764" s="127"/>
      <c r="D764" s="127"/>
      <c r="E764" s="135"/>
      <c r="F764" s="25"/>
      <c r="G764" s="25"/>
      <c r="H764" s="16"/>
      <c r="J764" s="127"/>
      <c r="K764" s="127"/>
      <c r="L764" s="135"/>
    </row>
    <row r="765" spans="3:12">
      <c r="C765" s="127"/>
      <c r="D765" s="127"/>
      <c r="E765" s="135"/>
      <c r="F765" s="25"/>
      <c r="G765" s="25"/>
      <c r="H765" s="16"/>
      <c r="J765" s="127"/>
      <c r="K765" s="127"/>
      <c r="L765" s="135"/>
    </row>
    <row r="766" spans="3:12">
      <c r="C766" s="127"/>
      <c r="D766" s="127"/>
      <c r="E766" s="135"/>
      <c r="F766" s="25"/>
      <c r="G766" s="25"/>
      <c r="H766" s="16"/>
      <c r="J766" s="127"/>
      <c r="K766" s="127"/>
      <c r="L766" s="135"/>
    </row>
    <row r="767" spans="3:12">
      <c r="C767" s="127"/>
      <c r="D767" s="127"/>
      <c r="E767" s="135"/>
      <c r="F767" s="25"/>
      <c r="G767" s="25"/>
      <c r="H767" s="16"/>
      <c r="J767" s="127"/>
      <c r="K767" s="127"/>
      <c r="L767" s="135"/>
    </row>
    <row r="768" spans="3:12">
      <c r="C768" s="127"/>
      <c r="D768" s="127"/>
      <c r="E768" s="135"/>
      <c r="F768" s="25"/>
      <c r="G768" s="25"/>
      <c r="H768" s="16"/>
      <c r="J768" s="127"/>
      <c r="K768" s="127"/>
      <c r="L768" s="135"/>
    </row>
    <row r="769" spans="3:12">
      <c r="C769" s="127"/>
      <c r="D769" s="127"/>
      <c r="E769" s="135"/>
      <c r="F769" s="25"/>
      <c r="G769" s="25"/>
      <c r="H769" s="16"/>
      <c r="J769" s="127"/>
      <c r="K769" s="127"/>
      <c r="L769" s="135"/>
    </row>
    <row r="770" spans="3:12">
      <c r="C770" s="127"/>
      <c r="D770" s="127"/>
      <c r="E770" s="135"/>
      <c r="F770" s="25"/>
      <c r="G770" s="25"/>
      <c r="H770" s="16"/>
      <c r="J770" s="127"/>
      <c r="K770" s="127"/>
      <c r="L770" s="135"/>
    </row>
    <row r="771" spans="3:12">
      <c r="C771" s="127"/>
      <c r="D771" s="127"/>
      <c r="E771" s="135"/>
      <c r="F771" s="25"/>
      <c r="G771" s="25"/>
      <c r="H771" s="16"/>
      <c r="J771" s="127"/>
      <c r="K771" s="127"/>
      <c r="L771" s="135"/>
    </row>
    <row r="772" spans="3:12">
      <c r="C772" s="127"/>
      <c r="D772" s="127"/>
      <c r="E772" s="135"/>
      <c r="F772" s="25"/>
      <c r="G772" s="25"/>
      <c r="H772" s="16"/>
      <c r="J772" s="127"/>
      <c r="K772" s="127"/>
      <c r="L772" s="135"/>
    </row>
    <row r="773" spans="3:12">
      <c r="C773" s="127"/>
      <c r="D773" s="127"/>
      <c r="E773" s="135"/>
      <c r="F773" s="25"/>
      <c r="G773" s="25"/>
      <c r="H773" s="16"/>
      <c r="J773" s="127"/>
      <c r="K773" s="127"/>
      <c r="L773" s="135"/>
    </row>
    <row r="774" spans="3:12">
      <c r="C774" s="127"/>
      <c r="D774" s="127"/>
      <c r="E774" s="135"/>
      <c r="F774" s="25"/>
      <c r="G774" s="25"/>
      <c r="H774" s="16"/>
      <c r="J774" s="127"/>
      <c r="K774" s="127"/>
      <c r="L774" s="135"/>
    </row>
    <row r="775" spans="3:12">
      <c r="C775" s="127"/>
      <c r="D775" s="127"/>
      <c r="E775" s="135"/>
      <c r="F775" s="25"/>
      <c r="G775" s="25"/>
      <c r="H775" s="16"/>
      <c r="J775" s="127"/>
      <c r="K775" s="127"/>
      <c r="L775" s="135"/>
    </row>
    <row r="776" spans="3:12">
      <c r="C776" s="127"/>
      <c r="D776" s="127"/>
      <c r="E776" s="135"/>
      <c r="F776" s="25"/>
      <c r="G776" s="25"/>
      <c r="H776" s="16"/>
      <c r="J776" s="127"/>
      <c r="K776" s="127"/>
      <c r="L776" s="135"/>
    </row>
    <row r="777" spans="3:12">
      <c r="C777" s="127"/>
      <c r="D777" s="127"/>
      <c r="E777" s="135"/>
      <c r="F777" s="25"/>
      <c r="G777" s="25"/>
      <c r="H777" s="16"/>
      <c r="J777" s="127"/>
      <c r="K777" s="127"/>
      <c r="L777" s="135"/>
    </row>
    <row r="778" spans="3:12">
      <c r="C778" s="127"/>
      <c r="D778" s="127"/>
      <c r="E778" s="135"/>
      <c r="F778" s="25"/>
      <c r="G778" s="25"/>
      <c r="H778" s="16"/>
      <c r="J778" s="127"/>
      <c r="K778" s="127"/>
      <c r="L778" s="135"/>
    </row>
    <row r="779" spans="3:12">
      <c r="C779" s="127"/>
      <c r="D779" s="127"/>
      <c r="E779" s="135"/>
      <c r="F779" s="25"/>
      <c r="G779" s="25"/>
      <c r="H779" s="16"/>
      <c r="J779" s="127"/>
      <c r="K779" s="127"/>
      <c r="L779" s="135"/>
    </row>
    <row r="780" spans="3:12">
      <c r="C780" s="127"/>
      <c r="D780" s="127"/>
      <c r="E780" s="135"/>
      <c r="F780" s="25"/>
      <c r="G780" s="25"/>
      <c r="H780" s="16"/>
      <c r="J780" s="127"/>
      <c r="K780" s="127"/>
      <c r="L780" s="135"/>
    </row>
    <row r="781" spans="3:12">
      <c r="C781" s="127"/>
      <c r="D781" s="127"/>
      <c r="E781" s="135"/>
      <c r="F781" s="25"/>
      <c r="G781" s="25"/>
      <c r="H781" s="16"/>
      <c r="J781" s="127"/>
      <c r="K781" s="127"/>
      <c r="L781" s="135"/>
    </row>
    <row r="782" spans="3:12">
      <c r="C782" s="127"/>
      <c r="D782" s="127"/>
      <c r="E782" s="135"/>
      <c r="F782" s="25"/>
      <c r="G782" s="25"/>
      <c r="H782" s="16"/>
      <c r="J782" s="127"/>
      <c r="K782" s="127"/>
      <c r="L782" s="135"/>
    </row>
    <row r="783" spans="3:12">
      <c r="C783" s="127"/>
      <c r="D783" s="127"/>
      <c r="E783" s="135"/>
      <c r="F783" s="25"/>
      <c r="G783" s="25"/>
      <c r="H783" s="16"/>
      <c r="J783" s="127"/>
      <c r="K783" s="127"/>
      <c r="L783" s="135"/>
    </row>
    <row r="784" spans="3:12">
      <c r="C784" s="127"/>
      <c r="D784" s="127"/>
      <c r="E784" s="135"/>
      <c r="F784" s="25"/>
      <c r="G784" s="25"/>
      <c r="H784" s="16"/>
      <c r="J784" s="127"/>
      <c r="K784" s="127"/>
      <c r="L784" s="135"/>
    </row>
    <row r="785" spans="3:12">
      <c r="C785" s="127"/>
      <c r="D785" s="127"/>
      <c r="E785" s="135"/>
      <c r="F785" s="25"/>
      <c r="G785" s="25"/>
      <c r="H785" s="16"/>
      <c r="J785" s="127"/>
      <c r="K785" s="127"/>
      <c r="L785" s="135"/>
    </row>
    <row r="786" spans="3:12">
      <c r="C786" s="127"/>
      <c r="D786" s="127"/>
      <c r="E786" s="135"/>
      <c r="F786" s="25"/>
      <c r="G786" s="25"/>
      <c r="H786" s="16"/>
      <c r="J786" s="127"/>
      <c r="K786" s="127"/>
      <c r="L786" s="135"/>
    </row>
    <row r="787" spans="3:12">
      <c r="C787" s="127"/>
      <c r="D787" s="127"/>
      <c r="E787" s="135"/>
      <c r="F787" s="25"/>
      <c r="G787" s="25"/>
      <c r="H787" s="16"/>
      <c r="J787" s="127"/>
      <c r="K787" s="127"/>
      <c r="L787" s="135"/>
    </row>
    <row r="788" spans="3:12">
      <c r="C788" s="127"/>
      <c r="D788" s="127"/>
      <c r="E788" s="135"/>
      <c r="F788" s="25"/>
      <c r="G788" s="25"/>
      <c r="H788" s="16"/>
      <c r="J788" s="127"/>
      <c r="K788" s="127"/>
      <c r="L788" s="135"/>
    </row>
    <row r="789" spans="3:12">
      <c r="C789" s="127"/>
      <c r="D789" s="127"/>
      <c r="E789" s="135"/>
      <c r="F789" s="25"/>
      <c r="G789" s="25"/>
      <c r="H789" s="16"/>
      <c r="J789" s="127"/>
      <c r="K789" s="127"/>
      <c r="L789" s="135"/>
    </row>
    <row r="790" spans="3:12">
      <c r="C790" s="127"/>
      <c r="D790" s="127"/>
      <c r="E790" s="135"/>
      <c r="F790" s="25"/>
      <c r="G790" s="25"/>
      <c r="H790" s="16"/>
      <c r="J790" s="127"/>
      <c r="K790" s="127"/>
      <c r="L790" s="135"/>
    </row>
    <row r="791" spans="3:12">
      <c r="C791" s="127"/>
      <c r="D791" s="127"/>
      <c r="E791" s="135"/>
      <c r="F791" s="25"/>
      <c r="G791" s="25"/>
      <c r="H791" s="16"/>
      <c r="J791" s="127"/>
      <c r="K791" s="127"/>
      <c r="L791" s="135"/>
    </row>
    <row r="792" spans="3:12">
      <c r="C792" s="127"/>
      <c r="D792" s="127"/>
      <c r="E792" s="135"/>
      <c r="F792" s="25"/>
      <c r="G792" s="25"/>
      <c r="H792" s="16"/>
      <c r="J792" s="127"/>
      <c r="K792" s="127"/>
      <c r="L792" s="135"/>
    </row>
    <row r="793" spans="3:12">
      <c r="C793" s="127"/>
      <c r="D793" s="127"/>
      <c r="E793" s="135"/>
      <c r="F793" s="25"/>
      <c r="G793" s="25"/>
      <c r="H793" s="16"/>
      <c r="J793" s="127"/>
      <c r="K793" s="127"/>
      <c r="L793" s="135"/>
    </row>
    <row r="794" spans="3:12">
      <c r="C794" s="127"/>
      <c r="D794" s="127"/>
      <c r="E794" s="135"/>
      <c r="F794" s="25"/>
      <c r="G794" s="25"/>
      <c r="H794" s="16"/>
      <c r="J794" s="127"/>
      <c r="K794" s="127"/>
      <c r="L794" s="135"/>
    </row>
    <row r="795" spans="3:12">
      <c r="C795" s="127"/>
      <c r="D795" s="127"/>
      <c r="E795" s="135"/>
      <c r="F795" s="25"/>
      <c r="G795" s="25"/>
      <c r="H795" s="16"/>
      <c r="J795" s="127"/>
      <c r="K795" s="127"/>
      <c r="L795" s="135"/>
    </row>
    <row r="796" spans="3:12">
      <c r="C796" s="127"/>
      <c r="D796" s="127"/>
      <c r="E796" s="135"/>
      <c r="F796" s="25"/>
      <c r="G796" s="25"/>
      <c r="H796" s="16"/>
      <c r="J796" s="127"/>
      <c r="K796" s="127"/>
      <c r="L796" s="135"/>
    </row>
    <row r="797" spans="3:12">
      <c r="C797" s="127"/>
      <c r="D797" s="127"/>
      <c r="E797" s="135"/>
      <c r="F797" s="25"/>
      <c r="G797" s="25"/>
      <c r="H797" s="16"/>
      <c r="J797" s="127"/>
      <c r="K797" s="127"/>
      <c r="L797" s="135"/>
    </row>
    <row r="798" spans="3:12">
      <c r="C798" s="127"/>
      <c r="D798" s="127"/>
      <c r="E798" s="135"/>
      <c r="F798" s="25"/>
      <c r="G798" s="25"/>
      <c r="H798" s="16"/>
      <c r="J798" s="127"/>
      <c r="K798" s="127"/>
      <c r="L798" s="135"/>
    </row>
    <row r="799" spans="3:12">
      <c r="C799" s="127"/>
      <c r="D799" s="127"/>
      <c r="E799" s="135"/>
      <c r="F799" s="25"/>
      <c r="G799" s="25"/>
      <c r="H799" s="16"/>
      <c r="J799" s="127"/>
      <c r="K799" s="127"/>
      <c r="L799" s="135"/>
    </row>
    <row r="800" spans="3:12">
      <c r="C800" s="127"/>
      <c r="D800" s="127"/>
      <c r="E800" s="135"/>
      <c r="F800" s="25"/>
      <c r="G800" s="25"/>
      <c r="H800" s="16"/>
      <c r="J800" s="127"/>
      <c r="K800" s="127"/>
      <c r="L800" s="135"/>
    </row>
    <row r="801" spans="3:12">
      <c r="C801" s="127"/>
      <c r="D801" s="127"/>
      <c r="E801" s="135"/>
      <c r="F801" s="25"/>
      <c r="G801" s="25"/>
      <c r="H801" s="16"/>
      <c r="J801" s="127"/>
      <c r="K801" s="127"/>
      <c r="L801" s="135"/>
    </row>
    <row r="802" spans="3:12">
      <c r="C802" s="127"/>
      <c r="D802" s="127"/>
      <c r="E802" s="135"/>
      <c r="F802" s="25"/>
      <c r="G802" s="25"/>
      <c r="H802" s="16"/>
      <c r="J802" s="127"/>
      <c r="K802" s="127"/>
      <c r="L802" s="135"/>
    </row>
    <row r="803" spans="3:12">
      <c r="C803" s="127"/>
      <c r="D803" s="127"/>
      <c r="E803" s="135"/>
      <c r="F803" s="25"/>
      <c r="G803" s="25"/>
      <c r="H803" s="16"/>
      <c r="J803" s="127"/>
      <c r="K803" s="127"/>
      <c r="L803" s="135"/>
    </row>
    <row r="804" spans="3:12">
      <c r="C804" s="127"/>
      <c r="D804" s="127"/>
      <c r="E804" s="135"/>
      <c r="F804" s="25"/>
      <c r="G804" s="25"/>
      <c r="H804" s="16"/>
      <c r="J804" s="127"/>
      <c r="K804" s="127"/>
      <c r="L804" s="135"/>
    </row>
    <row r="805" spans="3:12">
      <c r="C805" s="127"/>
      <c r="D805" s="127"/>
      <c r="E805" s="135"/>
      <c r="F805" s="25"/>
      <c r="G805" s="25"/>
      <c r="H805" s="16"/>
      <c r="J805" s="127"/>
      <c r="K805" s="127"/>
      <c r="L805" s="135"/>
    </row>
    <row r="806" spans="3:12">
      <c r="C806" s="127"/>
      <c r="D806" s="127"/>
      <c r="E806" s="135"/>
      <c r="F806" s="25"/>
      <c r="G806" s="25"/>
      <c r="H806" s="16"/>
      <c r="J806" s="127"/>
      <c r="K806" s="127"/>
      <c r="L806" s="135"/>
    </row>
    <row r="807" spans="3:12">
      <c r="C807" s="127"/>
      <c r="D807" s="127"/>
      <c r="E807" s="135"/>
      <c r="F807" s="25"/>
      <c r="G807" s="25"/>
      <c r="H807" s="16"/>
      <c r="J807" s="127"/>
      <c r="K807" s="127"/>
      <c r="L807" s="135"/>
    </row>
    <row r="808" spans="3:12">
      <c r="C808" s="127"/>
      <c r="D808" s="127"/>
      <c r="E808" s="135"/>
      <c r="F808" s="25"/>
      <c r="G808" s="25"/>
      <c r="H808" s="16"/>
      <c r="J808" s="127"/>
      <c r="K808" s="127"/>
      <c r="L808" s="135"/>
    </row>
    <row r="809" spans="3:12">
      <c r="C809" s="127"/>
      <c r="D809" s="127"/>
      <c r="E809" s="135"/>
      <c r="F809" s="25"/>
      <c r="G809" s="25"/>
      <c r="H809" s="16"/>
      <c r="J809" s="127"/>
      <c r="K809" s="127"/>
      <c r="L809" s="135"/>
    </row>
    <row r="810" spans="3:12">
      <c r="C810" s="127"/>
      <c r="D810" s="127"/>
      <c r="E810" s="135"/>
      <c r="F810" s="25"/>
      <c r="G810" s="25"/>
      <c r="H810" s="16"/>
      <c r="J810" s="127"/>
      <c r="K810" s="127"/>
      <c r="L810" s="135"/>
    </row>
    <row r="811" spans="3:12">
      <c r="C811" s="127"/>
      <c r="D811" s="127"/>
      <c r="E811" s="135"/>
      <c r="F811" s="25"/>
      <c r="G811" s="25"/>
      <c r="H811" s="16"/>
      <c r="J811" s="127"/>
      <c r="K811" s="127"/>
      <c r="L811" s="135"/>
    </row>
    <row r="812" spans="3:12">
      <c r="C812" s="127"/>
      <c r="D812" s="127"/>
      <c r="E812" s="135"/>
      <c r="F812" s="25"/>
      <c r="G812" s="25"/>
      <c r="H812" s="16"/>
      <c r="J812" s="127"/>
      <c r="K812" s="127"/>
      <c r="L812" s="135"/>
    </row>
    <row r="813" spans="3:12">
      <c r="C813" s="127"/>
      <c r="D813" s="127"/>
      <c r="E813" s="135"/>
      <c r="F813" s="25"/>
      <c r="G813" s="25"/>
      <c r="H813" s="16"/>
      <c r="J813" s="127"/>
      <c r="K813" s="127"/>
      <c r="L813" s="135"/>
    </row>
    <row r="814" spans="3:12">
      <c r="C814" s="127"/>
      <c r="D814" s="127"/>
      <c r="E814" s="135"/>
      <c r="F814" s="25"/>
      <c r="G814" s="25"/>
      <c r="H814" s="16"/>
      <c r="J814" s="127"/>
      <c r="K814" s="127"/>
      <c r="L814" s="135"/>
    </row>
    <row r="815" spans="3:12">
      <c r="C815" s="127"/>
      <c r="D815" s="127"/>
      <c r="E815" s="135"/>
      <c r="F815" s="25"/>
      <c r="G815" s="25"/>
      <c r="H815" s="16"/>
      <c r="J815" s="127"/>
      <c r="K815" s="127"/>
      <c r="L815" s="135"/>
    </row>
    <row r="816" spans="3:12">
      <c r="C816" s="127"/>
      <c r="D816" s="127"/>
      <c r="E816" s="135"/>
      <c r="F816" s="25"/>
      <c r="G816" s="25"/>
      <c r="H816" s="16"/>
      <c r="J816" s="127"/>
      <c r="K816" s="127"/>
      <c r="L816" s="135"/>
    </row>
    <row r="817" spans="3:12">
      <c r="C817" s="127"/>
      <c r="D817" s="127"/>
      <c r="E817" s="135"/>
      <c r="F817" s="25"/>
      <c r="G817" s="25"/>
      <c r="H817" s="16"/>
      <c r="J817" s="127"/>
      <c r="K817" s="127"/>
      <c r="L817" s="135"/>
    </row>
    <row r="818" spans="3:12">
      <c r="C818" s="127"/>
      <c r="D818" s="127"/>
      <c r="E818" s="135"/>
      <c r="F818" s="25"/>
      <c r="G818" s="25"/>
      <c r="H818" s="16"/>
      <c r="J818" s="127"/>
      <c r="K818" s="127"/>
      <c r="L818" s="135"/>
    </row>
    <row r="819" spans="3:12">
      <c r="C819" s="127"/>
      <c r="D819" s="127"/>
      <c r="E819" s="135"/>
      <c r="F819" s="25"/>
      <c r="G819" s="25"/>
      <c r="H819" s="16"/>
      <c r="J819" s="127"/>
      <c r="K819" s="127"/>
      <c r="L819" s="135"/>
    </row>
    <row r="820" spans="3:12">
      <c r="C820" s="127"/>
      <c r="D820" s="127"/>
      <c r="E820" s="135"/>
      <c r="F820" s="25"/>
      <c r="G820" s="25"/>
      <c r="H820" s="16"/>
      <c r="J820" s="127"/>
      <c r="K820" s="127"/>
      <c r="L820" s="135"/>
    </row>
    <row r="821" spans="3:12">
      <c r="C821" s="127"/>
      <c r="D821" s="127"/>
      <c r="E821" s="135"/>
      <c r="F821" s="25"/>
      <c r="G821" s="25"/>
      <c r="H821" s="16"/>
      <c r="J821" s="127"/>
      <c r="K821" s="127"/>
      <c r="L821" s="135"/>
    </row>
    <row r="822" spans="3:12">
      <c r="C822" s="127"/>
      <c r="D822" s="127"/>
      <c r="E822" s="135"/>
      <c r="F822" s="25"/>
      <c r="G822" s="25"/>
      <c r="H822" s="16"/>
      <c r="J822" s="127"/>
      <c r="K822" s="127"/>
      <c r="L822" s="135"/>
    </row>
    <row r="823" spans="3:12">
      <c r="C823" s="127"/>
      <c r="D823" s="127"/>
      <c r="E823" s="135"/>
      <c r="F823" s="25"/>
      <c r="G823" s="25"/>
      <c r="H823" s="16"/>
      <c r="J823" s="127"/>
      <c r="K823" s="127"/>
      <c r="L823" s="135"/>
    </row>
    <row r="824" spans="3:12">
      <c r="C824" s="127"/>
      <c r="D824" s="127"/>
      <c r="E824" s="135"/>
      <c r="F824" s="25"/>
      <c r="G824" s="25"/>
      <c r="H824" s="16"/>
      <c r="J824" s="127"/>
      <c r="K824" s="127"/>
      <c r="L824" s="135"/>
    </row>
    <row r="825" spans="3:12">
      <c r="C825" s="127"/>
      <c r="D825" s="127"/>
      <c r="E825" s="135"/>
      <c r="F825" s="25"/>
      <c r="G825" s="25"/>
      <c r="H825" s="16"/>
      <c r="J825" s="127"/>
      <c r="K825" s="127"/>
      <c r="L825" s="135"/>
    </row>
    <row r="826" spans="3:12">
      <c r="C826" s="127"/>
      <c r="D826" s="127"/>
      <c r="E826" s="135"/>
      <c r="F826" s="25"/>
      <c r="G826" s="25"/>
      <c r="H826" s="16"/>
      <c r="J826" s="127"/>
      <c r="K826" s="127"/>
      <c r="L826" s="135"/>
    </row>
    <row r="827" spans="3:12">
      <c r="C827" s="127"/>
      <c r="D827" s="127"/>
      <c r="E827" s="135"/>
      <c r="F827" s="25"/>
      <c r="G827" s="25"/>
      <c r="H827" s="16"/>
      <c r="J827" s="127"/>
      <c r="K827" s="127"/>
      <c r="L827" s="135"/>
    </row>
    <row r="828" spans="3:12">
      <c r="C828" s="127"/>
      <c r="D828" s="127"/>
      <c r="E828" s="135"/>
      <c r="F828" s="25"/>
      <c r="G828" s="25"/>
      <c r="H828" s="16"/>
      <c r="J828" s="127"/>
      <c r="K828" s="127"/>
      <c r="L828" s="135"/>
    </row>
    <row r="829" spans="3:12">
      <c r="C829" s="127"/>
      <c r="D829" s="127"/>
      <c r="E829" s="135"/>
      <c r="F829" s="25"/>
      <c r="G829" s="25"/>
      <c r="H829" s="16"/>
      <c r="J829" s="127"/>
      <c r="K829" s="127"/>
      <c r="L829" s="135"/>
    </row>
    <row r="830" spans="3:12">
      <c r="C830" s="127"/>
      <c r="D830" s="127"/>
      <c r="E830" s="135"/>
      <c r="F830" s="25"/>
      <c r="G830" s="25"/>
      <c r="H830" s="16"/>
      <c r="J830" s="127"/>
      <c r="K830" s="127"/>
      <c r="L830" s="135"/>
    </row>
    <row r="831" spans="3:12">
      <c r="C831" s="127"/>
      <c r="D831" s="127"/>
      <c r="E831" s="135"/>
      <c r="F831" s="25"/>
      <c r="G831" s="25"/>
      <c r="H831" s="16"/>
      <c r="J831" s="127"/>
      <c r="K831" s="127"/>
      <c r="L831" s="135"/>
    </row>
    <row r="832" spans="3:12">
      <c r="C832" s="127"/>
      <c r="D832" s="127"/>
      <c r="E832" s="135"/>
      <c r="F832" s="25"/>
      <c r="G832" s="25"/>
      <c r="H832" s="16"/>
      <c r="J832" s="127"/>
      <c r="K832" s="127"/>
      <c r="L832" s="135"/>
    </row>
    <row r="833" spans="3:12">
      <c r="C833" s="127"/>
      <c r="D833" s="127"/>
      <c r="E833" s="135"/>
      <c r="F833" s="25"/>
      <c r="G833" s="25"/>
      <c r="H833" s="16"/>
      <c r="J833" s="127"/>
      <c r="K833" s="127"/>
      <c r="L833" s="135"/>
    </row>
    <row r="834" spans="3:12">
      <c r="C834" s="127"/>
      <c r="D834" s="127"/>
      <c r="E834" s="135"/>
      <c r="F834" s="25"/>
      <c r="G834" s="25"/>
      <c r="H834" s="16"/>
      <c r="J834" s="127"/>
      <c r="K834" s="127"/>
      <c r="L834" s="135"/>
    </row>
    <row r="835" spans="3:12">
      <c r="C835" s="127"/>
      <c r="D835" s="127"/>
      <c r="E835" s="135"/>
      <c r="F835" s="25"/>
      <c r="G835" s="25"/>
      <c r="H835" s="16"/>
      <c r="J835" s="127"/>
      <c r="K835" s="127"/>
      <c r="L835" s="135"/>
    </row>
    <row r="836" spans="3:12">
      <c r="C836" s="127"/>
      <c r="D836" s="127"/>
      <c r="E836" s="135"/>
      <c r="F836" s="25"/>
      <c r="G836" s="25"/>
      <c r="H836" s="16"/>
      <c r="J836" s="127"/>
      <c r="K836" s="127"/>
      <c r="L836" s="135"/>
    </row>
    <row r="837" spans="3:12">
      <c r="C837" s="127"/>
      <c r="D837" s="127"/>
      <c r="E837" s="135"/>
      <c r="F837" s="25"/>
      <c r="G837" s="25"/>
      <c r="H837" s="16"/>
      <c r="J837" s="127"/>
      <c r="K837" s="127"/>
      <c r="L837" s="135"/>
    </row>
    <row r="838" spans="3:12">
      <c r="C838" s="127"/>
      <c r="D838" s="127"/>
      <c r="E838" s="135"/>
      <c r="F838" s="25"/>
      <c r="G838" s="25"/>
      <c r="H838" s="16"/>
      <c r="J838" s="127"/>
      <c r="K838" s="127"/>
      <c r="L838" s="135"/>
    </row>
    <row r="839" spans="3:12">
      <c r="C839" s="127"/>
      <c r="D839" s="127"/>
      <c r="E839" s="135"/>
      <c r="F839" s="25"/>
      <c r="G839" s="25"/>
      <c r="H839" s="16"/>
      <c r="J839" s="127"/>
      <c r="K839" s="127"/>
      <c r="L839" s="135"/>
    </row>
    <row r="840" spans="3:12">
      <c r="C840" s="127"/>
      <c r="D840" s="127"/>
      <c r="E840" s="135"/>
      <c r="F840" s="25"/>
      <c r="G840" s="25"/>
      <c r="H840" s="16"/>
      <c r="J840" s="127"/>
      <c r="K840" s="127"/>
      <c r="L840" s="135"/>
    </row>
    <row r="841" spans="3:12">
      <c r="C841" s="127"/>
      <c r="D841" s="127"/>
      <c r="E841" s="135"/>
      <c r="F841" s="25"/>
      <c r="G841" s="25"/>
      <c r="H841" s="16"/>
      <c r="J841" s="127"/>
      <c r="K841" s="127"/>
      <c r="L841" s="135"/>
    </row>
    <row r="842" spans="3:12">
      <c r="C842" s="127"/>
      <c r="D842" s="127"/>
      <c r="E842" s="135"/>
      <c r="F842" s="25"/>
      <c r="G842" s="25"/>
      <c r="H842" s="16"/>
      <c r="J842" s="127"/>
      <c r="K842" s="127"/>
      <c r="L842" s="135"/>
    </row>
    <row r="843" spans="3:12">
      <c r="C843" s="127"/>
      <c r="D843" s="127"/>
      <c r="E843" s="135"/>
      <c r="F843" s="25"/>
      <c r="G843" s="25"/>
      <c r="H843" s="16"/>
      <c r="J843" s="127"/>
      <c r="K843" s="127"/>
      <c r="L843" s="135"/>
    </row>
    <row r="844" spans="3:12">
      <c r="C844" s="127"/>
      <c r="D844" s="127"/>
      <c r="E844" s="135"/>
      <c r="F844" s="25"/>
      <c r="G844" s="25"/>
      <c r="H844" s="16"/>
      <c r="J844" s="127"/>
      <c r="K844" s="127"/>
      <c r="L844" s="135"/>
    </row>
    <row r="845" spans="3:12">
      <c r="C845" s="127"/>
      <c r="D845" s="127"/>
      <c r="E845" s="135"/>
      <c r="F845" s="25"/>
      <c r="G845" s="25"/>
      <c r="H845" s="16"/>
      <c r="J845" s="127"/>
      <c r="K845" s="127"/>
      <c r="L845" s="135"/>
    </row>
    <row r="846" spans="3:12">
      <c r="C846" s="127"/>
      <c r="D846" s="127"/>
      <c r="E846" s="135"/>
      <c r="F846" s="25"/>
      <c r="G846" s="25"/>
      <c r="H846" s="16"/>
      <c r="J846" s="127"/>
      <c r="K846" s="127"/>
      <c r="L846" s="135"/>
    </row>
    <row r="847" spans="3:12">
      <c r="C847" s="127"/>
      <c r="D847" s="127"/>
      <c r="E847" s="135"/>
      <c r="F847" s="25"/>
      <c r="G847" s="25"/>
      <c r="H847" s="16"/>
      <c r="J847" s="127"/>
      <c r="K847" s="127"/>
      <c r="L847" s="135"/>
    </row>
    <row r="848" spans="3:12">
      <c r="C848" s="127"/>
      <c r="D848" s="127"/>
      <c r="E848" s="135"/>
      <c r="F848" s="25"/>
      <c r="G848" s="25"/>
      <c r="H848" s="16"/>
      <c r="J848" s="127"/>
      <c r="K848" s="127"/>
      <c r="L848" s="135"/>
    </row>
    <row r="849" spans="3:12">
      <c r="C849" s="127"/>
      <c r="D849" s="127"/>
      <c r="E849" s="135"/>
      <c r="F849" s="25"/>
      <c r="G849" s="25"/>
      <c r="H849" s="16"/>
      <c r="J849" s="127"/>
      <c r="K849" s="127"/>
      <c r="L849" s="135"/>
    </row>
    <row r="850" spans="3:12">
      <c r="C850" s="127"/>
      <c r="D850" s="127"/>
      <c r="E850" s="135"/>
      <c r="F850" s="25"/>
      <c r="G850" s="25"/>
      <c r="H850" s="16"/>
      <c r="J850" s="127"/>
      <c r="K850" s="127"/>
      <c r="L850" s="135"/>
    </row>
    <row r="851" spans="3:12">
      <c r="C851" s="127"/>
      <c r="D851" s="127"/>
      <c r="E851" s="135"/>
      <c r="F851" s="25"/>
      <c r="G851" s="25"/>
      <c r="H851" s="16"/>
      <c r="J851" s="127"/>
      <c r="K851" s="127"/>
      <c r="L851" s="135"/>
    </row>
    <row r="852" spans="3:12">
      <c r="C852" s="127"/>
      <c r="D852" s="127"/>
      <c r="E852" s="135"/>
      <c r="F852" s="25"/>
      <c r="G852" s="25"/>
      <c r="H852" s="16"/>
      <c r="J852" s="127"/>
      <c r="K852" s="127"/>
      <c r="L852" s="135"/>
    </row>
    <row r="853" spans="3:12">
      <c r="C853" s="127"/>
      <c r="D853" s="127"/>
      <c r="E853" s="135"/>
      <c r="F853" s="25"/>
      <c r="G853" s="25"/>
      <c r="H853" s="16"/>
      <c r="J853" s="127"/>
      <c r="K853" s="127"/>
      <c r="L853" s="135"/>
    </row>
    <row r="854" spans="3:12">
      <c r="C854" s="127"/>
      <c r="D854" s="127"/>
      <c r="E854" s="135"/>
      <c r="F854" s="25"/>
      <c r="G854" s="25"/>
      <c r="H854" s="16"/>
      <c r="J854" s="127"/>
      <c r="K854" s="127"/>
      <c r="L854" s="135"/>
    </row>
    <row r="855" spans="3:12">
      <c r="C855" s="127"/>
      <c r="D855" s="127"/>
      <c r="E855" s="135"/>
      <c r="F855" s="25"/>
      <c r="G855" s="25"/>
      <c r="H855" s="16"/>
      <c r="J855" s="127"/>
      <c r="K855" s="127"/>
      <c r="L855" s="135"/>
    </row>
    <row r="856" spans="3:12">
      <c r="C856" s="127"/>
      <c r="D856" s="127"/>
      <c r="E856" s="135"/>
      <c r="F856" s="25"/>
      <c r="G856" s="25"/>
      <c r="H856" s="16"/>
      <c r="J856" s="127"/>
      <c r="K856" s="127"/>
      <c r="L856" s="135"/>
    </row>
    <row r="857" spans="3:12">
      <c r="C857" s="127"/>
      <c r="D857" s="127"/>
      <c r="E857" s="135"/>
      <c r="F857" s="25"/>
      <c r="G857" s="25"/>
      <c r="H857" s="16"/>
      <c r="J857" s="127"/>
      <c r="K857" s="127"/>
      <c r="L857" s="135"/>
    </row>
    <row r="858" spans="3:12">
      <c r="C858" s="127"/>
      <c r="D858" s="127"/>
      <c r="E858" s="135"/>
      <c r="F858" s="25"/>
      <c r="G858" s="25"/>
      <c r="H858" s="16"/>
      <c r="J858" s="127"/>
      <c r="K858" s="127"/>
      <c r="L858" s="135"/>
    </row>
    <row r="859" spans="3:12">
      <c r="C859" s="127"/>
      <c r="D859" s="127"/>
      <c r="E859" s="135"/>
      <c r="F859" s="25"/>
      <c r="G859" s="25"/>
      <c r="H859" s="16"/>
      <c r="J859" s="127"/>
      <c r="K859" s="127"/>
      <c r="L859" s="135"/>
    </row>
    <row r="860" spans="3:12">
      <c r="C860" s="127"/>
      <c r="D860" s="127"/>
      <c r="E860" s="135"/>
      <c r="F860" s="25"/>
      <c r="G860" s="25"/>
      <c r="H860" s="16"/>
      <c r="J860" s="127"/>
      <c r="K860" s="127"/>
      <c r="L860" s="135"/>
    </row>
    <row r="861" spans="3:12">
      <c r="C861" s="127"/>
      <c r="D861" s="127"/>
      <c r="E861" s="135"/>
      <c r="F861" s="25"/>
      <c r="G861" s="25"/>
      <c r="H861" s="16"/>
      <c r="J861" s="127"/>
      <c r="K861" s="127"/>
      <c r="L861" s="135"/>
    </row>
    <row r="862" spans="3:12">
      <c r="C862" s="127"/>
      <c r="D862" s="127"/>
      <c r="E862" s="135"/>
      <c r="F862" s="25"/>
      <c r="G862" s="25"/>
      <c r="H862" s="16"/>
      <c r="J862" s="127"/>
      <c r="K862" s="127"/>
      <c r="L862" s="135"/>
    </row>
    <row r="863" spans="3:12">
      <c r="C863" s="127"/>
      <c r="D863" s="127"/>
      <c r="E863" s="135"/>
      <c r="F863" s="25"/>
      <c r="G863" s="25"/>
      <c r="H863" s="16"/>
      <c r="J863" s="127"/>
      <c r="K863" s="127"/>
      <c r="L863" s="135"/>
    </row>
    <row r="864" spans="3:12">
      <c r="C864" s="127"/>
      <c r="D864" s="127"/>
      <c r="E864" s="135"/>
      <c r="F864" s="25"/>
      <c r="G864" s="25"/>
      <c r="H864" s="16"/>
      <c r="J864" s="127"/>
      <c r="K864" s="127"/>
      <c r="L864" s="135"/>
    </row>
    <row r="865" spans="3:12">
      <c r="C865" s="127"/>
      <c r="D865" s="127"/>
      <c r="E865" s="135"/>
      <c r="F865" s="25"/>
      <c r="G865" s="25"/>
      <c r="H865" s="16"/>
      <c r="J865" s="127"/>
      <c r="K865" s="127"/>
      <c r="L865" s="135"/>
    </row>
    <row r="866" spans="3:12">
      <c r="C866" s="127"/>
      <c r="D866" s="127"/>
      <c r="E866" s="135"/>
      <c r="F866" s="25"/>
      <c r="G866" s="25"/>
      <c r="H866" s="16"/>
      <c r="J866" s="127"/>
      <c r="K866" s="127"/>
      <c r="L866" s="135"/>
    </row>
    <row r="867" spans="3:12">
      <c r="C867" s="127"/>
      <c r="D867" s="127"/>
      <c r="E867" s="135"/>
      <c r="F867" s="25"/>
      <c r="G867" s="25"/>
      <c r="H867" s="16"/>
      <c r="J867" s="127"/>
      <c r="K867" s="127"/>
      <c r="L867" s="135"/>
    </row>
    <row r="868" spans="3:12">
      <c r="C868" s="127"/>
      <c r="D868" s="127"/>
      <c r="E868" s="135"/>
      <c r="F868" s="25"/>
      <c r="G868" s="25"/>
      <c r="H868" s="16"/>
      <c r="J868" s="127"/>
      <c r="K868" s="127"/>
      <c r="L868" s="135"/>
    </row>
    <row r="869" spans="3:12">
      <c r="C869" s="127"/>
      <c r="D869" s="127"/>
      <c r="E869" s="135"/>
      <c r="F869" s="25"/>
      <c r="G869" s="25"/>
      <c r="H869" s="16"/>
      <c r="J869" s="127"/>
      <c r="K869" s="127"/>
      <c r="L869" s="135"/>
    </row>
    <row r="870" spans="3:12">
      <c r="C870" s="127"/>
      <c r="D870" s="127"/>
      <c r="E870" s="135"/>
      <c r="F870" s="25"/>
      <c r="G870" s="25"/>
      <c r="H870" s="16"/>
      <c r="J870" s="127"/>
      <c r="K870" s="127"/>
      <c r="L870" s="135"/>
    </row>
    <row r="871" spans="3:12">
      <c r="C871" s="127"/>
      <c r="D871" s="127"/>
      <c r="E871" s="135"/>
      <c r="F871" s="25"/>
      <c r="G871" s="25"/>
      <c r="H871" s="16"/>
      <c r="J871" s="127"/>
      <c r="K871" s="127"/>
      <c r="L871" s="135"/>
    </row>
    <row r="872" spans="3:12">
      <c r="C872" s="127"/>
      <c r="D872" s="127"/>
      <c r="E872" s="135"/>
      <c r="F872" s="25"/>
      <c r="G872" s="25"/>
      <c r="H872" s="16"/>
      <c r="J872" s="127"/>
      <c r="K872" s="127"/>
      <c r="L872" s="135"/>
    </row>
    <row r="873" spans="3:12">
      <c r="C873" s="127"/>
      <c r="D873" s="127"/>
      <c r="E873" s="135"/>
      <c r="F873" s="25"/>
      <c r="G873" s="25"/>
      <c r="H873" s="16"/>
      <c r="J873" s="127"/>
      <c r="K873" s="127"/>
      <c r="L873" s="135"/>
    </row>
    <row r="874" spans="3:12">
      <c r="C874" s="127"/>
      <c r="D874" s="127"/>
      <c r="E874" s="135"/>
      <c r="F874" s="25"/>
      <c r="G874" s="25"/>
      <c r="H874" s="16"/>
      <c r="J874" s="127"/>
      <c r="K874" s="127"/>
      <c r="L874" s="135"/>
    </row>
    <row r="875" spans="3:12">
      <c r="C875" s="127"/>
      <c r="D875" s="127"/>
      <c r="E875" s="135"/>
      <c r="F875" s="25"/>
      <c r="G875" s="25"/>
      <c r="H875" s="16"/>
      <c r="J875" s="127"/>
      <c r="K875" s="127"/>
      <c r="L875" s="135"/>
    </row>
    <row r="876" spans="3:12">
      <c r="C876" s="127"/>
      <c r="D876" s="127"/>
      <c r="E876" s="135"/>
      <c r="F876" s="25"/>
      <c r="G876" s="25"/>
      <c r="H876" s="16"/>
      <c r="J876" s="127"/>
      <c r="K876" s="127"/>
      <c r="L876" s="135"/>
    </row>
    <row r="877" spans="3:12">
      <c r="C877" s="127"/>
      <c r="D877" s="127"/>
      <c r="E877" s="135"/>
      <c r="F877" s="25"/>
      <c r="G877" s="25"/>
      <c r="H877" s="16"/>
      <c r="J877" s="127"/>
      <c r="K877" s="127"/>
      <c r="L877" s="135"/>
    </row>
    <row r="878" spans="3:12">
      <c r="C878" s="127"/>
      <c r="D878" s="127"/>
      <c r="E878" s="135"/>
      <c r="F878" s="25"/>
      <c r="G878" s="25"/>
      <c r="H878" s="16"/>
      <c r="J878" s="127"/>
      <c r="K878" s="127"/>
      <c r="L878" s="135"/>
    </row>
    <row r="879" spans="3:12">
      <c r="C879" s="127"/>
      <c r="D879" s="127"/>
      <c r="E879" s="135"/>
      <c r="F879" s="25"/>
      <c r="G879" s="25"/>
      <c r="H879" s="16"/>
      <c r="J879" s="127"/>
      <c r="K879" s="127"/>
      <c r="L879" s="135"/>
    </row>
    <row r="880" spans="3:12">
      <c r="C880" s="127"/>
      <c r="D880" s="127"/>
      <c r="E880" s="135"/>
      <c r="F880" s="25"/>
      <c r="G880" s="25"/>
      <c r="H880" s="16"/>
      <c r="J880" s="127"/>
      <c r="K880" s="127"/>
      <c r="L880" s="135"/>
    </row>
    <row r="881" spans="3:12">
      <c r="C881" s="127"/>
      <c r="D881" s="127"/>
      <c r="E881" s="135"/>
      <c r="F881" s="25"/>
      <c r="G881" s="25"/>
      <c r="H881" s="16"/>
      <c r="J881" s="127"/>
      <c r="K881" s="127"/>
      <c r="L881" s="135"/>
    </row>
    <row r="882" spans="3:12">
      <c r="C882" s="127"/>
      <c r="D882" s="127"/>
      <c r="E882" s="135"/>
      <c r="F882" s="25"/>
      <c r="G882" s="25"/>
      <c r="H882" s="16"/>
      <c r="J882" s="127"/>
      <c r="K882" s="127"/>
      <c r="L882" s="135"/>
    </row>
    <row r="883" spans="3:12">
      <c r="C883" s="127"/>
      <c r="D883" s="127"/>
      <c r="E883" s="135"/>
      <c r="F883" s="25"/>
      <c r="G883" s="25"/>
      <c r="H883" s="16"/>
      <c r="J883" s="127"/>
      <c r="K883" s="127"/>
      <c r="L883" s="135"/>
    </row>
    <row r="884" spans="3:12">
      <c r="C884" s="127"/>
      <c r="D884" s="127"/>
      <c r="E884" s="135"/>
      <c r="F884" s="25"/>
      <c r="G884" s="25"/>
      <c r="H884" s="16"/>
      <c r="J884" s="127"/>
      <c r="K884" s="127"/>
      <c r="L884" s="135"/>
    </row>
    <row r="885" spans="3:12">
      <c r="C885" s="127"/>
      <c r="D885" s="127"/>
      <c r="E885" s="135"/>
      <c r="F885" s="25"/>
      <c r="G885" s="25"/>
      <c r="H885" s="16"/>
      <c r="J885" s="127"/>
      <c r="K885" s="127"/>
      <c r="L885" s="135"/>
    </row>
    <row r="886" spans="3:12">
      <c r="C886" s="127"/>
      <c r="D886" s="127"/>
      <c r="E886" s="135"/>
      <c r="F886" s="25"/>
      <c r="G886" s="25"/>
      <c r="H886" s="16"/>
      <c r="J886" s="127"/>
      <c r="K886" s="127"/>
      <c r="L886" s="135"/>
    </row>
    <row r="887" spans="3:12">
      <c r="C887" s="127"/>
      <c r="D887" s="127"/>
      <c r="E887" s="135"/>
      <c r="F887" s="25"/>
      <c r="G887" s="25"/>
      <c r="H887" s="16"/>
      <c r="J887" s="127"/>
      <c r="K887" s="127"/>
      <c r="L887" s="135"/>
    </row>
    <row r="888" spans="3:12">
      <c r="C888" s="127"/>
      <c r="D888" s="127"/>
      <c r="E888" s="135"/>
      <c r="F888" s="25"/>
      <c r="G888" s="25"/>
      <c r="H888" s="16"/>
      <c r="J888" s="127"/>
      <c r="K888" s="127"/>
      <c r="L888" s="135"/>
    </row>
    <row r="889" spans="3:12">
      <c r="C889" s="127"/>
      <c r="D889" s="127"/>
      <c r="E889" s="135"/>
      <c r="F889" s="25"/>
      <c r="G889" s="25"/>
      <c r="H889" s="16"/>
      <c r="J889" s="127"/>
      <c r="K889" s="127"/>
      <c r="L889" s="135"/>
    </row>
    <row r="890" spans="3:12">
      <c r="C890" s="127"/>
      <c r="D890" s="127"/>
      <c r="E890" s="135"/>
      <c r="F890" s="25"/>
      <c r="G890" s="25"/>
      <c r="H890" s="16"/>
      <c r="J890" s="127"/>
      <c r="K890" s="127"/>
      <c r="L890" s="135"/>
    </row>
    <row r="891" spans="3:12">
      <c r="C891" s="127"/>
      <c r="D891" s="127"/>
      <c r="E891" s="135"/>
      <c r="F891" s="25"/>
      <c r="G891" s="25"/>
      <c r="H891" s="16"/>
      <c r="J891" s="127"/>
      <c r="K891" s="127"/>
      <c r="L891" s="135"/>
    </row>
    <row r="892" spans="3:12">
      <c r="C892" s="127"/>
      <c r="D892" s="127"/>
      <c r="E892" s="135"/>
      <c r="F892" s="25"/>
      <c r="G892" s="25"/>
      <c r="H892" s="16"/>
      <c r="J892" s="127"/>
      <c r="K892" s="127"/>
      <c r="L892" s="135"/>
    </row>
    <row r="893" spans="3:12">
      <c r="C893" s="127"/>
      <c r="D893" s="127"/>
      <c r="E893" s="135"/>
      <c r="F893" s="25"/>
      <c r="G893" s="25"/>
      <c r="H893" s="16"/>
      <c r="J893" s="127"/>
      <c r="K893" s="127"/>
      <c r="L893" s="135"/>
    </row>
    <row r="894" spans="3:12">
      <c r="C894" s="127"/>
      <c r="D894" s="127"/>
      <c r="E894" s="135"/>
      <c r="F894" s="25"/>
      <c r="G894" s="25"/>
      <c r="H894" s="16"/>
      <c r="J894" s="127"/>
      <c r="K894" s="127"/>
      <c r="L894" s="135"/>
    </row>
    <row r="895" spans="3:12">
      <c r="C895" s="127"/>
      <c r="D895" s="127"/>
      <c r="E895" s="135"/>
      <c r="F895" s="25"/>
      <c r="G895" s="25"/>
      <c r="H895" s="16"/>
      <c r="J895" s="127"/>
      <c r="K895" s="127"/>
      <c r="L895" s="135"/>
    </row>
    <row r="896" spans="3:12">
      <c r="C896" s="127"/>
      <c r="D896" s="127"/>
      <c r="E896" s="135"/>
      <c r="F896" s="25"/>
      <c r="G896" s="25"/>
      <c r="H896" s="16"/>
      <c r="J896" s="127"/>
      <c r="K896" s="127"/>
      <c r="L896" s="135"/>
    </row>
    <row r="897" spans="3:12">
      <c r="C897" s="127"/>
      <c r="D897" s="127"/>
      <c r="E897" s="135"/>
      <c r="F897" s="25"/>
      <c r="G897" s="25"/>
      <c r="H897" s="16"/>
      <c r="J897" s="127"/>
      <c r="K897" s="127"/>
      <c r="L897" s="135"/>
    </row>
    <row r="898" spans="3:12">
      <c r="C898" s="127"/>
      <c r="D898" s="127"/>
      <c r="E898" s="135"/>
      <c r="F898" s="25"/>
      <c r="G898" s="25"/>
      <c r="H898" s="16"/>
      <c r="J898" s="127"/>
      <c r="K898" s="127"/>
      <c r="L898" s="135"/>
    </row>
    <row r="899" spans="3:12">
      <c r="C899" s="127"/>
      <c r="D899" s="127"/>
      <c r="E899" s="135"/>
      <c r="F899" s="25"/>
      <c r="G899" s="25"/>
      <c r="H899" s="16"/>
      <c r="J899" s="127"/>
      <c r="K899" s="127"/>
      <c r="L899" s="135"/>
    </row>
    <row r="900" spans="3:12">
      <c r="C900" s="127"/>
      <c r="D900" s="127"/>
      <c r="E900" s="135"/>
      <c r="F900" s="25"/>
      <c r="G900" s="25"/>
      <c r="H900" s="16"/>
      <c r="J900" s="127"/>
      <c r="K900" s="127"/>
      <c r="L900" s="135"/>
    </row>
    <row r="901" spans="3:12">
      <c r="C901" s="127"/>
      <c r="D901" s="127"/>
      <c r="E901" s="135"/>
      <c r="F901" s="25"/>
      <c r="G901" s="25"/>
      <c r="H901" s="16"/>
      <c r="J901" s="127"/>
      <c r="K901" s="127"/>
      <c r="L901" s="135"/>
    </row>
    <row r="902" spans="3:12">
      <c r="C902" s="127"/>
      <c r="D902" s="127"/>
      <c r="E902" s="135"/>
      <c r="F902" s="25"/>
      <c r="G902" s="25"/>
      <c r="H902" s="16"/>
      <c r="J902" s="127"/>
      <c r="K902" s="127"/>
      <c r="L902" s="135"/>
    </row>
    <row r="903" spans="3:12">
      <c r="C903" s="127"/>
      <c r="D903" s="127"/>
      <c r="E903" s="135"/>
      <c r="F903" s="25"/>
      <c r="G903" s="25"/>
      <c r="H903" s="16"/>
      <c r="J903" s="127"/>
      <c r="K903" s="127"/>
      <c r="L903" s="135"/>
    </row>
    <row r="904" spans="3:12">
      <c r="C904" s="127"/>
      <c r="D904" s="127"/>
      <c r="E904" s="135"/>
      <c r="F904" s="25"/>
      <c r="G904" s="25"/>
      <c r="H904" s="16"/>
      <c r="J904" s="127"/>
      <c r="K904" s="127"/>
      <c r="L904" s="135"/>
    </row>
    <row r="905" spans="3:12">
      <c r="C905" s="127"/>
      <c r="D905" s="127"/>
      <c r="E905" s="135"/>
      <c r="F905" s="25"/>
      <c r="G905" s="25"/>
      <c r="H905" s="16"/>
      <c r="J905" s="127"/>
      <c r="K905" s="127"/>
      <c r="L905" s="135"/>
    </row>
    <row r="906" spans="3:12">
      <c r="C906" s="127"/>
      <c r="D906" s="127"/>
      <c r="E906" s="135"/>
      <c r="F906" s="25"/>
      <c r="G906" s="25"/>
      <c r="H906" s="16"/>
      <c r="J906" s="127"/>
      <c r="K906" s="127"/>
      <c r="L906" s="135"/>
    </row>
    <row r="907" spans="3:12">
      <c r="C907" s="127"/>
      <c r="D907" s="127"/>
      <c r="E907" s="135"/>
      <c r="F907" s="25"/>
      <c r="G907" s="25"/>
      <c r="H907" s="16"/>
      <c r="J907" s="127"/>
      <c r="K907" s="127"/>
      <c r="L907" s="135"/>
    </row>
    <row r="908" spans="3:12">
      <c r="C908" s="127"/>
      <c r="D908" s="127"/>
      <c r="E908" s="135"/>
      <c r="F908" s="25"/>
      <c r="G908" s="25"/>
      <c r="H908" s="16"/>
      <c r="J908" s="127"/>
      <c r="K908" s="127"/>
      <c r="L908" s="135"/>
    </row>
    <row r="909" spans="3:12">
      <c r="C909" s="127"/>
      <c r="D909" s="127"/>
      <c r="E909" s="135"/>
      <c r="F909" s="25"/>
      <c r="G909" s="25"/>
      <c r="H909" s="16"/>
      <c r="J909" s="127"/>
      <c r="K909" s="127"/>
      <c r="L909" s="135"/>
    </row>
    <row r="910" spans="3:12">
      <c r="C910" s="127"/>
      <c r="D910" s="127"/>
      <c r="E910" s="135"/>
      <c r="F910" s="25"/>
      <c r="G910" s="25"/>
      <c r="H910" s="16"/>
      <c r="J910" s="127"/>
      <c r="K910" s="127"/>
      <c r="L910" s="135"/>
    </row>
    <row r="911" spans="3:12">
      <c r="C911" s="127"/>
      <c r="D911" s="127"/>
      <c r="E911" s="135"/>
      <c r="F911" s="25"/>
      <c r="G911" s="25"/>
      <c r="H911" s="16"/>
      <c r="J911" s="127"/>
      <c r="K911" s="127"/>
      <c r="L911" s="135"/>
    </row>
    <row r="912" spans="3:12">
      <c r="C912" s="127"/>
      <c r="D912" s="127"/>
      <c r="E912" s="135"/>
      <c r="F912" s="25"/>
      <c r="G912" s="25"/>
      <c r="H912" s="16"/>
      <c r="J912" s="127"/>
      <c r="K912" s="127"/>
      <c r="L912" s="135"/>
    </row>
    <row r="913" spans="3:12">
      <c r="C913" s="127"/>
      <c r="D913" s="127"/>
      <c r="E913" s="135"/>
      <c r="F913" s="25"/>
      <c r="G913" s="25"/>
      <c r="H913" s="16"/>
      <c r="J913" s="127"/>
      <c r="K913" s="127"/>
      <c r="L913" s="135"/>
    </row>
    <row r="914" spans="3:12">
      <c r="C914" s="127"/>
      <c r="D914" s="127"/>
      <c r="E914" s="135"/>
      <c r="F914" s="25"/>
      <c r="G914" s="25"/>
      <c r="H914" s="16"/>
      <c r="J914" s="127"/>
      <c r="K914" s="127"/>
      <c r="L914" s="135"/>
    </row>
    <row r="915" spans="3:12">
      <c r="C915" s="127"/>
      <c r="D915" s="127"/>
      <c r="E915" s="135"/>
      <c r="F915" s="25"/>
      <c r="G915" s="25"/>
      <c r="H915" s="16"/>
      <c r="J915" s="127"/>
      <c r="K915" s="127"/>
      <c r="L915" s="135"/>
    </row>
    <row r="916" spans="3:12">
      <c r="C916" s="127"/>
      <c r="D916" s="127"/>
      <c r="E916" s="135"/>
      <c r="F916" s="25"/>
      <c r="G916" s="25"/>
      <c r="H916" s="16"/>
      <c r="J916" s="127"/>
      <c r="K916" s="127"/>
      <c r="L916" s="135"/>
    </row>
    <row r="917" spans="3:12">
      <c r="C917" s="127"/>
      <c r="D917" s="127"/>
      <c r="E917" s="135"/>
      <c r="F917" s="25"/>
      <c r="G917" s="25"/>
      <c r="H917" s="16"/>
      <c r="J917" s="127"/>
      <c r="K917" s="127"/>
      <c r="L917" s="135"/>
    </row>
    <row r="918" spans="3:12">
      <c r="C918" s="127"/>
      <c r="D918" s="127"/>
      <c r="E918" s="135"/>
      <c r="F918" s="25"/>
      <c r="G918" s="25"/>
      <c r="H918" s="16"/>
      <c r="J918" s="127"/>
      <c r="K918" s="127"/>
      <c r="L918" s="135"/>
    </row>
    <row r="919" spans="3:12">
      <c r="C919" s="127"/>
      <c r="D919" s="127"/>
      <c r="E919" s="135"/>
      <c r="F919" s="25"/>
      <c r="G919" s="25"/>
      <c r="H919" s="16"/>
      <c r="J919" s="127"/>
      <c r="K919" s="127"/>
      <c r="L919" s="135"/>
    </row>
    <row r="920" spans="3:12">
      <c r="C920" s="127"/>
      <c r="D920" s="127"/>
      <c r="E920" s="135"/>
      <c r="F920" s="25"/>
      <c r="G920" s="25"/>
      <c r="H920" s="16"/>
      <c r="J920" s="127"/>
      <c r="K920" s="127"/>
      <c r="L920" s="135"/>
    </row>
    <row r="921" spans="3:12">
      <c r="C921" s="127"/>
      <c r="D921" s="127"/>
      <c r="E921" s="135"/>
      <c r="F921" s="25"/>
      <c r="G921" s="25"/>
      <c r="H921" s="16"/>
      <c r="J921" s="127"/>
      <c r="K921" s="127"/>
      <c r="L921" s="135"/>
    </row>
    <row r="922" spans="3:12">
      <c r="C922" s="127"/>
      <c r="D922" s="127"/>
      <c r="E922" s="135"/>
      <c r="F922" s="25"/>
      <c r="G922" s="25"/>
      <c r="H922" s="16"/>
      <c r="J922" s="127"/>
      <c r="K922" s="127"/>
      <c r="L922" s="135"/>
    </row>
    <row r="923" spans="3:12">
      <c r="C923" s="127"/>
      <c r="D923" s="127"/>
      <c r="E923" s="135"/>
      <c r="F923" s="25"/>
      <c r="G923" s="25"/>
      <c r="H923" s="16"/>
      <c r="J923" s="127"/>
      <c r="K923" s="127"/>
      <c r="L923" s="135"/>
    </row>
    <row r="924" spans="3:12">
      <c r="C924" s="127"/>
      <c r="D924" s="127"/>
      <c r="E924" s="135"/>
      <c r="F924" s="25"/>
      <c r="G924" s="25"/>
      <c r="H924" s="16"/>
      <c r="J924" s="127"/>
      <c r="K924" s="127"/>
      <c r="L924" s="135"/>
    </row>
    <row r="925" spans="3:12">
      <c r="C925" s="128"/>
      <c r="D925" s="128"/>
      <c r="E925" s="129"/>
      <c r="F925" s="25"/>
      <c r="G925" s="25"/>
      <c r="H925" s="16"/>
      <c r="J925" s="128"/>
      <c r="K925" s="128"/>
      <c r="L925" s="129"/>
    </row>
    <row r="926" spans="3:12">
      <c r="C926" s="144"/>
      <c r="D926" s="144"/>
      <c r="E926" s="145"/>
      <c r="F926" s="25"/>
      <c r="G926" s="25"/>
      <c r="H926" s="16"/>
      <c r="J926" s="144"/>
      <c r="K926" s="144"/>
      <c r="L926" s="145"/>
    </row>
    <row r="927" spans="3:12">
      <c r="C927" s="144"/>
      <c r="D927" s="144"/>
      <c r="E927" s="145"/>
      <c r="F927" s="25"/>
      <c r="G927" s="25"/>
      <c r="H927" s="16"/>
      <c r="J927" s="144"/>
      <c r="K927" s="144"/>
      <c r="L927" s="145"/>
    </row>
    <row r="928" spans="3:12">
      <c r="C928" s="144"/>
      <c r="D928" s="144"/>
      <c r="E928" s="145"/>
      <c r="F928" s="25"/>
      <c r="G928" s="25"/>
      <c r="H928" s="16"/>
      <c r="J928" s="144"/>
      <c r="K928" s="144"/>
      <c r="L928" s="145"/>
    </row>
    <row r="929" spans="3:12">
      <c r="C929" s="144"/>
      <c r="D929" s="144"/>
      <c r="E929" s="145"/>
      <c r="F929" s="25"/>
      <c r="G929" s="25"/>
      <c r="H929" s="16"/>
      <c r="J929" s="144"/>
      <c r="K929" s="144"/>
      <c r="L929" s="145"/>
    </row>
    <row r="930" spans="3:12">
      <c r="C930" s="144"/>
      <c r="D930" s="144"/>
      <c r="E930" s="145"/>
      <c r="F930" s="25"/>
      <c r="G930" s="25"/>
      <c r="H930" s="16"/>
      <c r="J930" s="144"/>
      <c r="K930" s="144"/>
      <c r="L930" s="145"/>
    </row>
    <row r="931" spans="3:12">
      <c r="C931" s="144"/>
      <c r="D931" s="144"/>
      <c r="E931" s="145"/>
      <c r="F931" s="25"/>
      <c r="G931" s="25"/>
      <c r="H931" s="16"/>
      <c r="J931" s="144"/>
      <c r="K931" s="144"/>
      <c r="L931" s="145"/>
    </row>
    <row r="932" spans="3:12">
      <c r="C932" s="144"/>
      <c r="D932" s="144"/>
      <c r="E932" s="145"/>
      <c r="F932" s="25"/>
      <c r="G932" s="25"/>
      <c r="H932" s="16"/>
      <c r="J932" s="144"/>
      <c r="K932" s="144"/>
      <c r="L932" s="145"/>
    </row>
    <row r="933" spans="3:12">
      <c r="C933" s="144"/>
      <c r="D933" s="144"/>
      <c r="E933" s="88"/>
      <c r="F933" s="25"/>
      <c r="G933" s="25"/>
      <c r="H933" s="16"/>
      <c r="J933" s="144"/>
      <c r="K933" s="144"/>
      <c r="L933" s="88"/>
    </row>
    <row r="934" spans="3:12">
      <c r="C934" s="144"/>
      <c r="D934" s="144"/>
      <c r="E934" s="88"/>
      <c r="F934" s="25"/>
      <c r="G934" s="25"/>
      <c r="H934" s="16"/>
      <c r="J934" s="144"/>
      <c r="K934" s="144"/>
      <c r="L934" s="88"/>
    </row>
    <row r="935" spans="3:12">
      <c r="C935" s="144"/>
      <c r="D935" s="144"/>
      <c r="E935" s="88"/>
      <c r="F935" s="25"/>
      <c r="G935" s="25"/>
      <c r="H935" s="16"/>
      <c r="J935" s="144"/>
      <c r="K935" s="144"/>
      <c r="L935" s="88"/>
    </row>
    <row r="936" spans="3:12">
      <c r="C936" s="144"/>
      <c r="D936" s="144"/>
      <c r="E936" s="88"/>
      <c r="F936" s="25"/>
      <c r="G936" s="25"/>
      <c r="H936" s="16"/>
      <c r="J936" s="144"/>
      <c r="K936" s="144"/>
      <c r="L936" s="88"/>
    </row>
    <row r="937" spans="3:12">
      <c r="C937" s="144"/>
      <c r="D937" s="144"/>
      <c r="E937" s="88"/>
      <c r="F937" s="25"/>
      <c r="G937" s="25"/>
      <c r="H937" s="16"/>
      <c r="J937" s="144"/>
      <c r="K937" s="144"/>
      <c r="L937" s="88"/>
    </row>
    <row r="938" spans="3:12">
      <c r="C938" s="144"/>
      <c r="D938" s="144"/>
      <c r="E938" s="88"/>
      <c r="F938" s="25"/>
      <c r="G938" s="25"/>
      <c r="H938" s="16"/>
      <c r="J938" s="144"/>
      <c r="K938" s="144"/>
      <c r="L938" s="88"/>
    </row>
    <row r="939" spans="3:12">
      <c r="C939" s="144"/>
      <c r="D939" s="144"/>
      <c r="E939" s="88"/>
      <c r="F939" s="25"/>
      <c r="G939" s="25"/>
      <c r="H939" s="16"/>
      <c r="J939" s="144"/>
      <c r="K939" s="144"/>
      <c r="L939" s="88"/>
    </row>
    <row r="940" spans="3:12">
      <c r="C940" s="144"/>
      <c r="D940" s="144"/>
      <c r="E940" s="88"/>
      <c r="F940" s="25"/>
      <c r="G940" s="25"/>
      <c r="H940" s="16"/>
      <c r="J940" s="144"/>
      <c r="K940" s="144"/>
      <c r="L940" s="88"/>
    </row>
    <row r="941" spans="3:12">
      <c r="C941" s="88"/>
      <c r="D941" s="88"/>
      <c r="E941" s="88"/>
      <c r="F941" s="25"/>
      <c r="G941" s="25"/>
      <c r="H941" s="16"/>
      <c r="J941" s="88"/>
      <c r="K941" s="88"/>
      <c r="L941" s="88"/>
    </row>
    <row r="942" spans="3:12">
      <c r="C942" s="88"/>
      <c r="D942" s="88"/>
      <c r="E942" s="88"/>
      <c r="F942" s="25"/>
      <c r="G942" s="25"/>
      <c r="H942" s="16"/>
      <c r="J942" s="88"/>
      <c r="K942" s="88"/>
      <c r="L942" s="88"/>
    </row>
    <row r="943" spans="3:12">
      <c r="C943" s="88"/>
      <c r="D943" s="88"/>
      <c r="E943" s="88"/>
      <c r="F943" s="25"/>
      <c r="G943" s="25"/>
      <c r="H943" s="16"/>
      <c r="J943" s="88"/>
      <c r="K943" s="88"/>
      <c r="L943" s="88"/>
    </row>
    <row r="944" spans="3:12">
      <c r="C944" s="88"/>
      <c r="D944" s="88"/>
      <c r="E944" s="88"/>
      <c r="F944" s="25"/>
      <c r="G944" s="25"/>
      <c r="H944" s="16"/>
      <c r="J944" s="88"/>
      <c r="K944" s="88"/>
      <c r="L944" s="88"/>
    </row>
    <row r="945" spans="3:12">
      <c r="C945" s="88"/>
      <c r="D945" s="88"/>
      <c r="E945" s="88"/>
      <c r="F945" s="25"/>
      <c r="G945" s="25"/>
      <c r="H945" s="16"/>
      <c r="J945" s="88"/>
      <c r="K945" s="88"/>
      <c r="L945" s="88"/>
    </row>
    <row r="946" spans="3:12">
      <c r="C946" s="88"/>
      <c r="D946" s="88"/>
      <c r="E946" s="88"/>
      <c r="F946" s="25"/>
      <c r="G946" s="25"/>
      <c r="H946" s="16"/>
      <c r="J946" s="88"/>
      <c r="K946" s="88"/>
      <c r="L946" s="88"/>
    </row>
    <row r="947" spans="3:12">
      <c r="C947" s="88"/>
      <c r="D947" s="88"/>
      <c r="E947" s="88"/>
      <c r="F947" s="25"/>
      <c r="G947" s="25"/>
      <c r="H947" s="16"/>
      <c r="J947" s="88"/>
      <c r="K947" s="88"/>
      <c r="L947" s="88"/>
    </row>
    <row r="948" spans="3:12">
      <c r="C948" s="88"/>
      <c r="D948" s="88"/>
      <c r="E948" s="88"/>
      <c r="F948" s="25"/>
      <c r="G948" s="25"/>
      <c r="H948" s="16"/>
      <c r="J948" s="88"/>
      <c r="K948" s="88"/>
      <c r="L948" s="88"/>
    </row>
    <row r="949" spans="3:12">
      <c r="C949" s="88"/>
      <c r="D949" s="88"/>
      <c r="E949" s="88"/>
      <c r="F949" s="25"/>
      <c r="G949" s="25"/>
      <c r="H949" s="16"/>
      <c r="J949" s="88"/>
      <c r="K949" s="88"/>
      <c r="L949" s="88"/>
    </row>
    <row r="950" spans="3:12">
      <c r="C950" s="88"/>
      <c r="D950" s="88"/>
      <c r="E950" s="88"/>
      <c r="F950" s="25"/>
      <c r="G950" s="25"/>
      <c r="H950" s="16"/>
      <c r="J950" s="88"/>
      <c r="K950" s="88"/>
      <c r="L950" s="88"/>
    </row>
    <row r="951" spans="3:12">
      <c r="C951" s="88"/>
      <c r="D951" s="88"/>
      <c r="E951" s="88"/>
      <c r="F951" s="25"/>
      <c r="G951" s="25"/>
      <c r="H951" s="16"/>
      <c r="J951" s="88"/>
      <c r="K951" s="88"/>
      <c r="L951" s="88"/>
    </row>
    <row r="952" spans="3:12">
      <c r="C952" s="88"/>
      <c r="D952" s="88"/>
      <c r="E952" s="88"/>
      <c r="F952" s="25"/>
      <c r="G952" s="25"/>
      <c r="H952" s="16"/>
      <c r="J952" s="88"/>
      <c r="K952" s="88"/>
      <c r="L952" s="88"/>
    </row>
    <row r="953" spans="3:12">
      <c r="C953" s="88"/>
      <c r="D953" s="88"/>
      <c r="E953" s="88"/>
      <c r="F953" s="25"/>
      <c r="G953" s="25"/>
      <c r="H953" s="16"/>
      <c r="J953" s="88"/>
      <c r="K953" s="88"/>
      <c r="L953" s="88"/>
    </row>
    <row r="954" spans="3:12">
      <c r="C954" s="88"/>
      <c r="D954" s="88"/>
      <c r="E954" s="88"/>
      <c r="F954" s="25"/>
      <c r="G954" s="25"/>
      <c r="H954" s="16"/>
      <c r="J954" s="88"/>
      <c r="K954" s="88"/>
      <c r="L954" s="88"/>
    </row>
    <row r="955" spans="3:12">
      <c r="C955" s="88"/>
      <c r="D955" s="88"/>
      <c r="E955" s="88"/>
      <c r="F955" s="25"/>
      <c r="G955" s="25"/>
      <c r="H955" s="16"/>
      <c r="J955" s="88"/>
      <c r="K955" s="88"/>
      <c r="L955" s="88"/>
    </row>
    <row r="956" spans="3:12">
      <c r="C956" s="88"/>
      <c r="D956" s="88"/>
      <c r="E956" s="88"/>
      <c r="F956" s="25"/>
      <c r="G956" s="25"/>
      <c r="H956" s="16"/>
      <c r="J956" s="88"/>
      <c r="K956" s="88"/>
      <c r="L956" s="88"/>
    </row>
    <row r="957" spans="3:12">
      <c r="C957" s="88"/>
      <c r="D957" s="88"/>
      <c r="E957" s="88"/>
      <c r="F957" s="25"/>
      <c r="G957" s="25"/>
      <c r="H957" s="16"/>
      <c r="J957" s="88"/>
      <c r="K957" s="88"/>
      <c r="L957" s="88"/>
    </row>
    <row r="958" spans="3:12">
      <c r="C958" s="88"/>
      <c r="D958" s="88"/>
      <c r="E958" s="88"/>
      <c r="F958" s="25"/>
      <c r="G958" s="25"/>
      <c r="H958" s="16"/>
      <c r="J958" s="88"/>
      <c r="K958" s="88"/>
      <c r="L958" s="88"/>
    </row>
    <row r="959" spans="3:12">
      <c r="C959" s="88"/>
      <c r="D959" s="88"/>
      <c r="E959" s="88"/>
      <c r="F959" s="25"/>
      <c r="G959" s="25"/>
      <c r="H959" s="16"/>
      <c r="J959" s="88"/>
      <c r="K959" s="88"/>
      <c r="L959" s="88"/>
    </row>
    <row r="960" spans="3:12">
      <c r="C960" s="88"/>
      <c r="D960" s="88"/>
      <c r="E960" s="88"/>
      <c r="F960" s="25"/>
      <c r="G960" s="25"/>
      <c r="H960" s="16"/>
      <c r="J960" s="88"/>
      <c r="K960" s="88"/>
      <c r="L960" s="88"/>
    </row>
    <row r="961" spans="3:12">
      <c r="C961" s="88"/>
      <c r="D961" s="88"/>
      <c r="E961" s="88"/>
      <c r="F961" s="25"/>
      <c r="G961" s="25"/>
      <c r="H961" s="16"/>
      <c r="J961" s="88"/>
      <c r="K961" s="88"/>
      <c r="L961" s="88"/>
    </row>
    <row r="962" spans="3:12">
      <c r="C962" s="88"/>
      <c r="D962" s="88"/>
      <c r="E962" s="88"/>
      <c r="F962" s="25"/>
      <c r="G962" s="25"/>
      <c r="H962" s="16"/>
      <c r="J962" s="88"/>
      <c r="K962" s="88"/>
      <c r="L962" s="88"/>
    </row>
    <row r="963" spans="3:12">
      <c r="C963" s="88"/>
      <c r="D963" s="88"/>
      <c r="E963" s="88"/>
      <c r="F963" s="25"/>
      <c r="G963" s="25"/>
      <c r="H963" s="16"/>
      <c r="J963" s="88"/>
      <c r="K963" s="88"/>
      <c r="L963" s="88"/>
    </row>
    <row r="964" spans="3:12">
      <c r="C964" s="88"/>
      <c r="D964" s="88"/>
      <c r="E964" s="88"/>
      <c r="F964" s="25"/>
      <c r="G964" s="25"/>
      <c r="H964" s="16"/>
      <c r="J964" s="88"/>
      <c r="K964" s="88"/>
      <c r="L964" s="88"/>
    </row>
    <row r="965" spans="3:12">
      <c r="C965" s="88"/>
      <c r="D965" s="88"/>
      <c r="E965" s="88"/>
      <c r="F965" s="25"/>
      <c r="G965" s="25"/>
      <c r="H965" s="16"/>
      <c r="J965" s="88"/>
      <c r="K965" s="88"/>
      <c r="L965" s="88"/>
    </row>
    <row r="966" spans="3:12">
      <c r="C966" s="88"/>
      <c r="D966" s="88"/>
      <c r="E966" s="88"/>
      <c r="F966" s="25"/>
      <c r="G966" s="25"/>
      <c r="H966" s="16"/>
      <c r="J966" s="88"/>
      <c r="K966" s="88"/>
      <c r="L966" s="88"/>
    </row>
    <row r="967" spans="3:12">
      <c r="C967" s="88"/>
      <c r="D967" s="88"/>
      <c r="E967" s="88"/>
      <c r="F967" s="25"/>
      <c r="G967" s="25"/>
      <c r="H967" s="16"/>
      <c r="J967" s="88"/>
      <c r="K967" s="88"/>
      <c r="L967" s="88"/>
    </row>
    <row r="968" spans="3:12">
      <c r="C968" s="88"/>
      <c r="D968" s="88"/>
      <c r="E968" s="88"/>
      <c r="F968" s="25"/>
      <c r="G968" s="25"/>
      <c r="H968" s="16"/>
      <c r="J968" s="88"/>
      <c r="K968" s="88"/>
      <c r="L968" s="88"/>
    </row>
    <row r="969" spans="3:12">
      <c r="C969" s="88"/>
      <c r="D969" s="88"/>
      <c r="E969" s="88"/>
      <c r="F969" s="25"/>
      <c r="G969" s="25"/>
      <c r="H969" s="16"/>
      <c r="J969" s="88"/>
      <c r="K969" s="88"/>
      <c r="L969" s="88"/>
    </row>
    <row r="970" spans="3:12">
      <c r="C970" s="88"/>
      <c r="D970" s="88"/>
      <c r="E970" s="88"/>
      <c r="F970" s="25"/>
      <c r="G970" s="25"/>
      <c r="H970" s="16"/>
      <c r="J970" s="88"/>
      <c r="K970" s="88"/>
      <c r="L970" s="88"/>
    </row>
    <row r="971" spans="3:12">
      <c r="C971" s="88"/>
      <c r="D971" s="88"/>
      <c r="E971" s="88"/>
      <c r="F971" s="25"/>
      <c r="G971" s="25"/>
      <c r="H971" s="16"/>
      <c r="J971" s="88"/>
      <c r="K971" s="88"/>
      <c r="L971" s="88"/>
    </row>
    <row r="972" spans="3:12">
      <c r="C972" s="88"/>
      <c r="D972" s="88"/>
      <c r="E972" s="88"/>
      <c r="F972" s="25"/>
      <c r="G972" s="25"/>
      <c r="H972" s="16"/>
      <c r="J972" s="88"/>
      <c r="K972" s="88"/>
      <c r="L972" s="88"/>
    </row>
    <row r="973" spans="3:12">
      <c r="C973" s="88"/>
      <c r="D973" s="88"/>
      <c r="E973" s="88"/>
      <c r="F973" s="25"/>
      <c r="G973" s="25"/>
      <c r="H973" s="16"/>
      <c r="J973" s="88"/>
      <c r="K973" s="88"/>
      <c r="L973" s="88"/>
    </row>
    <row r="974" spans="3:12">
      <c r="C974" s="88"/>
      <c r="D974" s="88"/>
      <c r="E974" s="88"/>
      <c r="F974" s="25"/>
      <c r="G974" s="25"/>
      <c r="H974" s="16"/>
      <c r="J974" s="88"/>
      <c r="K974" s="88"/>
      <c r="L974" s="88"/>
    </row>
    <row r="975" spans="3:12">
      <c r="C975" s="88"/>
      <c r="D975" s="88"/>
      <c r="E975" s="88"/>
      <c r="F975" s="25"/>
      <c r="G975" s="25"/>
      <c r="H975" s="16"/>
      <c r="J975" s="88"/>
      <c r="K975" s="88"/>
      <c r="L975" s="88"/>
    </row>
    <row r="976" spans="3:12">
      <c r="C976" s="88"/>
      <c r="D976" s="88"/>
      <c r="E976" s="88"/>
      <c r="F976" s="25"/>
      <c r="G976" s="25"/>
      <c r="H976" s="16"/>
      <c r="J976" s="88"/>
      <c r="K976" s="88"/>
      <c r="L976" s="88"/>
    </row>
    <row r="977" spans="3:12">
      <c r="C977" s="88"/>
      <c r="D977" s="88"/>
      <c r="E977" s="88"/>
      <c r="F977" s="25"/>
      <c r="G977" s="25"/>
      <c r="H977" s="16"/>
      <c r="J977" s="88"/>
      <c r="K977" s="88"/>
      <c r="L977" s="88"/>
    </row>
    <row r="978" spans="3:12">
      <c r="C978" s="88"/>
      <c r="D978" s="88"/>
      <c r="E978" s="88"/>
      <c r="F978" s="25"/>
      <c r="G978" s="25"/>
      <c r="H978" s="16"/>
      <c r="J978" s="88"/>
      <c r="K978" s="88"/>
      <c r="L978" s="88"/>
    </row>
    <row r="979" spans="3:12">
      <c r="C979" s="88"/>
      <c r="D979" s="88"/>
      <c r="E979" s="88"/>
      <c r="F979" s="25"/>
      <c r="G979" s="25"/>
      <c r="H979" s="16"/>
      <c r="J979" s="88"/>
      <c r="K979" s="88"/>
      <c r="L979" s="88"/>
    </row>
    <row r="980" spans="3:12">
      <c r="C980" s="88"/>
      <c r="D980" s="88"/>
      <c r="E980" s="88"/>
      <c r="F980" s="25"/>
      <c r="G980" s="25"/>
      <c r="H980" s="16"/>
      <c r="J980" s="88"/>
      <c r="K980" s="88"/>
      <c r="L980" s="88"/>
    </row>
    <row r="981" spans="3:12">
      <c r="C981" s="88"/>
      <c r="D981" s="88"/>
      <c r="E981" s="88"/>
      <c r="F981" s="25"/>
      <c r="G981" s="25"/>
      <c r="H981" s="16"/>
      <c r="J981" s="88"/>
      <c r="K981" s="88"/>
      <c r="L981" s="88"/>
    </row>
    <row r="982" spans="3:12">
      <c r="C982" s="88"/>
      <c r="D982" s="88"/>
      <c r="E982" s="88"/>
      <c r="F982" s="25"/>
      <c r="G982" s="25"/>
      <c r="H982" s="16"/>
      <c r="J982" s="88"/>
      <c r="K982" s="88"/>
      <c r="L982" s="88"/>
    </row>
    <row r="983" spans="3:12">
      <c r="C983" s="88"/>
      <c r="D983" s="88"/>
      <c r="E983" s="88"/>
      <c r="F983" s="25"/>
      <c r="G983" s="25"/>
      <c r="H983" s="16"/>
      <c r="J983" s="88"/>
      <c r="K983" s="88"/>
      <c r="L983" s="88"/>
    </row>
    <row r="984" spans="3:12">
      <c r="C984" s="88"/>
      <c r="D984" s="88"/>
      <c r="E984" s="88"/>
      <c r="F984" s="25"/>
      <c r="G984" s="25"/>
      <c r="H984" s="16"/>
      <c r="J984" s="88"/>
      <c r="K984" s="88"/>
      <c r="L984" s="88"/>
    </row>
    <row r="985" spans="3:12">
      <c r="C985" s="88"/>
      <c r="D985" s="88"/>
      <c r="E985" s="88"/>
      <c r="F985" s="25"/>
      <c r="G985" s="25"/>
      <c r="H985" s="16"/>
      <c r="J985" s="88"/>
      <c r="K985" s="88"/>
      <c r="L985" s="88"/>
    </row>
    <row r="986" spans="3:12">
      <c r="C986" s="88"/>
      <c r="D986" s="88"/>
      <c r="E986" s="88"/>
      <c r="F986" s="25"/>
      <c r="G986" s="25"/>
      <c r="H986" s="16"/>
      <c r="J986" s="88"/>
      <c r="K986" s="88"/>
      <c r="L986" s="88"/>
    </row>
    <row r="987" spans="3:12">
      <c r="C987" s="88"/>
      <c r="D987" s="88"/>
      <c r="E987" s="88"/>
      <c r="F987" s="25"/>
      <c r="G987" s="25"/>
      <c r="H987" s="16"/>
      <c r="J987" s="88"/>
      <c r="K987" s="88"/>
      <c r="L987" s="88"/>
    </row>
    <row r="988" spans="3:12">
      <c r="C988" s="88"/>
      <c r="D988" s="88"/>
      <c r="E988" s="88"/>
      <c r="F988" s="25"/>
      <c r="G988" s="25"/>
      <c r="H988" s="16"/>
      <c r="J988" s="88"/>
      <c r="K988" s="88"/>
      <c r="L988" s="88"/>
    </row>
    <row r="989" spans="3:12">
      <c r="C989" s="88"/>
      <c r="D989" s="88"/>
      <c r="E989" s="88"/>
      <c r="F989" s="25"/>
      <c r="G989" s="25"/>
      <c r="H989" s="16"/>
      <c r="J989" s="88"/>
      <c r="K989" s="88"/>
      <c r="L989" s="88"/>
    </row>
    <row r="990" spans="3:12">
      <c r="C990" s="88"/>
      <c r="D990" s="88"/>
      <c r="E990" s="88"/>
      <c r="F990" s="25"/>
      <c r="G990" s="25"/>
      <c r="H990" s="16"/>
      <c r="J990" s="88"/>
      <c r="K990" s="88"/>
      <c r="L990" s="88"/>
    </row>
    <row r="991" spans="3:12">
      <c r="C991" s="88"/>
      <c r="D991" s="88"/>
      <c r="E991" s="88"/>
      <c r="F991" s="25"/>
      <c r="G991" s="25"/>
      <c r="H991" s="16"/>
      <c r="J991" s="88"/>
      <c r="K991" s="88"/>
      <c r="L991" s="88"/>
    </row>
    <row r="992" spans="3:12">
      <c r="C992" s="88"/>
      <c r="D992" s="88"/>
      <c r="E992" s="88"/>
      <c r="F992" s="25"/>
      <c r="G992" s="25"/>
      <c r="H992" s="16"/>
      <c r="J992" s="88"/>
      <c r="K992" s="88"/>
      <c r="L992" s="88"/>
    </row>
    <row r="993" spans="3:12">
      <c r="C993" s="88"/>
      <c r="D993" s="88"/>
      <c r="E993" s="88"/>
      <c r="F993" s="25"/>
      <c r="G993" s="25"/>
      <c r="H993" s="16"/>
      <c r="J993" s="88"/>
      <c r="K993" s="88"/>
      <c r="L993" s="88"/>
    </row>
    <row r="994" spans="3:12">
      <c r="C994" s="88"/>
      <c r="D994" s="88"/>
      <c r="E994" s="88"/>
      <c r="F994" s="25"/>
      <c r="G994" s="25"/>
      <c r="H994" s="16"/>
      <c r="J994" s="88"/>
      <c r="K994" s="88"/>
      <c r="L994" s="88"/>
    </row>
    <row r="995" spans="3:12">
      <c r="C995" s="88"/>
      <c r="D995" s="88"/>
      <c r="E995" s="88"/>
      <c r="F995" s="25"/>
      <c r="G995" s="25"/>
      <c r="H995" s="16"/>
      <c r="J995" s="88"/>
      <c r="K995" s="88"/>
      <c r="L995" s="88"/>
    </row>
    <row r="996" spans="3:12">
      <c r="C996" s="88"/>
      <c r="D996" s="88"/>
      <c r="E996" s="88"/>
      <c r="F996" s="25"/>
      <c r="G996" s="25"/>
      <c r="H996" s="16"/>
      <c r="J996" s="88"/>
      <c r="K996" s="88"/>
      <c r="L996" s="88"/>
    </row>
    <row r="997" spans="3:12">
      <c r="C997" s="88"/>
      <c r="D997" s="88"/>
      <c r="E997" s="88"/>
      <c r="F997" s="25"/>
      <c r="G997" s="25"/>
      <c r="H997" s="16"/>
      <c r="J997" s="88"/>
      <c r="K997" s="88"/>
      <c r="L997" s="88"/>
    </row>
    <row r="998" spans="3:12">
      <c r="C998" s="88"/>
      <c r="D998" s="88"/>
      <c r="E998" s="88"/>
      <c r="F998" s="25"/>
      <c r="G998" s="25"/>
      <c r="H998" s="16"/>
      <c r="J998" s="88"/>
      <c r="K998" s="88"/>
      <c r="L998" s="88"/>
    </row>
    <row r="999" spans="3:12">
      <c r="C999" s="88"/>
      <c r="D999" s="88"/>
      <c r="E999" s="88"/>
      <c r="F999" s="25"/>
      <c r="G999" s="25"/>
      <c r="H999" s="16"/>
      <c r="J999" s="88"/>
      <c r="K999" s="88"/>
      <c r="L999" s="88"/>
    </row>
    <row r="1000" spans="3:12">
      <c r="C1000" s="88"/>
      <c r="D1000" s="88"/>
      <c r="E1000" s="88"/>
      <c r="F1000" s="25"/>
      <c r="G1000" s="25"/>
      <c r="H1000" s="16"/>
      <c r="J1000" s="88"/>
      <c r="K1000" s="88"/>
      <c r="L1000" s="88"/>
    </row>
    <row r="1001" spans="3:12">
      <c r="C1001" s="88"/>
      <c r="D1001" s="88"/>
      <c r="E1001" s="88"/>
      <c r="F1001" s="25"/>
      <c r="G1001" s="25"/>
      <c r="H1001" s="16"/>
      <c r="J1001" s="88"/>
      <c r="K1001" s="88"/>
      <c r="L1001" s="88"/>
    </row>
    <row r="1002" spans="3:12">
      <c r="C1002" s="88"/>
      <c r="D1002" s="88"/>
      <c r="E1002" s="88"/>
      <c r="F1002" s="25"/>
      <c r="G1002" s="25"/>
      <c r="H1002" s="16"/>
      <c r="J1002" s="88"/>
      <c r="K1002" s="88"/>
      <c r="L1002" s="88"/>
    </row>
    <row r="1003" spans="3:12">
      <c r="C1003" s="88"/>
      <c r="D1003" s="88"/>
      <c r="E1003" s="88"/>
      <c r="F1003" s="25"/>
      <c r="G1003" s="25"/>
      <c r="H1003" s="16"/>
      <c r="J1003" s="88"/>
      <c r="K1003" s="88"/>
      <c r="L1003" s="88"/>
    </row>
    <row r="1004" spans="3:12">
      <c r="C1004" s="88"/>
      <c r="D1004" s="88"/>
      <c r="E1004" s="88"/>
      <c r="F1004" s="25"/>
      <c r="G1004" s="25"/>
      <c r="H1004" s="16"/>
      <c r="J1004" s="88"/>
      <c r="K1004" s="88"/>
      <c r="L1004" s="88"/>
    </row>
    <row r="1005" spans="3:12">
      <c r="C1005" s="88"/>
      <c r="D1005" s="88"/>
      <c r="E1005" s="88"/>
      <c r="F1005" s="25"/>
      <c r="G1005" s="25"/>
      <c r="H1005" s="16"/>
      <c r="J1005" s="88"/>
      <c r="K1005" s="88"/>
      <c r="L1005" s="88"/>
    </row>
    <row r="1006" spans="3:12">
      <c r="C1006" s="88"/>
      <c r="D1006" s="88"/>
      <c r="E1006" s="88"/>
      <c r="F1006" s="25"/>
      <c r="G1006" s="25"/>
      <c r="H1006" s="16"/>
      <c r="J1006" s="88"/>
      <c r="K1006" s="88"/>
      <c r="L1006" s="88"/>
    </row>
    <row r="1007" spans="3:12">
      <c r="C1007" s="88"/>
      <c r="D1007" s="88"/>
      <c r="E1007" s="88"/>
      <c r="F1007" s="25"/>
      <c r="G1007" s="25"/>
      <c r="H1007" s="16"/>
      <c r="J1007" s="88"/>
      <c r="K1007" s="88"/>
      <c r="L1007" s="88"/>
    </row>
    <row r="1008" spans="3:12">
      <c r="C1008" s="88"/>
      <c r="D1008" s="88"/>
      <c r="E1008" s="88"/>
      <c r="F1008" s="25"/>
      <c r="G1008" s="25"/>
      <c r="H1008" s="16"/>
      <c r="J1008" s="88"/>
      <c r="K1008" s="88"/>
      <c r="L1008" s="88"/>
    </row>
    <row r="1009" spans="3:12">
      <c r="C1009" s="88"/>
      <c r="D1009" s="88"/>
      <c r="E1009" s="88"/>
      <c r="F1009" s="25"/>
      <c r="G1009" s="25"/>
      <c r="H1009" s="16"/>
      <c r="J1009" s="88"/>
      <c r="K1009" s="88"/>
      <c r="L1009" s="88"/>
    </row>
    <row r="1010" spans="3:12">
      <c r="C1010" s="88"/>
      <c r="D1010" s="88"/>
      <c r="E1010" s="88"/>
      <c r="F1010" s="25"/>
      <c r="G1010" s="25"/>
      <c r="H1010" s="16"/>
      <c r="J1010" s="88"/>
      <c r="K1010" s="88"/>
      <c r="L1010" s="88"/>
    </row>
    <row r="1011" spans="3:12">
      <c r="C1011" s="88"/>
      <c r="D1011" s="88"/>
      <c r="E1011" s="88"/>
      <c r="F1011" s="25"/>
      <c r="G1011" s="25"/>
      <c r="H1011" s="16"/>
      <c r="J1011" s="88"/>
      <c r="K1011" s="88"/>
      <c r="L1011" s="88"/>
    </row>
    <row r="1012" spans="3:12">
      <c r="C1012" s="88"/>
      <c r="D1012" s="88"/>
      <c r="E1012" s="88"/>
      <c r="F1012" s="25"/>
      <c r="G1012" s="25"/>
      <c r="H1012" s="16"/>
      <c r="J1012" s="88"/>
      <c r="K1012" s="88"/>
      <c r="L1012" s="88"/>
    </row>
    <row r="1013" spans="3:12">
      <c r="C1013" s="88"/>
      <c r="D1013" s="88"/>
      <c r="E1013" s="88"/>
      <c r="F1013" s="25"/>
      <c r="G1013" s="25"/>
      <c r="H1013" s="16"/>
      <c r="J1013" s="88"/>
      <c r="K1013" s="88"/>
      <c r="L1013" s="88"/>
    </row>
    <row r="1014" spans="3:12">
      <c r="C1014" s="88"/>
      <c r="D1014" s="88"/>
      <c r="E1014" s="88"/>
      <c r="F1014" s="25"/>
      <c r="G1014" s="25"/>
      <c r="H1014" s="16"/>
      <c r="J1014" s="88"/>
      <c r="K1014" s="88"/>
      <c r="L1014" s="88"/>
    </row>
    <row r="1015" spans="3:12">
      <c r="C1015" s="88"/>
      <c r="D1015" s="88"/>
      <c r="E1015" s="88"/>
      <c r="F1015" s="25"/>
      <c r="G1015" s="25"/>
      <c r="H1015" s="16"/>
      <c r="J1015" s="88"/>
      <c r="K1015" s="88"/>
      <c r="L1015" s="88"/>
    </row>
    <row r="1016" spans="3:12">
      <c r="C1016" s="88"/>
      <c r="D1016" s="88"/>
      <c r="E1016" s="88"/>
      <c r="F1016" s="25"/>
      <c r="G1016" s="25"/>
      <c r="H1016" s="16"/>
      <c r="J1016" s="88"/>
      <c r="K1016" s="88"/>
      <c r="L1016" s="88"/>
    </row>
    <row r="1017" spans="3:12">
      <c r="C1017" s="88"/>
      <c r="D1017" s="88"/>
      <c r="E1017" s="88"/>
      <c r="F1017" s="25"/>
      <c r="G1017" s="25"/>
      <c r="H1017" s="16"/>
      <c r="J1017" s="88"/>
      <c r="K1017" s="88"/>
      <c r="L1017" s="88"/>
    </row>
    <row r="1018" spans="3:12">
      <c r="C1018" s="88"/>
      <c r="D1018" s="88"/>
      <c r="E1018" s="88"/>
      <c r="F1018" s="25"/>
      <c r="G1018" s="25"/>
      <c r="H1018" s="16"/>
      <c r="J1018" s="88"/>
      <c r="K1018" s="88"/>
      <c r="L1018" s="88"/>
    </row>
    <row r="1019" spans="3:12">
      <c r="C1019" s="88"/>
      <c r="D1019" s="88"/>
      <c r="E1019" s="88"/>
      <c r="F1019" s="25"/>
      <c r="G1019" s="25"/>
      <c r="H1019" s="16"/>
      <c r="J1019" s="88"/>
      <c r="K1019" s="88"/>
      <c r="L1019" s="88"/>
    </row>
    <row r="1020" spans="3:12">
      <c r="C1020" s="88"/>
      <c r="D1020" s="88"/>
      <c r="E1020" s="88"/>
      <c r="F1020" s="25"/>
      <c r="G1020" s="25"/>
      <c r="H1020" s="16"/>
      <c r="J1020" s="88"/>
      <c r="K1020" s="88"/>
      <c r="L1020" s="88"/>
    </row>
    <row r="1021" spans="3:12">
      <c r="C1021" s="88"/>
      <c r="D1021" s="88"/>
      <c r="E1021" s="88"/>
      <c r="F1021" s="25"/>
      <c r="G1021" s="25"/>
      <c r="H1021" s="16"/>
      <c r="J1021" s="88"/>
      <c r="K1021" s="88"/>
      <c r="L1021" s="88"/>
    </row>
    <row r="1022" spans="3:12">
      <c r="C1022" s="88"/>
      <c r="D1022" s="88"/>
      <c r="E1022" s="88"/>
      <c r="F1022" s="25"/>
      <c r="G1022" s="25"/>
      <c r="H1022" s="16"/>
      <c r="J1022" s="88"/>
      <c r="K1022" s="88"/>
      <c r="L1022" s="88"/>
    </row>
    <row r="1023" spans="3:12">
      <c r="C1023" s="88"/>
      <c r="D1023" s="88"/>
      <c r="E1023" s="88"/>
      <c r="F1023" s="25"/>
      <c r="G1023" s="25"/>
      <c r="H1023" s="16"/>
      <c r="J1023" s="88"/>
      <c r="K1023" s="88"/>
      <c r="L1023" s="88"/>
    </row>
    <row r="1024" spans="3:12">
      <c r="C1024" s="88"/>
      <c r="D1024" s="88"/>
      <c r="E1024" s="88"/>
      <c r="F1024" s="25"/>
      <c r="G1024" s="25"/>
      <c r="H1024" s="16"/>
      <c r="J1024" s="88"/>
      <c r="K1024" s="88"/>
      <c r="L1024" s="88"/>
    </row>
    <row r="1025" spans="3:12">
      <c r="C1025" s="88"/>
      <c r="D1025" s="88"/>
      <c r="E1025" s="88"/>
      <c r="F1025" s="25"/>
      <c r="G1025" s="25"/>
      <c r="H1025" s="16"/>
      <c r="J1025" s="88"/>
      <c r="K1025" s="88"/>
      <c r="L1025" s="88"/>
    </row>
    <row r="1026" spans="3:12">
      <c r="C1026" s="88"/>
      <c r="D1026" s="88"/>
      <c r="E1026" s="88"/>
      <c r="F1026" s="25"/>
      <c r="G1026" s="25"/>
      <c r="H1026" s="16"/>
      <c r="J1026" s="88"/>
      <c r="K1026" s="88"/>
      <c r="L1026" s="88"/>
    </row>
    <row r="1027" spans="3:12">
      <c r="C1027" s="88"/>
      <c r="D1027" s="88"/>
      <c r="E1027" s="88"/>
      <c r="F1027" s="25"/>
      <c r="G1027" s="25"/>
      <c r="H1027" s="16"/>
      <c r="J1027" s="88"/>
      <c r="K1027" s="88"/>
      <c r="L1027" s="88"/>
    </row>
    <row r="1028" spans="3:12">
      <c r="C1028" s="88"/>
      <c r="D1028" s="88"/>
      <c r="E1028" s="88"/>
      <c r="F1028" s="25"/>
      <c r="G1028" s="25"/>
      <c r="H1028" s="16"/>
      <c r="J1028" s="88"/>
      <c r="K1028" s="88"/>
      <c r="L1028" s="88"/>
    </row>
    <row r="1029" spans="3:12">
      <c r="C1029" s="88"/>
      <c r="D1029" s="88"/>
      <c r="E1029" s="88"/>
      <c r="F1029" s="25"/>
      <c r="G1029" s="25"/>
      <c r="H1029" s="16"/>
      <c r="J1029" s="88"/>
      <c r="K1029" s="88"/>
      <c r="L1029" s="88"/>
    </row>
    <row r="1030" spans="3:12">
      <c r="C1030" s="88"/>
      <c r="D1030" s="88"/>
      <c r="E1030" s="88"/>
      <c r="F1030" s="25"/>
      <c r="G1030" s="25"/>
      <c r="H1030" s="16"/>
      <c r="J1030" s="88"/>
      <c r="K1030" s="88"/>
      <c r="L1030" s="88"/>
    </row>
    <row r="1031" spans="3:12">
      <c r="C1031" s="88"/>
      <c r="D1031" s="88"/>
      <c r="E1031" s="88"/>
      <c r="F1031" s="25"/>
      <c r="G1031" s="25"/>
      <c r="H1031" s="16"/>
      <c r="J1031" s="88"/>
      <c r="K1031" s="88"/>
      <c r="L1031" s="88"/>
    </row>
    <row r="1032" spans="3:12">
      <c r="C1032" s="88"/>
      <c r="D1032" s="88"/>
      <c r="E1032" s="88"/>
      <c r="F1032" s="25"/>
      <c r="G1032" s="25"/>
      <c r="H1032" s="16"/>
      <c r="J1032" s="88"/>
      <c r="K1032" s="88"/>
      <c r="L1032" s="88"/>
    </row>
    <row r="1033" spans="3:12">
      <c r="C1033" s="88"/>
      <c r="D1033" s="88"/>
      <c r="E1033" s="88"/>
      <c r="F1033" s="25"/>
      <c r="G1033" s="25"/>
      <c r="H1033" s="16"/>
      <c r="J1033" s="88"/>
      <c r="K1033" s="88"/>
      <c r="L1033" s="88"/>
    </row>
    <row r="1034" spans="3:12">
      <c r="C1034" s="88"/>
      <c r="D1034" s="88"/>
      <c r="E1034" s="88"/>
      <c r="F1034" s="25"/>
      <c r="G1034" s="25"/>
      <c r="H1034" s="16"/>
      <c r="J1034" s="88"/>
      <c r="K1034" s="88"/>
      <c r="L1034" s="88"/>
    </row>
    <row r="1035" spans="3:12">
      <c r="C1035" s="88"/>
      <c r="D1035" s="88"/>
      <c r="E1035" s="88"/>
      <c r="F1035" s="25"/>
      <c r="G1035" s="25"/>
      <c r="H1035" s="16"/>
      <c r="J1035" s="88"/>
      <c r="K1035" s="88"/>
      <c r="L1035" s="88"/>
    </row>
    <row r="1036" spans="3:12">
      <c r="C1036" s="88"/>
      <c r="D1036" s="88"/>
      <c r="E1036" s="88"/>
      <c r="F1036" s="25"/>
      <c r="G1036" s="25"/>
      <c r="H1036" s="16"/>
      <c r="J1036" s="88"/>
      <c r="K1036" s="88"/>
      <c r="L1036" s="88"/>
    </row>
  </sheetData>
  <autoFilter ref="A5:M241">
    <filterColumn colId="2" showButton="0"/>
    <filterColumn colId="3" showButton="0"/>
    <filterColumn colId="9" showButton="0"/>
    <filterColumn colId="10" showButton="0"/>
    <filterColumn colId="11" showButton="0"/>
  </autoFilter>
  <sortState ref="A7:M240">
    <sortCondition descending="1" ref="C7:C240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6"/>
  <sheetViews>
    <sheetView showGridLines="0" workbookViewId="0">
      <selection activeCell="A1569" sqref="A1569:B1602"/>
    </sheetView>
  </sheetViews>
  <sheetFormatPr defaultRowHeight="12.75"/>
  <cols>
    <col min="1" max="1" width="56.42578125" style="111" customWidth="1"/>
    <col min="2" max="2" width="13.5703125" style="111" customWidth="1"/>
    <col min="3" max="5" width="11.42578125" style="82" customWidth="1"/>
    <col min="6" max="6" width="11.42578125" style="111" customWidth="1"/>
    <col min="7" max="7" width="11.42578125" style="112" customWidth="1"/>
    <col min="8" max="8" width="11.42578125" style="198" customWidth="1"/>
    <col min="252" max="252" width="56.42578125" customWidth="1"/>
    <col min="253" max="253" width="13.5703125" customWidth="1"/>
    <col min="254" max="259" width="11.42578125" customWidth="1"/>
    <col min="508" max="508" width="56.42578125" customWidth="1"/>
    <col min="509" max="509" width="13.5703125" customWidth="1"/>
    <col min="510" max="515" width="11.42578125" customWidth="1"/>
    <col min="764" max="764" width="56.42578125" customWidth="1"/>
    <col min="765" max="765" width="13.5703125" customWidth="1"/>
    <col min="766" max="771" width="11.42578125" customWidth="1"/>
    <col min="1020" max="1020" width="56.42578125" customWidth="1"/>
    <col min="1021" max="1021" width="13.5703125" customWidth="1"/>
    <col min="1022" max="1027" width="11.42578125" customWidth="1"/>
    <col min="1276" max="1276" width="56.42578125" customWidth="1"/>
    <col min="1277" max="1277" width="13.5703125" customWidth="1"/>
    <col min="1278" max="1283" width="11.42578125" customWidth="1"/>
    <col min="1532" max="1532" width="56.42578125" customWidth="1"/>
    <col min="1533" max="1533" width="13.5703125" customWidth="1"/>
    <col min="1534" max="1539" width="11.42578125" customWidth="1"/>
    <col min="1788" max="1788" width="56.42578125" customWidth="1"/>
    <col min="1789" max="1789" width="13.5703125" customWidth="1"/>
    <col min="1790" max="1795" width="11.42578125" customWidth="1"/>
    <col min="2044" max="2044" width="56.42578125" customWidth="1"/>
    <col min="2045" max="2045" width="13.5703125" customWidth="1"/>
    <col min="2046" max="2051" width="11.42578125" customWidth="1"/>
    <col min="2300" max="2300" width="56.42578125" customWidth="1"/>
    <col min="2301" max="2301" width="13.5703125" customWidth="1"/>
    <col min="2302" max="2307" width="11.42578125" customWidth="1"/>
    <col min="2556" max="2556" width="56.42578125" customWidth="1"/>
    <col min="2557" max="2557" width="13.5703125" customWidth="1"/>
    <col min="2558" max="2563" width="11.42578125" customWidth="1"/>
    <col min="2812" max="2812" width="56.42578125" customWidth="1"/>
    <col min="2813" max="2813" width="13.5703125" customWidth="1"/>
    <col min="2814" max="2819" width="11.42578125" customWidth="1"/>
    <col min="3068" max="3068" width="56.42578125" customWidth="1"/>
    <col min="3069" max="3069" width="13.5703125" customWidth="1"/>
    <col min="3070" max="3075" width="11.42578125" customWidth="1"/>
    <col min="3324" max="3324" width="56.42578125" customWidth="1"/>
    <col min="3325" max="3325" width="13.5703125" customWidth="1"/>
    <col min="3326" max="3331" width="11.42578125" customWidth="1"/>
    <col min="3580" max="3580" width="56.42578125" customWidth="1"/>
    <col min="3581" max="3581" width="13.5703125" customWidth="1"/>
    <col min="3582" max="3587" width="11.42578125" customWidth="1"/>
    <col min="3836" max="3836" width="56.42578125" customWidth="1"/>
    <col min="3837" max="3837" width="13.5703125" customWidth="1"/>
    <col min="3838" max="3843" width="11.42578125" customWidth="1"/>
    <col min="4092" max="4092" width="56.42578125" customWidth="1"/>
    <col min="4093" max="4093" width="13.5703125" customWidth="1"/>
    <col min="4094" max="4099" width="11.42578125" customWidth="1"/>
    <col min="4348" max="4348" width="56.42578125" customWidth="1"/>
    <col min="4349" max="4349" width="13.5703125" customWidth="1"/>
    <col min="4350" max="4355" width="11.42578125" customWidth="1"/>
    <col min="4604" max="4604" width="56.42578125" customWidth="1"/>
    <col min="4605" max="4605" width="13.5703125" customWidth="1"/>
    <col min="4606" max="4611" width="11.42578125" customWidth="1"/>
    <col min="4860" max="4860" width="56.42578125" customWidth="1"/>
    <col min="4861" max="4861" width="13.5703125" customWidth="1"/>
    <col min="4862" max="4867" width="11.42578125" customWidth="1"/>
    <col min="5116" max="5116" width="56.42578125" customWidth="1"/>
    <col min="5117" max="5117" width="13.5703125" customWidth="1"/>
    <col min="5118" max="5123" width="11.42578125" customWidth="1"/>
    <col min="5372" max="5372" width="56.42578125" customWidth="1"/>
    <col min="5373" max="5373" width="13.5703125" customWidth="1"/>
    <col min="5374" max="5379" width="11.42578125" customWidth="1"/>
    <col min="5628" max="5628" width="56.42578125" customWidth="1"/>
    <col min="5629" max="5629" width="13.5703125" customWidth="1"/>
    <col min="5630" max="5635" width="11.42578125" customWidth="1"/>
    <col min="5884" max="5884" width="56.42578125" customWidth="1"/>
    <col min="5885" max="5885" width="13.5703125" customWidth="1"/>
    <col min="5886" max="5891" width="11.42578125" customWidth="1"/>
    <col min="6140" max="6140" width="56.42578125" customWidth="1"/>
    <col min="6141" max="6141" width="13.5703125" customWidth="1"/>
    <col min="6142" max="6147" width="11.42578125" customWidth="1"/>
    <col min="6396" max="6396" width="56.42578125" customWidth="1"/>
    <col min="6397" max="6397" width="13.5703125" customWidth="1"/>
    <col min="6398" max="6403" width="11.42578125" customWidth="1"/>
    <col min="6652" max="6652" width="56.42578125" customWidth="1"/>
    <col min="6653" max="6653" width="13.5703125" customWidth="1"/>
    <col min="6654" max="6659" width="11.42578125" customWidth="1"/>
    <col min="6908" max="6908" width="56.42578125" customWidth="1"/>
    <col min="6909" max="6909" width="13.5703125" customWidth="1"/>
    <col min="6910" max="6915" width="11.42578125" customWidth="1"/>
    <col min="7164" max="7164" width="56.42578125" customWidth="1"/>
    <col min="7165" max="7165" width="13.5703125" customWidth="1"/>
    <col min="7166" max="7171" width="11.42578125" customWidth="1"/>
    <col min="7420" max="7420" width="56.42578125" customWidth="1"/>
    <col min="7421" max="7421" width="13.5703125" customWidth="1"/>
    <col min="7422" max="7427" width="11.42578125" customWidth="1"/>
    <col min="7676" max="7676" width="56.42578125" customWidth="1"/>
    <col min="7677" max="7677" width="13.5703125" customWidth="1"/>
    <col min="7678" max="7683" width="11.42578125" customWidth="1"/>
    <col min="7932" max="7932" width="56.42578125" customWidth="1"/>
    <col min="7933" max="7933" width="13.5703125" customWidth="1"/>
    <col min="7934" max="7939" width="11.42578125" customWidth="1"/>
    <col min="8188" max="8188" width="56.42578125" customWidth="1"/>
    <col min="8189" max="8189" width="13.5703125" customWidth="1"/>
    <col min="8190" max="8195" width="11.42578125" customWidth="1"/>
    <col min="8444" max="8444" width="56.42578125" customWidth="1"/>
    <col min="8445" max="8445" width="13.5703125" customWidth="1"/>
    <col min="8446" max="8451" width="11.42578125" customWidth="1"/>
    <col min="8700" max="8700" width="56.42578125" customWidth="1"/>
    <col min="8701" max="8701" width="13.5703125" customWidth="1"/>
    <col min="8702" max="8707" width="11.42578125" customWidth="1"/>
    <col min="8956" max="8956" width="56.42578125" customWidth="1"/>
    <col min="8957" max="8957" width="13.5703125" customWidth="1"/>
    <col min="8958" max="8963" width="11.42578125" customWidth="1"/>
    <col min="9212" max="9212" width="56.42578125" customWidth="1"/>
    <col min="9213" max="9213" width="13.5703125" customWidth="1"/>
    <col min="9214" max="9219" width="11.42578125" customWidth="1"/>
    <col min="9468" max="9468" width="56.42578125" customWidth="1"/>
    <col min="9469" max="9469" width="13.5703125" customWidth="1"/>
    <col min="9470" max="9475" width="11.42578125" customWidth="1"/>
    <col min="9724" max="9724" width="56.42578125" customWidth="1"/>
    <col min="9725" max="9725" width="13.5703125" customWidth="1"/>
    <col min="9726" max="9731" width="11.42578125" customWidth="1"/>
    <col min="9980" max="9980" width="56.42578125" customWidth="1"/>
    <col min="9981" max="9981" width="13.5703125" customWidth="1"/>
    <col min="9982" max="9987" width="11.42578125" customWidth="1"/>
    <col min="10236" max="10236" width="56.42578125" customWidth="1"/>
    <col min="10237" max="10237" width="13.5703125" customWidth="1"/>
    <col min="10238" max="10243" width="11.42578125" customWidth="1"/>
    <col min="10492" max="10492" width="56.42578125" customWidth="1"/>
    <col min="10493" max="10493" width="13.5703125" customWidth="1"/>
    <col min="10494" max="10499" width="11.42578125" customWidth="1"/>
    <col min="10748" max="10748" width="56.42578125" customWidth="1"/>
    <col min="10749" max="10749" width="13.5703125" customWidth="1"/>
    <col min="10750" max="10755" width="11.42578125" customWidth="1"/>
    <col min="11004" max="11004" width="56.42578125" customWidth="1"/>
    <col min="11005" max="11005" width="13.5703125" customWidth="1"/>
    <col min="11006" max="11011" width="11.42578125" customWidth="1"/>
    <col min="11260" max="11260" width="56.42578125" customWidth="1"/>
    <col min="11261" max="11261" width="13.5703125" customWidth="1"/>
    <col min="11262" max="11267" width="11.42578125" customWidth="1"/>
    <col min="11516" max="11516" width="56.42578125" customWidth="1"/>
    <col min="11517" max="11517" width="13.5703125" customWidth="1"/>
    <col min="11518" max="11523" width="11.42578125" customWidth="1"/>
    <col min="11772" max="11772" width="56.42578125" customWidth="1"/>
    <col min="11773" max="11773" width="13.5703125" customWidth="1"/>
    <col min="11774" max="11779" width="11.42578125" customWidth="1"/>
    <col min="12028" max="12028" width="56.42578125" customWidth="1"/>
    <col min="12029" max="12029" width="13.5703125" customWidth="1"/>
    <col min="12030" max="12035" width="11.42578125" customWidth="1"/>
    <col min="12284" max="12284" width="56.42578125" customWidth="1"/>
    <col min="12285" max="12285" width="13.5703125" customWidth="1"/>
    <col min="12286" max="12291" width="11.42578125" customWidth="1"/>
    <col min="12540" max="12540" width="56.42578125" customWidth="1"/>
    <col min="12541" max="12541" width="13.5703125" customWidth="1"/>
    <col min="12542" max="12547" width="11.42578125" customWidth="1"/>
    <col min="12796" max="12796" width="56.42578125" customWidth="1"/>
    <col min="12797" max="12797" width="13.5703125" customWidth="1"/>
    <col min="12798" max="12803" width="11.42578125" customWidth="1"/>
    <col min="13052" max="13052" width="56.42578125" customWidth="1"/>
    <col min="13053" max="13053" width="13.5703125" customWidth="1"/>
    <col min="13054" max="13059" width="11.42578125" customWidth="1"/>
    <col min="13308" max="13308" width="56.42578125" customWidth="1"/>
    <col min="13309" max="13309" width="13.5703125" customWidth="1"/>
    <col min="13310" max="13315" width="11.42578125" customWidth="1"/>
    <col min="13564" max="13564" width="56.42578125" customWidth="1"/>
    <col min="13565" max="13565" width="13.5703125" customWidth="1"/>
    <col min="13566" max="13571" width="11.42578125" customWidth="1"/>
    <col min="13820" max="13820" width="56.42578125" customWidth="1"/>
    <col min="13821" max="13821" width="13.5703125" customWidth="1"/>
    <col min="13822" max="13827" width="11.42578125" customWidth="1"/>
    <col min="14076" max="14076" width="56.42578125" customWidth="1"/>
    <col min="14077" max="14077" width="13.5703125" customWidth="1"/>
    <col min="14078" max="14083" width="11.42578125" customWidth="1"/>
    <col min="14332" max="14332" width="56.42578125" customWidth="1"/>
    <col min="14333" max="14333" width="13.5703125" customWidth="1"/>
    <col min="14334" max="14339" width="11.42578125" customWidth="1"/>
    <col min="14588" max="14588" width="56.42578125" customWidth="1"/>
    <col min="14589" max="14589" width="13.5703125" customWidth="1"/>
    <col min="14590" max="14595" width="11.42578125" customWidth="1"/>
    <col min="14844" max="14844" width="56.42578125" customWidth="1"/>
    <col min="14845" max="14845" width="13.5703125" customWidth="1"/>
    <col min="14846" max="14851" width="11.42578125" customWidth="1"/>
    <col min="15100" max="15100" width="56.42578125" customWidth="1"/>
    <col min="15101" max="15101" width="13.5703125" customWidth="1"/>
    <col min="15102" max="15107" width="11.42578125" customWidth="1"/>
    <col min="15356" max="15356" width="56.42578125" customWidth="1"/>
    <col min="15357" max="15357" width="13.5703125" customWidth="1"/>
    <col min="15358" max="15363" width="11.42578125" customWidth="1"/>
    <col min="15612" max="15612" width="56.42578125" customWidth="1"/>
    <col min="15613" max="15613" width="13.5703125" customWidth="1"/>
    <col min="15614" max="15619" width="11.42578125" customWidth="1"/>
    <col min="15868" max="15868" width="56.42578125" customWidth="1"/>
    <col min="15869" max="15869" width="13.5703125" customWidth="1"/>
    <col min="15870" max="15875" width="11.42578125" customWidth="1"/>
    <col min="16124" max="16124" width="56.42578125" customWidth="1"/>
    <col min="16125" max="16125" width="13.5703125" customWidth="1"/>
    <col min="16126" max="16131" width="11.42578125" customWidth="1"/>
  </cols>
  <sheetData>
    <row r="1" spans="1:10" s="112" customFormat="1" ht="20.25">
      <c r="A1" s="110" t="s">
        <v>2371</v>
      </c>
      <c r="B1" s="111"/>
      <c r="C1" s="82"/>
      <c r="D1" s="82"/>
      <c r="E1" s="82"/>
      <c r="F1" s="111"/>
      <c r="H1" s="198"/>
    </row>
    <row r="2" spans="1:10" s="112" customFormat="1" ht="15.75" customHeight="1">
      <c r="A2" s="113" t="s">
        <v>2873</v>
      </c>
      <c r="B2" s="111"/>
      <c r="C2" s="81"/>
      <c r="D2" s="82"/>
      <c r="E2" s="81"/>
      <c r="F2" s="111"/>
      <c r="H2" s="198"/>
    </row>
    <row r="3" spans="1:10" s="112" customFormat="1" ht="12">
      <c r="A3" s="111"/>
      <c r="B3" s="111"/>
      <c r="C3" s="82"/>
      <c r="D3" s="82"/>
      <c r="E3" s="82"/>
      <c r="F3" s="111"/>
      <c r="H3" s="198"/>
    </row>
    <row r="4" spans="1:10" s="112" customFormat="1" ht="12">
      <c r="C4" s="83"/>
      <c r="D4" s="83"/>
      <c r="E4" s="83"/>
      <c r="H4" s="198"/>
    </row>
    <row r="5" spans="1:10" s="15" customFormat="1" ht="22.5" customHeight="1">
      <c r="A5" s="45" t="s">
        <v>2372</v>
      </c>
      <c r="B5" s="45" t="s">
        <v>201</v>
      </c>
      <c r="C5" s="221" t="s">
        <v>1384</v>
      </c>
      <c r="D5" s="222"/>
      <c r="E5" s="223"/>
      <c r="F5" s="100"/>
      <c r="G5" s="45" t="s">
        <v>623</v>
      </c>
      <c r="H5" s="46" t="s">
        <v>2373</v>
      </c>
      <c r="I5" s="194"/>
      <c r="J5" s="25"/>
    </row>
    <row r="6" spans="1:10" s="105" customFormat="1" ht="22.5">
      <c r="A6" s="2"/>
      <c r="B6" s="1"/>
      <c r="C6" s="213" t="s">
        <v>2870</v>
      </c>
      <c r="D6" s="186" t="s">
        <v>2781</v>
      </c>
      <c r="E6" s="187" t="s">
        <v>196</v>
      </c>
      <c r="F6" s="136" t="s">
        <v>197</v>
      </c>
      <c r="G6" s="102" t="s">
        <v>624</v>
      </c>
      <c r="H6" s="103" t="s">
        <v>1885</v>
      </c>
      <c r="I6" s="104"/>
    </row>
    <row r="7" spans="1:10" ht="12.75" customHeight="1">
      <c r="A7" s="114" t="s">
        <v>933</v>
      </c>
      <c r="B7" s="181" t="s">
        <v>914</v>
      </c>
      <c r="C7" s="188">
        <v>3.6739448450000003</v>
      </c>
      <c r="D7" s="188">
        <v>36.103972520000006</v>
      </c>
      <c r="E7" s="189">
        <f t="shared" ref="E7:E38" si="0">IF(ISERROR(C7/D7-1),"",((C7/D7-1)))</f>
        <v>-0.89823987255239579</v>
      </c>
      <c r="F7" s="147">
        <f t="shared" ref="F7:F38" si="1">C7/$C$118</f>
        <v>0.28660473082378163</v>
      </c>
      <c r="G7" s="115">
        <v>50.487148656431991</v>
      </c>
      <c r="H7" s="199">
        <v>111.053</v>
      </c>
    </row>
    <row r="8" spans="1:10" ht="12.75" customHeight="1">
      <c r="A8" s="114" t="s">
        <v>645</v>
      </c>
      <c r="B8" s="114" t="s">
        <v>646</v>
      </c>
      <c r="C8" s="188">
        <v>2.2420914999999999</v>
      </c>
      <c r="D8" s="188">
        <v>9.1964721999999988</v>
      </c>
      <c r="E8" s="84">
        <f t="shared" si="0"/>
        <v>-0.75620091582509219</v>
      </c>
      <c r="F8" s="147">
        <f t="shared" si="1"/>
        <v>0.17490573700754311</v>
      </c>
      <c r="G8" s="115">
        <v>36.873808941023995</v>
      </c>
      <c r="H8" s="199">
        <v>123.68281818181801</v>
      </c>
    </row>
    <row r="9" spans="1:10" ht="12.75" customHeight="1">
      <c r="A9" s="114" t="s">
        <v>938</v>
      </c>
      <c r="B9" s="114" t="s">
        <v>919</v>
      </c>
      <c r="C9" s="188">
        <v>2.1063805950000001</v>
      </c>
      <c r="D9" s="188">
        <v>0.38398114</v>
      </c>
      <c r="E9" s="84">
        <f t="shared" si="0"/>
        <v>4.4856355575172264</v>
      </c>
      <c r="F9" s="147">
        <f t="shared" si="1"/>
        <v>0.16431891846825261</v>
      </c>
      <c r="G9" s="115">
        <v>15.572766805607122</v>
      </c>
      <c r="H9" s="199">
        <v>23.987818181818199</v>
      </c>
    </row>
    <row r="10" spans="1:10" ht="12.75" customHeight="1">
      <c r="A10" s="114" t="s">
        <v>939</v>
      </c>
      <c r="B10" s="114" t="s">
        <v>920</v>
      </c>
      <c r="C10" s="188">
        <v>1.40739335</v>
      </c>
      <c r="D10" s="188">
        <v>0.49112034999999998</v>
      </c>
      <c r="E10" s="84">
        <f t="shared" si="0"/>
        <v>1.8656791558321704</v>
      </c>
      <c r="F10" s="147">
        <f t="shared" si="1"/>
        <v>0.10979086765248657</v>
      </c>
      <c r="G10" s="115">
        <v>22.981101727336313</v>
      </c>
      <c r="H10" s="199">
        <v>33.362857142857102</v>
      </c>
    </row>
    <row r="11" spans="1:10" ht="12.75" customHeight="1">
      <c r="A11" s="114" t="s">
        <v>1374</v>
      </c>
      <c r="B11" s="114" t="s">
        <v>1363</v>
      </c>
      <c r="C11" s="188">
        <v>0.76481811</v>
      </c>
      <c r="D11" s="188">
        <v>2.26946848</v>
      </c>
      <c r="E11" s="84">
        <f t="shared" si="0"/>
        <v>-0.66299681324501147</v>
      </c>
      <c r="F11" s="147">
        <f t="shared" si="1"/>
        <v>5.9663521852817418E-2</v>
      </c>
      <c r="G11" s="115">
        <v>2.553465666075398</v>
      </c>
      <c r="H11" s="199">
        <v>22.839636363636401</v>
      </c>
    </row>
    <row r="12" spans="1:10" ht="12.75" customHeight="1">
      <c r="A12" s="114" t="s">
        <v>942</v>
      </c>
      <c r="B12" s="114" t="s">
        <v>923</v>
      </c>
      <c r="C12" s="188">
        <v>0.42954334999999999</v>
      </c>
      <c r="D12" s="188">
        <v>0.57918609999999993</v>
      </c>
      <c r="E12" s="84">
        <f t="shared" si="0"/>
        <v>-0.25836730197772351</v>
      </c>
      <c r="F12" s="147">
        <f t="shared" si="1"/>
        <v>3.3508711044325817E-2</v>
      </c>
      <c r="G12" s="115">
        <v>0.61385471210037812</v>
      </c>
      <c r="H12" s="199">
        <v>37.034727272727302</v>
      </c>
    </row>
    <row r="13" spans="1:10" ht="12.75" customHeight="1">
      <c r="A13" s="114" t="s">
        <v>1517</v>
      </c>
      <c r="B13" s="114" t="s">
        <v>1358</v>
      </c>
      <c r="C13" s="188">
        <v>0.29932976</v>
      </c>
      <c r="D13" s="188">
        <v>1.21733666</v>
      </c>
      <c r="E13" s="84">
        <f t="shared" si="0"/>
        <v>-0.75411094577567395</v>
      </c>
      <c r="F13" s="147">
        <f t="shared" si="1"/>
        <v>2.3350738487296793E-2</v>
      </c>
      <c r="G13" s="115">
        <v>3.3088760679805969</v>
      </c>
      <c r="H13" s="199">
        <v>23.821181818181799</v>
      </c>
    </row>
    <row r="14" spans="1:10" ht="12.75" customHeight="1">
      <c r="A14" s="114" t="s">
        <v>936</v>
      </c>
      <c r="B14" s="114" t="s">
        <v>917</v>
      </c>
      <c r="C14" s="188">
        <v>0.25585719000000001</v>
      </c>
      <c r="D14" s="188">
        <v>0.44099709000000004</v>
      </c>
      <c r="E14" s="84">
        <f t="shared" si="0"/>
        <v>-0.41982113759526174</v>
      </c>
      <c r="F14" s="147">
        <f t="shared" si="1"/>
        <v>1.9959439829118925E-2</v>
      </c>
      <c r="G14" s="115">
        <v>1.1779837294832129</v>
      </c>
      <c r="H14" s="199">
        <v>24.453318181818201</v>
      </c>
    </row>
    <row r="15" spans="1:10" ht="12.75" customHeight="1">
      <c r="A15" s="114" t="s">
        <v>1369</v>
      </c>
      <c r="B15" s="114" t="s">
        <v>1357</v>
      </c>
      <c r="C15" s="188">
        <v>0.25208319000000001</v>
      </c>
      <c r="D15" s="188">
        <v>1.9306220600000001</v>
      </c>
      <c r="E15" s="84">
        <f t="shared" si="0"/>
        <v>-0.86942903263003224</v>
      </c>
      <c r="F15" s="147">
        <f t="shared" si="1"/>
        <v>1.9665029787661444E-2</v>
      </c>
      <c r="G15" s="115">
        <v>11.172054218910661</v>
      </c>
      <c r="H15" s="199">
        <v>22.7038636363636</v>
      </c>
    </row>
    <row r="16" spans="1:10" ht="12.75" customHeight="1">
      <c r="A16" s="114" t="s">
        <v>1370</v>
      </c>
      <c r="B16" s="114" t="s">
        <v>1359</v>
      </c>
      <c r="C16" s="188">
        <v>0.21453941000000001</v>
      </c>
      <c r="D16" s="188">
        <v>0.36502506000000001</v>
      </c>
      <c r="E16" s="84">
        <f t="shared" si="0"/>
        <v>-0.41226114722096063</v>
      </c>
      <c r="F16" s="147">
        <f t="shared" si="1"/>
        <v>1.6736236510960175E-2</v>
      </c>
      <c r="G16" s="115">
        <v>2.6848030884687368</v>
      </c>
      <c r="H16" s="199">
        <v>23.1793181818182</v>
      </c>
    </row>
    <row r="17" spans="1:8" ht="12.75" customHeight="1">
      <c r="A17" s="114" t="s">
        <v>943</v>
      </c>
      <c r="B17" s="114" t="s">
        <v>926</v>
      </c>
      <c r="C17" s="188">
        <v>0.16859962000000001</v>
      </c>
      <c r="D17" s="188">
        <v>0.26637738</v>
      </c>
      <c r="E17" s="84">
        <f t="shared" si="0"/>
        <v>-0.3670648010728238</v>
      </c>
      <c r="F17" s="147">
        <f t="shared" si="1"/>
        <v>1.3152469823507073E-2</v>
      </c>
      <c r="G17" s="115">
        <v>5.6057325047460003</v>
      </c>
      <c r="H17" s="199">
        <v>410.22286363636402</v>
      </c>
    </row>
    <row r="18" spans="1:8" ht="12.75" customHeight="1">
      <c r="A18" s="114" t="s">
        <v>941</v>
      </c>
      <c r="B18" s="114" t="s">
        <v>922</v>
      </c>
      <c r="C18" s="188">
        <v>0.14244504999999999</v>
      </c>
      <c r="D18" s="188">
        <v>0.15864835999999999</v>
      </c>
      <c r="E18" s="84">
        <f t="shared" si="0"/>
        <v>-0.10213348565342872</v>
      </c>
      <c r="F18" s="147">
        <f t="shared" si="1"/>
        <v>1.1112149728646813E-2</v>
      </c>
      <c r="G18" s="115">
        <v>7.2323508842738624</v>
      </c>
      <c r="H18" s="199">
        <v>24.712</v>
      </c>
    </row>
    <row r="19" spans="1:8" ht="12.75" customHeight="1">
      <c r="A19" s="114" t="s">
        <v>935</v>
      </c>
      <c r="B19" s="114" t="s">
        <v>916</v>
      </c>
      <c r="C19" s="188">
        <v>0.12857684</v>
      </c>
      <c r="D19" s="188">
        <v>0.10058001</v>
      </c>
      <c r="E19" s="84">
        <f t="shared" si="0"/>
        <v>0.27835382000856823</v>
      </c>
      <c r="F19" s="147">
        <f t="shared" si="1"/>
        <v>1.0030289558789617E-2</v>
      </c>
      <c r="G19" s="115">
        <v>3.7173148558840374</v>
      </c>
      <c r="H19" s="199">
        <v>28.597272727272699</v>
      </c>
    </row>
    <row r="20" spans="1:8" ht="12.75" customHeight="1">
      <c r="A20" s="114" t="s">
        <v>575</v>
      </c>
      <c r="B20" s="114" t="s">
        <v>924</v>
      </c>
      <c r="C20" s="188">
        <v>0.1193</v>
      </c>
      <c r="D20" s="188">
        <v>2.6749999999999999E-3</v>
      </c>
      <c r="E20" s="84">
        <f t="shared" si="0"/>
        <v>43.598130841121495</v>
      </c>
      <c r="F20" s="147">
        <f t="shared" si="1"/>
        <v>9.3066025293793292E-3</v>
      </c>
      <c r="G20" s="115">
        <v>7.3327598999999992</v>
      </c>
      <c r="H20" s="199">
        <v>54.9315</v>
      </c>
    </row>
    <row r="21" spans="1:8" ht="12.75" customHeight="1">
      <c r="A21" s="114" t="s">
        <v>945</v>
      </c>
      <c r="B21" s="114" t="s">
        <v>928</v>
      </c>
      <c r="C21" s="188">
        <v>0.108660495</v>
      </c>
      <c r="D21" s="188">
        <v>0.53837460999999998</v>
      </c>
      <c r="E21" s="84">
        <f t="shared" si="0"/>
        <v>-0.79816935460607996</v>
      </c>
      <c r="F21" s="147">
        <f t="shared" si="1"/>
        <v>8.4766138944728404E-3</v>
      </c>
      <c r="G21" s="115">
        <v>2.2750241369537449</v>
      </c>
      <c r="H21" s="199">
        <v>37.363545454545502</v>
      </c>
    </row>
    <row r="22" spans="1:8" ht="12.75" customHeight="1">
      <c r="A22" s="114" t="s">
        <v>946</v>
      </c>
      <c r="B22" s="114" t="s">
        <v>929</v>
      </c>
      <c r="C22" s="188">
        <v>0.10249435000000001</v>
      </c>
      <c r="D22" s="188">
        <v>0.36983403999999998</v>
      </c>
      <c r="E22" s="84">
        <f t="shared" si="0"/>
        <v>-0.72286393648351022</v>
      </c>
      <c r="F22" s="147">
        <f t="shared" si="1"/>
        <v>7.9955924304869266E-3</v>
      </c>
      <c r="G22" s="115">
        <v>7.7894870416200002</v>
      </c>
      <c r="H22" s="199">
        <v>370.01704545454498</v>
      </c>
    </row>
    <row r="23" spans="1:8" ht="12.75" customHeight="1">
      <c r="A23" s="114" t="s">
        <v>1373</v>
      </c>
      <c r="B23" s="114" t="s">
        <v>1362</v>
      </c>
      <c r="C23" s="188">
        <v>7.5026615000000005E-2</v>
      </c>
      <c r="D23" s="188">
        <v>0</v>
      </c>
      <c r="E23" s="84" t="str">
        <f t="shared" si="0"/>
        <v/>
      </c>
      <c r="F23" s="147">
        <f t="shared" si="1"/>
        <v>5.8528322290844021E-3</v>
      </c>
      <c r="G23" s="115">
        <v>0.15601802761544631</v>
      </c>
      <c r="H23" s="199">
        <v>27.146318181818199</v>
      </c>
    </row>
    <row r="24" spans="1:8" ht="12.75" customHeight="1">
      <c r="A24" s="114" t="s">
        <v>1364</v>
      </c>
      <c r="B24" s="114" t="s">
        <v>1352</v>
      </c>
      <c r="C24" s="188">
        <v>6.3512684999999999E-2</v>
      </c>
      <c r="D24" s="188">
        <v>0.15248026000000001</v>
      </c>
      <c r="E24" s="84">
        <f t="shared" si="0"/>
        <v>-0.58346946024357516</v>
      </c>
      <c r="F24" s="147">
        <f t="shared" si="1"/>
        <v>4.9546296300810779E-3</v>
      </c>
      <c r="G24" s="115">
        <v>0.58020229705511628</v>
      </c>
      <c r="H24" s="199">
        <v>24.599454545454499</v>
      </c>
    </row>
    <row r="25" spans="1:8" ht="12.75" customHeight="1">
      <c r="A25" s="114" t="s">
        <v>937</v>
      </c>
      <c r="B25" s="114" t="s">
        <v>918</v>
      </c>
      <c r="C25" s="188">
        <v>6.2614185000000003E-2</v>
      </c>
      <c r="D25" s="188">
        <v>2.4710212</v>
      </c>
      <c r="E25" s="84">
        <f t="shared" si="0"/>
        <v>-0.97466060388312326</v>
      </c>
      <c r="F25" s="147">
        <f t="shared" si="1"/>
        <v>4.8845375733111924E-3</v>
      </c>
      <c r="G25" s="115">
        <v>2.25311148320935</v>
      </c>
      <c r="H25" s="199">
        <v>38.262090909090901</v>
      </c>
    </row>
    <row r="26" spans="1:8" ht="12.75" customHeight="1">
      <c r="A26" s="114" t="s">
        <v>1366</v>
      </c>
      <c r="B26" s="114" t="s">
        <v>1354</v>
      </c>
      <c r="C26" s="188">
        <v>5.4943885000000005E-2</v>
      </c>
      <c r="D26" s="188">
        <v>7.7976000000000004E-2</v>
      </c>
      <c r="E26" s="84">
        <f t="shared" si="0"/>
        <v>-0.29537441007489484</v>
      </c>
      <c r="F26" s="147">
        <f t="shared" si="1"/>
        <v>4.2861768576272176E-3</v>
      </c>
      <c r="G26" s="115">
        <v>3.4059166834926202</v>
      </c>
      <c r="H26" s="199">
        <v>94.998809523809499</v>
      </c>
    </row>
    <row r="27" spans="1:8" ht="12.75" customHeight="1">
      <c r="A27" s="114" t="s">
        <v>2768</v>
      </c>
      <c r="B27" s="114" t="s">
        <v>2769</v>
      </c>
      <c r="C27" s="188">
        <v>5.1409550000000005E-2</v>
      </c>
      <c r="D27" s="188">
        <v>1.9766160000000001E-2</v>
      </c>
      <c r="E27" s="84">
        <f t="shared" si="0"/>
        <v>1.6008870716416341</v>
      </c>
      <c r="F27" s="147">
        <f t="shared" si="1"/>
        <v>4.0104631019635632E-3</v>
      </c>
      <c r="G27" s="115">
        <v>0.26058890200000001</v>
      </c>
      <c r="H27" s="199">
        <v>39.5252727272727</v>
      </c>
    </row>
    <row r="28" spans="1:8" ht="12.75" customHeight="1">
      <c r="A28" s="114" t="s">
        <v>1365</v>
      </c>
      <c r="B28" s="114" t="s">
        <v>1353</v>
      </c>
      <c r="C28" s="188">
        <v>4.5363349999999997E-2</v>
      </c>
      <c r="D28" s="188">
        <v>0.24855975</v>
      </c>
      <c r="E28" s="84">
        <f t="shared" si="0"/>
        <v>-0.81749518978837088</v>
      </c>
      <c r="F28" s="147">
        <f t="shared" si="1"/>
        <v>3.5387985570085479E-3</v>
      </c>
      <c r="G28" s="115">
        <v>0.8133859126907298</v>
      </c>
      <c r="H28" s="199">
        <v>23.389363636363601</v>
      </c>
    </row>
    <row r="29" spans="1:8" ht="12.75" customHeight="1">
      <c r="A29" s="114" t="s">
        <v>1368</v>
      </c>
      <c r="B29" s="114" t="s">
        <v>1356</v>
      </c>
      <c r="C29" s="188">
        <v>1.8804099999999997E-2</v>
      </c>
      <c r="D29" s="188">
        <v>0.36614215999999999</v>
      </c>
      <c r="E29" s="84">
        <f t="shared" si="0"/>
        <v>-0.94864262558564683</v>
      </c>
      <c r="F29" s="147">
        <f t="shared" si="1"/>
        <v>1.4669093430234854E-3</v>
      </c>
      <c r="G29" s="115">
        <v>0.26427190302891412</v>
      </c>
      <c r="H29" s="199">
        <v>27.430545454545499</v>
      </c>
    </row>
    <row r="30" spans="1:8" ht="12.75" customHeight="1">
      <c r="A30" s="114" t="s">
        <v>2764</v>
      </c>
      <c r="B30" s="114" t="s">
        <v>2765</v>
      </c>
      <c r="C30" s="188">
        <v>1.4447125E-2</v>
      </c>
      <c r="D30" s="188">
        <v>7.9521000000000001E-3</v>
      </c>
      <c r="E30" s="84">
        <f t="shared" si="0"/>
        <v>0.81676852655273446</v>
      </c>
      <c r="F30" s="147">
        <f t="shared" si="1"/>
        <v>1.1270213752494495E-3</v>
      </c>
      <c r="G30" s="115">
        <v>4.9958499999999998E-4</v>
      </c>
      <c r="H30" s="199">
        <v>44.997681818181803</v>
      </c>
    </row>
    <row r="31" spans="1:8" ht="12.75" customHeight="1">
      <c r="A31" s="114" t="s">
        <v>2788</v>
      </c>
      <c r="B31" s="114" t="s">
        <v>2789</v>
      </c>
      <c r="C31" s="188">
        <v>6.0664999999999998E-3</v>
      </c>
      <c r="D31" s="188">
        <v>0</v>
      </c>
      <c r="E31" s="84" t="str">
        <f t="shared" si="0"/>
        <v/>
      </c>
      <c r="F31" s="147">
        <f t="shared" si="1"/>
        <v>4.7324814957652722E-4</v>
      </c>
      <c r="G31" s="115">
        <v>1.5177419999999999E-3</v>
      </c>
      <c r="H31" s="199">
        <v>75.003</v>
      </c>
    </row>
    <row r="32" spans="1:8" ht="12.75" customHeight="1">
      <c r="A32" s="114" t="s">
        <v>2681</v>
      </c>
      <c r="B32" s="114" t="s">
        <v>2680</v>
      </c>
      <c r="C32" s="188">
        <v>3.4018500000000001E-3</v>
      </c>
      <c r="D32" s="188">
        <v>1.17012E-3</v>
      </c>
      <c r="E32" s="84">
        <f t="shared" si="0"/>
        <v>1.9072659214439547</v>
      </c>
      <c r="F32" s="147">
        <f t="shared" si="1"/>
        <v>2.6537859023109027E-4</v>
      </c>
      <c r="G32" s="115">
        <v>4.0646523999999996E-2</v>
      </c>
      <c r="H32" s="199">
        <v>650.36109090909099</v>
      </c>
    </row>
    <row r="33" spans="1:8" ht="12.75" customHeight="1">
      <c r="A33" s="114" t="s">
        <v>2409</v>
      </c>
      <c r="B33" s="114" t="s">
        <v>2410</v>
      </c>
      <c r="C33" s="188">
        <v>3.0035000000000001E-3</v>
      </c>
      <c r="D33" s="188">
        <v>0</v>
      </c>
      <c r="E33" s="84" t="str">
        <f t="shared" si="0"/>
        <v/>
      </c>
      <c r="F33" s="147">
        <f t="shared" si="1"/>
        <v>2.3430327491190961E-4</v>
      </c>
      <c r="G33" s="115">
        <v>6.2060730000000003E-3</v>
      </c>
      <c r="H33" s="199">
        <v>35.000772727272697</v>
      </c>
    </row>
    <row r="34" spans="1:8" ht="12.75" customHeight="1">
      <c r="A34" s="114" t="s">
        <v>2653</v>
      </c>
      <c r="B34" s="114" t="s">
        <v>2652</v>
      </c>
      <c r="C34" s="188">
        <v>2.0590000000000001E-3</v>
      </c>
      <c r="D34" s="188">
        <v>0</v>
      </c>
      <c r="E34" s="84" t="str">
        <f t="shared" si="0"/>
        <v/>
      </c>
      <c r="F34" s="147">
        <f t="shared" si="1"/>
        <v>1.6062275446766168E-4</v>
      </c>
      <c r="G34" s="115">
        <v>0</v>
      </c>
      <c r="H34" s="199">
        <v>325.38490909090899</v>
      </c>
    </row>
    <row r="35" spans="1:8" ht="12.75" customHeight="1">
      <c r="A35" s="114" t="s">
        <v>2776</v>
      </c>
      <c r="B35" s="114" t="s">
        <v>2777</v>
      </c>
      <c r="C35" s="188">
        <v>1.6267999999999999E-3</v>
      </c>
      <c r="D35" s="188">
        <v>0</v>
      </c>
      <c r="E35" s="84" t="str">
        <f t="shared" si="0"/>
        <v/>
      </c>
      <c r="F35" s="147">
        <f t="shared" si="1"/>
        <v>1.2690679794462943E-4</v>
      </c>
      <c r="G35" s="115">
        <v>4.7493489999999999E-3</v>
      </c>
      <c r="H35" s="199">
        <v>74.993409090909097</v>
      </c>
    </row>
    <row r="36" spans="1:8" ht="12.75" customHeight="1">
      <c r="A36" s="114" t="s">
        <v>2792</v>
      </c>
      <c r="B36" s="114" t="s">
        <v>2793</v>
      </c>
      <c r="C36" s="188">
        <v>3.3130000000000003E-4</v>
      </c>
      <c r="D36" s="188">
        <v>0</v>
      </c>
      <c r="E36" s="84" t="str">
        <f t="shared" si="0"/>
        <v/>
      </c>
      <c r="F36" s="147">
        <f t="shared" si="1"/>
        <v>2.5844739463397922E-5</v>
      </c>
      <c r="G36" s="115">
        <v>6.4008500000000009E-4</v>
      </c>
      <c r="H36" s="199">
        <v>119.99728571428599</v>
      </c>
    </row>
    <row r="37" spans="1:8" ht="12.75" customHeight="1">
      <c r="A37" s="114" t="s">
        <v>384</v>
      </c>
      <c r="B37" s="114" t="s">
        <v>387</v>
      </c>
      <c r="C37" s="188">
        <v>1.8814999999999999E-4</v>
      </c>
      <c r="D37" s="188">
        <v>0</v>
      </c>
      <c r="E37" s="84" t="str">
        <f t="shared" si="0"/>
        <v/>
      </c>
      <c r="F37" s="147">
        <f t="shared" si="1"/>
        <v>1.4677596528941498E-5</v>
      </c>
      <c r="G37" s="115">
        <v>3.8955340899999999</v>
      </c>
      <c r="H37" s="199">
        <v>64.58</v>
      </c>
    </row>
    <row r="38" spans="1:8" ht="12.75" customHeight="1">
      <c r="A38" s="114" t="s">
        <v>934</v>
      </c>
      <c r="B38" s="114" t="s">
        <v>915</v>
      </c>
      <c r="C38" s="188">
        <v>0</v>
      </c>
      <c r="D38" s="188">
        <v>0</v>
      </c>
      <c r="E38" s="84" t="str">
        <f t="shared" si="0"/>
        <v/>
      </c>
      <c r="F38" s="147">
        <f t="shared" si="1"/>
        <v>0</v>
      </c>
      <c r="G38" s="115">
        <v>0.21199999999999999</v>
      </c>
      <c r="H38" s="199">
        <v>117.45709090909099</v>
      </c>
    </row>
    <row r="39" spans="1:8" ht="12.75" customHeight="1">
      <c r="A39" s="114" t="s">
        <v>1371</v>
      </c>
      <c r="B39" s="114" t="s">
        <v>1360</v>
      </c>
      <c r="C39" s="188">
        <v>0</v>
      </c>
      <c r="D39" s="188">
        <v>0</v>
      </c>
      <c r="E39" s="84" t="str">
        <f t="shared" ref="E39:E70" si="2">IF(ISERROR(C39/D39-1),"",((C39/D39-1)))</f>
        <v/>
      </c>
      <c r="F39" s="147">
        <f t="shared" ref="F39:F70" si="3">C39/$C$118</f>
        <v>0</v>
      </c>
      <c r="G39" s="115">
        <v>0.37325253502515759</v>
      </c>
      <c r="H39" s="199">
        <v>101.856761904762</v>
      </c>
    </row>
    <row r="40" spans="1:8" ht="12.75" customHeight="1">
      <c r="A40" s="114" t="s">
        <v>1367</v>
      </c>
      <c r="B40" s="114" t="s">
        <v>1355</v>
      </c>
      <c r="C40" s="188">
        <v>0</v>
      </c>
      <c r="D40" s="188">
        <v>0</v>
      </c>
      <c r="E40" s="84" t="str">
        <f t="shared" si="2"/>
        <v/>
      </c>
      <c r="F40" s="147">
        <f t="shared" si="3"/>
        <v>0</v>
      </c>
      <c r="G40" s="115">
        <v>0.71790739355579014</v>
      </c>
      <c r="H40" s="199">
        <v>98.294857142857097</v>
      </c>
    </row>
    <row r="41" spans="1:8" ht="12.75" customHeight="1">
      <c r="A41" s="114" t="s">
        <v>1372</v>
      </c>
      <c r="B41" s="114" t="s">
        <v>1361</v>
      </c>
      <c r="C41" s="188">
        <v>0</v>
      </c>
      <c r="D41" s="188">
        <v>0</v>
      </c>
      <c r="E41" s="84" t="str">
        <f t="shared" si="2"/>
        <v/>
      </c>
      <c r="F41" s="147">
        <f t="shared" si="3"/>
        <v>0</v>
      </c>
      <c r="G41" s="115">
        <v>0.38862728153093068</v>
      </c>
      <c r="H41" s="199">
        <v>98.174238095238096</v>
      </c>
    </row>
    <row r="42" spans="1:8" ht="12.75" customHeight="1">
      <c r="A42" s="114" t="s">
        <v>2401</v>
      </c>
      <c r="B42" s="114" t="s">
        <v>2402</v>
      </c>
      <c r="C42" s="188">
        <v>0</v>
      </c>
      <c r="D42" s="188">
        <v>0</v>
      </c>
      <c r="E42" s="84" t="str">
        <f t="shared" si="2"/>
        <v/>
      </c>
      <c r="F42" s="147">
        <f t="shared" si="3"/>
        <v>0</v>
      </c>
      <c r="G42" s="115">
        <v>0</v>
      </c>
      <c r="H42" s="199">
        <v>25.005045454545499</v>
      </c>
    </row>
    <row r="43" spans="1:8" ht="12.75" customHeight="1">
      <c r="A43" s="114" t="s">
        <v>2405</v>
      </c>
      <c r="B43" s="114" t="s">
        <v>2406</v>
      </c>
      <c r="C43" s="188">
        <v>0</v>
      </c>
      <c r="D43" s="188">
        <v>0</v>
      </c>
      <c r="E43" s="84" t="str">
        <f t="shared" si="2"/>
        <v/>
      </c>
      <c r="F43" s="147">
        <f t="shared" si="3"/>
        <v>0</v>
      </c>
      <c r="G43" s="115">
        <v>4.9510116E-2</v>
      </c>
      <c r="H43" s="199">
        <v>22.249636363636402</v>
      </c>
    </row>
    <row r="44" spans="1:8" ht="12.75" customHeight="1">
      <c r="A44" s="114" t="s">
        <v>2411</v>
      </c>
      <c r="B44" s="114" t="s">
        <v>2412</v>
      </c>
      <c r="C44" s="188">
        <v>0</v>
      </c>
      <c r="D44" s="188">
        <v>0</v>
      </c>
      <c r="E44" s="84" t="str">
        <f t="shared" si="2"/>
        <v/>
      </c>
      <c r="F44" s="147">
        <f t="shared" si="3"/>
        <v>0</v>
      </c>
      <c r="G44" s="115">
        <v>2.553465666075398</v>
      </c>
      <c r="H44" s="199">
        <v>19.9977727272727</v>
      </c>
    </row>
    <row r="45" spans="1:8" ht="12.75" customHeight="1">
      <c r="A45" s="114" t="s">
        <v>940</v>
      </c>
      <c r="B45" s="114" t="s">
        <v>921</v>
      </c>
      <c r="C45" s="188">
        <v>0</v>
      </c>
      <c r="D45" s="188">
        <v>0.14030135000000002</v>
      </c>
      <c r="E45" s="84">
        <f t="shared" si="2"/>
        <v>-1</v>
      </c>
      <c r="F45" s="147">
        <f t="shared" si="3"/>
        <v>0</v>
      </c>
      <c r="G45" s="115">
        <v>0.69718447596692257</v>
      </c>
      <c r="H45" s="199">
        <v>27.7626363636364</v>
      </c>
    </row>
    <row r="46" spans="1:8" ht="12.75" customHeight="1">
      <c r="A46" s="114" t="s">
        <v>576</v>
      </c>
      <c r="B46" s="114" t="s">
        <v>930</v>
      </c>
      <c r="C46" s="188">
        <v>0</v>
      </c>
      <c r="D46" s="188">
        <v>0</v>
      </c>
      <c r="E46" s="84" t="str">
        <f t="shared" si="2"/>
        <v/>
      </c>
      <c r="F46" s="147">
        <f t="shared" si="3"/>
        <v>0</v>
      </c>
      <c r="G46" s="115">
        <v>6.2944829999999996</v>
      </c>
      <c r="H46" s="199">
        <v>89.754590909090894</v>
      </c>
    </row>
    <row r="47" spans="1:8" ht="12.75" customHeight="1">
      <c r="A47" s="114" t="s">
        <v>386</v>
      </c>
      <c r="B47" s="114" t="s">
        <v>389</v>
      </c>
      <c r="C47" s="188">
        <v>0</v>
      </c>
      <c r="D47" s="188">
        <v>0</v>
      </c>
      <c r="E47" s="84" t="str">
        <f t="shared" si="2"/>
        <v/>
      </c>
      <c r="F47" s="147">
        <f t="shared" si="3"/>
        <v>0</v>
      </c>
      <c r="G47" s="115">
        <v>5.0318003400000002</v>
      </c>
      <c r="H47" s="199">
        <v>180.015681818182</v>
      </c>
    </row>
    <row r="48" spans="1:8" ht="12.75" customHeight="1">
      <c r="A48" s="114" t="s">
        <v>944</v>
      </c>
      <c r="B48" s="114" t="s">
        <v>927</v>
      </c>
      <c r="C48" s="188">
        <v>0</v>
      </c>
      <c r="D48" s="188">
        <v>0.13662101999999998</v>
      </c>
      <c r="E48" s="84">
        <f t="shared" si="2"/>
        <v>-1</v>
      </c>
      <c r="F48" s="147">
        <f t="shared" si="3"/>
        <v>0</v>
      </c>
      <c r="G48" s="115">
        <v>0.50062851297505828</v>
      </c>
      <c r="H48" s="199">
        <v>38.297454545454499</v>
      </c>
    </row>
    <row r="49" spans="1:8" ht="12.75" customHeight="1">
      <c r="A49" s="114" t="s">
        <v>578</v>
      </c>
      <c r="B49" s="114" t="s">
        <v>925</v>
      </c>
      <c r="C49" s="188">
        <v>0</v>
      </c>
      <c r="D49" s="188">
        <v>2.8180000000000002E-3</v>
      </c>
      <c r="E49" s="84">
        <f t="shared" si="2"/>
        <v>-1</v>
      </c>
      <c r="F49" s="147">
        <f t="shared" si="3"/>
        <v>0</v>
      </c>
      <c r="G49" s="115">
        <v>6.3306013700000001</v>
      </c>
      <c r="H49" s="199">
        <v>118.81418181818201</v>
      </c>
    </row>
    <row r="50" spans="1:8" ht="12.75" customHeight="1">
      <c r="A50" s="114" t="s">
        <v>577</v>
      </c>
      <c r="B50" s="114" t="s">
        <v>931</v>
      </c>
      <c r="C50" s="188">
        <v>0</v>
      </c>
      <c r="D50" s="188">
        <v>6.2630000000000003E-3</v>
      </c>
      <c r="E50" s="84">
        <f t="shared" si="2"/>
        <v>-1</v>
      </c>
      <c r="F50" s="147">
        <f t="shared" si="3"/>
        <v>0</v>
      </c>
      <c r="G50" s="115">
        <v>4.9437234000000005</v>
      </c>
      <c r="H50" s="199">
        <v>49.698857142857101</v>
      </c>
    </row>
    <row r="51" spans="1:8" ht="12.75" customHeight="1">
      <c r="A51" s="114" t="s">
        <v>574</v>
      </c>
      <c r="B51" s="114" t="s">
        <v>932</v>
      </c>
      <c r="C51" s="188">
        <v>0</v>
      </c>
      <c r="D51" s="188">
        <v>0</v>
      </c>
      <c r="E51" s="84" t="str">
        <f t="shared" si="2"/>
        <v/>
      </c>
      <c r="F51" s="147">
        <f t="shared" si="3"/>
        <v>0</v>
      </c>
      <c r="G51" s="115">
        <v>5.3635279599999999</v>
      </c>
      <c r="H51" s="199">
        <v>49.478863636363599</v>
      </c>
    </row>
    <row r="52" spans="1:8" ht="12.75" customHeight="1">
      <c r="A52" s="114" t="s">
        <v>2399</v>
      </c>
      <c r="B52" s="114" t="s">
        <v>2400</v>
      </c>
      <c r="C52" s="188">
        <v>0</v>
      </c>
      <c r="D52" s="188">
        <v>0</v>
      </c>
      <c r="E52" s="84" t="str">
        <f t="shared" si="2"/>
        <v/>
      </c>
      <c r="F52" s="147">
        <f t="shared" si="3"/>
        <v>0</v>
      </c>
      <c r="G52" s="115">
        <v>2.6848030884687368</v>
      </c>
      <c r="H52" s="199">
        <v>14.9987727272727</v>
      </c>
    </row>
    <row r="53" spans="1:8" ht="12.75" customHeight="1">
      <c r="A53" s="114" t="s">
        <v>2403</v>
      </c>
      <c r="B53" s="114" t="s">
        <v>2404</v>
      </c>
      <c r="C53" s="188">
        <v>0</v>
      </c>
      <c r="D53" s="188">
        <v>5.93736E-3</v>
      </c>
      <c r="E53" s="84">
        <f t="shared" si="2"/>
        <v>-1</v>
      </c>
      <c r="F53" s="147">
        <f t="shared" si="3"/>
        <v>0</v>
      </c>
      <c r="G53" s="115">
        <v>15.572766805607122</v>
      </c>
      <c r="H53" s="199">
        <v>15.005818181818199</v>
      </c>
    </row>
    <row r="54" spans="1:8" ht="12.75" customHeight="1">
      <c r="A54" s="114" t="s">
        <v>2407</v>
      </c>
      <c r="B54" s="114" t="s">
        <v>2408</v>
      </c>
      <c r="C54" s="188">
        <v>0</v>
      </c>
      <c r="D54" s="188">
        <v>0</v>
      </c>
      <c r="E54" s="84" t="str">
        <f t="shared" si="2"/>
        <v/>
      </c>
      <c r="F54" s="147">
        <f t="shared" si="3"/>
        <v>0</v>
      </c>
      <c r="G54" s="115">
        <v>2.2750241369537449</v>
      </c>
      <c r="H54" s="199">
        <v>20.0014090909091</v>
      </c>
    </row>
    <row r="55" spans="1:8" ht="12.75" customHeight="1">
      <c r="A55" s="114" t="s">
        <v>2413</v>
      </c>
      <c r="B55" s="114" t="s">
        <v>2414</v>
      </c>
      <c r="C55" s="188">
        <v>0</v>
      </c>
      <c r="D55" s="188">
        <v>0</v>
      </c>
      <c r="E55" s="84" t="str">
        <f t="shared" si="2"/>
        <v/>
      </c>
      <c r="F55" s="147">
        <f t="shared" si="3"/>
        <v>0</v>
      </c>
      <c r="G55" s="115">
        <v>5.1252070000000005E-3</v>
      </c>
      <c r="H55" s="199">
        <v>35.001818181818201</v>
      </c>
    </row>
    <row r="56" spans="1:8" ht="12.75" customHeight="1">
      <c r="A56" s="114" t="s">
        <v>2415</v>
      </c>
      <c r="B56" s="114" t="s">
        <v>2416</v>
      </c>
      <c r="C56" s="188">
        <v>0</v>
      </c>
      <c r="D56" s="188">
        <v>0</v>
      </c>
      <c r="E56" s="84" t="str">
        <f t="shared" si="2"/>
        <v/>
      </c>
      <c r="F56" s="147">
        <f t="shared" si="3"/>
        <v>0</v>
      </c>
      <c r="G56" s="115">
        <v>0</v>
      </c>
      <c r="H56" s="199">
        <v>39.9986363636364</v>
      </c>
    </row>
    <row r="57" spans="1:8" ht="12.75" customHeight="1">
      <c r="A57" s="114" t="s">
        <v>2417</v>
      </c>
      <c r="B57" s="114" t="s">
        <v>2418</v>
      </c>
      <c r="C57" s="188">
        <v>0</v>
      </c>
      <c r="D57" s="188">
        <v>0</v>
      </c>
      <c r="E57" s="84" t="str">
        <f t="shared" si="2"/>
        <v/>
      </c>
      <c r="F57" s="147">
        <f t="shared" si="3"/>
        <v>0</v>
      </c>
      <c r="G57" s="115">
        <v>0</v>
      </c>
      <c r="H57" s="199">
        <v>59.997999999999998</v>
      </c>
    </row>
    <row r="58" spans="1:8" ht="12.75" customHeight="1">
      <c r="A58" s="114" t="s">
        <v>2419</v>
      </c>
      <c r="B58" s="114" t="s">
        <v>2420</v>
      </c>
      <c r="C58" s="188">
        <v>0</v>
      </c>
      <c r="D58" s="188">
        <v>0</v>
      </c>
      <c r="E58" s="84" t="str">
        <f t="shared" si="2"/>
        <v/>
      </c>
      <c r="F58" s="147">
        <f t="shared" si="3"/>
        <v>0</v>
      </c>
      <c r="G58" s="115">
        <v>0</v>
      </c>
      <c r="H58" s="199">
        <v>39.9970909090909</v>
      </c>
    </row>
    <row r="59" spans="1:8" ht="12.75" customHeight="1">
      <c r="A59" s="114" t="s">
        <v>2421</v>
      </c>
      <c r="B59" s="114" t="s">
        <v>2422</v>
      </c>
      <c r="C59" s="188">
        <v>0</v>
      </c>
      <c r="D59" s="188">
        <v>0</v>
      </c>
      <c r="E59" s="84" t="str">
        <f t="shared" si="2"/>
        <v/>
      </c>
      <c r="F59" s="147">
        <f t="shared" si="3"/>
        <v>0</v>
      </c>
      <c r="G59" s="115">
        <v>0</v>
      </c>
      <c r="H59" s="199">
        <v>60.005684210526297</v>
      </c>
    </row>
    <row r="60" spans="1:8" ht="12.75" customHeight="1">
      <c r="A60" s="114" t="s">
        <v>385</v>
      </c>
      <c r="B60" s="114" t="s">
        <v>388</v>
      </c>
      <c r="C60" s="188">
        <v>0</v>
      </c>
      <c r="D60" s="188">
        <v>0</v>
      </c>
      <c r="E60" s="84" t="str">
        <f t="shared" si="2"/>
        <v/>
      </c>
      <c r="F60" s="147">
        <f t="shared" si="3"/>
        <v>0</v>
      </c>
      <c r="G60" s="115">
        <v>6.7463096500000006</v>
      </c>
      <c r="H60" s="199">
        <v>49.864681818181801</v>
      </c>
    </row>
    <row r="61" spans="1:8" ht="12.75" customHeight="1">
      <c r="A61" s="114" t="s">
        <v>2649</v>
      </c>
      <c r="B61" s="114" t="s">
        <v>2648</v>
      </c>
      <c r="C61" s="188">
        <v>0</v>
      </c>
      <c r="D61" s="188">
        <v>0</v>
      </c>
      <c r="E61" s="84" t="str">
        <f t="shared" si="2"/>
        <v/>
      </c>
      <c r="F61" s="147">
        <f t="shared" si="3"/>
        <v>0</v>
      </c>
      <c r="G61" s="115">
        <v>0</v>
      </c>
      <c r="H61" s="199">
        <v>15.0043636363636</v>
      </c>
    </row>
    <row r="62" spans="1:8" ht="12.75" customHeight="1">
      <c r="A62" s="114" t="s">
        <v>2677</v>
      </c>
      <c r="B62" s="114" t="s">
        <v>2676</v>
      </c>
      <c r="C62" s="188">
        <v>0</v>
      </c>
      <c r="D62" s="188">
        <v>0</v>
      </c>
      <c r="E62" s="84" t="str">
        <f t="shared" si="2"/>
        <v/>
      </c>
      <c r="F62" s="147">
        <f t="shared" si="3"/>
        <v>0</v>
      </c>
      <c r="G62" s="115">
        <v>0</v>
      </c>
      <c r="H62" s="199">
        <v>29.991590909090899</v>
      </c>
    </row>
    <row r="63" spans="1:8" ht="12.75" customHeight="1">
      <c r="A63" s="114" t="s">
        <v>2651</v>
      </c>
      <c r="B63" s="114" t="s">
        <v>2650</v>
      </c>
      <c r="C63" s="188">
        <v>0</v>
      </c>
      <c r="D63" s="188">
        <v>0</v>
      </c>
      <c r="E63" s="84" t="str">
        <f t="shared" si="2"/>
        <v/>
      </c>
      <c r="F63" s="147">
        <f t="shared" si="3"/>
        <v>0</v>
      </c>
      <c r="G63" s="115">
        <v>0</v>
      </c>
      <c r="H63" s="199">
        <v>14.994</v>
      </c>
    </row>
    <row r="64" spans="1:8" ht="12.75" customHeight="1">
      <c r="A64" s="114" t="s">
        <v>2679</v>
      </c>
      <c r="B64" s="114" t="s">
        <v>2678</v>
      </c>
      <c r="C64" s="188">
        <v>0</v>
      </c>
      <c r="D64" s="188">
        <v>0</v>
      </c>
      <c r="E64" s="84" t="str">
        <f t="shared" si="2"/>
        <v/>
      </c>
      <c r="F64" s="147">
        <f t="shared" si="3"/>
        <v>0</v>
      </c>
      <c r="G64" s="115">
        <v>0</v>
      </c>
      <c r="H64" s="199">
        <v>29.9955454545455</v>
      </c>
    </row>
    <row r="65" spans="1:8" ht="12.75" customHeight="1">
      <c r="A65" s="114" t="s">
        <v>2633</v>
      </c>
      <c r="B65" s="114" t="s">
        <v>2632</v>
      </c>
      <c r="C65" s="188">
        <v>0</v>
      </c>
      <c r="D65" s="188">
        <v>0</v>
      </c>
      <c r="E65" s="84" t="str">
        <f t="shared" si="2"/>
        <v/>
      </c>
      <c r="F65" s="147">
        <f t="shared" si="3"/>
        <v>0</v>
      </c>
      <c r="G65" s="115">
        <v>0.37325253502515759</v>
      </c>
      <c r="H65" s="199">
        <v>9.9997727272727293</v>
      </c>
    </row>
    <row r="66" spans="1:8" ht="12.75" customHeight="1">
      <c r="A66" s="114" t="s">
        <v>2661</v>
      </c>
      <c r="B66" s="114" t="s">
        <v>2660</v>
      </c>
      <c r="C66" s="188">
        <v>0</v>
      </c>
      <c r="D66" s="188">
        <v>0</v>
      </c>
      <c r="E66" s="84" t="str">
        <f t="shared" si="2"/>
        <v/>
      </c>
      <c r="F66" s="147">
        <f t="shared" si="3"/>
        <v>0</v>
      </c>
      <c r="G66" s="115">
        <v>0</v>
      </c>
      <c r="H66" s="199">
        <v>15.0028636363636</v>
      </c>
    </row>
    <row r="67" spans="1:8" ht="12.75" customHeight="1">
      <c r="A67" s="114" t="s">
        <v>2635</v>
      </c>
      <c r="B67" s="114" t="s">
        <v>2634</v>
      </c>
      <c r="C67" s="188">
        <v>0</v>
      </c>
      <c r="D67" s="188">
        <v>0</v>
      </c>
      <c r="E67" s="84" t="str">
        <f t="shared" si="2"/>
        <v/>
      </c>
      <c r="F67" s="147">
        <f t="shared" si="3"/>
        <v>0</v>
      </c>
      <c r="G67" s="115">
        <v>3.7173148558840374</v>
      </c>
      <c r="H67" s="199">
        <v>9.9998181818181795</v>
      </c>
    </row>
    <row r="68" spans="1:8" ht="12.75" customHeight="1">
      <c r="A68" s="114" t="s">
        <v>2663</v>
      </c>
      <c r="B68" s="114" t="s">
        <v>2662</v>
      </c>
      <c r="C68" s="188">
        <v>0</v>
      </c>
      <c r="D68" s="188">
        <v>0</v>
      </c>
      <c r="E68" s="84" t="str">
        <f t="shared" si="2"/>
        <v/>
      </c>
      <c r="F68" s="147">
        <f t="shared" si="3"/>
        <v>0</v>
      </c>
      <c r="G68" s="115">
        <v>0.15333361199999998</v>
      </c>
      <c r="H68" s="199">
        <v>14.996363636363601</v>
      </c>
    </row>
    <row r="69" spans="1:8" ht="12.75" customHeight="1">
      <c r="A69" s="114" t="s">
        <v>2645</v>
      </c>
      <c r="B69" s="114" t="s">
        <v>2644</v>
      </c>
      <c r="C69" s="188">
        <v>0</v>
      </c>
      <c r="D69" s="188">
        <v>0</v>
      </c>
      <c r="E69" s="84" t="str">
        <f t="shared" si="2"/>
        <v/>
      </c>
      <c r="F69" s="147">
        <f t="shared" si="3"/>
        <v>0</v>
      </c>
      <c r="G69" s="115">
        <v>0</v>
      </c>
      <c r="H69" s="199">
        <v>9.9976818181818192</v>
      </c>
    </row>
    <row r="70" spans="1:8" ht="12.75" customHeight="1">
      <c r="A70" s="114" t="s">
        <v>2673</v>
      </c>
      <c r="B70" s="114" t="s">
        <v>2672</v>
      </c>
      <c r="C70" s="188">
        <v>0</v>
      </c>
      <c r="D70" s="188">
        <v>0</v>
      </c>
      <c r="E70" s="84" t="str">
        <f t="shared" si="2"/>
        <v/>
      </c>
      <c r="F70" s="147">
        <f t="shared" si="3"/>
        <v>0</v>
      </c>
      <c r="G70" s="115">
        <v>0</v>
      </c>
      <c r="H70" s="199">
        <v>19.9999090909091</v>
      </c>
    </row>
    <row r="71" spans="1:8" ht="12.75" customHeight="1">
      <c r="A71" s="114" t="s">
        <v>2647</v>
      </c>
      <c r="B71" s="114" t="s">
        <v>2646</v>
      </c>
      <c r="C71" s="188">
        <v>0</v>
      </c>
      <c r="D71" s="188">
        <v>0</v>
      </c>
      <c r="E71" s="84" t="str">
        <f t="shared" ref="E71:E102" si="4">IF(ISERROR(C71/D71-1),"",((C71/D71-1)))</f>
        <v/>
      </c>
      <c r="F71" s="147">
        <f t="shared" ref="F71:F102" si="5">C71/$C$118</f>
        <v>0</v>
      </c>
      <c r="G71" s="115">
        <v>0</v>
      </c>
      <c r="H71" s="199">
        <v>10.003500000000001</v>
      </c>
    </row>
    <row r="72" spans="1:8" ht="12.75" customHeight="1">
      <c r="A72" s="114" t="s">
        <v>2675</v>
      </c>
      <c r="B72" s="114" t="s">
        <v>2674</v>
      </c>
      <c r="C72" s="188">
        <v>0</v>
      </c>
      <c r="D72" s="188">
        <v>0</v>
      </c>
      <c r="E72" s="84" t="str">
        <f t="shared" si="4"/>
        <v/>
      </c>
      <c r="F72" s="147">
        <f t="shared" si="5"/>
        <v>0</v>
      </c>
      <c r="G72" s="115">
        <v>0</v>
      </c>
      <c r="H72" s="199">
        <v>20.006090909090901</v>
      </c>
    </row>
    <row r="73" spans="1:8" ht="12.75" customHeight="1">
      <c r="A73" s="114" t="s">
        <v>2637</v>
      </c>
      <c r="B73" s="114" t="s">
        <v>2636</v>
      </c>
      <c r="C73" s="188">
        <v>0</v>
      </c>
      <c r="D73" s="188">
        <v>0</v>
      </c>
      <c r="E73" s="84" t="str">
        <f t="shared" si="4"/>
        <v/>
      </c>
      <c r="F73" s="147">
        <f t="shared" si="5"/>
        <v>0</v>
      </c>
      <c r="G73" s="115">
        <v>0</v>
      </c>
      <c r="H73" s="199">
        <v>9.9876818181818194</v>
      </c>
    </row>
    <row r="74" spans="1:8" ht="12.75" customHeight="1">
      <c r="A74" s="114" t="s">
        <v>2665</v>
      </c>
      <c r="B74" s="114" t="s">
        <v>2664</v>
      </c>
      <c r="C74" s="188">
        <v>0</v>
      </c>
      <c r="D74" s="188">
        <v>0</v>
      </c>
      <c r="E74" s="84" t="str">
        <f t="shared" si="4"/>
        <v/>
      </c>
      <c r="F74" s="147">
        <f t="shared" si="5"/>
        <v>0</v>
      </c>
      <c r="G74" s="115">
        <v>0</v>
      </c>
      <c r="H74" s="199">
        <v>20.0081818181818</v>
      </c>
    </row>
    <row r="75" spans="1:8" ht="12.75" customHeight="1">
      <c r="A75" s="114" t="s">
        <v>2639</v>
      </c>
      <c r="B75" s="114" t="s">
        <v>2638</v>
      </c>
      <c r="C75" s="188">
        <v>0</v>
      </c>
      <c r="D75" s="188">
        <v>0</v>
      </c>
      <c r="E75" s="84" t="str">
        <f t="shared" si="4"/>
        <v/>
      </c>
      <c r="F75" s="147">
        <f t="shared" si="5"/>
        <v>0</v>
      </c>
      <c r="G75" s="115">
        <v>0</v>
      </c>
      <c r="H75" s="199">
        <v>10.009545454545499</v>
      </c>
    </row>
    <row r="76" spans="1:8" ht="12.75" customHeight="1">
      <c r="A76" s="114" t="s">
        <v>2667</v>
      </c>
      <c r="B76" s="114" t="s">
        <v>2666</v>
      </c>
      <c r="C76" s="188">
        <v>0</v>
      </c>
      <c r="D76" s="188">
        <v>0</v>
      </c>
      <c r="E76" s="84" t="str">
        <f t="shared" si="4"/>
        <v/>
      </c>
      <c r="F76" s="147">
        <f t="shared" si="5"/>
        <v>0</v>
      </c>
      <c r="G76" s="115">
        <v>0</v>
      </c>
      <c r="H76" s="199">
        <v>20.010727272727301</v>
      </c>
    </row>
    <row r="77" spans="1:8" ht="12.75" customHeight="1">
      <c r="A77" s="114" t="s">
        <v>2641</v>
      </c>
      <c r="B77" s="114" t="s">
        <v>2640</v>
      </c>
      <c r="C77" s="188">
        <v>0</v>
      </c>
      <c r="D77" s="188">
        <v>0</v>
      </c>
      <c r="E77" s="84" t="str">
        <f t="shared" si="4"/>
        <v/>
      </c>
      <c r="F77" s="147">
        <f t="shared" si="5"/>
        <v>0</v>
      </c>
      <c r="G77" s="115">
        <v>0</v>
      </c>
      <c r="H77" s="199">
        <v>30.652363636363599</v>
      </c>
    </row>
    <row r="78" spans="1:8" ht="12.75" customHeight="1">
      <c r="A78" s="114" t="s">
        <v>2669</v>
      </c>
      <c r="B78" s="114" t="s">
        <v>2668</v>
      </c>
      <c r="C78" s="188">
        <v>0</v>
      </c>
      <c r="D78" s="188">
        <v>0</v>
      </c>
      <c r="E78" s="84" t="str">
        <f t="shared" si="4"/>
        <v/>
      </c>
      <c r="F78" s="147">
        <f t="shared" si="5"/>
        <v>0</v>
      </c>
      <c r="G78" s="115">
        <v>0</v>
      </c>
      <c r="H78" s="199">
        <v>19.9989047619048</v>
      </c>
    </row>
    <row r="79" spans="1:8" ht="12.75" customHeight="1">
      <c r="A79" s="114" t="s">
        <v>2726</v>
      </c>
      <c r="B79" s="114" t="s">
        <v>2727</v>
      </c>
      <c r="C79" s="188">
        <v>0</v>
      </c>
      <c r="D79" s="188">
        <v>0</v>
      </c>
      <c r="E79" s="84" t="str">
        <f t="shared" si="4"/>
        <v/>
      </c>
      <c r="F79" s="147">
        <f t="shared" si="5"/>
        <v>0</v>
      </c>
      <c r="G79" s="115">
        <v>0.50062851297505828</v>
      </c>
      <c r="H79" s="199">
        <v>44.488954545454497</v>
      </c>
    </row>
    <row r="80" spans="1:8" ht="12.75" customHeight="1">
      <c r="A80" s="114" t="s">
        <v>2728</v>
      </c>
      <c r="B80" s="114" t="s">
        <v>2729</v>
      </c>
      <c r="C80" s="188">
        <v>0</v>
      </c>
      <c r="D80" s="188">
        <v>0</v>
      </c>
      <c r="E80" s="84" t="str">
        <f t="shared" si="4"/>
        <v/>
      </c>
      <c r="F80" s="147">
        <f t="shared" si="5"/>
        <v>0</v>
      </c>
      <c r="G80" s="115">
        <v>0</v>
      </c>
      <c r="H80" s="199">
        <v>61.760181818181799</v>
      </c>
    </row>
    <row r="81" spans="1:8" ht="12.75" customHeight="1">
      <c r="A81" s="114" t="s">
        <v>2730</v>
      </c>
      <c r="B81" s="114" t="s">
        <v>2731</v>
      </c>
      <c r="C81" s="188">
        <v>0</v>
      </c>
      <c r="D81" s="188">
        <v>0</v>
      </c>
      <c r="E81" s="84" t="str">
        <f t="shared" si="4"/>
        <v/>
      </c>
      <c r="F81" s="147">
        <f t="shared" si="5"/>
        <v>0</v>
      </c>
      <c r="G81" s="115">
        <v>0.15601802761544631</v>
      </c>
      <c r="H81" s="199">
        <v>37.057727272727298</v>
      </c>
    </row>
    <row r="82" spans="1:8" ht="12.75" customHeight="1">
      <c r="A82" s="114" t="s">
        <v>2732</v>
      </c>
      <c r="B82" s="114" t="s">
        <v>2733</v>
      </c>
      <c r="C82" s="188">
        <v>0</v>
      </c>
      <c r="D82" s="188">
        <v>0</v>
      </c>
      <c r="E82" s="84" t="str">
        <f t="shared" si="4"/>
        <v/>
      </c>
      <c r="F82" s="147">
        <f t="shared" si="5"/>
        <v>0</v>
      </c>
      <c r="G82" s="115">
        <v>0</v>
      </c>
      <c r="H82" s="199">
        <v>61.755499999999998</v>
      </c>
    </row>
    <row r="83" spans="1:8" ht="12.75" customHeight="1">
      <c r="A83" s="114" t="s">
        <v>2734</v>
      </c>
      <c r="B83" s="114" t="s">
        <v>2735</v>
      </c>
      <c r="C83" s="188">
        <v>0</v>
      </c>
      <c r="D83" s="188">
        <v>0</v>
      </c>
      <c r="E83" s="84" t="str">
        <f t="shared" si="4"/>
        <v/>
      </c>
      <c r="F83" s="147">
        <f t="shared" si="5"/>
        <v>0</v>
      </c>
      <c r="G83" s="115">
        <v>0.38862728153093068</v>
      </c>
      <c r="H83" s="199">
        <v>41.490772727272699</v>
      </c>
    </row>
    <row r="84" spans="1:8" ht="12.75" customHeight="1">
      <c r="A84" s="114" t="s">
        <v>2736</v>
      </c>
      <c r="B84" s="114" t="s">
        <v>2737</v>
      </c>
      <c r="C84" s="188">
        <v>0</v>
      </c>
      <c r="D84" s="188">
        <v>0</v>
      </c>
      <c r="E84" s="84" t="str">
        <f t="shared" si="4"/>
        <v/>
      </c>
      <c r="F84" s="147">
        <f t="shared" si="5"/>
        <v>0</v>
      </c>
      <c r="G84" s="115">
        <v>0</v>
      </c>
      <c r="H84" s="199">
        <v>56.644818181818202</v>
      </c>
    </row>
    <row r="85" spans="1:8" ht="12.75" customHeight="1">
      <c r="A85" s="114" t="s">
        <v>2738</v>
      </c>
      <c r="B85" s="114" t="s">
        <v>2739</v>
      </c>
      <c r="C85" s="188">
        <v>0</v>
      </c>
      <c r="D85" s="188">
        <v>0</v>
      </c>
      <c r="E85" s="84" t="str">
        <f t="shared" si="4"/>
        <v/>
      </c>
      <c r="F85" s="147">
        <f t="shared" si="5"/>
        <v>0</v>
      </c>
      <c r="G85" s="115">
        <v>22.981101727336313</v>
      </c>
      <c r="H85" s="199">
        <v>33.9851818181818</v>
      </c>
    </row>
    <row r="86" spans="1:8" ht="12.75" customHeight="1">
      <c r="A86" s="114" t="s">
        <v>2740</v>
      </c>
      <c r="B86" s="114" t="s">
        <v>2741</v>
      </c>
      <c r="C86" s="188">
        <v>0</v>
      </c>
      <c r="D86" s="188">
        <v>0</v>
      </c>
      <c r="E86" s="84" t="str">
        <f t="shared" si="4"/>
        <v/>
      </c>
      <c r="F86" s="147">
        <f t="shared" si="5"/>
        <v>0</v>
      </c>
      <c r="G86" s="115">
        <v>0</v>
      </c>
      <c r="H86" s="199">
        <v>56.641818181818202</v>
      </c>
    </row>
    <row r="87" spans="1:8" ht="12.75" customHeight="1">
      <c r="A87" s="114" t="s">
        <v>2643</v>
      </c>
      <c r="B87" s="114" t="s">
        <v>2642</v>
      </c>
      <c r="C87" s="188">
        <v>0</v>
      </c>
      <c r="D87" s="188">
        <v>0</v>
      </c>
      <c r="E87" s="84" t="str">
        <f t="shared" si="4"/>
        <v/>
      </c>
      <c r="F87" s="147">
        <f t="shared" si="5"/>
        <v>0</v>
      </c>
      <c r="G87" s="115">
        <v>0</v>
      </c>
      <c r="H87" s="199">
        <v>9.99714285714286</v>
      </c>
    </row>
    <row r="88" spans="1:8" ht="12.75" customHeight="1">
      <c r="A88" s="114" t="s">
        <v>2671</v>
      </c>
      <c r="B88" s="114" t="s">
        <v>2670</v>
      </c>
      <c r="C88" s="188">
        <v>0</v>
      </c>
      <c r="D88" s="188">
        <v>0</v>
      </c>
      <c r="E88" s="84" t="str">
        <f t="shared" si="4"/>
        <v/>
      </c>
      <c r="F88" s="147">
        <f t="shared" si="5"/>
        <v>0</v>
      </c>
      <c r="G88" s="115">
        <v>0</v>
      </c>
      <c r="H88" s="199">
        <v>20.000142857142901</v>
      </c>
    </row>
    <row r="89" spans="1:8" ht="12.75" customHeight="1">
      <c r="A89" s="114" t="s">
        <v>2657</v>
      </c>
      <c r="B89" s="114" t="s">
        <v>2656</v>
      </c>
      <c r="C89" s="188">
        <v>0</v>
      </c>
      <c r="D89" s="188">
        <v>0</v>
      </c>
      <c r="E89" s="84" t="str">
        <f t="shared" si="4"/>
        <v/>
      </c>
      <c r="F89" s="147">
        <f t="shared" si="5"/>
        <v>0</v>
      </c>
      <c r="G89" s="115">
        <v>0</v>
      </c>
      <c r="H89" s="199">
        <v>200.387454545455</v>
      </c>
    </row>
    <row r="90" spans="1:8" ht="12.75" customHeight="1">
      <c r="A90" s="114" t="s">
        <v>2685</v>
      </c>
      <c r="B90" s="114" t="s">
        <v>2684</v>
      </c>
      <c r="C90" s="188">
        <v>0</v>
      </c>
      <c r="D90" s="188">
        <v>0</v>
      </c>
      <c r="E90" s="84" t="str">
        <f t="shared" si="4"/>
        <v/>
      </c>
      <c r="F90" s="147">
        <f t="shared" si="5"/>
        <v>0</v>
      </c>
      <c r="G90" s="115">
        <v>6.2759208999999996E-2</v>
      </c>
      <c r="H90" s="199">
        <v>400.65786363636403</v>
      </c>
    </row>
    <row r="91" spans="1:8" ht="12.75" customHeight="1">
      <c r="A91" s="114" t="s">
        <v>2659</v>
      </c>
      <c r="B91" s="114" t="s">
        <v>2658</v>
      </c>
      <c r="C91" s="188">
        <v>0</v>
      </c>
      <c r="D91" s="188">
        <v>0</v>
      </c>
      <c r="E91" s="84" t="str">
        <f t="shared" si="4"/>
        <v/>
      </c>
      <c r="F91" s="147">
        <f t="shared" si="5"/>
        <v>0</v>
      </c>
      <c r="G91" s="115">
        <v>0</v>
      </c>
      <c r="H91" s="199">
        <v>200.36663636363599</v>
      </c>
    </row>
    <row r="92" spans="1:8" ht="12.75" customHeight="1">
      <c r="A92" s="114" t="s">
        <v>2687</v>
      </c>
      <c r="B92" s="114" t="s">
        <v>2686</v>
      </c>
      <c r="C92" s="188">
        <v>0</v>
      </c>
      <c r="D92" s="188">
        <v>1.2342399999999999E-3</v>
      </c>
      <c r="E92" s="84">
        <f t="shared" si="4"/>
        <v>-1</v>
      </c>
      <c r="F92" s="147">
        <f t="shared" si="5"/>
        <v>0</v>
      </c>
      <c r="G92" s="115">
        <v>0</v>
      </c>
      <c r="H92" s="199">
        <v>400.81813636363597</v>
      </c>
    </row>
    <row r="93" spans="1:8" ht="12.75" customHeight="1">
      <c r="A93" s="114" t="s">
        <v>2655</v>
      </c>
      <c r="B93" s="114" t="s">
        <v>2654</v>
      </c>
      <c r="C93" s="188">
        <v>0</v>
      </c>
      <c r="D93" s="188">
        <v>0</v>
      </c>
      <c r="E93" s="84" t="str">
        <f t="shared" si="4"/>
        <v/>
      </c>
      <c r="F93" s="147">
        <f t="shared" si="5"/>
        <v>0</v>
      </c>
      <c r="G93" s="115">
        <v>0</v>
      </c>
      <c r="H93" s="199">
        <v>325.32840909090902</v>
      </c>
    </row>
    <row r="94" spans="1:8" ht="12.75" customHeight="1">
      <c r="A94" s="114" t="s">
        <v>2762</v>
      </c>
      <c r="B94" s="114" t="s">
        <v>2763</v>
      </c>
      <c r="C94" s="188">
        <v>0</v>
      </c>
      <c r="D94" s="188">
        <v>0</v>
      </c>
      <c r="E94" s="84" t="str">
        <f t="shared" si="4"/>
        <v/>
      </c>
      <c r="F94" s="147">
        <f t="shared" si="5"/>
        <v>0</v>
      </c>
      <c r="G94" s="115">
        <v>0</v>
      </c>
      <c r="H94" s="199">
        <v>34.992363636363599</v>
      </c>
    </row>
    <row r="95" spans="1:8" ht="12.75" customHeight="1">
      <c r="A95" s="114" t="s">
        <v>2766</v>
      </c>
      <c r="B95" s="114" t="s">
        <v>2767</v>
      </c>
      <c r="C95" s="188">
        <v>0</v>
      </c>
      <c r="D95" s="188">
        <v>0</v>
      </c>
      <c r="E95" s="84" t="str">
        <f t="shared" si="4"/>
        <v/>
      </c>
      <c r="F95" s="147">
        <f t="shared" si="5"/>
        <v>0</v>
      </c>
      <c r="G95" s="115">
        <v>1.9529790000000001E-3</v>
      </c>
      <c r="H95" s="199">
        <v>29.5237727272727</v>
      </c>
    </row>
    <row r="96" spans="1:8" ht="12.75" customHeight="1">
      <c r="A96" s="114" t="s">
        <v>2770</v>
      </c>
      <c r="B96" s="114" t="s">
        <v>2771</v>
      </c>
      <c r="C96" s="188">
        <v>0</v>
      </c>
      <c r="D96" s="188">
        <v>0</v>
      </c>
      <c r="E96" s="84" t="str">
        <f t="shared" si="4"/>
        <v/>
      </c>
      <c r="F96" s="147">
        <f t="shared" si="5"/>
        <v>0</v>
      </c>
      <c r="G96" s="115">
        <v>0</v>
      </c>
      <c r="H96" s="199">
        <v>50.012500000000003</v>
      </c>
    </row>
    <row r="97" spans="1:8" ht="12.75" customHeight="1">
      <c r="A97" s="114" t="s">
        <v>2772</v>
      </c>
      <c r="B97" s="114" t="s">
        <v>2773</v>
      </c>
      <c r="C97" s="188">
        <v>0</v>
      </c>
      <c r="D97" s="188">
        <v>0</v>
      </c>
      <c r="E97" s="84" t="str">
        <f t="shared" si="4"/>
        <v/>
      </c>
      <c r="F97" s="147">
        <f t="shared" si="5"/>
        <v>0</v>
      </c>
      <c r="G97" s="115">
        <v>0</v>
      </c>
      <c r="H97" s="199">
        <v>75.0000909090909</v>
      </c>
    </row>
    <row r="98" spans="1:8" ht="12.75" customHeight="1">
      <c r="A98" s="114" t="s">
        <v>2774</v>
      </c>
      <c r="B98" s="114" t="s">
        <v>2775</v>
      </c>
      <c r="C98" s="188">
        <v>0</v>
      </c>
      <c r="D98" s="188">
        <v>0</v>
      </c>
      <c r="E98" s="84" t="str">
        <f t="shared" si="4"/>
        <v/>
      </c>
      <c r="F98" s="147">
        <f t="shared" si="5"/>
        <v>0</v>
      </c>
      <c r="G98" s="115">
        <v>0</v>
      </c>
      <c r="H98" s="199">
        <v>50.000727272727303</v>
      </c>
    </row>
    <row r="99" spans="1:8" ht="12.75" customHeight="1">
      <c r="A99" s="114" t="s">
        <v>2782</v>
      </c>
      <c r="B99" s="114" t="s">
        <v>2783</v>
      </c>
      <c r="C99" s="188">
        <v>0</v>
      </c>
      <c r="D99" s="188">
        <v>0</v>
      </c>
      <c r="E99" s="84" t="str">
        <f t="shared" si="4"/>
        <v/>
      </c>
      <c r="F99" s="147">
        <f t="shared" si="5"/>
        <v>0</v>
      </c>
      <c r="G99" s="115">
        <v>0</v>
      </c>
      <c r="H99" s="199">
        <v>49.997952380952398</v>
      </c>
    </row>
    <row r="100" spans="1:8" ht="12.75" customHeight="1">
      <c r="A100" s="114" t="s">
        <v>2784</v>
      </c>
      <c r="B100" s="114" t="s">
        <v>2785</v>
      </c>
      <c r="C100" s="188">
        <v>0</v>
      </c>
      <c r="D100" s="188">
        <v>0</v>
      </c>
      <c r="E100" s="84" t="str">
        <f t="shared" si="4"/>
        <v/>
      </c>
      <c r="F100" s="147">
        <f t="shared" si="5"/>
        <v>0</v>
      </c>
      <c r="G100" s="115">
        <v>1.0988720000000001E-3</v>
      </c>
      <c r="H100" s="199">
        <v>74.997476190476206</v>
      </c>
    </row>
    <row r="101" spans="1:8" ht="12.75" customHeight="1">
      <c r="A101" s="114" t="s">
        <v>2786</v>
      </c>
      <c r="B101" s="114" t="s">
        <v>2787</v>
      </c>
      <c r="C101" s="188">
        <v>0</v>
      </c>
      <c r="D101" s="188">
        <v>0</v>
      </c>
      <c r="E101" s="84" t="str">
        <f t="shared" si="4"/>
        <v/>
      </c>
      <c r="F101" s="147">
        <f t="shared" si="5"/>
        <v>0</v>
      </c>
      <c r="G101" s="115">
        <v>0</v>
      </c>
      <c r="H101" s="199">
        <v>49.991714285714302</v>
      </c>
    </row>
    <row r="102" spans="1:8" ht="12.75" customHeight="1">
      <c r="A102" s="114" t="s">
        <v>2790</v>
      </c>
      <c r="B102" s="114" t="s">
        <v>2791</v>
      </c>
      <c r="C102" s="188">
        <v>0</v>
      </c>
      <c r="D102" s="188">
        <v>0</v>
      </c>
      <c r="E102" s="84" t="str">
        <f t="shared" si="4"/>
        <v/>
      </c>
      <c r="F102" s="147">
        <f t="shared" si="5"/>
        <v>0</v>
      </c>
      <c r="G102" s="115">
        <v>0</v>
      </c>
      <c r="H102" s="199">
        <v>90.0077142857143</v>
      </c>
    </row>
    <row r="103" spans="1:8" ht="12.75" customHeight="1">
      <c r="A103" s="114" t="s">
        <v>2794</v>
      </c>
      <c r="B103" s="114" t="s">
        <v>2795</v>
      </c>
      <c r="C103" s="188">
        <v>0</v>
      </c>
      <c r="D103" s="188">
        <v>0</v>
      </c>
      <c r="E103" s="84" t="str">
        <f t="shared" ref="E103:E117" si="6">IF(ISERROR(C103/D103-1),"",((C103/D103-1)))</f>
        <v/>
      </c>
      <c r="F103" s="147">
        <f t="shared" ref="F103:F117" si="7">C103/$C$118</f>
        <v>0</v>
      </c>
      <c r="G103" s="115">
        <v>0</v>
      </c>
      <c r="H103" s="199">
        <v>90.009761904761902</v>
      </c>
    </row>
    <row r="104" spans="1:8" ht="12.75" customHeight="1">
      <c r="A104" s="114" t="s">
        <v>2796</v>
      </c>
      <c r="B104" s="114" t="s">
        <v>2797</v>
      </c>
      <c r="C104" s="188">
        <v>0</v>
      </c>
      <c r="D104" s="188">
        <v>0</v>
      </c>
      <c r="E104" s="84" t="str">
        <f t="shared" si="6"/>
        <v/>
      </c>
      <c r="F104" s="147">
        <f t="shared" si="7"/>
        <v>0</v>
      </c>
      <c r="G104" s="115">
        <v>0</v>
      </c>
      <c r="H104" s="199">
        <v>119.998619047619</v>
      </c>
    </row>
    <row r="105" spans="1:8" ht="12.75" customHeight="1">
      <c r="A105" s="114" t="s">
        <v>2798</v>
      </c>
      <c r="B105" s="114" t="s">
        <v>2799</v>
      </c>
      <c r="C105" s="188">
        <v>0</v>
      </c>
      <c r="D105" s="188">
        <v>0</v>
      </c>
      <c r="E105" s="84" t="str">
        <f t="shared" si="6"/>
        <v/>
      </c>
      <c r="F105" s="147">
        <f t="shared" si="7"/>
        <v>0</v>
      </c>
      <c r="G105" s="115">
        <v>0</v>
      </c>
      <c r="H105" s="199">
        <v>30.012454545454499</v>
      </c>
    </row>
    <row r="106" spans="1:8" ht="12.75" customHeight="1">
      <c r="A106" s="114" t="s">
        <v>2800</v>
      </c>
      <c r="B106" s="114" t="s">
        <v>2801</v>
      </c>
      <c r="C106" s="188">
        <v>0</v>
      </c>
      <c r="D106" s="188">
        <v>0</v>
      </c>
      <c r="E106" s="84" t="str">
        <f t="shared" si="6"/>
        <v/>
      </c>
      <c r="F106" s="147">
        <f t="shared" si="7"/>
        <v>0</v>
      </c>
      <c r="G106" s="115">
        <v>0.69718447596692257</v>
      </c>
      <c r="H106" s="199">
        <v>50.009954545454498</v>
      </c>
    </row>
    <row r="107" spans="1:8" ht="12.75" customHeight="1">
      <c r="A107" s="114" t="s">
        <v>2802</v>
      </c>
      <c r="B107" s="114" t="s">
        <v>2803</v>
      </c>
      <c r="C107" s="188">
        <v>0</v>
      </c>
      <c r="D107" s="188">
        <v>0</v>
      </c>
      <c r="E107" s="84" t="str">
        <f t="shared" si="6"/>
        <v/>
      </c>
      <c r="F107" s="147">
        <f t="shared" si="7"/>
        <v>0</v>
      </c>
      <c r="G107" s="115">
        <v>0.26427190302891412</v>
      </c>
      <c r="H107" s="199">
        <v>59.977545454545499</v>
      </c>
    </row>
    <row r="108" spans="1:8" ht="12.75" customHeight="1">
      <c r="A108" s="114" t="s">
        <v>2804</v>
      </c>
      <c r="B108" s="114" t="s">
        <v>2805</v>
      </c>
      <c r="C108" s="188">
        <v>0</v>
      </c>
      <c r="D108" s="188">
        <v>0</v>
      </c>
      <c r="E108" s="84" t="str">
        <f t="shared" si="6"/>
        <v/>
      </c>
      <c r="F108" s="147">
        <f t="shared" si="7"/>
        <v>0</v>
      </c>
      <c r="G108" s="115">
        <v>0</v>
      </c>
      <c r="H108" s="199">
        <v>30.011272727272701</v>
      </c>
    </row>
    <row r="109" spans="1:8" ht="12.75" customHeight="1">
      <c r="A109" s="114" t="s">
        <v>2806</v>
      </c>
      <c r="B109" s="114" t="s">
        <v>2807</v>
      </c>
      <c r="C109" s="188">
        <v>0</v>
      </c>
      <c r="D109" s="188">
        <v>0</v>
      </c>
      <c r="E109" s="84" t="str">
        <f t="shared" si="6"/>
        <v/>
      </c>
      <c r="F109" s="147">
        <f t="shared" si="7"/>
        <v>0</v>
      </c>
      <c r="G109" s="115">
        <v>0.71790739355579014</v>
      </c>
      <c r="H109" s="199">
        <v>49.987454545454497</v>
      </c>
    </row>
    <row r="110" spans="1:8" ht="12.75" customHeight="1">
      <c r="A110" s="114" t="s">
        <v>2808</v>
      </c>
      <c r="B110" s="114" t="s">
        <v>2809</v>
      </c>
      <c r="C110" s="188">
        <v>0</v>
      </c>
      <c r="D110" s="188">
        <v>0</v>
      </c>
      <c r="E110" s="84" t="str">
        <f t="shared" si="6"/>
        <v/>
      </c>
      <c r="F110" s="147">
        <f t="shared" si="7"/>
        <v>0</v>
      </c>
      <c r="G110" s="115">
        <v>0.61385471210037812</v>
      </c>
      <c r="H110" s="199">
        <v>59.9986363636364</v>
      </c>
    </row>
    <row r="111" spans="1:8" ht="12.75" customHeight="1">
      <c r="A111" s="114" t="s">
        <v>2810</v>
      </c>
      <c r="B111" s="114" t="s">
        <v>2811</v>
      </c>
      <c r="C111" s="188">
        <v>0</v>
      </c>
      <c r="D111" s="188">
        <v>0</v>
      </c>
      <c r="E111" s="84" t="str">
        <f t="shared" si="6"/>
        <v/>
      </c>
      <c r="F111" s="147">
        <f t="shared" si="7"/>
        <v>0</v>
      </c>
      <c r="G111" s="115">
        <v>0</v>
      </c>
      <c r="H111" s="199">
        <v>29.994636363636399</v>
      </c>
    </row>
    <row r="112" spans="1:8" ht="12.75" customHeight="1">
      <c r="A112" s="114" t="s">
        <v>2812</v>
      </c>
      <c r="B112" s="114" t="s">
        <v>2813</v>
      </c>
      <c r="C112" s="188">
        <v>0</v>
      </c>
      <c r="D112" s="188">
        <v>0</v>
      </c>
      <c r="E112" s="84" t="str">
        <f t="shared" si="6"/>
        <v/>
      </c>
      <c r="F112" s="147">
        <f t="shared" si="7"/>
        <v>0</v>
      </c>
      <c r="G112" s="115">
        <v>7.2323508842738624</v>
      </c>
      <c r="H112" s="199">
        <v>30.011045454545499</v>
      </c>
    </row>
    <row r="113" spans="1:8" ht="12.75" customHeight="1">
      <c r="A113" s="114" t="s">
        <v>2814</v>
      </c>
      <c r="B113" s="114" t="s">
        <v>2815</v>
      </c>
      <c r="C113" s="188">
        <v>0</v>
      </c>
      <c r="D113" s="188">
        <v>0</v>
      </c>
      <c r="E113" s="84" t="str">
        <f t="shared" si="6"/>
        <v/>
      </c>
      <c r="F113" s="147">
        <f t="shared" si="7"/>
        <v>0</v>
      </c>
      <c r="G113" s="115">
        <v>11.172054218910661</v>
      </c>
      <c r="H113" s="199">
        <v>30.010136363636398</v>
      </c>
    </row>
    <row r="114" spans="1:8" ht="12.75" customHeight="1">
      <c r="A114" s="114" t="s">
        <v>2816</v>
      </c>
      <c r="B114" s="114" t="s">
        <v>2817</v>
      </c>
      <c r="C114" s="188">
        <v>0</v>
      </c>
      <c r="D114" s="188">
        <v>0</v>
      </c>
      <c r="E114" s="84" t="str">
        <f t="shared" si="6"/>
        <v/>
      </c>
      <c r="F114" s="147">
        <f t="shared" si="7"/>
        <v>0</v>
      </c>
      <c r="G114" s="115">
        <v>0</v>
      </c>
      <c r="H114" s="199">
        <v>30.002409090909101</v>
      </c>
    </row>
    <row r="115" spans="1:8" ht="12.75" customHeight="1">
      <c r="A115" s="114" t="s">
        <v>2818</v>
      </c>
      <c r="B115" s="114" t="s">
        <v>2819</v>
      </c>
      <c r="C115" s="188">
        <v>0</v>
      </c>
      <c r="D115" s="188">
        <v>0</v>
      </c>
      <c r="E115" s="84" t="str">
        <f t="shared" si="6"/>
        <v/>
      </c>
      <c r="F115" s="147">
        <f t="shared" si="7"/>
        <v>0</v>
      </c>
      <c r="G115" s="115">
        <v>2.25311148320935</v>
      </c>
      <c r="H115" s="199">
        <v>29.982318181818201</v>
      </c>
    </row>
    <row r="116" spans="1:8" ht="12.75" customHeight="1">
      <c r="A116" s="114" t="s">
        <v>2820</v>
      </c>
      <c r="B116" s="114" t="s">
        <v>2821</v>
      </c>
      <c r="C116" s="188">
        <v>0</v>
      </c>
      <c r="D116" s="188">
        <v>0</v>
      </c>
      <c r="E116" s="84" t="str">
        <f t="shared" si="6"/>
        <v/>
      </c>
      <c r="F116" s="147">
        <f t="shared" si="7"/>
        <v>0</v>
      </c>
      <c r="G116" s="115">
        <v>3.3088760679805969</v>
      </c>
      <c r="H116" s="199">
        <v>30.002454545454501</v>
      </c>
    </row>
    <row r="117" spans="1:8" ht="12.75" customHeight="1">
      <c r="A117" s="114" t="s">
        <v>2683</v>
      </c>
      <c r="B117" s="114" t="s">
        <v>2682</v>
      </c>
      <c r="C117" s="188">
        <v>0</v>
      </c>
      <c r="D117" s="188">
        <v>0</v>
      </c>
      <c r="E117" s="84" t="str">
        <f t="shared" si="6"/>
        <v/>
      </c>
      <c r="F117" s="147">
        <f t="shared" si="7"/>
        <v>0</v>
      </c>
      <c r="G117" s="115">
        <v>0</v>
      </c>
      <c r="H117" s="199">
        <v>650.66099999999994</v>
      </c>
    </row>
    <row r="118" spans="1:8" ht="12.75" customHeight="1">
      <c r="A118" s="116"/>
      <c r="B118" s="146">
        <f>COUNTA(B7:B117)</f>
        <v>111</v>
      </c>
      <c r="C118" s="130">
        <f>SUM(C7:C117)</f>
        <v>12.818856249999998</v>
      </c>
      <c r="D118" s="85">
        <f>SUM(D7:D117)</f>
        <v>58.052913780000011</v>
      </c>
      <c r="E118" s="182">
        <f t="shared" ref="E118" si="8">IF(ISERROR(C118/D118-1),"",((C118/D118-1)))</f>
        <v>-0.77918668650157819</v>
      </c>
      <c r="F118" s="148">
        <f>SUM(F7:F117)</f>
        <v>1.0000000000000002</v>
      </c>
      <c r="G118" s="117">
        <f>SUM(G7:G117)</f>
        <v>308.39826128454041</v>
      </c>
      <c r="H118" s="200"/>
    </row>
    <row r="119" spans="1:8" ht="12.75" customHeight="1">
      <c r="A119" s="118"/>
      <c r="B119" s="118"/>
      <c r="C119" s="127"/>
      <c r="D119" s="127"/>
      <c r="E119" s="135"/>
      <c r="F119" s="119"/>
    </row>
    <row r="120" spans="1:8" ht="12.75" customHeight="1">
      <c r="A120" s="98" t="s">
        <v>133</v>
      </c>
      <c r="B120" s="118"/>
      <c r="C120" s="127"/>
      <c r="D120" s="127"/>
      <c r="E120" s="135"/>
      <c r="F120" s="118"/>
      <c r="G120" s="120"/>
    </row>
    <row r="121" spans="1:8" ht="12.75" customHeight="1">
      <c r="A121" s="118"/>
      <c r="B121" s="118"/>
      <c r="C121" s="127"/>
      <c r="D121" s="127"/>
      <c r="E121" s="135"/>
      <c r="F121" s="118"/>
    </row>
    <row r="122" spans="1:8" ht="12.75" customHeight="1">
      <c r="A122" s="118"/>
      <c r="B122" s="118"/>
      <c r="C122" s="127"/>
      <c r="D122" s="127"/>
      <c r="E122" s="135"/>
      <c r="F122" s="118"/>
    </row>
    <row r="123" spans="1:8" ht="12.75" customHeight="1">
      <c r="A123" s="118"/>
      <c r="B123" s="118"/>
      <c r="C123" s="127"/>
      <c r="D123" s="127"/>
      <c r="E123" s="135"/>
    </row>
    <row r="124" spans="1:8" ht="12.75" customHeight="1">
      <c r="A124" s="118"/>
      <c r="B124" s="118"/>
      <c r="C124" s="127"/>
      <c r="D124" s="127"/>
      <c r="E124" s="135"/>
    </row>
    <row r="125" spans="1:8" ht="12.75" customHeight="1">
      <c r="A125" s="118"/>
      <c r="B125" s="118"/>
      <c r="C125" s="127"/>
      <c r="D125" s="127"/>
      <c r="E125" s="135"/>
    </row>
    <row r="126" spans="1:8" ht="12.75" customHeight="1">
      <c r="A126" s="118"/>
      <c r="B126" s="118"/>
      <c r="C126" s="127"/>
      <c r="D126" s="127"/>
      <c r="E126" s="135"/>
    </row>
    <row r="127" spans="1:8" ht="12.75" customHeight="1">
      <c r="A127" s="118"/>
      <c r="B127" s="118"/>
      <c r="C127" s="127"/>
      <c r="D127" s="127"/>
      <c r="E127" s="135"/>
    </row>
    <row r="128" spans="1:8" ht="12.75" customHeight="1">
      <c r="A128" s="118"/>
      <c r="B128" s="118"/>
      <c r="C128" s="127"/>
      <c r="D128" s="127"/>
      <c r="E128" s="135"/>
    </row>
    <row r="129" spans="1:5" ht="12.75" customHeight="1">
      <c r="A129" s="118"/>
      <c r="B129" s="118"/>
      <c r="C129" s="127"/>
      <c r="D129" s="127"/>
      <c r="E129" s="135"/>
    </row>
    <row r="130" spans="1:5" ht="12.75" customHeight="1">
      <c r="A130" s="118"/>
      <c r="B130" s="118"/>
      <c r="C130" s="127"/>
      <c r="D130" s="127"/>
      <c r="E130" s="135"/>
    </row>
    <row r="131" spans="1:5" ht="12.75" customHeight="1">
      <c r="C131" s="127"/>
      <c r="D131" s="127"/>
      <c r="E131" s="135"/>
    </row>
    <row r="132" spans="1:5" ht="12.75" customHeight="1">
      <c r="C132" s="127"/>
      <c r="D132" s="127"/>
      <c r="E132" s="135"/>
    </row>
    <row r="133" spans="1:5" ht="12.75" customHeight="1">
      <c r="C133" s="127"/>
      <c r="D133" s="127"/>
      <c r="E133" s="135"/>
    </row>
    <row r="134" spans="1:5" ht="12.75" customHeight="1">
      <c r="C134" s="127"/>
      <c r="D134" s="127"/>
      <c r="E134" s="135"/>
    </row>
    <row r="135" spans="1:5" ht="12.75" customHeight="1">
      <c r="C135" s="127"/>
      <c r="D135" s="127"/>
      <c r="E135" s="135"/>
    </row>
    <row r="136" spans="1:5" ht="12.75" customHeight="1">
      <c r="C136" s="127"/>
      <c r="D136" s="127"/>
      <c r="E136" s="135"/>
    </row>
    <row r="137" spans="1:5" ht="12.75" customHeight="1">
      <c r="C137" s="127"/>
      <c r="D137" s="127"/>
      <c r="E137" s="135"/>
    </row>
    <row r="138" spans="1:5" ht="12.75" customHeight="1">
      <c r="C138" s="127"/>
      <c r="D138" s="127"/>
      <c r="E138" s="135"/>
    </row>
    <row r="139" spans="1:5" ht="12.75" customHeight="1">
      <c r="C139" s="127"/>
      <c r="D139" s="127"/>
      <c r="E139" s="135"/>
    </row>
    <row r="140" spans="1:5" ht="12.75" customHeight="1">
      <c r="C140" s="127"/>
      <c r="D140" s="127"/>
      <c r="E140" s="135"/>
    </row>
    <row r="141" spans="1:5" ht="12.75" customHeight="1">
      <c r="C141" s="127"/>
      <c r="D141" s="127"/>
      <c r="E141" s="135"/>
    </row>
    <row r="142" spans="1:5" ht="12.75" customHeight="1">
      <c r="C142" s="127"/>
      <c r="D142" s="127"/>
      <c r="E142" s="135"/>
    </row>
    <row r="143" spans="1:5" ht="12.75" customHeight="1">
      <c r="C143" s="127"/>
      <c r="D143" s="127"/>
      <c r="E143" s="135"/>
    </row>
    <row r="144" spans="1:5" ht="12.75" customHeight="1">
      <c r="C144" s="127"/>
      <c r="D144" s="127"/>
      <c r="E144" s="135"/>
    </row>
    <row r="145" spans="3:5" ht="12.75" customHeight="1">
      <c r="C145" s="127"/>
      <c r="D145" s="127"/>
      <c r="E145" s="135"/>
    </row>
    <row r="146" spans="3:5" ht="12.75" customHeight="1">
      <c r="C146" s="127"/>
      <c r="D146" s="127"/>
      <c r="E146" s="135"/>
    </row>
    <row r="147" spans="3:5" ht="12.75" customHeight="1">
      <c r="C147" s="127"/>
      <c r="D147" s="127"/>
      <c r="E147" s="135"/>
    </row>
    <row r="148" spans="3:5" ht="12.75" customHeight="1">
      <c r="C148" s="127"/>
      <c r="D148" s="127"/>
      <c r="E148" s="135"/>
    </row>
    <row r="149" spans="3:5" ht="12.75" customHeight="1">
      <c r="C149" s="127"/>
      <c r="D149" s="127"/>
      <c r="E149" s="135"/>
    </row>
    <row r="150" spans="3:5" ht="12.75" customHeight="1">
      <c r="C150" s="127"/>
      <c r="D150" s="127"/>
      <c r="E150" s="135"/>
    </row>
    <row r="151" spans="3:5" ht="12.75" customHeight="1">
      <c r="C151" s="127"/>
      <c r="D151" s="127"/>
      <c r="E151" s="135"/>
    </row>
    <row r="152" spans="3:5" ht="12.75" customHeight="1">
      <c r="C152" s="127"/>
      <c r="D152" s="127"/>
      <c r="E152" s="135"/>
    </row>
    <row r="153" spans="3:5" ht="12.75" customHeight="1">
      <c r="C153" s="127"/>
      <c r="D153" s="127"/>
      <c r="E153" s="135"/>
    </row>
    <row r="154" spans="3:5" ht="12.75" customHeight="1">
      <c r="C154" s="127"/>
      <c r="D154" s="127"/>
      <c r="E154" s="135"/>
    </row>
    <row r="155" spans="3:5" ht="12.75" customHeight="1">
      <c r="C155" s="127"/>
      <c r="D155" s="127"/>
      <c r="E155" s="135"/>
    </row>
    <row r="156" spans="3:5" ht="12.75" customHeight="1">
      <c r="C156" s="127"/>
      <c r="D156" s="127"/>
      <c r="E156" s="135"/>
    </row>
    <row r="157" spans="3:5" ht="12.75" customHeight="1">
      <c r="C157" s="127"/>
      <c r="D157" s="127"/>
      <c r="E157" s="135"/>
    </row>
    <row r="158" spans="3:5" ht="12.75" customHeight="1">
      <c r="C158" s="127"/>
      <c r="D158" s="127"/>
      <c r="E158" s="135"/>
    </row>
    <row r="159" spans="3:5" ht="12.75" customHeight="1">
      <c r="C159" s="127"/>
      <c r="D159" s="127"/>
      <c r="E159" s="135"/>
    </row>
    <row r="160" spans="3:5" ht="12.75" customHeight="1">
      <c r="C160" s="127"/>
      <c r="D160" s="127"/>
      <c r="E160" s="135"/>
    </row>
    <row r="161" spans="3:5" ht="12.75" customHeight="1">
      <c r="C161" s="127"/>
      <c r="D161" s="127"/>
      <c r="E161" s="135"/>
    </row>
    <row r="162" spans="3:5" ht="12.75" customHeight="1">
      <c r="C162" s="127"/>
      <c r="D162" s="127"/>
      <c r="E162" s="135"/>
    </row>
    <row r="163" spans="3:5" ht="12.75" customHeight="1">
      <c r="C163" s="127"/>
      <c r="D163" s="127"/>
      <c r="E163" s="135"/>
    </row>
    <row r="164" spans="3:5" ht="12.75" customHeight="1">
      <c r="C164" s="127"/>
      <c r="D164" s="127"/>
      <c r="E164" s="135"/>
    </row>
    <row r="165" spans="3:5" ht="12.75" customHeight="1">
      <c r="C165" s="127"/>
      <c r="D165" s="127"/>
      <c r="E165" s="135"/>
    </row>
    <row r="166" spans="3:5" ht="12.75" customHeight="1">
      <c r="C166" s="127"/>
      <c r="D166" s="127"/>
      <c r="E166" s="135"/>
    </row>
    <row r="167" spans="3:5" ht="12.75" customHeight="1">
      <c r="C167" s="127"/>
      <c r="D167" s="127"/>
      <c r="E167" s="135"/>
    </row>
    <row r="168" spans="3:5" ht="12.75" customHeight="1">
      <c r="C168" s="127"/>
      <c r="D168" s="127"/>
      <c r="E168" s="135"/>
    </row>
    <row r="169" spans="3:5" ht="12.75" customHeight="1">
      <c r="C169" s="127"/>
      <c r="D169" s="127"/>
      <c r="E169" s="135"/>
    </row>
    <row r="170" spans="3:5" ht="12.75" customHeight="1">
      <c r="C170" s="127"/>
      <c r="D170" s="127"/>
      <c r="E170" s="135"/>
    </row>
    <row r="171" spans="3:5" ht="12.75" customHeight="1">
      <c r="C171" s="127"/>
      <c r="D171" s="127"/>
      <c r="E171" s="135"/>
    </row>
    <row r="172" spans="3:5" ht="12.75" customHeight="1">
      <c r="C172" s="127"/>
      <c r="D172" s="127"/>
      <c r="E172" s="135"/>
    </row>
    <row r="173" spans="3:5" ht="12.75" customHeight="1">
      <c r="C173" s="127"/>
      <c r="D173" s="127"/>
      <c r="E173" s="135"/>
    </row>
    <row r="174" spans="3:5" ht="12.75" customHeight="1">
      <c r="C174" s="127"/>
      <c r="D174" s="127"/>
      <c r="E174" s="135"/>
    </row>
    <row r="175" spans="3:5" ht="12.75" customHeight="1">
      <c r="C175" s="127"/>
      <c r="D175" s="127"/>
      <c r="E175" s="135"/>
    </row>
    <row r="176" spans="3:5" ht="12.75" customHeight="1">
      <c r="C176" s="127"/>
      <c r="D176" s="127"/>
      <c r="E176" s="135"/>
    </row>
    <row r="177" spans="3:5" ht="12.75" customHeight="1">
      <c r="C177" s="127"/>
      <c r="D177" s="127"/>
      <c r="E177" s="135"/>
    </row>
    <row r="178" spans="3:5" ht="12.75" customHeight="1">
      <c r="C178" s="127"/>
      <c r="D178" s="127"/>
      <c r="E178" s="135"/>
    </row>
    <row r="179" spans="3:5" ht="12.75" customHeight="1">
      <c r="C179" s="127"/>
      <c r="D179" s="127"/>
      <c r="E179" s="135"/>
    </row>
    <row r="180" spans="3:5" ht="12.75" customHeight="1">
      <c r="C180" s="127"/>
      <c r="D180" s="127"/>
      <c r="E180" s="135"/>
    </row>
    <row r="181" spans="3:5" ht="12.75" customHeight="1">
      <c r="C181" s="127"/>
      <c r="D181" s="127"/>
      <c r="E181" s="135"/>
    </row>
    <row r="182" spans="3:5" ht="12.75" customHeight="1">
      <c r="C182" s="127"/>
      <c r="D182" s="127"/>
      <c r="E182" s="135"/>
    </row>
    <row r="183" spans="3:5" ht="12.75" customHeight="1">
      <c r="C183" s="127"/>
      <c r="D183" s="127"/>
      <c r="E183" s="135"/>
    </row>
    <row r="184" spans="3:5" ht="12.75" customHeight="1">
      <c r="C184" s="127"/>
      <c r="D184" s="127"/>
      <c r="E184" s="135"/>
    </row>
    <row r="185" spans="3:5" ht="12.75" customHeight="1">
      <c r="C185" s="127"/>
      <c r="D185" s="127"/>
      <c r="E185" s="135"/>
    </row>
    <row r="186" spans="3:5" ht="12.75" customHeight="1">
      <c r="C186" s="127"/>
      <c r="D186" s="127"/>
      <c r="E186" s="135"/>
    </row>
    <row r="187" spans="3:5" ht="12.75" customHeight="1">
      <c r="C187" s="127"/>
      <c r="D187" s="127"/>
      <c r="E187" s="135"/>
    </row>
    <row r="188" spans="3:5" ht="12.75" customHeight="1">
      <c r="C188" s="127"/>
      <c r="D188" s="127"/>
      <c r="E188" s="135"/>
    </row>
    <row r="189" spans="3:5" ht="12.75" customHeight="1">
      <c r="C189" s="127"/>
      <c r="D189" s="127"/>
      <c r="E189" s="135"/>
    </row>
    <row r="190" spans="3:5" ht="12.75" customHeight="1">
      <c r="C190" s="127"/>
      <c r="D190" s="127"/>
      <c r="E190" s="135"/>
    </row>
    <row r="191" spans="3:5" ht="12.75" customHeight="1">
      <c r="C191" s="127"/>
      <c r="D191" s="127"/>
      <c r="E191" s="135"/>
    </row>
    <row r="192" spans="3:5" ht="12.75" customHeight="1">
      <c r="C192" s="127"/>
      <c r="D192" s="127"/>
      <c r="E192" s="135"/>
    </row>
    <row r="193" spans="3:5" ht="12.75" customHeight="1">
      <c r="C193" s="127"/>
      <c r="D193" s="127"/>
      <c r="E193" s="135"/>
    </row>
    <row r="194" spans="3:5" ht="12.75" customHeight="1">
      <c r="C194" s="127"/>
      <c r="D194" s="127"/>
      <c r="E194" s="135"/>
    </row>
    <row r="195" spans="3:5" ht="12.75" customHeight="1">
      <c r="C195" s="127"/>
      <c r="D195" s="127"/>
      <c r="E195" s="135"/>
    </row>
    <row r="196" spans="3:5" ht="12.75" customHeight="1">
      <c r="C196" s="127"/>
      <c r="D196" s="127"/>
      <c r="E196" s="135"/>
    </row>
    <row r="197" spans="3:5" ht="12.75" customHeight="1">
      <c r="C197" s="127"/>
      <c r="D197" s="127"/>
      <c r="E197" s="135"/>
    </row>
    <row r="198" spans="3:5" ht="12.75" customHeight="1">
      <c r="C198" s="127"/>
      <c r="D198" s="127"/>
      <c r="E198" s="135"/>
    </row>
    <row r="199" spans="3:5" ht="12.75" customHeight="1">
      <c r="C199" s="127"/>
      <c r="D199" s="127"/>
      <c r="E199" s="135"/>
    </row>
    <row r="200" spans="3:5" ht="12.75" customHeight="1">
      <c r="C200" s="127"/>
      <c r="D200" s="127"/>
      <c r="E200" s="135"/>
    </row>
    <row r="201" spans="3:5" ht="12.75" customHeight="1">
      <c r="C201" s="127"/>
      <c r="D201" s="127"/>
      <c r="E201" s="135"/>
    </row>
    <row r="202" spans="3:5" ht="12.75" customHeight="1">
      <c r="C202" s="127"/>
      <c r="D202" s="127"/>
      <c r="E202" s="135"/>
    </row>
    <row r="203" spans="3:5" ht="12.75" customHeight="1">
      <c r="C203" s="127"/>
      <c r="D203" s="127"/>
      <c r="E203" s="135"/>
    </row>
    <row r="204" spans="3:5" ht="12.75" customHeight="1">
      <c r="C204" s="127"/>
      <c r="D204" s="127"/>
      <c r="E204" s="135"/>
    </row>
    <row r="205" spans="3:5" ht="12.75" customHeight="1">
      <c r="C205" s="127"/>
      <c r="D205" s="127"/>
      <c r="E205" s="135"/>
    </row>
    <row r="206" spans="3:5" ht="12.75" customHeight="1">
      <c r="C206" s="127"/>
      <c r="D206" s="127"/>
      <c r="E206" s="135"/>
    </row>
    <row r="207" spans="3:5" ht="12.75" customHeight="1">
      <c r="C207" s="127"/>
      <c r="D207" s="127"/>
      <c r="E207" s="135"/>
    </row>
    <row r="208" spans="3:5" ht="12.75" customHeight="1">
      <c r="C208" s="127"/>
      <c r="D208" s="127"/>
      <c r="E208" s="135"/>
    </row>
    <row r="209" spans="3:5" ht="12.75" customHeight="1">
      <c r="C209" s="127"/>
      <c r="D209" s="127"/>
      <c r="E209" s="135"/>
    </row>
    <row r="210" spans="3:5" ht="12.75" customHeight="1">
      <c r="C210" s="127"/>
      <c r="D210" s="127"/>
      <c r="E210" s="135"/>
    </row>
    <row r="211" spans="3:5" ht="12.75" customHeight="1">
      <c r="C211" s="127"/>
      <c r="D211" s="127"/>
      <c r="E211" s="135"/>
    </row>
    <row r="212" spans="3:5" ht="12.75" customHeight="1">
      <c r="C212" s="127"/>
      <c r="D212" s="127"/>
      <c r="E212" s="135"/>
    </row>
    <row r="213" spans="3:5" ht="12.75" customHeight="1">
      <c r="C213" s="127"/>
      <c r="D213" s="127"/>
      <c r="E213" s="135"/>
    </row>
    <row r="214" spans="3:5" ht="12.75" customHeight="1">
      <c r="C214" s="127"/>
      <c r="D214" s="127"/>
      <c r="E214" s="135"/>
    </row>
    <row r="215" spans="3:5" ht="12.75" customHeight="1">
      <c r="C215" s="127"/>
      <c r="D215" s="127"/>
      <c r="E215" s="135"/>
    </row>
    <row r="216" spans="3:5" ht="12.75" customHeight="1">
      <c r="C216" s="127"/>
      <c r="D216" s="127"/>
      <c r="E216" s="135"/>
    </row>
    <row r="217" spans="3:5" ht="12.75" customHeight="1">
      <c r="C217" s="127"/>
      <c r="D217" s="127"/>
      <c r="E217" s="135"/>
    </row>
    <row r="218" spans="3:5" ht="12.75" customHeight="1">
      <c r="C218" s="127"/>
      <c r="D218" s="127"/>
      <c r="E218" s="135"/>
    </row>
    <row r="219" spans="3:5" ht="12.75" customHeight="1">
      <c r="C219" s="127"/>
      <c r="D219" s="127"/>
      <c r="E219" s="135"/>
    </row>
    <row r="220" spans="3:5" ht="12.75" customHeight="1">
      <c r="C220" s="127"/>
      <c r="D220" s="127"/>
      <c r="E220" s="135"/>
    </row>
    <row r="221" spans="3:5" ht="12.75" customHeight="1">
      <c r="C221" s="127"/>
      <c r="D221" s="127"/>
      <c r="E221" s="135"/>
    </row>
    <row r="222" spans="3:5" ht="12.75" customHeight="1">
      <c r="C222" s="127"/>
      <c r="D222" s="127"/>
      <c r="E222" s="135"/>
    </row>
    <row r="223" spans="3:5" ht="12.75" customHeight="1">
      <c r="C223" s="127"/>
      <c r="D223" s="127"/>
      <c r="E223" s="135"/>
    </row>
    <row r="224" spans="3:5" ht="12.75" customHeight="1">
      <c r="C224" s="127"/>
      <c r="D224" s="127"/>
      <c r="E224" s="135"/>
    </row>
    <row r="225" spans="3:5" ht="12.75" customHeight="1">
      <c r="C225" s="127"/>
      <c r="D225" s="127"/>
      <c r="E225" s="135"/>
    </row>
    <row r="226" spans="3:5" ht="12.75" customHeight="1">
      <c r="C226" s="127"/>
      <c r="D226" s="127"/>
      <c r="E226" s="135"/>
    </row>
    <row r="227" spans="3:5" ht="12.75" customHeight="1">
      <c r="C227" s="127"/>
      <c r="D227" s="127"/>
      <c r="E227" s="135"/>
    </row>
    <row r="228" spans="3:5" ht="12.75" customHeight="1">
      <c r="C228" s="127"/>
      <c r="D228" s="127"/>
      <c r="E228" s="135"/>
    </row>
    <row r="229" spans="3:5" ht="12.75" customHeight="1">
      <c r="C229" s="127"/>
      <c r="D229" s="127"/>
      <c r="E229" s="135"/>
    </row>
    <row r="230" spans="3:5" ht="12.75" customHeight="1">
      <c r="C230" s="127"/>
      <c r="D230" s="127"/>
      <c r="E230" s="135"/>
    </row>
    <row r="231" spans="3:5" ht="12.75" customHeight="1">
      <c r="C231" s="127"/>
      <c r="D231" s="127"/>
      <c r="E231" s="135"/>
    </row>
    <row r="232" spans="3:5" ht="12.75" customHeight="1">
      <c r="C232" s="127"/>
      <c r="D232" s="127"/>
      <c r="E232" s="135"/>
    </row>
    <row r="233" spans="3:5" ht="12.75" customHeight="1">
      <c r="C233" s="127"/>
      <c r="D233" s="127"/>
      <c r="E233" s="135"/>
    </row>
    <row r="234" spans="3:5" ht="12.75" customHeight="1">
      <c r="C234" s="127"/>
      <c r="D234" s="127"/>
      <c r="E234" s="135"/>
    </row>
    <row r="235" spans="3:5" ht="12.75" customHeight="1">
      <c r="C235" s="127"/>
      <c r="D235" s="127"/>
      <c r="E235" s="135"/>
    </row>
    <row r="236" spans="3:5" ht="12.75" customHeight="1">
      <c r="C236" s="127"/>
      <c r="D236" s="127"/>
      <c r="E236" s="135"/>
    </row>
    <row r="237" spans="3:5" ht="12.75" customHeight="1">
      <c r="C237" s="127"/>
      <c r="D237" s="127"/>
      <c r="E237" s="135"/>
    </row>
    <row r="238" spans="3:5" ht="12.75" customHeight="1">
      <c r="C238" s="127"/>
      <c r="D238" s="127"/>
      <c r="E238" s="135"/>
    </row>
    <row r="239" spans="3:5" ht="12.75" customHeight="1">
      <c r="C239" s="127"/>
      <c r="D239" s="127"/>
      <c r="E239" s="135"/>
    </row>
    <row r="240" spans="3:5" ht="12.75" customHeight="1">
      <c r="C240" s="127"/>
      <c r="D240" s="127"/>
      <c r="E240" s="135"/>
    </row>
    <row r="241" spans="3:5" ht="12.75" customHeight="1">
      <c r="C241" s="127"/>
      <c r="D241" s="127"/>
      <c r="E241" s="135"/>
    </row>
    <row r="242" spans="3:5" ht="12.75" customHeight="1">
      <c r="C242" s="127"/>
      <c r="D242" s="127"/>
      <c r="E242" s="135"/>
    </row>
    <row r="243" spans="3:5" ht="12.75" customHeight="1">
      <c r="C243" s="127"/>
      <c r="D243" s="127"/>
      <c r="E243" s="135"/>
    </row>
    <row r="244" spans="3:5" ht="12.75" customHeight="1">
      <c r="C244" s="127"/>
      <c r="D244" s="127"/>
      <c r="E244" s="135"/>
    </row>
    <row r="245" spans="3:5" ht="12.75" customHeight="1">
      <c r="C245" s="127"/>
      <c r="D245" s="127"/>
      <c r="E245" s="135"/>
    </row>
    <row r="246" spans="3:5" ht="12.75" customHeight="1">
      <c r="C246" s="127"/>
      <c r="D246" s="127"/>
      <c r="E246" s="135"/>
    </row>
    <row r="247" spans="3:5" ht="12.75" customHeight="1">
      <c r="C247" s="127"/>
      <c r="D247" s="127"/>
      <c r="E247" s="135"/>
    </row>
    <row r="248" spans="3:5" ht="12.75" customHeight="1">
      <c r="C248" s="127"/>
      <c r="D248" s="127"/>
      <c r="E248" s="135"/>
    </row>
    <row r="249" spans="3:5" ht="12.75" customHeight="1">
      <c r="C249" s="127"/>
      <c r="D249" s="127"/>
      <c r="E249" s="135"/>
    </row>
    <row r="250" spans="3:5" ht="12.75" customHeight="1">
      <c r="C250" s="127"/>
      <c r="D250" s="127"/>
      <c r="E250" s="135"/>
    </row>
    <row r="251" spans="3:5" ht="12.75" customHeight="1">
      <c r="C251" s="127"/>
      <c r="D251" s="127"/>
      <c r="E251" s="135"/>
    </row>
    <row r="252" spans="3:5" ht="12.75" customHeight="1">
      <c r="C252" s="127"/>
      <c r="D252" s="127"/>
      <c r="E252" s="135"/>
    </row>
    <row r="253" spans="3:5" ht="12.75" customHeight="1">
      <c r="C253" s="127"/>
      <c r="D253" s="127"/>
      <c r="E253" s="135"/>
    </row>
    <row r="254" spans="3:5" ht="12.75" customHeight="1">
      <c r="C254" s="127"/>
      <c r="D254" s="127"/>
      <c r="E254" s="135"/>
    </row>
    <row r="255" spans="3:5" ht="12.75" customHeight="1">
      <c r="C255" s="127"/>
      <c r="D255" s="127"/>
      <c r="E255" s="135"/>
    </row>
    <row r="256" spans="3:5" ht="12.75" customHeight="1">
      <c r="C256" s="127"/>
      <c r="D256" s="127"/>
      <c r="E256" s="135"/>
    </row>
    <row r="257" spans="3:5" ht="12.75" customHeight="1">
      <c r="C257" s="127"/>
      <c r="D257" s="127"/>
      <c r="E257" s="135"/>
    </row>
    <row r="258" spans="3:5" ht="12.75" customHeight="1">
      <c r="C258" s="127"/>
      <c r="D258" s="127"/>
      <c r="E258" s="135"/>
    </row>
    <row r="259" spans="3:5" ht="12.75" customHeight="1">
      <c r="C259" s="127"/>
      <c r="D259" s="127"/>
      <c r="E259" s="135"/>
    </row>
    <row r="260" spans="3:5" ht="12.75" customHeight="1">
      <c r="C260" s="127"/>
      <c r="D260" s="127"/>
      <c r="E260" s="135"/>
    </row>
    <row r="261" spans="3:5" ht="12.75" customHeight="1">
      <c r="C261" s="128"/>
      <c r="D261" s="128"/>
      <c r="E261" s="129"/>
    </row>
    <row r="262" spans="3:5" ht="12.75" customHeight="1">
      <c r="C262" s="127"/>
      <c r="D262" s="127"/>
      <c r="E262" s="135"/>
    </row>
    <row r="263" spans="3:5" ht="12.75" customHeight="1">
      <c r="C263" s="127"/>
      <c r="D263" s="127"/>
      <c r="E263" s="135"/>
    </row>
    <row r="264" spans="3:5" ht="12.75" customHeight="1">
      <c r="C264" s="127"/>
      <c r="D264" s="127"/>
      <c r="E264" s="135"/>
    </row>
    <row r="265" spans="3:5" ht="12.75" customHeight="1">
      <c r="C265" s="127"/>
      <c r="D265" s="127"/>
      <c r="E265" s="135"/>
    </row>
    <row r="266" spans="3:5" ht="12.75" customHeight="1">
      <c r="C266" s="127"/>
      <c r="D266" s="127"/>
      <c r="E266" s="135"/>
    </row>
    <row r="267" spans="3:5" ht="12.75" customHeight="1">
      <c r="C267" s="127"/>
      <c r="D267" s="127"/>
      <c r="E267" s="135"/>
    </row>
    <row r="268" spans="3:5" ht="12.75" customHeight="1">
      <c r="C268" s="127"/>
      <c r="D268" s="127"/>
      <c r="E268" s="135"/>
    </row>
    <row r="269" spans="3:5" ht="12.75" customHeight="1">
      <c r="C269" s="127"/>
      <c r="D269" s="127"/>
      <c r="E269" s="135"/>
    </row>
    <row r="270" spans="3:5" ht="12.75" customHeight="1">
      <c r="C270" s="127"/>
      <c r="D270" s="127"/>
      <c r="E270" s="135"/>
    </row>
    <row r="271" spans="3:5" ht="12.75" customHeight="1">
      <c r="C271" s="127"/>
      <c r="D271" s="127"/>
      <c r="E271" s="135"/>
    </row>
    <row r="272" spans="3:5" ht="12.75" customHeight="1">
      <c r="C272" s="127"/>
      <c r="D272" s="127"/>
      <c r="E272" s="135"/>
    </row>
    <row r="273" spans="3:5" ht="12.75" customHeight="1">
      <c r="C273" s="127"/>
      <c r="D273" s="127"/>
      <c r="E273" s="135"/>
    </row>
    <row r="274" spans="3:5" ht="12.75" customHeight="1">
      <c r="C274" s="127"/>
      <c r="D274" s="127"/>
      <c r="E274" s="135"/>
    </row>
    <row r="275" spans="3:5" ht="12.75" customHeight="1">
      <c r="C275" s="127"/>
      <c r="D275" s="127"/>
      <c r="E275" s="135"/>
    </row>
    <row r="276" spans="3:5" ht="12.75" customHeight="1">
      <c r="C276" s="127"/>
      <c r="D276" s="127"/>
      <c r="E276" s="135"/>
    </row>
    <row r="277" spans="3:5" ht="12.75" customHeight="1">
      <c r="C277" s="127"/>
      <c r="D277" s="127"/>
      <c r="E277" s="135"/>
    </row>
    <row r="278" spans="3:5" ht="12.75" customHeight="1">
      <c r="C278" s="127"/>
      <c r="D278" s="127"/>
      <c r="E278" s="135"/>
    </row>
    <row r="279" spans="3:5" ht="12.75" customHeight="1">
      <c r="C279" s="127"/>
      <c r="D279" s="127"/>
      <c r="E279" s="135"/>
    </row>
    <row r="280" spans="3:5" ht="12.75" customHeight="1">
      <c r="C280" s="127"/>
      <c r="D280" s="127"/>
      <c r="E280" s="135"/>
    </row>
    <row r="281" spans="3:5" ht="12.75" customHeight="1">
      <c r="C281" s="127"/>
      <c r="D281" s="127"/>
      <c r="E281" s="135"/>
    </row>
    <row r="282" spans="3:5" ht="12.75" customHeight="1">
      <c r="C282" s="127"/>
      <c r="D282" s="127"/>
      <c r="E282" s="135"/>
    </row>
    <row r="283" spans="3:5" ht="12.75" customHeight="1">
      <c r="C283" s="127"/>
      <c r="D283" s="127"/>
      <c r="E283" s="135"/>
    </row>
    <row r="284" spans="3:5" ht="12.75" customHeight="1">
      <c r="C284" s="127"/>
      <c r="D284" s="127"/>
      <c r="E284" s="135"/>
    </row>
    <row r="285" spans="3:5" ht="12.75" customHeight="1">
      <c r="C285" s="127"/>
      <c r="D285" s="127"/>
      <c r="E285" s="135"/>
    </row>
    <row r="286" spans="3:5" ht="12.75" customHeight="1">
      <c r="C286" s="127"/>
      <c r="D286" s="127"/>
      <c r="E286" s="135"/>
    </row>
    <row r="287" spans="3:5" ht="12.75" customHeight="1">
      <c r="C287" s="127"/>
      <c r="D287" s="127"/>
      <c r="E287" s="135"/>
    </row>
    <row r="288" spans="3:5" ht="12.75" customHeight="1">
      <c r="C288" s="127"/>
      <c r="D288" s="127"/>
      <c r="E288" s="135"/>
    </row>
    <row r="289" spans="3:5" ht="12.75" customHeight="1">
      <c r="C289" s="127"/>
      <c r="D289" s="127"/>
      <c r="E289" s="135"/>
    </row>
    <row r="290" spans="3:5" ht="12.75" customHeight="1">
      <c r="C290" s="127"/>
      <c r="D290" s="127"/>
      <c r="E290" s="135"/>
    </row>
    <row r="291" spans="3:5" ht="12.75" customHeight="1">
      <c r="C291" s="127"/>
      <c r="D291" s="127"/>
      <c r="E291" s="135"/>
    </row>
    <row r="292" spans="3:5" ht="12.75" customHeight="1">
      <c r="C292" s="127"/>
      <c r="D292" s="127"/>
      <c r="E292" s="135"/>
    </row>
    <row r="293" spans="3:5" ht="12.75" customHeight="1">
      <c r="C293" s="127"/>
      <c r="D293" s="127"/>
      <c r="E293" s="135"/>
    </row>
    <row r="294" spans="3:5" ht="12.75" customHeight="1">
      <c r="C294" s="127"/>
      <c r="D294" s="127"/>
      <c r="E294" s="135"/>
    </row>
    <row r="295" spans="3:5" ht="12.75" customHeight="1">
      <c r="C295" s="127"/>
      <c r="D295" s="127"/>
      <c r="E295" s="135"/>
    </row>
    <row r="296" spans="3:5">
      <c r="C296" s="127"/>
      <c r="D296" s="127"/>
      <c r="E296" s="135"/>
    </row>
    <row r="297" spans="3:5">
      <c r="C297" s="127"/>
      <c r="D297" s="127"/>
      <c r="E297" s="135"/>
    </row>
    <row r="298" spans="3:5">
      <c r="C298" s="127"/>
      <c r="D298" s="127"/>
      <c r="E298" s="135"/>
    </row>
    <row r="299" spans="3:5">
      <c r="C299" s="127"/>
      <c r="D299" s="127"/>
      <c r="E299" s="135"/>
    </row>
    <row r="300" spans="3:5">
      <c r="C300" s="127"/>
      <c r="D300" s="127"/>
      <c r="E300" s="135"/>
    </row>
    <row r="301" spans="3:5">
      <c r="C301" s="127"/>
      <c r="D301" s="127"/>
      <c r="E301" s="135"/>
    </row>
    <row r="302" spans="3:5">
      <c r="C302" s="127"/>
      <c r="D302" s="127"/>
      <c r="E302" s="135"/>
    </row>
    <row r="303" spans="3:5">
      <c r="C303" s="127"/>
      <c r="D303" s="127"/>
      <c r="E303" s="135"/>
    </row>
    <row r="304" spans="3:5">
      <c r="C304" s="127"/>
      <c r="D304" s="127"/>
      <c r="E304" s="135"/>
    </row>
    <row r="305" spans="3:5">
      <c r="C305" s="127"/>
      <c r="D305" s="127"/>
      <c r="E305" s="135"/>
    </row>
    <row r="306" spans="3:5">
      <c r="C306" s="127"/>
      <c r="D306" s="127"/>
      <c r="E306" s="135"/>
    </row>
    <row r="307" spans="3:5">
      <c r="C307" s="127"/>
      <c r="D307" s="127"/>
      <c r="E307" s="135"/>
    </row>
    <row r="308" spans="3:5">
      <c r="C308" s="127"/>
      <c r="D308" s="127"/>
      <c r="E308" s="135"/>
    </row>
    <row r="309" spans="3:5">
      <c r="C309" s="127"/>
      <c r="D309" s="127"/>
      <c r="E309" s="135"/>
    </row>
    <row r="310" spans="3:5">
      <c r="C310" s="127"/>
      <c r="D310" s="127"/>
      <c r="E310" s="135"/>
    </row>
    <row r="311" spans="3:5">
      <c r="C311" s="127"/>
      <c r="D311" s="127"/>
      <c r="E311" s="135"/>
    </row>
    <row r="312" spans="3:5">
      <c r="C312" s="127"/>
      <c r="D312" s="127"/>
      <c r="E312" s="135"/>
    </row>
    <row r="313" spans="3:5">
      <c r="C313" s="127"/>
      <c r="D313" s="127"/>
      <c r="E313" s="135"/>
    </row>
    <row r="314" spans="3:5">
      <c r="C314" s="127"/>
      <c r="D314" s="127"/>
      <c r="E314" s="135"/>
    </row>
    <row r="315" spans="3:5">
      <c r="C315" s="127"/>
      <c r="D315" s="127"/>
      <c r="E315" s="135"/>
    </row>
    <row r="316" spans="3:5">
      <c r="C316" s="127"/>
      <c r="D316" s="127"/>
      <c r="E316" s="135"/>
    </row>
    <row r="317" spans="3:5">
      <c r="C317" s="127"/>
      <c r="D317" s="127"/>
      <c r="E317" s="135"/>
    </row>
    <row r="318" spans="3:5">
      <c r="C318" s="127"/>
      <c r="D318" s="127"/>
      <c r="E318" s="135"/>
    </row>
    <row r="319" spans="3:5">
      <c r="C319" s="127"/>
      <c r="D319" s="127"/>
      <c r="E319" s="135"/>
    </row>
    <row r="320" spans="3:5">
      <c r="C320" s="127"/>
      <c r="D320" s="127"/>
      <c r="E320" s="135"/>
    </row>
    <row r="321" spans="3:5">
      <c r="C321" s="127"/>
      <c r="D321" s="127"/>
      <c r="E321" s="135"/>
    </row>
    <row r="322" spans="3:5">
      <c r="C322" s="127"/>
      <c r="D322" s="127"/>
      <c r="E322" s="135"/>
    </row>
    <row r="323" spans="3:5">
      <c r="C323" s="127"/>
      <c r="D323" s="127"/>
      <c r="E323" s="135"/>
    </row>
    <row r="324" spans="3:5">
      <c r="C324" s="127"/>
      <c r="D324" s="127"/>
      <c r="E324" s="135"/>
    </row>
    <row r="325" spans="3:5">
      <c r="C325" s="127"/>
      <c r="D325" s="127"/>
      <c r="E325" s="135"/>
    </row>
    <row r="326" spans="3:5">
      <c r="C326" s="127"/>
      <c r="D326" s="127"/>
      <c r="E326" s="135"/>
    </row>
    <row r="327" spans="3:5">
      <c r="C327" s="127"/>
      <c r="D327" s="127"/>
      <c r="E327" s="135"/>
    </row>
    <row r="328" spans="3:5">
      <c r="C328" s="127"/>
      <c r="D328" s="127"/>
      <c r="E328" s="135"/>
    </row>
    <row r="329" spans="3:5">
      <c r="C329" s="127"/>
      <c r="D329" s="127"/>
      <c r="E329" s="135"/>
    </row>
    <row r="330" spans="3:5">
      <c r="C330" s="127"/>
      <c r="D330" s="127"/>
      <c r="E330" s="135"/>
    </row>
    <row r="331" spans="3:5">
      <c r="C331" s="127"/>
      <c r="D331" s="127"/>
      <c r="E331" s="135"/>
    </row>
    <row r="332" spans="3:5">
      <c r="C332" s="127"/>
      <c r="D332" s="127"/>
      <c r="E332" s="135"/>
    </row>
    <row r="333" spans="3:5">
      <c r="C333" s="127"/>
      <c r="D333" s="127"/>
      <c r="E333" s="135"/>
    </row>
    <row r="334" spans="3:5">
      <c r="C334" s="127"/>
      <c r="D334" s="127"/>
      <c r="E334" s="135"/>
    </row>
    <row r="335" spans="3:5">
      <c r="C335" s="127"/>
      <c r="D335" s="127"/>
      <c r="E335" s="135"/>
    </row>
    <row r="336" spans="3:5">
      <c r="C336" s="127"/>
      <c r="D336" s="127"/>
      <c r="E336" s="135"/>
    </row>
    <row r="337" spans="3:5">
      <c r="C337" s="127"/>
      <c r="D337" s="127"/>
      <c r="E337" s="135"/>
    </row>
    <row r="338" spans="3:5">
      <c r="C338" s="127"/>
      <c r="D338" s="127"/>
      <c r="E338" s="135"/>
    </row>
    <row r="339" spans="3:5">
      <c r="C339" s="127"/>
      <c r="D339" s="127"/>
      <c r="E339" s="135"/>
    </row>
    <row r="340" spans="3:5">
      <c r="C340" s="127"/>
      <c r="D340" s="127"/>
      <c r="E340" s="135"/>
    </row>
    <row r="341" spans="3:5">
      <c r="C341" s="127"/>
      <c r="D341" s="127"/>
      <c r="E341" s="135"/>
    </row>
    <row r="342" spans="3:5">
      <c r="C342" s="127"/>
      <c r="D342" s="127"/>
      <c r="E342" s="135"/>
    </row>
    <row r="343" spans="3:5">
      <c r="C343" s="127"/>
      <c r="D343" s="127"/>
      <c r="E343" s="135"/>
    </row>
    <row r="344" spans="3:5">
      <c r="C344" s="127"/>
      <c r="D344" s="127"/>
      <c r="E344" s="135"/>
    </row>
    <row r="345" spans="3:5">
      <c r="C345" s="127"/>
      <c r="D345" s="127"/>
      <c r="E345" s="135"/>
    </row>
    <row r="346" spans="3:5">
      <c r="C346" s="127"/>
      <c r="D346" s="127"/>
      <c r="E346" s="135"/>
    </row>
    <row r="347" spans="3:5">
      <c r="C347" s="127"/>
      <c r="D347" s="127"/>
      <c r="E347" s="135"/>
    </row>
    <row r="348" spans="3:5">
      <c r="C348" s="127"/>
      <c r="D348" s="127"/>
      <c r="E348" s="135"/>
    </row>
    <row r="349" spans="3:5">
      <c r="C349" s="127"/>
      <c r="D349" s="127"/>
      <c r="E349" s="135"/>
    </row>
    <row r="350" spans="3:5">
      <c r="C350" s="127"/>
      <c r="D350" s="127"/>
      <c r="E350" s="135"/>
    </row>
    <row r="351" spans="3:5">
      <c r="C351" s="127"/>
      <c r="D351" s="127"/>
      <c r="E351" s="135"/>
    </row>
    <row r="352" spans="3:5">
      <c r="C352" s="127"/>
      <c r="D352" s="127"/>
      <c r="E352" s="135"/>
    </row>
    <row r="353" spans="3:5">
      <c r="C353" s="127"/>
      <c r="D353" s="127"/>
      <c r="E353" s="135"/>
    </row>
    <row r="354" spans="3:5">
      <c r="C354" s="127"/>
      <c r="D354" s="127"/>
      <c r="E354" s="135"/>
    </row>
    <row r="355" spans="3:5">
      <c r="C355" s="127"/>
      <c r="D355" s="127"/>
      <c r="E355" s="135"/>
    </row>
    <row r="356" spans="3:5">
      <c r="C356" s="127"/>
      <c r="D356" s="127"/>
      <c r="E356" s="135"/>
    </row>
    <row r="357" spans="3:5">
      <c r="C357" s="127"/>
      <c r="D357" s="127"/>
      <c r="E357" s="135"/>
    </row>
    <row r="358" spans="3:5">
      <c r="C358" s="127"/>
      <c r="D358" s="127"/>
      <c r="E358" s="135"/>
    </row>
    <row r="359" spans="3:5">
      <c r="C359" s="127"/>
      <c r="D359" s="127"/>
      <c r="E359" s="135"/>
    </row>
    <row r="360" spans="3:5">
      <c r="C360" s="127"/>
      <c r="D360" s="127"/>
      <c r="E360" s="135"/>
    </row>
    <row r="361" spans="3:5">
      <c r="C361" s="127"/>
      <c r="D361" s="127"/>
      <c r="E361" s="135"/>
    </row>
    <row r="362" spans="3:5">
      <c r="C362" s="127"/>
      <c r="D362" s="127"/>
      <c r="E362" s="135"/>
    </row>
    <row r="363" spans="3:5">
      <c r="C363" s="127"/>
      <c r="D363" s="127"/>
      <c r="E363" s="135"/>
    </row>
    <row r="364" spans="3:5">
      <c r="C364" s="127"/>
      <c r="D364" s="127"/>
      <c r="E364" s="135"/>
    </row>
    <row r="365" spans="3:5">
      <c r="C365" s="127"/>
      <c r="D365" s="127"/>
      <c r="E365" s="135"/>
    </row>
    <row r="366" spans="3:5">
      <c r="C366" s="127"/>
      <c r="D366" s="127"/>
      <c r="E366" s="135"/>
    </row>
    <row r="367" spans="3:5">
      <c r="C367" s="127"/>
      <c r="D367" s="127"/>
      <c r="E367" s="135"/>
    </row>
    <row r="368" spans="3:5">
      <c r="C368" s="127"/>
      <c r="D368" s="127"/>
      <c r="E368" s="135"/>
    </row>
    <row r="369" spans="3:5">
      <c r="C369" s="127"/>
      <c r="D369" s="127"/>
      <c r="E369" s="135"/>
    </row>
    <row r="370" spans="3:5">
      <c r="C370" s="127"/>
      <c r="D370" s="127"/>
      <c r="E370" s="135"/>
    </row>
    <row r="371" spans="3:5">
      <c r="C371" s="127"/>
      <c r="D371" s="127"/>
      <c r="E371" s="135"/>
    </row>
    <row r="372" spans="3:5">
      <c r="C372" s="127"/>
      <c r="D372" s="127"/>
      <c r="E372" s="135"/>
    </row>
    <row r="373" spans="3:5">
      <c r="C373" s="127"/>
      <c r="D373" s="127"/>
      <c r="E373" s="135"/>
    </row>
    <row r="374" spans="3:5">
      <c r="C374" s="127"/>
      <c r="D374" s="127"/>
      <c r="E374" s="135"/>
    </row>
    <row r="375" spans="3:5">
      <c r="C375" s="127"/>
      <c r="D375" s="127"/>
      <c r="E375" s="135"/>
    </row>
    <row r="376" spans="3:5">
      <c r="C376" s="127"/>
      <c r="D376" s="127"/>
      <c r="E376" s="135"/>
    </row>
    <row r="377" spans="3:5">
      <c r="C377" s="127"/>
      <c r="D377" s="127"/>
      <c r="E377" s="135"/>
    </row>
    <row r="378" spans="3:5">
      <c r="C378" s="127"/>
      <c r="D378" s="127"/>
      <c r="E378" s="135"/>
    </row>
    <row r="379" spans="3:5">
      <c r="C379" s="127"/>
      <c r="D379" s="127"/>
      <c r="E379" s="135"/>
    </row>
    <row r="380" spans="3:5">
      <c r="C380" s="127"/>
      <c r="D380" s="127"/>
      <c r="E380" s="135"/>
    </row>
    <row r="381" spans="3:5">
      <c r="C381" s="127"/>
      <c r="D381" s="127"/>
      <c r="E381" s="135"/>
    </row>
    <row r="382" spans="3:5">
      <c r="C382" s="127"/>
      <c r="D382" s="127"/>
      <c r="E382" s="135"/>
    </row>
    <row r="383" spans="3:5">
      <c r="C383" s="127"/>
      <c r="D383" s="127"/>
      <c r="E383" s="135"/>
    </row>
    <row r="384" spans="3:5">
      <c r="C384" s="127"/>
      <c r="D384" s="127"/>
      <c r="E384" s="135"/>
    </row>
    <row r="385" spans="3:5">
      <c r="C385" s="127"/>
      <c r="D385" s="127"/>
      <c r="E385" s="135"/>
    </row>
    <row r="386" spans="3:5">
      <c r="C386" s="127"/>
      <c r="D386" s="127"/>
      <c r="E386" s="135"/>
    </row>
    <row r="387" spans="3:5">
      <c r="C387" s="127"/>
      <c r="D387" s="127"/>
      <c r="E387" s="135"/>
    </row>
    <row r="388" spans="3:5">
      <c r="C388" s="127"/>
      <c r="D388" s="127"/>
      <c r="E388" s="135"/>
    </row>
    <row r="389" spans="3:5">
      <c r="C389" s="127"/>
      <c r="D389" s="127"/>
      <c r="E389" s="135"/>
    </row>
    <row r="390" spans="3:5">
      <c r="C390" s="127"/>
      <c r="D390" s="127"/>
      <c r="E390" s="135"/>
    </row>
    <row r="391" spans="3:5">
      <c r="C391" s="127"/>
      <c r="D391" s="127"/>
      <c r="E391" s="135"/>
    </row>
    <row r="392" spans="3:5">
      <c r="C392" s="127"/>
      <c r="D392" s="127"/>
      <c r="E392" s="135"/>
    </row>
    <row r="393" spans="3:5">
      <c r="C393" s="127"/>
      <c r="D393" s="127"/>
      <c r="E393" s="135"/>
    </row>
    <row r="394" spans="3:5">
      <c r="C394" s="127"/>
      <c r="D394" s="127"/>
      <c r="E394" s="135"/>
    </row>
    <row r="395" spans="3:5">
      <c r="C395" s="127"/>
      <c r="D395" s="127"/>
      <c r="E395" s="135"/>
    </row>
    <row r="396" spans="3:5">
      <c r="C396" s="127"/>
      <c r="D396" s="127"/>
      <c r="E396" s="135"/>
    </row>
    <row r="397" spans="3:5">
      <c r="C397" s="127"/>
      <c r="D397" s="127"/>
      <c r="E397" s="135"/>
    </row>
    <row r="398" spans="3:5">
      <c r="C398" s="127"/>
      <c r="D398" s="127"/>
      <c r="E398" s="135"/>
    </row>
    <row r="399" spans="3:5">
      <c r="C399" s="127"/>
      <c r="D399" s="127"/>
      <c r="E399" s="135"/>
    </row>
    <row r="400" spans="3:5">
      <c r="C400" s="127"/>
      <c r="D400" s="127"/>
      <c r="E400" s="135"/>
    </row>
    <row r="401" spans="3:5">
      <c r="C401" s="127"/>
      <c r="D401" s="127"/>
      <c r="E401" s="135"/>
    </row>
    <row r="402" spans="3:5">
      <c r="C402" s="127"/>
      <c r="D402" s="127"/>
      <c r="E402" s="135"/>
    </row>
    <row r="403" spans="3:5">
      <c r="C403" s="127"/>
      <c r="D403" s="127"/>
      <c r="E403" s="135"/>
    </row>
    <row r="404" spans="3:5">
      <c r="C404" s="127"/>
      <c r="D404" s="127"/>
      <c r="E404" s="135"/>
    </row>
    <row r="405" spans="3:5">
      <c r="C405" s="127"/>
      <c r="D405" s="127"/>
      <c r="E405" s="135"/>
    </row>
    <row r="406" spans="3:5">
      <c r="C406" s="127"/>
      <c r="D406" s="127"/>
      <c r="E406" s="135"/>
    </row>
    <row r="407" spans="3:5">
      <c r="C407" s="127"/>
      <c r="D407" s="127"/>
      <c r="E407" s="135"/>
    </row>
    <row r="408" spans="3:5">
      <c r="C408" s="127"/>
      <c r="D408" s="127"/>
      <c r="E408" s="135"/>
    </row>
    <row r="409" spans="3:5">
      <c r="C409" s="127"/>
      <c r="D409" s="127"/>
      <c r="E409" s="135"/>
    </row>
    <row r="410" spans="3:5">
      <c r="C410" s="127"/>
      <c r="D410" s="127"/>
      <c r="E410" s="135"/>
    </row>
    <row r="411" spans="3:5">
      <c r="C411" s="127"/>
      <c r="D411" s="127"/>
      <c r="E411" s="135"/>
    </row>
    <row r="412" spans="3:5">
      <c r="C412" s="127"/>
      <c r="D412" s="127"/>
      <c r="E412" s="135"/>
    </row>
    <row r="413" spans="3:5">
      <c r="C413" s="127"/>
      <c r="D413" s="127"/>
      <c r="E413" s="135"/>
    </row>
    <row r="414" spans="3:5">
      <c r="C414" s="127"/>
      <c r="D414" s="127"/>
      <c r="E414" s="135"/>
    </row>
    <row r="415" spans="3:5">
      <c r="C415" s="127"/>
      <c r="D415" s="127"/>
      <c r="E415" s="135"/>
    </row>
    <row r="416" spans="3:5">
      <c r="C416" s="127"/>
      <c r="D416" s="127"/>
      <c r="E416" s="135"/>
    </row>
    <row r="417" spans="3:5">
      <c r="C417" s="127"/>
      <c r="D417" s="127"/>
      <c r="E417" s="135"/>
    </row>
    <row r="418" spans="3:5">
      <c r="C418" s="127"/>
      <c r="D418" s="127"/>
      <c r="E418" s="135"/>
    </row>
    <row r="419" spans="3:5">
      <c r="C419" s="127"/>
      <c r="D419" s="127"/>
      <c r="E419" s="135"/>
    </row>
    <row r="420" spans="3:5">
      <c r="C420" s="127"/>
      <c r="D420" s="127"/>
      <c r="E420" s="135"/>
    </row>
    <row r="421" spans="3:5">
      <c r="C421" s="127"/>
      <c r="D421" s="127"/>
      <c r="E421" s="135"/>
    </row>
    <row r="422" spans="3:5">
      <c r="C422" s="127"/>
      <c r="D422" s="127"/>
      <c r="E422" s="135"/>
    </row>
    <row r="423" spans="3:5">
      <c r="C423" s="127"/>
      <c r="D423" s="127"/>
      <c r="E423" s="135"/>
    </row>
    <row r="424" spans="3:5">
      <c r="C424" s="127"/>
      <c r="D424" s="127"/>
      <c r="E424" s="135"/>
    </row>
    <row r="425" spans="3:5">
      <c r="C425" s="127"/>
      <c r="D425" s="127"/>
      <c r="E425" s="135"/>
    </row>
    <row r="426" spans="3:5">
      <c r="C426" s="127"/>
      <c r="D426" s="127"/>
      <c r="E426" s="135"/>
    </row>
    <row r="427" spans="3:5">
      <c r="C427" s="127"/>
      <c r="D427" s="127"/>
      <c r="E427" s="135"/>
    </row>
    <row r="428" spans="3:5">
      <c r="C428" s="127"/>
      <c r="D428" s="127"/>
      <c r="E428" s="135"/>
    </row>
    <row r="429" spans="3:5">
      <c r="C429" s="127"/>
      <c r="D429" s="127"/>
      <c r="E429" s="135"/>
    </row>
    <row r="430" spans="3:5">
      <c r="C430" s="127"/>
      <c r="D430" s="127"/>
      <c r="E430" s="135"/>
    </row>
    <row r="431" spans="3:5">
      <c r="C431" s="127"/>
      <c r="D431" s="127"/>
      <c r="E431" s="135"/>
    </row>
    <row r="432" spans="3:5">
      <c r="C432" s="127"/>
      <c r="D432" s="127"/>
      <c r="E432" s="135"/>
    </row>
    <row r="433" spans="3:5">
      <c r="C433" s="127"/>
      <c r="D433" s="127"/>
      <c r="E433" s="135"/>
    </row>
    <row r="434" spans="3:5">
      <c r="C434" s="127"/>
      <c r="D434" s="127"/>
      <c r="E434" s="135"/>
    </row>
    <row r="435" spans="3:5">
      <c r="C435" s="127"/>
      <c r="D435" s="127"/>
      <c r="E435" s="135"/>
    </row>
    <row r="436" spans="3:5">
      <c r="C436" s="127"/>
      <c r="D436" s="127"/>
      <c r="E436" s="135"/>
    </row>
    <row r="437" spans="3:5">
      <c r="C437" s="127"/>
      <c r="D437" s="127"/>
      <c r="E437" s="135"/>
    </row>
    <row r="438" spans="3:5">
      <c r="C438" s="127"/>
      <c r="D438" s="127"/>
      <c r="E438" s="135"/>
    </row>
    <row r="439" spans="3:5">
      <c r="C439" s="127"/>
      <c r="D439" s="127"/>
      <c r="E439" s="135"/>
    </row>
    <row r="440" spans="3:5">
      <c r="C440" s="127"/>
      <c r="D440" s="127"/>
      <c r="E440" s="135"/>
    </row>
    <row r="441" spans="3:5">
      <c r="C441" s="127"/>
      <c r="D441" s="127"/>
      <c r="E441" s="135"/>
    </row>
    <row r="442" spans="3:5">
      <c r="C442" s="127"/>
      <c r="D442" s="127"/>
      <c r="E442" s="135"/>
    </row>
    <row r="443" spans="3:5">
      <c r="C443" s="127"/>
      <c r="D443" s="127"/>
      <c r="E443" s="135"/>
    </row>
    <row r="444" spans="3:5">
      <c r="C444" s="127"/>
      <c r="D444" s="127"/>
      <c r="E444" s="135"/>
    </row>
    <row r="445" spans="3:5">
      <c r="C445" s="127"/>
      <c r="D445" s="127"/>
      <c r="E445" s="135"/>
    </row>
    <row r="446" spans="3:5">
      <c r="C446" s="127"/>
      <c r="D446" s="127"/>
      <c r="E446" s="135"/>
    </row>
    <row r="447" spans="3:5">
      <c r="C447" s="127"/>
      <c r="D447" s="127"/>
      <c r="E447" s="135"/>
    </row>
    <row r="448" spans="3:5">
      <c r="C448" s="127"/>
      <c r="D448" s="127"/>
      <c r="E448" s="135"/>
    </row>
    <row r="449" spans="3:5">
      <c r="C449" s="127"/>
      <c r="D449" s="127"/>
      <c r="E449" s="135"/>
    </row>
    <row r="450" spans="3:5">
      <c r="C450" s="127"/>
      <c r="D450" s="127"/>
      <c r="E450" s="135"/>
    </row>
    <row r="451" spans="3:5">
      <c r="C451" s="127"/>
      <c r="D451" s="127"/>
      <c r="E451" s="135"/>
    </row>
    <row r="452" spans="3:5">
      <c r="C452" s="127"/>
      <c r="D452" s="127"/>
      <c r="E452" s="135"/>
    </row>
    <row r="453" spans="3:5">
      <c r="C453" s="127"/>
      <c r="D453" s="127"/>
      <c r="E453" s="135"/>
    </row>
    <row r="454" spans="3:5">
      <c r="C454" s="127"/>
      <c r="D454" s="127"/>
      <c r="E454" s="135"/>
    </row>
    <row r="455" spans="3:5">
      <c r="C455" s="127"/>
      <c r="D455" s="127"/>
      <c r="E455" s="135"/>
    </row>
    <row r="456" spans="3:5">
      <c r="C456" s="127"/>
      <c r="D456" s="127"/>
      <c r="E456" s="135"/>
    </row>
    <row r="457" spans="3:5">
      <c r="C457" s="127"/>
      <c r="D457" s="127"/>
      <c r="E457" s="135"/>
    </row>
    <row r="458" spans="3:5">
      <c r="C458" s="127"/>
      <c r="D458" s="127"/>
      <c r="E458" s="135"/>
    </row>
    <row r="459" spans="3:5">
      <c r="C459" s="127"/>
      <c r="D459" s="127"/>
      <c r="E459" s="135"/>
    </row>
    <row r="460" spans="3:5">
      <c r="C460" s="127"/>
      <c r="D460" s="127"/>
      <c r="E460" s="135"/>
    </row>
    <row r="461" spans="3:5">
      <c r="C461" s="127"/>
      <c r="D461" s="127"/>
      <c r="E461" s="135"/>
    </row>
    <row r="462" spans="3:5">
      <c r="C462" s="127"/>
      <c r="D462" s="127"/>
      <c r="E462" s="135"/>
    </row>
    <row r="463" spans="3:5">
      <c r="C463" s="127"/>
      <c r="D463" s="127"/>
      <c r="E463" s="135"/>
    </row>
    <row r="464" spans="3:5">
      <c r="C464" s="127"/>
      <c r="D464" s="127"/>
      <c r="E464" s="135"/>
    </row>
    <row r="465" spans="3:5">
      <c r="C465" s="127"/>
      <c r="D465" s="127"/>
      <c r="E465" s="135"/>
    </row>
    <row r="466" spans="3:5">
      <c r="C466" s="127"/>
      <c r="D466" s="127"/>
      <c r="E466" s="135"/>
    </row>
    <row r="467" spans="3:5">
      <c r="C467" s="127"/>
      <c r="D467" s="127"/>
      <c r="E467" s="135"/>
    </row>
    <row r="468" spans="3:5">
      <c r="C468" s="127"/>
      <c r="D468" s="127"/>
      <c r="E468" s="135"/>
    </row>
    <row r="469" spans="3:5">
      <c r="C469" s="127"/>
      <c r="D469" s="127"/>
      <c r="E469" s="135"/>
    </row>
    <row r="470" spans="3:5">
      <c r="C470" s="127"/>
      <c r="D470" s="127"/>
      <c r="E470" s="135"/>
    </row>
    <row r="471" spans="3:5">
      <c r="C471" s="127"/>
      <c r="D471" s="127"/>
      <c r="E471" s="135"/>
    </row>
    <row r="472" spans="3:5">
      <c r="C472" s="127"/>
      <c r="D472" s="127"/>
      <c r="E472" s="135"/>
    </row>
    <row r="473" spans="3:5">
      <c r="C473" s="127"/>
      <c r="D473" s="127"/>
      <c r="E473" s="135"/>
    </row>
    <row r="474" spans="3:5">
      <c r="C474" s="127"/>
      <c r="D474" s="127"/>
      <c r="E474" s="135"/>
    </row>
    <row r="475" spans="3:5">
      <c r="C475" s="127"/>
      <c r="D475" s="127"/>
      <c r="E475" s="135"/>
    </row>
    <row r="476" spans="3:5">
      <c r="C476" s="127"/>
      <c r="D476" s="127"/>
      <c r="E476" s="135"/>
    </row>
    <row r="477" spans="3:5">
      <c r="C477" s="127"/>
      <c r="D477" s="127"/>
      <c r="E477" s="135"/>
    </row>
    <row r="478" spans="3:5">
      <c r="C478" s="127"/>
      <c r="D478" s="127"/>
      <c r="E478" s="135"/>
    </row>
    <row r="479" spans="3:5">
      <c r="C479" s="127"/>
      <c r="D479" s="127"/>
      <c r="E479" s="135"/>
    </row>
    <row r="480" spans="3:5">
      <c r="C480" s="127"/>
      <c r="D480" s="127"/>
      <c r="E480" s="135"/>
    </row>
    <row r="481" spans="3:5">
      <c r="C481" s="127"/>
      <c r="D481" s="127"/>
      <c r="E481" s="135"/>
    </row>
    <row r="482" spans="3:5">
      <c r="C482" s="127"/>
      <c r="D482" s="127"/>
      <c r="E482" s="135"/>
    </row>
    <row r="483" spans="3:5">
      <c r="C483" s="127"/>
      <c r="D483" s="127"/>
      <c r="E483" s="135"/>
    </row>
    <row r="484" spans="3:5">
      <c r="C484" s="127"/>
      <c r="D484" s="127"/>
      <c r="E484" s="135"/>
    </row>
    <row r="485" spans="3:5">
      <c r="C485" s="127"/>
      <c r="D485" s="127"/>
      <c r="E485" s="135"/>
    </row>
    <row r="486" spans="3:5">
      <c r="C486" s="127"/>
      <c r="D486" s="127"/>
      <c r="E486" s="135"/>
    </row>
    <row r="487" spans="3:5">
      <c r="C487" s="127"/>
      <c r="D487" s="127"/>
      <c r="E487" s="135"/>
    </row>
    <row r="488" spans="3:5">
      <c r="C488" s="127"/>
      <c r="D488" s="127"/>
      <c r="E488" s="135"/>
    </row>
    <row r="489" spans="3:5">
      <c r="C489" s="127"/>
      <c r="D489" s="127"/>
      <c r="E489" s="135"/>
    </row>
    <row r="490" spans="3:5">
      <c r="C490" s="127"/>
      <c r="D490" s="127"/>
      <c r="E490" s="135"/>
    </row>
    <row r="491" spans="3:5">
      <c r="C491" s="127"/>
      <c r="D491" s="127"/>
      <c r="E491" s="135"/>
    </row>
    <row r="492" spans="3:5">
      <c r="C492" s="127"/>
      <c r="D492" s="127"/>
      <c r="E492" s="135"/>
    </row>
    <row r="493" spans="3:5">
      <c r="C493" s="127"/>
      <c r="D493" s="127"/>
      <c r="E493" s="135"/>
    </row>
    <row r="494" spans="3:5">
      <c r="C494" s="127"/>
      <c r="D494" s="127"/>
      <c r="E494" s="135"/>
    </row>
    <row r="495" spans="3:5">
      <c r="C495" s="127"/>
      <c r="D495" s="127"/>
      <c r="E495" s="135"/>
    </row>
    <row r="496" spans="3:5">
      <c r="C496" s="127"/>
      <c r="D496" s="127"/>
      <c r="E496" s="135"/>
    </row>
    <row r="497" spans="3:5">
      <c r="C497" s="127"/>
      <c r="D497" s="127"/>
      <c r="E497" s="135"/>
    </row>
    <row r="498" spans="3:5">
      <c r="C498" s="127"/>
      <c r="D498" s="127"/>
      <c r="E498" s="135"/>
    </row>
    <row r="499" spans="3:5">
      <c r="C499" s="127"/>
      <c r="D499" s="127"/>
      <c r="E499" s="135"/>
    </row>
    <row r="500" spans="3:5">
      <c r="C500" s="127"/>
      <c r="D500" s="127"/>
      <c r="E500" s="135"/>
    </row>
    <row r="501" spans="3:5">
      <c r="C501" s="127"/>
      <c r="D501" s="127"/>
      <c r="E501" s="135"/>
    </row>
    <row r="502" spans="3:5">
      <c r="C502" s="127"/>
      <c r="D502" s="127"/>
      <c r="E502" s="135"/>
    </row>
    <row r="503" spans="3:5">
      <c r="C503" s="127"/>
      <c r="D503" s="127"/>
      <c r="E503" s="135"/>
    </row>
    <row r="504" spans="3:5">
      <c r="C504" s="127"/>
      <c r="D504" s="127"/>
      <c r="E504" s="135"/>
    </row>
    <row r="505" spans="3:5">
      <c r="C505" s="127"/>
      <c r="D505" s="127"/>
      <c r="E505" s="135"/>
    </row>
    <row r="506" spans="3:5">
      <c r="C506" s="127"/>
      <c r="D506" s="127"/>
      <c r="E506" s="135"/>
    </row>
    <row r="507" spans="3:5">
      <c r="C507" s="127"/>
      <c r="D507" s="127"/>
      <c r="E507" s="135"/>
    </row>
    <row r="508" spans="3:5">
      <c r="C508" s="127"/>
      <c r="D508" s="127"/>
      <c r="E508" s="135"/>
    </row>
    <row r="509" spans="3:5">
      <c r="C509" s="127"/>
      <c r="D509" s="127"/>
      <c r="E509" s="135"/>
    </row>
    <row r="510" spans="3:5">
      <c r="C510" s="127"/>
      <c r="D510" s="127"/>
      <c r="E510" s="135"/>
    </row>
    <row r="511" spans="3:5">
      <c r="C511" s="127"/>
      <c r="D511" s="127"/>
      <c r="E511" s="135"/>
    </row>
    <row r="512" spans="3:5">
      <c r="C512" s="127"/>
      <c r="D512" s="127"/>
      <c r="E512" s="135"/>
    </row>
    <row r="513" spans="3:5">
      <c r="C513" s="127"/>
      <c r="D513" s="127"/>
      <c r="E513" s="135"/>
    </row>
    <row r="514" spans="3:5">
      <c r="C514" s="127"/>
      <c r="D514" s="127"/>
      <c r="E514" s="135"/>
    </row>
    <row r="515" spans="3:5">
      <c r="C515" s="127"/>
      <c r="D515" s="127"/>
      <c r="E515" s="135"/>
    </row>
    <row r="516" spans="3:5">
      <c r="C516" s="127"/>
      <c r="D516" s="127"/>
      <c r="E516" s="135"/>
    </row>
    <row r="517" spans="3:5">
      <c r="C517" s="127"/>
      <c r="D517" s="127"/>
      <c r="E517" s="135"/>
    </row>
    <row r="518" spans="3:5">
      <c r="C518" s="127"/>
      <c r="D518" s="127"/>
      <c r="E518" s="135"/>
    </row>
    <row r="519" spans="3:5">
      <c r="C519" s="127"/>
      <c r="D519" s="127"/>
      <c r="E519" s="135"/>
    </row>
    <row r="520" spans="3:5">
      <c r="C520" s="127"/>
      <c r="D520" s="127"/>
      <c r="E520" s="135"/>
    </row>
    <row r="521" spans="3:5">
      <c r="C521" s="127"/>
      <c r="D521" s="127"/>
      <c r="E521" s="135"/>
    </row>
    <row r="522" spans="3:5">
      <c r="C522" s="127"/>
      <c r="D522" s="127"/>
      <c r="E522" s="135"/>
    </row>
    <row r="523" spans="3:5">
      <c r="C523" s="127"/>
      <c r="D523" s="127"/>
      <c r="E523" s="135"/>
    </row>
    <row r="524" spans="3:5">
      <c r="C524" s="127"/>
      <c r="D524" s="127"/>
      <c r="E524" s="135"/>
    </row>
    <row r="525" spans="3:5">
      <c r="C525" s="127"/>
      <c r="D525" s="127"/>
      <c r="E525" s="135"/>
    </row>
    <row r="526" spans="3:5">
      <c r="C526" s="127"/>
      <c r="D526" s="127"/>
      <c r="E526" s="135"/>
    </row>
    <row r="527" spans="3:5">
      <c r="C527" s="127"/>
      <c r="D527" s="127"/>
      <c r="E527" s="135"/>
    </row>
    <row r="528" spans="3:5">
      <c r="C528" s="127"/>
      <c r="D528" s="127"/>
      <c r="E528" s="135"/>
    </row>
    <row r="529" spans="3:5">
      <c r="C529" s="127"/>
      <c r="D529" s="127"/>
      <c r="E529" s="135"/>
    </row>
    <row r="530" spans="3:5">
      <c r="C530" s="127"/>
      <c r="D530" s="127"/>
      <c r="E530" s="135"/>
    </row>
    <row r="531" spans="3:5">
      <c r="C531" s="127"/>
      <c r="D531" s="127"/>
      <c r="E531" s="135"/>
    </row>
    <row r="532" spans="3:5">
      <c r="C532" s="127"/>
      <c r="D532" s="127"/>
      <c r="E532" s="135"/>
    </row>
    <row r="533" spans="3:5">
      <c r="C533" s="127"/>
      <c r="D533" s="127"/>
      <c r="E533" s="135"/>
    </row>
    <row r="534" spans="3:5">
      <c r="C534" s="127"/>
      <c r="D534" s="127"/>
      <c r="E534" s="135"/>
    </row>
    <row r="535" spans="3:5">
      <c r="C535" s="127"/>
      <c r="D535" s="127"/>
      <c r="E535" s="135"/>
    </row>
    <row r="536" spans="3:5">
      <c r="C536" s="127"/>
      <c r="D536" s="127"/>
      <c r="E536" s="135"/>
    </row>
    <row r="537" spans="3:5">
      <c r="C537" s="127"/>
      <c r="D537" s="127"/>
      <c r="E537" s="135"/>
    </row>
    <row r="538" spans="3:5">
      <c r="C538" s="127"/>
      <c r="D538" s="127"/>
      <c r="E538" s="135"/>
    </row>
    <row r="539" spans="3:5">
      <c r="C539" s="127"/>
      <c r="D539" s="127"/>
      <c r="E539" s="135"/>
    </row>
    <row r="540" spans="3:5">
      <c r="C540" s="127"/>
      <c r="D540" s="127"/>
      <c r="E540" s="135"/>
    </row>
    <row r="541" spans="3:5">
      <c r="C541" s="127"/>
      <c r="D541" s="127"/>
      <c r="E541" s="135"/>
    </row>
    <row r="542" spans="3:5">
      <c r="C542" s="127"/>
      <c r="D542" s="127"/>
      <c r="E542" s="135"/>
    </row>
    <row r="543" spans="3:5">
      <c r="C543" s="127"/>
      <c r="D543" s="127"/>
      <c r="E543" s="135"/>
    </row>
    <row r="544" spans="3:5">
      <c r="C544" s="127"/>
      <c r="D544" s="127"/>
      <c r="E544" s="135"/>
    </row>
    <row r="545" spans="3:5">
      <c r="C545" s="127"/>
      <c r="D545" s="127"/>
      <c r="E545" s="135"/>
    </row>
    <row r="546" spans="3:5">
      <c r="C546" s="127"/>
      <c r="D546" s="127"/>
      <c r="E546" s="135"/>
    </row>
    <row r="547" spans="3:5">
      <c r="C547" s="127"/>
      <c r="D547" s="127"/>
      <c r="E547" s="135"/>
    </row>
    <row r="548" spans="3:5">
      <c r="C548" s="127"/>
      <c r="D548" s="127"/>
      <c r="E548" s="135"/>
    </row>
    <row r="549" spans="3:5">
      <c r="C549" s="127"/>
      <c r="D549" s="127"/>
      <c r="E549" s="135"/>
    </row>
    <row r="550" spans="3:5">
      <c r="C550" s="127"/>
      <c r="D550" s="127"/>
      <c r="E550" s="135"/>
    </row>
    <row r="551" spans="3:5">
      <c r="C551" s="127"/>
      <c r="D551" s="127"/>
      <c r="E551" s="135"/>
    </row>
    <row r="552" spans="3:5">
      <c r="C552" s="127"/>
      <c r="D552" s="127"/>
      <c r="E552" s="135"/>
    </row>
    <row r="553" spans="3:5">
      <c r="C553" s="127"/>
      <c r="D553" s="127"/>
      <c r="E553" s="135"/>
    </row>
    <row r="554" spans="3:5">
      <c r="C554" s="127"/>
      <c r="D554" s="127"/>
      <c r="E554" s="135"/>
    </row>
    <row r="555" spans="3:5">
      <c r="C555" s="127"/>
      <c r="D555" s="127"/>
      <c r="E555" s="135"/>
    </row>
    <row r="556" spans="3:5">
      <c r="C556" s="127"/>
      <c r="D556" s="127"/>
      <c r="E556" s="135"/>
    </row>
    <row r="557" spans="3:5">
      <c r="C557" s="127"/>
      <c r="D557" s="127"/>
      <c r="E557" s="135"/>
    </row>
    <row r="558" spans="3:5">
      <c r="C558" s="127"/>
      <c r="D558" s="127"/>
      <c r="E558" s="135"/>
    </row>
    <row r="559" spans="3:5">
      <c r="C559" s="127"/>
      <c r="D559" s="127"/>
      <c r="E559" s="135"/>
    </row>
    <row r="560" spans="3:5">
      <c r="C560" s="127"/>
      <c r="D560" s="127"/>
      <c r="E560" s="135"/>
    </row>
    <row r="561" spans="3:5">
      <c r="C561" s="127"/>
      <c r="D561" s="127"/>
      <c r="E561" s="135"/>
    </row>
    <row r="562" spans="3:5">
      <c r="C562" s="127"/>
      <c r="D562" s="127"/>
      <c r="E562" s="135"/>
    </row>
    <row r="563" spans="3:5">
      <c r="C563" s="127"/>
      <c r="D563" s="127"/>
      <c r="E563" s="135"/>
    </row>
    <row r="564" spans="3:5">
      <c r="C564" s="127"/>
      <c r="D564" s="127"/>
      <c r="E564" s="135"/>
    </row>
    <row r="565" spans="3:5">
      <c r="C565" s="127"/>
      <c r="D565" s="127"/>
      <c r="E565" s="135"/>
    </row>
    <row r="566" spans="3:5">
      <c r="C566" s="127"/>
      <c r="D566" s="127"/>
      <c r="E566" s="135"/>
    </row>
    <row r="567" spans="3:5">
      <c r="C567" s="127"/>
      <c r="D567" s="127"/>
      <c r="E567" s="135"/>
    </row>
    <row r="568" spans="3:5">
      <c r="C568" s="127"/>
      <c r="D568" s="127"/>
      <c r="E568" s="135"/>
    </row>
    <row r="569" spans="3:5">
      <c r="C569" s="127"/>
      <c r="D569" s="127"/>
      <c r="E569" s="135"/>
    </row>
    <row r="570" spans="3:5">
      <c r="C570" s="127"/>
      <c r="D570" s="127"/>
      <c r="E570" s="135"/>
    </row>
    <row r="571" spans="3:5">
      <c r="C571" s="127"/>
      <c r="D571" s="127"/>
      <c r="E571" s="135"/>
    </row>
    <row r="572" spans="3:5">
      <c r="C572" s="127"/>
      <c r="D572" s="127"/>
      <c r="E572" s="135"/>
    </row>
    <row r="573" spans="3:5">
      <c r="C573" s="127"/>
      <c r="D573" s="127"/>
      <c r="E573" s="135"/>
    </row>
    <row r="574" spans="3:5">
      <c r="C574" s="127"/>
      <c r="D574" s="127"/>
      <c r="E574" s="135"/>
    </row>
    <row r="575" spans="3:5">
      <c r="C575" s="127"/>
      <c r="D575" s="127"/>
      <c r="E575" s="135"/>
    </row>
    <row r="576" spans="3:5">
      <c r="C576" s="127"/>
      <c r="D576" s="127"/>
      <c r="E576" s="135"/>
    </row>
    <row r="577" spans="3:5">
      <c r="C577" s="127"/>
      <c r="D577" s="127"/>
      <c r="E577" s="135"/>
    </row>
    <row r="578" spans="3:5">
      <c r="C578" s="127"/>
      <c r="D578" s="127"/>
      <c r="E578" s="135"/>
    </row>
    <row r="579" spans="3:5">
      <c r="C579" s="127"/>
      <c r="D579" s="127"/>
      <c r="E579" s="135"/>
    </row>
    <row r="580" spans="3:5">
      <c r="C580" s="127"/>
      <c r="D580" s="127"/>
      <c r="E580" s="135"/>
    </row>
    <row r="581" spans="3:5">
      <c r="C581" s="127"/>
      <c r="D581" s="127"/>
      <c r="E581" s="135"/>
    </row>
    <row r="582" spans="3:5">
      <c r="C582" s="127"/>
      <c r="D582" s="127"/>
      <c r="E582" s="135"/>
    </row>
    <row r="583" spans="3:5">
      <c r="C583" s="127"/>
      <c r="D583" s="127"/>
      <c r="E583" s="135"/>
    </row>
    <row r="584" spans="3:5">
      <c r="C584" s="127"/>
      <c r="D584" s="127"/>
      <c r="E584" s="135"/>
    </row>
    <row r="585" spans="3:5">
      <c r="C585" s="127"/>
      <c r="D585" s="127"/>
      <c r="E585" s="135"/>
    </row>
    <row r="586" spans="3:5">
      <c r="C586" s="127"/>
      <c r="D586" s="127"/>
      <c r="E586" s="135"/>
    </row>
    <row r="587" spans="3:5">
      <c r="C587" s="127"/>
      <c r="D587" s="127"/>
      <c r="E587" s="135"/>
    </row>
    <row r="588" spans="3:5">
      <c r="C588" s="127"/>
      <c r="D588" s="127"/>
      <c r="E588" s="135"/>
    </row>
    <row r="589" spans="3:5">
      <c r="C589" s="127"/>
      <c r="D589" s="127"/>
      <c r="E589" s="135"/>
    </row>
    <row r="590" spans="3:5">
      <c r="C590" s="127"/>
      <c r="D590" s="127"/>
      <c r="E590" s="135"/>
    </row>
    <row r="591" spans="3:5">
      <c r="C591" s="127"/>
      <c r="D591" s="127"/>
      <c r="E591" s="135"/>
    </row>
    <row r="592" spans="3:5">
      <c r="C592" s="127"/>
      <c r="D592" s="127"/>
      <c r="E592" s="135"/>
    </row>
    <row r="593" spans="3:5">
      <c r="C593" s="127"/>
      <c r="D593" s="127"/>
      <c r="E593" s="135"/>
    </row>
    <row r="594" spans="3:5">
      <c r="C594" s="127"/>
      <c r="D594" s="127"/>
      <c r="E594" s="135"/>
    </row>
    <row r="595" spans="3:5">
      <c r="C595" s="127"/>
      <c r="D595" s="127"/>
      <c r="E595" s="135"/>
    </row>
    <row r="596" spans="3:5">
      <c r="C596" s="127"/>
      <c r="D596" s="127"/>
      <c r="E596" s="135"/>
    </row>
    <row r="597" spans="3:5">
      <c r="C597" s="127"/>
      <c r="D597" s="127"/>
      <c r="E597" s="135"/>
    </row>
    <row r="598" spans="3:5">
      <c r="C598" s="127"/>
      <c r="D598" s="127"/>
      <c r="E598" s="135"/>
    </row>
    <row r="599" spans="3:5">
      <c r="C599" s="127"/>
      <c r="D599" s="127"/>
      <c r="E599" s="135"/>
    </row>
    <row r="600" spans="3:5">
      <c r="C600" s="127"/>
      <c r="D600" s="127"/>
      <c r="E600" s="135"/>
    </row>
    <row r="601" spans="3:5">
      <c r="C601" s="127"/>
      <c r="D601" s="127"/>
      <c r="E601" s="135"/>
    </row>
    <row r="602" spans="3:5">
      <c r="C602" s="127"/>
      <c r="D602" s="127"/>
      <c r="E602" s="135"/>
    </row>
    <row r="603" spans="3:5">
      <c r="C603" s="127"/>
      <c r="D603" s="127"/>
      <c r="E603" s="135"/>
    </row>
    <row r="604" spans="3:5">
      <c r="C604" s="127"/>
      <c r="D604" s="127"/>
      <c r="E604" s="135"/>
    </row>
    <row r="605" spans="3:5">
      <c r="C605" s="127"/>
      <c r="D605" s="127"/>
      <c r="E605" s="135"/>
    </row>
    <row r="606" spans="3:5">
      <c r="C606" s="127"/>
      <c r="D606" s="127"/>
      <c r="E606" s="135"/>
    </row>
    <row r="607" spans="3:5">
      <c r="C607" s="127"/>
      <c r="D607" s="127"/>
      <c r="E607" s="135"/>
    </row>
    <row r="608" spans="3:5">
      <c r="C608" s="127"/>
      <c r="D608" s="127"/>
      <c r="E608" s="135"/>
    </row>
    <row r="609" spans="3:5">
      <c r="C609" s="127"/>
      <c r="D609" s="127"/>
      <c r="E609" s="135"/>
    </row>
    <row r="610" spans="3:5">
      <c r="C610" s="127"/>
      <c r="D610" s="127"/>
      <c r="E610" s="135"/>
    </row>
    <row r="611" spans="3:5">
      <c r="C611" s="127"/>
      <c r="D611" s="127"/>
      <c r="E611" s="135"/>
    </row>
    <row r="612" spans="3:5">
      <c r="C612" s="127"/>
      <c r="D612" s="127"/>
      <c r="E612" s="135"/>
    </row>
    <row r="613" spans="3:5">
      <c r="C613" s="127"/>
      <c r="D613" s="127"/>
      <c r="E613" s="135"/>
    </row>
    <row r="614" spans="3:5">
      <c r="C614" s="127"/>
      <c r="D614" s="127"/>
      <c r="E614" s="135"/>
    </row>
    <row r="615" spans="3:5">
      <c r="C615" s="127"/>
      <c r="D615" s="127"/>
      <c r="E615" s="135"/>
    </row>
    <row r="616" spans="3:5">
      <c r="C616" s="127"/>
      <c r="D616" s="127"/>
      <c r="E616" s="135"/>
    </row>
    <row r="617" spans="3:5">
      <c r="C617" s="127"/>
      <c r="D617" s="127"/>
      <c r="E617" s="135"/>
    </row>
    <row r="618" spans="3:5">
      <c r="C618" s="127"/>
      <c r="D618" s="127"/>
      <c r="E618" s="135"/>
    </row>
    <row r="619" spans="3:5">
      <c r="C619" s="127"/>
      <c r="D619" s="127"/>
      <c r="E619" s="135"/>
    </row>
    <row r="620" spans="3:5">
      <c r="C620" s="127"/>
      <c r="D620" s="127"/>
      <c r="E620" s="135"/>
    </row>
    <row r="621" spans="3:5">
      <c r="C621" s="127"/>
      <c r="D621" s="127"/>
      <c r="E621" s="135"/>
    </row>
    <row r="622" spans="3:5">
      <c r="C622" s="127"/>
      <c r="D622" s="127"/>
      <c r="E622" s="135"/>
    </row>
    <row r="623" spans="3:5">
      <c r="C623" s="127"/>
      <c r="D623" s="127"/>
      <c r="E623" s="135"/>
    </row>
    <row r="624" spans="3:5">
      <c r="C624" s="127"/>
      <c r="D624" s="127"/>
      <c r="E624" s="135"/>
    </row>
    <row r="625" spans="3:5">
      <c r="C625" s="127"/>
      <c r="D625" s="127"/>
      <c r="E625" s="135"/>
    </row>
    <row r="626" spans="3:5">
      <c r="C626" s="127"/>
      <c r="D626" s="127"/>
      <c r="E626" s="135"/>
    </row>
    <row r="627" spans="3:5">
      <c r="C627" s="127"/>
      <c r="D627" s="127"/>
      <c r="E627" s="135"/>
    </row>
    <row r="628" spans="3:5">
      <c r="C628" s="127"/>
      <c r="D628" s="127"/>
      <c r="E628" s="135"/>
    </row>
    <row r="629" spans="3:5">
      <c r="C629" s="127"/>
      <c r="D629" s="127"/>
      <c r="E629" s="135"/>
    </row>
    <row r="630" spans="3:5">
      <c r="C630" s="127"/>
      <c r="D630" s="127"/>
      <c r="E630" s="135"/>
    </row>
    <row r="631" spans="3:5">
      <c r="C631" s="127"/>
      <c r="D631" s="127"/>
      <c r="E631" s="135"/>
    </row>
    <row r="632" spans="3:5">
      <c r="C632" s="127"/>
      <c r="D632" s="127"/>
      <c r="E632" s="135"/>
    </row>
    <row r="633" spans="3:5">
      <c r="C633" s="127"/>
      <c r="D633" s="127"/>
      <c r="E633" s="135"/>
    </row>
    <row r="634" spans="3:5">
      <c r="C634" s="127"/>
      <c r="D634" s="127"/>
      <c r="E634" s="135"/>
    </row>
    <row r="635" spans="3:5">
      <c r="C635" s="127"/>
      <c r="D635" s="127"/>
      <c r="E635" s="135"/>
    </row>
    <row r="636" spans="3:5">
      <c r="C636" s="127"/>
      <c r="D636" s="127"/>
      <c r="E636" s="135"/>
    </row>
    <row r="637" spans="3:5">
      <c r="C637" s="127"/>
      <c r="D637" s="127"/>
      <c r="E637" s="135"/>
    </row>
    <row r="638" spans="3:5">
      <c r="C638" s="127"/>
      <c r="D638" s="127"/>
      <c r="E638" s="135"/>
    </row>
    <row r="639" spans="3:5">
      <c r="C639" s="127"/>
      <c r="D639" s="127"/>
      <c r="E639" s="135"/>
    </row>
    <row r="640" spans="3:5">
      <c r="C640" s="127"/>
      <c r="D640" s="127"/>
      <c r="E640" s="135"/>
    </row>
    <row r="641" spans="3:5">
      <c r="C641" s="127"/>
      <c r="D641" s="127"/>
      <c r="E641" s="135"/>
    </row>
    <row r="642" spans="3:5">
      <c r="C642" s="127"/>
      <c r="D642" s="127"/>
      <c r="E642" s="135"/>
    </row>
    <row r="643" spans="3:5">
      <c r="C643" s="127"/>
      <c r="D643" s="127"/>
      <c r="E643" s="135"/>
    </row>
    <row r="644" spans="3:5">
      <c r="C644" s="127"/>
      <c r="D644" s="127"/>
      <c r="E644" s="135"/>
    </row>
    <row r="645" spans="3:5">
      <c r="C645" s="127"/>
      <c r="D645" s="127"/>
      <c r="E645" s="135"/>
    </row>
    <row r="646" spans="3:5">
      <c r="C646" s="127"/>
      <c r="D646" s="127"/>
      <c r="E646" s="135"/>
    </row>
    <row r="647" spans="3:5">
      <c r="C647" s="127"/>
      <c r="D647" s="127"/>
      <c r="E647" s="135"/>
    </row>
    <row r="648" spans="3:5">
      <c r="C648" s="127"/>
      <c r="D648" s="127"/>
      <c r="E648" s="135"/>
    </row>
    <row r="649" spans="3:5">
      <c r="C649" s="127"/>
      <c r="D649" s="127"/>
      <c r="E649" s="135"/>
    </row>
    <row r="650" spans="3:5">
      <c r="C650" s="127"/>
      <c r="D650" s="127"/>
      <c r="E650" s="135"/>
    </row>
    <row r="651" spans="3:5">
      <c r="C651" s="127"/>
      <c r="D651" s="127"/>
      <c r="E651" s="135"/>
    </row>
    <row r="652" spans="3:5">
      <c r="C652" s="127"/>
      <c r="D652" s="127"/>
      <c r="E652" s="135"/>
    </row>
    <row r="653" spans="3:5">
      <c r="C653" s="127"/>
      <c r="D653" s="127"/>
      <c r="E653" s="135"/>
    </row>
    <row r="654" spans="3:5">
      <c r="C654" s="127"/>
      <c r="D654" s="127"/>
      <c r="E654" s="135"/>
    </row>
    <row r="655" spans="3:5">
      <c r="C655" s="127"/>
      <c r="D655" s="127"/>
      <c r="E655" s="135"/>
    </row>
    <row r="656" spans="3:5">
      <c r="C656" s="127"/>
      <c r="D656" s="127"/>
      <c r="E656" s="135"/>
    </row>
    <row r="657" spans="3:5">
      <c r="C657" s="127"/>
      <c r="D657" s="127"/>
      <c r="E657" s="135"/>
    </row>
    <row r="658" spans="3:5">
      <c r="C658" s="127"/>
      <c r="D658" s="127"/>
      <c r="E658" s="135"/>
    </row>
    <row r="659" spans="3:5">
      <c r="C659" s="127"/>
      <c r="D659" s="127"/>
      <c r="E659" s="135"/>
    </row>
    <row r="660" spans="3:5">
      <c r="C660" s="127"/>
      <c r="D660" s="127"/>
      <c r="E660" s="135"/>
    </row>
    <row r="661" spans="3:5">
      <c r="C661" s="127"/>
      <c r="D661" s="127"/>
      <c r="E661" s="135"/>
    </row>
    <row r="662" spans="3:5">
      <c r="C662" s="127"/>
      <c r="D662" s="127"/>
      <c r="E662" s="135"/>
    </row>
    <row r="663" spans="3:5">
      <c r="C663" s="127"/>
      <c r="D663" s="127"/>
      <c r="E663" s="135"/>
    </row>
    <row r="664" spans="3:5">
      <c r="C664" s="127"/>
      <c r="D664" s="127"/>
      <c r="E664" s="135"/>
    </row>
    <row r="665" spans="3:5">
      <c r="C665" s="127"/>
      <c r="D665" s="127"/>
      <c r="E665" s="135"/>
    </row>
    <row r="666" spans="3:5">
      <c r="C666" s="127"/>
      <c r="D666" s="127"/>
      <c r="E666" s="135"/>
    </row>
    <row r="667" spans="3:5">
      <c r="C667" s="127"/>
      <c r="D667" s="127"/>
      <c r="E667" s="135"/>
    </row>
    <row r="668" spans="3:5">
      <c r="C668" s="127"/>
      <c r="D668" s="127"/>
      <c r="E668" s="135"/>
    </row>
    <row r="669" spans="3:5">
      <c r="C669" s="127"/>
      <c r="D669" s="127"/>
      <c r="E669" s="135"/>
    </row>
    <row r="670" spans="3:5">
      <c r="C670" s="127"/>
      <c r="D670" s="127"/>
      <c r="E670" s="135"/>
    </row>
    <row r="671" spans="3:5">
      <c r="C671" s="127"/>
      <c r="D671" s="127"/>
      <c r="E671" s="135"/>
    </row>
    <row r="672" spans="3:5">
      <c r="C672" s="127"/>
      <c r="D672" s="127"/>
      <c r="E672" s="135"/>
    </row>
    <row r="673" spans="3:5">
      <c r="C673" s="127"/>
      <c r="D673" s="127"/>
      <c r="E673" s="135"/>
    </row>
    <row r="674" spans="3:5">
      <c r="C674" s="127"/>
      <c r="D674" s="127"/>
      <c r="E674" s="135"/>
    </row>
    <row r="675" spans="3:5">
      <c r="C675" s="127"/>
      <c r="D675" s="127"/>
      <c r="E675" s="135"/>
    </row>
    <row r="676" spans="3:5">
      <c r="C676" s="127"/>
      <c r="D676" s="127"/>
      <c r="E676" s="135"/>
    </row>
    <row r="677" spans="3:5">
      <c r="C677" s="127"/>
      <c r="D677" s="127"/>
      <c r="E677" s="135"/>
    </row>
    <row r="678" spans="3:5">
      <c r="C678" s="127"/>
      <c r="D678" s="127"/>
      <c r="E678" s="135"/>
    </row>
    <row r="679" spans="3:5">
      <c r="C679" s="127"/>
      <c r="D679" s="127"/>
      <c r="E679" s="135"/>
    </row>
    <row r="680" spans="3:5">
      <c r="C680" s="127"/>
      <c r="D680" s="127"/>
      <c r="E680" s="135"/>
    </row>
    <row r="681" spans="3:5">
      <c r="C681" s="127"/>
      <c r="D681" s="127"/>
      <c r="E681" s="135"/>
    </row>
    <row r="682" spans="3:5">
      <c r="C682" s="127"/>
      <c r="D682" s="127"/>
      <c r="E682" s="135"/>
    </row>
    <row r="683" spans="3:5">
      <c r="C683" s="127"/>
      <c r="D683" s="127"/>
      <c r="E683" s="135"/>
    </row>
    <row r="684" spans="3:5">
      <c r="C684" s="127"/>
      <c r="D684" s="127"/>
      <c r="E684" s="135"/>
    </row>
    <row r="685" spans="3:5">
      <c r="C685" s="127"/>
      <c r="D685" s="127"/>
      <c r="E685" s="135"/>
    </row>
    <row r="686" spans="3:5">
      <c r="C686" s="127"/>
      <c r="D686" s="127"/>
      <c r="E686" s="135"/>
    </row>
    <row r="687" spans="3:5">
      <c r="C687" s="127"/>
      <c r="D687" s="127"/>
      <c r="E687" s="135"/>
    </row>
    <row r="688" spans="3:5">
      <c r="C688" s="127"/>
      <c r="D688" s="127"/>
      <c r="E688" s="135"/>
    </row>
    <row r="689" spans="3:5">
      <c r="C689" s="127"/>
      <c r="D689" s="127"/>
      <c r="E689" s="135"/>
    </row>
    <row r="690" spans="3:5">
      <c r="C690" s="127"/>
      <c r="D690" s="127"/>
      <c r="E690" s="135"/>
    </row>
    <row r="691" spans="3:5">
      <c r="C691" s="127"/>
      <c r="D691" s="127"/>
      <c r="E691" s="135"/>
    </row>
    <row r="692" spans="3:5">
      <c r="C692" s="127"/>
      <c r="D692" s="127"/>
      <c r="E692" s="135"/>
    </row>
    <row r="693" spans="3:5">
      <c r="C693" s="127"/>
      <c r="D693" s="127"/>
      <c r="E693" s="135"/>
    </row>
    <row r="694" spans="3:5">
      <c r="C694" s="127"/>
      <c r="D694" s="127"/>
      <c r="E694" s="135"/>
    </row>
    <row r="695" spans="3:5">
      <c r="C695" s="127"/>
      <c r="D695" s="127"/>
      <c r="E695" s="135"/>
    </row>
    <row r="696" spans="3:5">
      <c r="C696" s="127"/>
      <c r="D696" s="127"/>
      <c r="E696" s="135"/>
    </row>
    <row r="697" spans="3:5">
      <c r="C697" s="127"/>
      <c r="D697" s="127"/>
      <c r="E697" s="135"/>
    </row>
    <row r="698" spans="3:5">
      <c r="C698" s="127"/>
      <c r="D698" s="127"/>
      <c r="E698" s="135"/>
    </row>
    <row r="699" spans="3:5">
      <c r="C699" s="127"/>
      <c r="D699" s="127"/>
      <c r="E699" s="135"/>
    </row>
    <row r="700" spans="3:5">
      <c r="C700" s="127"/>
      <c r="D700" s="127"/>
      <c r="E700" s="135"/>
    </row>
    <row r="701" spans="3:5">
      <c r="C701" s="127"/>
      <c r="D701" s="127"/>
      <c r="E701" s="135"/>
    </row>
    <row r="702" spans="3:5">
      <c r="C702" s="127"/>
      <c r="D702" s="127"/>
      <c r="E702" s="135"/>
    </row>
    <row r="703" spans="3:5">
      <c r="C703" s="127"/>
      <c r="D703" s="127"/>
      <c r="E703" s="135"/>
    </row>
    <row r="704" spans="3:5">
      <c r="C704" s="127"/>
      <c r="D704" s="127"/>
      <c r="E704" s="135"/>
    </row>
    <row r="705" spans="3:5">
      <c r="C705" s="127"/>
      <c r="D705" s="127"/>
      <c r="E705" s="135"/>
    </row>
    <row r="706" spans="3:5">
      <c r="C706" s="127"/>
      <c r="D706" s="127"/>
      <c r="E706" s="135"/>
    </row>
    <row r="707" spans="3:5">
      <c r="C707" s="127"/>
      <c r="D707" s="127"/>
      <c r="E707" s="135"/>
    </row>
    <row r="708" spans="3:5">
      <c r="C708" s="127"/>
      <c r="D708" s="127"/>
      <c r="E708" s="135"/>
    </row>
    <row r="709" spans="3:5">
      <c r="C709" s="127"/>
      <c r="D709" s="127"/>
      <c r="E709" s="135"/>
    </row>
    <row r="710" spans="3:5">
      <c r="C710" s="127"/>
      <c r="D710" s="127"/>
      <c r="E710" s="135"/>
    </row>
    <row r="711" spans="3:5">
      <c r="C711" s="127"/>
      <c r="D711" s="127"/>
      <c r="E711" s="135"/>
    </row>
    <row r="712" spans="3:5">
      <c r="C712" s="127"/>
      <c r="D712" s="127"/>
      <c r="E712" s="135"/>
    </row>
    <row r="713" spans="3:5">
      <c r="C713" s="127"/>
      <c r="D713" s="127"/>
      <c r="E713" s="135"/>
    </row>
    <row r="714" spans="3:5">
      <c r="C714" s="127"/>
      <c r="D714" s="127"/>
      <c r="E714" s="135"/>
    </row>
    <row r="715" spans="3:5">
      <c r="C715" s="127"/>
      <c r="D715" s="127"/>
      <c r="E715" s="135"/>
    </row>
    <row r="716" spans="3:5">
      <c r="C716" s="127"/>
      <c r="D716" s="127"/>
      <c r="E716" s="135"/>
    </row>
    <row r="717" spans="3:5">
      <c r="C717" s="127"/>
      <c r="D717" s="127"/>
      <c r="E717" s="135"/>
    </row>
    <row r="718" spans="3:5">
      <c r="C718" s="127"/>
      <c r="D718" s="127"/>
      <c r="E718" s="135"/>
    </row>
    <row r="719" spans="3:5">
      <c r="C719" s="127"/>
      <c r="D719" s="127"/>
      <c r="E719" s="135"/>
    </row>
    <row r="720" spans="3:5">
      <c r="C720" s="127"/>
      <c r="D720" s="127"/>
      <c r="E720" s="135"/>
    </row>
    <row r="721" spans="3:5">
      <c r="C721" s="127"/>
      <c r="D721" s="127"/>
      <c r="E721" s="135"/>
    </row>
    <row r="722" spans="3:5">
      <c r="C722" s="127"/>
      <c r="D722" s="127"/>
      <c r="E722" s="135"/>
    </row>
    <row r="723" spans="3:5">
      <c r="C723" s="127"/>
      <c r="D723" s="127"/>
      <c r="E723" s="135"/>
    </row>
    <row r="724" spans="3:5">
      <c r="C724" s="127"/>
      <c r="D724" s="127"/>
      <c r="E724" s="135"/>
    </row>
    <row r="725" spans="3:5">
      <c r="C725" s="127"/>
      <c r="D725" s="127"/>
      <c r="E725" s="135"/>
    </row>
    <row r="726" spans="3:5">
      <c r="C726" s="127"/>
      <c r="D726" s="127"/>
      <c r="E726" s="135"/>
    </row>
    <row r="727" spans="3:5">
      <c r="C727" s="127"/>
      <c r="D727" s="127"/>
      <c r="E727" s="135"/>
    </row>
    <row r="728" spans="3:5">
      <c r="C728" s="127"/>
      <c r="D728" s="127"/>
      <c r="E728" s="135"/>
    </row>
    <row r="729" spans="3:5">
      <c r="C729" s="127"/>
      <c r="D729" s="127"/>
      <c r="E729" s="135"/>
    </row>
    <row r="730" spans="3:5">
      <c r="C730" s="127"/>
      <c r="D730" s="127"/>
      <c r="E730" s="135"/>
    </row>
    <row r="731" spans="3:5">
      <c r="C731" s="127"/>
      <c r="D731" s="127"/>
      <c r="E731" s="135"/>
    </row>
    <row r="732" spans="3:5">
      <c r="C732" s="127"/>
      <c r="D732" s="127"/>
      <c r="E732" s="135"/>
    </row>
    <row r="733" spans="3:5">
      <c r="C733" s="127"/>
      <c r="D733" s="127"/>
      <c r="E733" s="135"/>
    </row>
    <row r="734" spans="3:5">
      <c r="C734" s="127"/>
      <c r="D734" s="127"/>
      <c r="E734" s="135"/>
    </row>
    <row r="735" spans="3:5">
      <c r="C735" s="127"/>
      <c r="D735" s="127"/>
      <c r="E735" s="135"/>
    </row>
    <row r="736" spans="3:5">
      <c r="C736" s="127"/>
      <c r="D736" s="127"/>
      <c r="E736" s="135"/>
    </row>
    <row r="737" spans="3:5">
      <c r="C737" s="127"/>
      <c r="D737" s="127"/>
      <c r="E737" s="135"/>
    </row>
    <row r="738" spans="3:5">
      <c r="C738" s="127"/>
      <c r="D738" s="127"/>
      <c r="E738" s="135"/>
    </row>
    <row r="739" spans="3:5">
      <c r="C739" s="127"/>
      <c r="D739" s="127"/>
      <c r="E739" s="135"/>
    </row>
    <row r="740" spans="3:5">
      <c r="C740" s="127"/>
      <c r="D740" s="127"/>
      <c r="E740" s="135"/>
    </row>
    <row r="741" spans="3:5">
      <c r="C741" s="127"/>
      <c r="D741" s="127"/>
      <c r="E741" s="135"/>
    </row>
    <row r="742" spans="3:5">
      <c r="C742" s="127"/>
      <c r="D742" s="127"/>
      <c r="E742" s="135"/>
    </row>
    <row r="743" spans="3:5">
      <c r="C743" s="127"/>
      <c r="D743" s="127"/>
      <c r="E743" s="135"/>
    </row>
    <row r="744" spans="3:5">
      <c r="C744" s="127"/>
      <c r="D744" s="127"/>
      <c r="E744" s="135"/>
    </row>
    <row r="745" spans="3:5">
      <c r="C745" s="127"/>
      <c r="D745" s="127"/>
      <c r="E745" s="135"/>
    </row>
    <row r="746" spans="3:5">
      <c r="C746" s="127"/>
      <c r="D746" s="127"/>
      <c r="E746" s="135"/>
    </row>
    <row r="747" spans="3:5">
      <c r="C747" s="127"/>
      <c r="D747" s="127"/>
      <c r="E747" s="135"/>
    </row>
    <row r="748" spans="3:5">
      <c r="C748" s="127"/>
      <c r="D748" s="127"/>
      <c r="E748" s="135"/>
    </row>
    <row r="749" spans="3:5">
      <c r="C749" s="127"/>
      <c r="D749" s="127"/>
      <c r="E749" s="135"/>
    </row>
    <row r="750" spans="3:5">
      <c r="C750" s="127"/>
      <c r="D750" s="127"/>
      <c r="E750" s="135"/>
    </row>
    <row r="751" spans="3:5">
      <c r="C751" s="127"/>
      <c r="D751" s="127"/>
      <c r="E751" s="135"/>
    </row>
    <row r="752" spans="3:5">
      <c r="C752" s="127"/>
      <c r="D752" s="127"/>
      <c r="E752" s="135"/>
    </row>
    <row r="753" spans="3:5">
      <c r="C753" s="127"/>
      <c r="D753" s="127"/>
      <c r="E753" s="135"/>
    </row>
    <row r="754" spans="3:5">
      <c r="C754" s="127"/>
      <c r="D754" s="127"/>
      <c r="E754" s="135"/>
    </row>
    <row r="755" spans="3:5">
      <c r="C755" s="127"/>
      <c r="D755" s="127"/>
      <c r="E755" s="135"/>
    </row>
    <row r="756" spans="3:5">
      <c r="C756" s="127"/>
      <c r="D756" s="127"/>
      <c r="E756" s="135"/>
    </row>
    <row r="757" spans="3:5">
      <c r="C757" s="127"/>
      <c r="D757" s="127"/>
      <c r="E757" s="135"/>
    </row>
    <row r="758" spans="3:5">
      <c r="C758" s="127"/>
      <c r="D758" s="127"/>
      <c r="E758" s="135"/>
    </row>
    <row r="759" spans="3:5">
      <c r="C759" s="127"/>
      <c r="D759" s="127"/>
      <c r="E759" s="135"/>
    </row>
    <row r="760" spans="3:5">
      <c r="C760" s="127"/>
      <c r="D760" s="127"/>
      <c r="E760" s="135"/>
    </row>
    <row r="761" spans="3:5">
      <c r="C761" s="127"/>
      <c r="D761" s="127"/>
      <c r="E761" s="135"/>
    </row>
    <row r="762" spans="3:5">
      <c r="C762" s="127"/>
      <c r="D762" s="127"/>
      <c r="E762" s="135"/>
    </row>
    <row r="763" spans="3:5">
      <c r="C763" s="127"/>
      <c r="D763" s="127"/>
      <c r="E763" s="135"/>
    </row>
    <row r="764" spans="3:5">
      <c r="C764" s="127"/>
      <c r="D764" s="127"/>
      <c r="E764" s="135"/>
    </row>
    <row r="765" spans="3:5">
      <c r="C765" s="127"/>
      <c r="D765" s="127"/>
      <c r="E765" s="135"/>
    </row>
    <row r="766" spans="3:5">
      <c r="C766" s="127"/>
      <c r="D766" s="127"/>
      <c r="E766" s="135"/>
    </row>
    <row r="767" spans="3:5">
      <c r="C767" s="127"/>
      <c r="D767" s="127"/>
      <c r="E767" s="135"/>
    </row>
    <row r="768" spans="3:5">
      <c r="C768" s="127"/>
      <c r="D768" s="127"/>
      <c r="E768" s="135"/>
    </row>
    <row r="769" spans="3:5">
      <c r="C769" s="127"/>
      <c r="D769" s="127"/>
      <c r="E769" s="135"/>
    </row>
    <row r="770" spans="3:5">
      <c r="C770" s="127"/>
      <c r="D770" s="127"/>
      <c r="E770" s="135"/>
    </row>
    <row r="771" spans="3:5">
      <c r="C771" s="127"/>
      <c r="D771" s="127"/>
      <c r="E771" s="135"/>
    </row>
    <row r="772" spans="3:5">
      <c r="C772" s="127"/>
      <c r="D772" s="127"/>
      <c r="E772" s="135"/>
    </row>
    <row r="773" spans="3:5">
      <c r="C773" s="127"/>
      <c r="D773" s="127"/>
      <c r="E773" s="135"/>
    </row>
    <row r="774" spans="3:5">
      <c r="C774" s="127"/>
      <c r="D774" s="127"/>
      <c r="E774" s="135"/>
    </row>
    <row r="775" spans="3:5">
      <c r="C775" s="127"/>
      <c r="D775" s="127"/>
      <c r="E775" s="135"/>
    </row>
    <row r="776" spans="3:5">
      <c r="C776" s="127"/>
      <c r="D776" s="127"/>
      <c r="E776" s="135"/>
    </row>
    <row r="777" spans="3:5">
      <c r="C777" s="127"/>
      <c r="D777" s="127"/>
      <c r="E777" s="135"/>
    </row>
    <row r="778" spans="3:5">
      <c r="C778" s="127"/>
      <c r="D778" s="127"/>
      <c r="E778" s="135"/>
    </row>
    <row r="779" spans="3:5">
      <c r="C779" s="127"/>
      <c r="D779" s="127"/>
      <c r="E779" s="135"/>
    </row>
    <row r="780" spans="3:5">
      <c r="C780" s="127"/>
      <c r="D780" s="127"/>
      <c r="E780" s="135"/>
    </row>
    <row r="781" spans="3:5">
      <c r="C781" s="127"/>
      <c r="D781" s="127"/>
      <c r="E781" s="135"/>
    </row>
    <row r="782" spans="3:5">
      <c r="C782" s="127"/>
      <c r="D782" s="127"/>
      <c r="E782" s="135"/>
    </row>
    <row r="783" spans="3:5">
      <c r="C783" s="127"/>
      <c r="D783" s="127"/>
      <c r="E783" s="135"/>
    </row>
    <row r="784" spans="3:5">
      <c r="C784" s="127"/>
      <c r="D784" s="127"/>
      <c r="E784" s="135"/>
    </row>
    <row r="785" spans="3:5">
      <c r="C785" s="127"/>
      <c r="D785" s="127"/>
      <c r="E785" s="135"/>
    </row>
    <row r="786" spans="3:5">
      <c r="C786" s="127"/>
      <c r="D786" s="127"/>
      <c r="E786" s="135"/>
    </row>
    <row r="787" spans="3:5">
      <c r="C787" s="127"/>
      <c r="D787" s="127"/>
      <c r="E787" s="135"/>
    </row>
    <row r="788" spans="3:5">
      <c r="C788" s="127"/>
      <c r="D788" s="127"/>
      <c r="E788" s="135"/>
    </row>
    <row r="789" spans="3:5">
      <c r="C789" s="127"/>
      <c r="D789" s="127"/>
      <c r="E789" s="135"/>
    </row>
    <row r="790" spans="3:5">
      <c r="C790" s="127"/>
      <c r="D790" s="127"/>
      <c r="E790" s="135"/>
    </row>
    <row r="791" spans="3:5">
      <c r="C791" s="127"/>
      <c r="D791" s="127"/>
      <c r="E791" s="135"/>
    </row>
    <row r="792" spans="3:5">
      <c r="C792" s="127"/>
      <c r="D792" s="127"/>
      <c r="E792" s="135"/>
    </row>
    <row r="793" spans="3:5">
      <c r="C793" s="127"/>
      <c r="D793" s="127"/>
      <c r="E793" s="135"/>
    </row>
    <row r="794" spans="3:5">
      <c r="C794" s="127"/>
      <c r="D794" s="127"/>
      <c r="E794" s="135"/>
    </row>
    <row r="795" spans="3:5">
      <c r="C795" s="127"/>
      <c r="D795" s="127"/>
      <c r="E795" s="135"/>
    </row>
    <row r="796" spans="3:5">
      <c r="C796" s="127"/>
      <c r="D796" s="127"/>
      <c r="E796" s="135"/>
    </row>
    <row r="797" spans="3:5">
      <c r="C797" s="127"/>
      <c r="D797" s="127"/>
      <c r="E797" s="135"/>
    </row>
    <row r="798" spans="3:5">
      <c r="C798" s="127"/>
      <c r="D798" s="127"/>
      <c r="E798" s="135"/>
    </row>
    <row r="799" spans="3:5">
      <c r="C799" s="127"/>
      <c r="D799" s="127"/>
      <c r="E799" s="135"/>
    </row>
    <row r="800" spans="3:5">
      <c r="C800" s="127"/>
      <c r="D800" s="127"/>
      <c r="E800" s="135"/>
    </row>
    <row r="801" spans="3:5">
      <c r="C801" s="127"/>
      <c r="D801" s="127"/>
      <c r="E801" s="135"/>
    </row>
    <row r="802" spans="3:5">
      <c r="C802" s="127"/>
      <c r="D802" s="127"/>
      <c r="E802" s="135"/>
    </row>
    <row r="803" spans="3:5">
      <c r="C803" s="127"/>
      <c r="D803" s="127"/>
      <c r="E803" s="135"/>
    </row>
    <row r="804" spans="3:5">
      <c r="C804" s="127"/>
      <c r="D804" s="127"/>
      <c r="E804" s="135"/>
    </row>
    <row r="805" spans="3:5">
      <c r="C805" s="127"/>
      <c r="D805" s="127"/>
      <c r="E805" s="135"/>
    </row>
    <row r="806" spans="3:5">
      <c r="C806" s="127"/>
      <c r="D806" s="127"/>
      <c r="E806" s="135"/>
    </row>
    <row r="807" spans="3:5">
      <c r="C807" s="127"/>
      <c r="D807" s="127"/>
      <c r="E807" s="135"/>
    </row>
    <row r="808" spans="3:5">
      <c r="C808" s="127"/>
      <c r="D808" s="127"/>
      <c r="E808" s="135"/>
    </row>
    <row r="809" spans="3:5">
      <c r="C809" s="127"/>
      <c r="D809" s="127"/>
      <c r="E809" s="135"/>
    </row>
    <row r="810" spans="3:5">
      <c r="C810" s="127"/>
      <c r="D810" s="127"/>
      <c r="E810" s="135"/>
    </row>
    <row r="811" spans="3:5">
      <c r="C811" s="127"/>
      <c r="D811" s="127"/>
      <c r="E811" s="135"/>
    </row>
    <row r="812" spans="3:5">
      <c r="C812" s="127"/>
      <c r="D812" s="127"/>
      <c r="E812" s="135"/>
    </row>
    <row r="813" spans="3:5">
      <c r="C813" s="127"/>
      <c r="D813" s="127"/>
      <c r="E813" s="135"/>
    </row>
    <row r="814" spans="3:5">
      <c r="C814" s="127"/>
      <c r="D814" s="127"/>
      <c r="E814" s="135"/>
    </row>
    <row r="815" spans="3:5">
      <c r="C815" s="127"/>
      <c r="D815" s="127"/>
      <c r="E815" s="135"/>
    </row>
    <row r="816" spans="3:5">
      <c r="C816" s="127"/>
      <c r="D816" s="127"/>
      <c r="E816" s="135"/>
    </row>
    <row r="817" spans="3:5">
      <c r="C817" s="127"/>
      <c r="D817" s="127"/>
      <c r="E817" s="135"/>
    </row>
    <row r="818" spans="3:5">
      <c r="C818" s="127"/>
      <c r="D818" s="127"/>
      <c r="E818" s="135"/>
    </row>
    <row r="819" spans="3:5">
      <c r="C819" s="127"/>
      <c r="D819" s="127"/>
      <c r="E819" s="135"/>
    </row>
    <row r="820" spans="3:5">
      <c r="C820" s="127"/>
      <c r="D820" s="127"/>
      <c r="E820" s="135"/>
    </row>
    <row r="821" spans="3:5">
      <c r="C821" s="127"/>
      <c r="D821" s="127"/>
      <c r="E821" s="135"/>
    </row>
    <row r="822" spans="3:5">
      <c r="C822" s="127"/>
      <c r="D822" s="127"/>
      <c r="E822" s="135"/>
    </row>
    <row r="823" spans="3:5">
      <c r="C823" s="127"/>
      <c r="D823" s="127"/>
      <c r="E823" s="135"/>
    </row>
    <row r="824" spans="3:5">
      <c r="C824" s="127"/>
      <c r="D824" s="127"/>
      <c r="E824" s="135"/>
    </row>
    <row r="825" spans="3:5">
      <c r="C825" s="127"/>
      <c r="D825" s="127"/>
      <c r="E825" s="135"/>
    </row>
    <row r="826" spans="3:5">
      <c r="C826" s="127"/>
      <c r="D826" s="127"/>
      <c r="E826" s="135"/>
    </row>
    <row r="827" spans="3:5">
      <c r="C827" s="127"/>
      <c r="D827" s="127"/>
      <c r="E827" s="135"/>
    </row>
    <row r="828" spans="3:5">
      <c r="C828" s="127"/>
      <c r="D828" s="127"/>
      <c r="E828" s="135"/>
    </row>
    <row r="829" spans="3:5">
      <c r="C829" s="127"/>
      <c r="D829" s="127"/>
      <c r="E829" s="135"/>
    </row>
    <row r="830" spans="3:5">
      <c r="C830" s="127"/>
      <c r="D830" s="127"/>
      <c r="E830" s="135"/>
    </row>
    <row r="831" spans="3:5">
      <c r="C831" s="127"/>
      <c r="D831" s="127"/>
      <c r="E831" s="135"/>
    </row>
    <row r="832" spans="3:5">
      <c r="C832" s="127"/>
      <c r="D832" s="127"/>
      <c r="E832" s="135"/>
    </row>
    <row r="833" spans="3:5">
      <c r="C833" s="127"/>
      <c r="D833" s="127"/>
      <c r="E833" s="135"/>
    </row>
    <row r="834" spans="3:5">
      <c r="C834" s="127"/>
      <c r="D834" s="127"/>
      <c r="E834" s="135"/>
    </row>
    <row r="835" spans="3:5">
      <c r="C835" s="127"/>
      <c r="D835" s="127"/>
      <c r="E835" s="135"/>
    </row>
    <row r="836" spans="3:5">
      <c r="C836" s="127"/>
      <c r="D836" s="127"/>
      <c r="E836" s="135"/>
    </row>
    <row r="837" spans="3:5">
      <c r="C837" s="127"/>
      <c r="D837" s="127"/>
      <c r="E837" s="135"/>
    </row>
    <row r="838" spans="3:5">
      <c r="C838" s="127"/>
      <c r="D838" s="127"/>
      <c r="E838" s="135"/>
    </row>
    <row r="839" spans="3:5">
      <c r="C839" s="127"/>
      <c r="D839" s="127"/>
      <c r="E839" s="135"/>
    </row>
    <row r="840" spans="3:5">
      <c r="C840" s="127"/>
      <c r="D840" s="127"/>
      <c r="E840" s="135"/>
    </row>
    <row r="841" spans="3:5">
      <c r="C841" s="127"/>
      <c r="D841" s="127"/>
      <c r="E841" s="135"/>
    </row>
    <row r="842" spans="3:5">
      <c r="C842" s="127"/>
      <c r="D842" s="127"/>
      <c r="E842" s="135"/>
    </row>
    <row r="843" spans="3:5">
      <c r="C843" s="127"/>
      <c r="D843" s="127"/>
      <c r="E843" s="135"/>
    </row>
    <row r="844" spans="3:5">
      <c r="C844" s="127"/>
      <c r="D844" s="127"/>
      <c r="E844" s="135"/>
    </row>
    <row r="845" spans="3:5">
      <c r="C845" s="127"/>
      <c r="D845" s="127"/>
      <c r="E845" s="135"/>
    </row>
    <row r="846" spans="3:5">
      <c r="C846" s="127"/>
      <c r="D846" s="127"/>
      <c r="E846" s="135"/>
    </row>
    <row r="847" spans="3:5">
      <c r="C847" s="127"/>
      <c r="D847" s="127"/>
      <c r="E847" s="135"/>
    </row>
    <row r="848" spans="3:5">
      <c r="C848" s="127"/>
      <c r="D848" s="127"/>
      <c r="E848" s="135"/>
    </row>
    <row r="849" spans="3:5">
      <c r="C849" s="127"/>
      <c r="D849" s="127"/>
      <c r="E849" s="135"/>
    </row>
    <row r="850" spans="3:5">
      <c r="C850" s="127"/>
      <c r="D850" s="127"/>
      <c r="E850" s="135"/>
    </row>
    <row r="851" spans="3:5">
      <c r="C851" s="127"/>
      <c r="D851" s="127"/>
      <c r="E851" s="135"/>
    </row>
    <row r="852" spans="3:5">
      <c r="C852" s="127"/>
      <c r="D852" s="127"/>
      <c r="E852" s="135"/>
    </row>
    <row r="853" spans="3:5">
      <c r="C853" s="127"/>
      <c r="D853" s="127"/>
      <c r="E853" s="135"/>
    </row>
    <row r="854" spans="3:5">
      <c r="C854" s="127"/>
      <c r="D854" s="127"/>
      <c r="E854" s="135"/>
    </row>
    <row r="855" spans="3:5">
      <c r="C855" s="127"/>
      <c r="D855" s="127"/>
      <c r="E855" s="135"/>
    </row>
    <row r="856" spans="3:5">
      <c r="C856" s="127"/>
      <c r="D856" s="127"/>
      <c r="E856" s="135"/>
    </row>
    <row r="857" spans="3:5">
      <c r="C857" s="127"/>
      <c r="D857" s="127"/>
      <c r="E857" s="135"/>
    </row>
    <row r="858" spans="3:5">
      <c r="C858" s="127"/>
      <c r="D858" s="127"/>
      <c r="E858" s="135"/>
    </row>
    <row r="859" spans="3:5">
      <c r="C859" s="127"/>
      <c r="D859" s="127"/>
      <c r="E859" s="135"/>
    </row>
    <row r="860" spans="3:5">
      <c r="C860" s="127"/>
      <c r="D860" s="127"/>
      <c r="E860" s="135"/>
    </row>
    <row r="861" spans="3:5">
      <c r="C861" s="127"/>
      <c r="D861" s="127"/>
      <c r="E861" s="135"/>
    </row>
    <row r="862" spans="3:5">
      <c r="C862" s="127"/>
      <c r="D862" s="127"/>
      <c r="E862" s="135"/>
    </row>
    <row r="863" spans="3:5">
      <c r="C863" s="127"/>
      <c r="D863" s="127"/>
      <c r="E863" s="135"/>
    </row>
    <row r="864" spans="3:5">
      <c r="C864" s="127"/>
      <c r="D864" s="127"/>
      <c r="E864" s="135"/>
    </row>
    <row r="865" spans="3:5">
      <c r="C865" s="127"/>
      <c r="D865" s="127"/>
      <c r="E865" s="135"/>
    </row>
    <row r="866" spans="3:5">
      <c r="C866" s="127"/>
      <c r="D866" s="127"/>
      <c r="E866" s="135"/>
    </row>
    <row r="867" spans="3:5">
      <c r="C867" s="127"/>
      <c r="D867" s="127"/>
      <c r="E867" s="135"/>
    </row>
    <row r="868" spans="3:5">
      <c r="C868" s="127"/>
      <c r="D868" s="127"/>
      <c r="E868" s="135"/>
    </row>
    <row r="869" spans="3:5">
      <c r="C869" s="127"/>
      <c r="D869" s="127"/>
      <c r="E869" s="135"/>
    </row>
    <row r="870" spans="3:5">
      <c r="C870" s="127"/>
      <c r="D870" s="127"/>
      <c r="E870" s="135"/>
    </row>
    <row r="871" spans="3:5">
      <c r="C871" s="127"/>
      <c r="D871" s="127"/>
      <c r="E871" s="135"/>
    </row>
    <row r="872" spans="3:5">
      <c r="C872" s="127"/>
      <c r="D872" s="127"/>
      <c r="E872" s="135"/>
    </row>
    <row r="873" spans="3:5">
      <c r="C873" s="127"/>
      <c r="D873" s="127"/>
      <c r="E873" s="135"/>
    </row>
    <row r="874" spans="3:5">
      <c r="C874" s="127"/>
      <c r="D874" s="127"/>
      <c r="E874" s="135"/>
    </row>
    <row r="875" spans="3:5">
      <c r="C875" s="127"/>
      <c r="D875" s="127"/>
      <c r="E875" s="135"/>
    </row>
    <row r="876" spans="3:5">
      <c r="C876" s="127"/>
      <c r="D876" s="127"/>
      <c r="E876" s="135"/>
    </row>
    <row r="877" spans="3:5">
      <c r="C877" s="127"/>
      <c r="D877" s="127"/>
      <c r="E877" s="135"/>
    </row>
    <row r="878" spans="3:5">
      <c r="C878" s="127"/>
      <c r="D878" s="127"/>
      <c r="E878" s="135"/>
    </row>
    <row r="879" spans="3:5">
      <c r="C879" s="127"/>
      <c r="D879" s="127"/>
      <c r="E879" s="135"/>
    </row>
    <row r="880" spans="3:5">
      <c r="C880" s="127"/>
      <c r="D880" s="127"/>
      <c r="E880" s="135"/>
    </row>
    <row r="881" spans="3:5">
      <c r="C881" s="127"/>
      <c r="D881" s="127"/>
      <c r="E881" s="135"/>
    </row>
    <row r="882" spans="3:5">
      <c r="C882" s="127"/>
      <c r="D882" s="127"/>
      <c r="E882" s="135"/>
    </row>
    <row r="883" spans="3:5">
      <c r="C883" s="127"/>
      <c r="D883" s="127"/>
      <c r="E883" s="135"/>
    </row>
    <row r="884" spans="3:5">
      <c r="C884" s="127"/>
      <c r="D884" s="127"/>
      <c r="E884" s="135"/>
    </row>
    <row r="885" spans="3:5">
      <c r="C885" s="127"/>
      <c r="D885" s="127"/>
      <c r="E885" s="135"/>
    </row>
    <row r="886" spans="3:5">
      <c r="C886" s="127"/>
      <c r="D886" s="127"/>
      <c r="E886" s="135"/>
    </row>
    <row r="887" spans="3:5">
      <c r="C887" s="127"/>
      <c r="D887" s="127"/>
      <c r="E887" s="135"/>
    </row>
    <row r="888" spans="3:5">
      <c r="C888" s="127"/>
      <c r="D888" s="127"/>
      <c r="E888" s="135"/>
    </row>
    <row r="889" spans="3:5">
      <c r="C889" s="127"/>
      <c r="D889" s="127"/>
      <c r="E889" s="135"/>
    </row>
    <row r="890" spans="3:5">
      <c r="C890" s="127"/>
      <c r="D890" s="127"/>
      <c r="E890" s="135"/>
    </row>
    <row r="891" spans="3:5">
      <c r="C891" s="127"/>
      <c r="D891" s="127"/>
      <c r="E891" s="135"/>
    </row>
    <row r="892" spans="3:5">
      <c r="C892" s="127"/>
      <c r="D892" s="127"/>
      <c r="E892" s="135"/>
    </row>
    <row r="893" spans="3:5">
      <c r="C893" s="127"/>
      <c r="D893" s="127"/>
      <c r="E893" s="135"/>
    </row>
    <row r="894" spans="3:5">
      <c r="C894" s="127"/>
      <c r="D894" s="127"/>
      <c r="E894" s="135"/>
    </row>
    <row r="895" spans="3:5">
      <c r="C895" s="127"/>
      <c r="D895" s="127"/>
      <c r="E895" s="135"/>
    </row>
    <row r="896" spans="3:5">
      <c r="C896" s="127"/>
      <c r="D896" s="127"/>
      <c r="E896" s="135"/>
    </row>
    <row r="897" spans="3:5">
      <c r="C897" s="127"/>
      <c r="D897" s="127"/>
      <c r="E897" s="135"/>
    </row>
    <row r="898" spans="3:5">
      <c r="C898" s="127"/>
      <c r="D898" s="127"/>
      <c r="E898" s="135"/>
    </row>
    <row r="899" spans="3:5">
      <c r="C899" s="127"/>
      <c r="D899" s="127"/>
      <c r="E899" s="135"/>
    </row>
    <row r="900" spans="3:5">
      <c r="C900" s="127"/>
      <c r="D900" s="127"/>
      <c r="E900" s="135"/>
    </row>
    <row r="901" spans="3:5">
      <c r="C901" s="127"/>
      <c r="D901" s="127"/>
      <c r="E901" s="135"/>
    </row>
    <row r="902" spans="3:5">
      <c r="C902" s="127"/>
      <c r="D902" s="127"/>
      <c r="E902" s="135"/>
    </row>
    <row r="903" spans="3:5">
      <c r="C903" s="127"/>
      <c r="D903" s="127"/>
      <c r="E903" s="135"/>
    </row>
    <row r="904" spans="3:5">
      <c r="C904" s="127"/>
      <c r="D904" s="127"/>
      <c r="E904" s="135"/>
    </row>
    <row r="905" spans="3:5">
      <c r="C905" s="127"/>
      <c r="D905" s="127"/>
      <c r="E905" s="135"/>
    </row>
    <row r="906" spans="3:5">
      <c r="C906" s="127"/>
      <c r="D906" s="127"/>
      <c r="E906" s="135"/>
    </row>
    <row r="907" spans="3:5">
      <c r="C907" s="127"/>
      <c r="D907" s="127"/>
      <c r="E907" s="135"/>
    </row>
    <row r="908" spans="3:5">
      <c r="C908" s="127"/>
      <c r="D908" s="127"/>
      <c r="E908" s="135"/>
    </row>
    <row r="909" spans="3:5">
      <c r="C909" s="127"/>
      <c r="D909" s="127"/>
      <c r="E909" s="135"/>
    </row>
    <row r="910" spans="3:5">
      <c r="C910" s="127"/>
      <c r="D910" s="127"/>
      <c r="E910" s="135"/>
    </row>
    <row r="911" spans="3:5">
      <c r="C911" s="127"/>
      <c r="D911" s="127"/>
      <c r="E911" s="135"/>
    </row>
    <row r="912" spans="3:5">
      <c r="C912" s="127"/>
      <c r="D912" s="127"/>
      <c r="E912" s="135"/>
    </row>
    <row r="913" spans="3:5">
      <c r="C913" s="127"/>
      <c r="D913" s="127"/>
      <c r="E913" s="135"/>
    </row>
    <row r="914" spans="3:5">
      <c r="C914" s="127"/>
      <c r="D914" s="127"/>
      <c r="E914" s="135"/>
    </row>
    <row r="915" spans="3:5">
      <c r="C915" s="127"/>
      <c r="D915" s="127"/>
      <c r="E915" s="135"/>
    </row>
    <row r="916" spans="3:5">
      <c r="C916" s="127"/>
      <c r="D916" s="127"/>
      <c r="E916" s="135"/>
    </row>
    <row r="917" spans="3:5">
      <c r="C917" s="127"/>
      <c r="D917" s="127"/>
      <c r="E917" s="135"/>
    </row>
    <row r="918" spans="3:5">
      <c r="C918" s="127"/>
      <c r="D918" s="127"/>
      <c r="E918" s="135"/>
    </row>
    <row r="919" spans="3:5">
      <c r="C919" s="127"/>
      <c r="D919" s="127"/>
      <c r="E919" s="135"/>
    </row>
    <row r="920" spans="3:5">
      <c r="C920" s="127"/>
      <c r="D920" s="127"/>
      <c r="E920" s="135"/>
    </row>
    <row r="921" spans="3:5">
      <c r="C921" s="127"/>
      <c r="D921" s="127"/>
      <c r="E921" s="135"/>
    </row>
    <row r="922" spans="3:5">
      <c r="C922" s="127"/>
      <c r="D922" s="127"/>
      <c r="E922" s="135"/>
    </row>
    <row r="923" spans="3:5">
      <c r="C923" s="127"/>
      <c r="D923" s="127"/>
      <c r="E923" s="135"/>
    </row>
    <row r="924" spans="3:5">
      <c r="C924" s="127"/>
      <c r="D924" s="127"/>
      <c r="E924" s="135"/>
    </row>
    <row r="925" spans="3:5">
      <c r="C925" s="127"/>
      <c r="D925" s="127"/>
      <c r="E925" s="135"/>
    </row>
    <row r="926" spans="3:5">
      <c r="C926" s="127"/>
      <c r="D926" s="127"/>
      <c r="E926" s="135"/>
    </row>
    <row r="927" spans="3:5">
      <c r="C927" s="127"/>
      <c r="D927" s="127"/>
      <c r="E927" s="135"/>
    </row>
    <row r="928" spans="3:5">
      <c r="C928" s="127"/>
      <c r="D928" s="127"/>
      <c r="E928" s="135"/>
    </row>
    <row r="929" spans="3:5">
      <c r="C929" s="127"/>
      <c r="D929" s="127"/>
      <c r="E929" s="135"/>
    </row>
    <row r="930" spans="3:5">
      <c r="C930" s="127"/>
      <c r="D930" s="127"/>
      <c r="E930" s="135"/>
    </row>
    <row r="931" spans="3:5">
      <c r="C931" s="127"/>
      <c r="D931" s="127"/>
      <c r="E931" s="135"/>
    </row>
    <row r="932" spans="3:5">
      <c r="C932" s="127"/>
      <c r="D932" s="127"/>
      <c r="E932" s="135"/>
    </row>
    <row r="933" spans="3:5">
      <c r="C933" s="127"/>
      <c r="D933" s="127"/>
      <c r="E933" s="135"/>
    </row>
    <row r="934" spans="3:5">
      <c r="C934" s="127"/>
      <c r="D934" s="127"/>
      <c r="E934" s="135"/>
    </row>
    <row r="935" spans="3:5">
      <c r="C935" s="127"/>
      <c r="D935" s="127"/>
      <c r="E935" s="135"/>
    </row>
    <row r="936" spans="3:5">
      <c r="C936" s="127"/>
      <c r="D936" s="127"/>
      <c r="E936" s="135"/>
    </row>
    <row r="937" spans="3:5">
      <c r="C937" s="127"/>
      <c r="D937" s="127"/>
      <c r="E937" s="135"/>
    </row>
    <row r="938" spans="3:5">
      <c r="C938" s="127"/>
      <c r="D938" s="127"/>
      <c r="E938" s="135"/>
    </row>
    <row r="939" spans="3:5">
      <c r="C939" s="127"/>
      <c r="D939" s="127"/>
      <c r="E939" s="135"/>
    </row>
    <row r="940" spans="3:5">
      <c r="C940" s="127"/>
      <c r="D940" s="127"/>
      <c r="E940" s="135"/>
    </row>
    <row r="941" spans="3:5">
      <c r="C941" s="127"/>
      <c r="D941" s="127"/>
      <c r="E941" s="135"/>
    </row>
    <row r="942" spans="3:5">
      <c r="C942" s="127"/>
      <c r="D942" s="127"/>
      <c r="E942" s="135"/>
    </row>
    <row r="943" spans="3:5">
      <c r="C943" s="127"/>
      <c r="D943" s="127"/>
      <c r="E943" s="135"/>
    </row>
    <row r="944" spans="3:5">
      <c r="C944" s="127"/>
      <c r="D944" s="127"/>
      <c r="E944" s="135"/>
    </row>
    <row r="945" spans="3:5">
      <c r="C945" s="128"/>
      <c r="D945" s="128"/>
      <c r="E945" s="129"/>
    </row>
    <row r="946" spans="3:5">
      <c r="C946" s="144"/>
      <c r="D946" s="144"/>
      <c r="E946" s="145"/>
    </row>
    <row r="947" spans="3:5">
      <c r="C947" s="144"/>
      <c r="D947" s="144"/>
      <c r="E947" s="145"/>
    </row>
    <row r="948" spans="3:5">
      <c r="C948" s="144"/>
      <c r="D948" s="144"/>
      <c r="E948" s="145"/>
    </row>
    <row r="949" spans="3:5">
      <c r="C949" s="144"/>
      <c r="D949" s="144"/>
      <c r="E949" s="145"/>
    </row>
    <row r="950" spans="3:5">
      <c r="C950" s="144"/>
      <c r="D950" s="144"/>
      <c r="E950" s="145"/>
    </row>
    <row r="951" spans="3:5">
      <c r="C951" s="144"/>
      <c r="D951" s="144"/>
      <c r="E951" s="145"/>
    </row>
    <row r="952" spans="3:5">
      <c r="C952" s="144"/>
      <c r="D952" s="144"/>
      <c r="E952" s="145"/>
    </row>
    <row r="953" spans="3:5">
      <c r="C953" s="144"/>
      <c r="D953" s="144"/>
      <c r="E953" s="88"/>
    </row>
    <row r="954" spans="3:5">
      <c r="C954" s="144"/>
      <c r="D954" s="144"/>
      <c r="E954" s="88"/>
    </row>
    <row r="955" spans="3:5">
      <c r="C955" s="144"/>
      <c r="D955" s="144"/>
      <c r="E955" s="88"/>
    </row>
    <row r="956" spans="3:5">
      <c r="C956" s="144"/>
      <c r="D956" s="144"/>
      <c r="E956" s="88"/>
    </row>
    <row r="957" spans="3:5">
      <c r="C957" s="144"/>
      <c r="D957" s="144"/>
      <c r="E957" s="88"/>
    </row>
    <row r="958" spans="3:5">
      <c r="C958" s="144"/>
      <c r="D958" s="144"/>
      <c r="E958" s="88"/>
    </row>
    <row r="959" spans="3:5">
      <c r="C959" s="144"/>
      <c r="D959" s="144"/>
      <c r="E959" s="88"/>
    </row>
    <row r="960" spans="3:5">
      <c r="C960" s="144"/>
      <c r="D960" s="144"/>
      <c r="E960" s="88"/>
    </row>
    <row r="961" spans="3:5">
      <c r="C961" s="88"/>
      <c r="D961" s="88"/>
      <c r="E961" s="88"/>
    </row>
    <row r="962" spans="3:5">
      <c r="C962" s="88"/>
      <c r="D962" s="88"/>
      <c r="E962" s="88"/>
    </row>
    <row r="963" spans="3:5">
      <c r="C963" s="88"/>
      <c r="D963" s="88"/>
      <c r="E963" s="88"/>
    </row>
    <row r="964" spans="3:5">
      <c r="C964" s="88"/>
      <c r="D964" s="88"/>
      <c r="E964" s="88"/>
    </row>
    <row r="965" spans="3:5">
      <c r="C965" s="88"/>
      <c r="D965" s="88"/>
      <c r="E965" s="88"/>
    </row>
    <row r="966" spans="3:5">
      <c r="C966" s="88"/>
      <c r="D966" s="88"/>
      <c r="E966" s="88"/>
    </row>
    <row r="967" spans="3:5">
      <c r="C967" s="88"/>
      <c r="D967" s="88"/>
      <c r="E967" s="88"/>
    </row>
    <row r="968" spans="3:5">
      <c r="C968" s="88"/>
      <c r="D968" s="88"/>
      <c r="E968" s="88"/>
    </row>
    <row r="969" spans="3:5">
      <c r="C969" s="88"/>
      <c r="D969" s="88"/>
      <c r="E969" s="88"/>
    </row>
    <row r="970" spans="3:5">
      <c r="C970" s="88"/>
      <c r="D970" s="88"/>
      <c r="E970" s="88"/>
    </row>
    <row r="971" spans="3:5">
      <c r="C971" s="88"/>
      <c r="D971" s="88"/>
      <c r="E971" s="88"/>
    </row>
    <row r="972" spans="3:5">
      <c r="C972" s="88"/>
      <c r="D972" s="88"/>
      <c r="E972" s="88"/>
    </row>
    <row r="973" spans="3:5">
      <c r="C973" s="88"/>
      <c r="D973" s="88"/>
      <c r="E973" s="88"/>
    </row>
    <row r="974" spans="3:5">
      <c r="C974" s="88"/>
      <c r="D974" s="88"/>
      <c r="E974" s="88"/>
    </row>
    <row r="975" spans="3:5">
      <c r="C975" s="88"/>
      <c r="D975" s="88"/>
      <c r="E975" s="88"/>
    </row>
    <row r="976" spans="3:5">
      <c r="C976" s="88"/>
      <c r="D976" s="88"/>
      <c r="E976" s="88"/>
    </row>
    <row r="977" spans="3:5">
      <c r="C977" s="88"/>
      <c r="D977" s="88"/>
      <c r="E977" s="88"/>
    </row>
    <row r="978" spans="3:5">
      <c r="C978" s="88"/>
      <c r="D978" s="88"/>
      <c r="E978" s="88"/>
    </row>
    <row r="979" spans="3:5">
      <c r="C979" s="88"/>
      <c r="D979" s="88"/>
      <c r="E979" s="88"/>
    </row>
    <row r="980" spans="3:5">
      <c r="C980" s="88"/>
      <c r="D980" s="88"/>
      <c r="E980" s="88"/>
    </row>
    <row r="981" spans="3:5">
      <c r="C981" s="88"/>
      <c r="D981" s="88"/>
      <c r="E981" s="88"/>
    </row>
    <row r="982" spans="3:5">
      <c r="C982" s="88"/>
      <c r="D982" s="88"/>
      <c r="E982" s="88"/>
    </row>
    <row r="983" spans="3:5">
      <c r="C983" s="88"/>
      <c r="D983" s="88"/>
      <c r="E983" s="88"/>
    </row>
    <row r="984" spans="3:5">
      <c r="C984" s="88"/>
      <c r="D984" s="88"/>
      <c r="E984" s="88"/>
    </row>
    <row r="985" spans="3:5">
      <c r="C985" s="88"/>
      <c r="D985" s="88"/>
      <c r="E985" s="88"/>
    </row>
    <row r="986" spans="3:5">
      <c r="C986" s="88"/>
      <c r="D986" s="88"/>
      <c r="E986" s="88"/>
    </row>
    <row r="987" spans="3:5">
      <c r="C987" s="88"/>
      <c r="D987" s="88"/>
      <c r="E987" s="88"/>
    </row>
    <row r="988" spans="3:5">
      <c r="C988" s="88"/>
      <c r="D988" s="88"/>
      <c r="E988" s="88"/>
    </row>
    <row r="989" spans="3:5">
      <c r="C989" s="88"/>
      <c r="D989" s="88"/>
      <c r="E989" s="88"/>
    </row>
    <row r="990" spans="3:5">
      <c r="C990" s="88"/>
      <c r="D990" s="88"/>
      <c r="E990" s="88"/>
    </row>
    <row r="991" spans="3:5">
      <c r="C991" s="88"/>
      <c r="D991" s="88"/>
      <c r="E991" s="88"/>
    </row>
    <row r="992" spans="3:5">
      <c r="C992" s="88"/>
      <c r="D992" s="88"/>
      <c r="E992" s="88"/>
    </row>
    <row r="993" spans="3:5">
      <c r="C993" s="88"/>
      <c r="D993" s="88"/>
      <c r="E993" s="88"/>
    </row>
    <row r="994" spans="3:5">
      <c r="C994" s="88"/>
      <c r="D994" s="88"/>
      <c r="E994" s="88"/>
    </row>
    <row r="995" spans="3:5">
      <c r="C995" s="88"/>
      <c r="D995" s="88"/>
      <c r="E995" s="88"/>
    </row>
    <row r="996" spans="3:5">
      <c r="C996" s="88"/>
      <c r="D996" s="88"/>
      <c r="E996" s="88"/>
    </row>
    <row r="997" spans="3:5">
      <c r="C997" s="88"/>
      <c r="D997" s="88"/>
      <c r="E997" s="88"/>
    </row>
    <row r="998" spans="3:5">
      <c r="C998" s="88"/>
      <c r="D998" s="88"/>
      <c r="E998" s="88"/>
    </row>
    <row r="999" spans="3:5">
      <c r="C999" s="88"/>
      <c r="D999" s="88"/>
      <c r="E999" s="88"/>
    </row>
    <row r="1000" spans="3:5">
      <c r="C1000" s="88"/>
      <c r="D1000" s="88"/>
      <c r="E1000" s="88"/>
    </row>
    <row r="1001" spans="3:5">
      <c r="C1001" s="88"/>
      <c r="D1001" s="88"/>
      <c r="E1001" s="88"/>
    </row>
    <row r="1002" spans="3:5">
      <c r="C1002" s="88"/>
      <c r="D1002" s="88"/>
      <c r="E1002" s="88"/>
    </row>
    <row r="1003" spans="3:5">
      <c r="C1003" s="88"/>
      <c r="D1003" s="88"/>
      <c r="E1003" s="88"/>
    </row>
    <row r="1004" spans="3:5">
      <c r="C1004" s="88"/>
      <c r="D1004" s="88"/>
      <c r="E1004" s="88"/>
    </row>
    <row r="1005" spans="3:5">
      <c r="C1005" s="88"/>
      <c r="D1005" s="88"/>
      <c r="E1005" s="88"/>
    </row>
    <row r="1006" spans="3:5">
      <c r="C1006" s="88"/>
      <c r="D1006" s="88"/>
      <c r="E1006" s="88"/>
    </row>
    <row r="1007" spans="3:5">
      <c r="C1007" s="88"/>
      <c r="D1007" s="88"/>
      <c r="E1007" s="88"/>
    </row>
    <row r="1008" spans="3:5">
      <c r="C1008" s="88"/>
      <c r="D1008" s="88"/>
      <c r="E1008" s="88"/>
    </row>
    <row r="1009" spans="3:5">
      <c r="C1009" s="88"/>
      <c r="D1009" s="88"/>
      <c r="E1009" s="88"/>
    </row>
    <row r="1010" spans="3:5">
      <c r="C1010" s="88"/>
      <c r="D1010" s="88"/>
      <c r="E1010" s="88"/>
    </row>
    <row r="1011" spans="3:5">
      <c r="C1011" s="88"/>
      <c r="D1011" s="88"/>
      <c r="E1011" s="88"/>
    </row>
    <row r="1012" spans="3:5">
      <c r="C1012" s="88"/>
      <c r="D1012" s="88"/>
      <c r="E1012" s="88"/>
    </row>
    <row r="1013" spans="3:5">
      <c r="C1013" s="88"/>
      <c r="D1013" s="88"/>
      <c r="E1013" s="88"/>
    </row>
    <row r="1014" spans="3:5">
      <c r="C1014" s="88"/>
      <c r="D1014" s="88"/>
      <c r="E1014" s="88"/>
    </row>
    <row r="1015" spans="3:5">
      <c r="C1015" s="88"/>
      <c r="D1015" s="88"/>
      <c r="E1015" s="88"/>
    </row>
    <row r="1016" spans="3:5">
      <c r="C1016" s="88"/>
      <c r="D1016" s="88"/>
      <c r="E1016" s="88"/>
    </row>
    <row r="1017" spans="3:5">
      <c r="C1017" s="88"/>
      <c r="D1017" s="88"/>
      <c r="E1017" s="88"/>
    </row>
    <row r="1018" spans="3:5">
      <c r="C1018" s="88"/>
      <c r="D1018" s="88"/>
      <c r="E1018" s="88"/>
    </row>
    <row r="1019" spans="3:5">
      <c r="C1019" s="88"/>
      <c r="D1019" s="88"/>
      <c r="E1019" s="88"/>
    </row>
    <row r="1020" spans="3:5">
      <c r="C1020" s="88"/>
      <c r="D1020" s="88"/>
      <c r="E1020" s="88"/>
    </row>
    <row r="1021" spans="3:5">
      <c r="C1021" s="88"/>
      <c r="D1021" s="88"/>
      <c r="E1021" s="88"/>
    </row>
    <row r="1022" spans="3:5">
      <c r="C1022" s="88"/>
      <c r="D1022" s="88"/>
      <c r="E1022" s="88"/>
    </row>
    <row r="1023" spans="3:5">
      <c r="C1023" s="88"/>
      <c r="D1023" s="88"/>
      <c r="E1023" s="88"/>
    </row>
    <row r="1024" spans="3:5">
      <c r="C1024" s="88"/>
      <c r="D1024" s="88"/>
      <c r="E1024" s="88"/>
    </row>
    <row r="1025" spans="3:5">
      <c r="C1025" s="88"/>
      <c r="D1025" s="88"/>
      <c r="E1025" s="88"/>
    </row>
    <row r="1026" spans="3:5">
      <c r="C1026" s="88"/>
      <c r="D1026" s="88"/>
      <c r="E1026" s="88"/>
    </row>
    <row r="1027" spans="3:5">
      <c r="C1027" s="88"/>
      <c r="D1027" s="88"/>
      <c r="E1027" s="88"/>
    </row>
    <row r="1028" spans="3:5">
      <c r="C1028" s="88"/>
      <c r="D1028" s="88"/>
      <c r="E1028" s="88"/>
    </row>
    <row r="1029" spans="3:5">
      <c r="C1029" s="88"/>
      <c r="D1029" s="88"/>
      <c r="E1029" s="88"/>
    </row>
    <row r="1030" spans="3:5">
      <c r="C1030" s="88"/>
      <c r="D1030" s="88"/>
      <c r="E1030" s="88"/>
    </row>
    <row r="1031" spans="3:5">
      <c r="C1031" s="88"/>
      <c r="D1031" s="88"/>
      <c r="E1031" s="88"/>
    </row>
    <row r="1032" spans="3:5">
      <c r="C1032" s="88"/>
      <c r="D1032" s="88"/>
      <c r="E1032" s="88"/>
    </row>
    <row r="1033" spans="3:5">
      <c r="C1033" s="88"/>
      <c r="D1033" s="88"/>
      <c r="E1033" s="88"/>
    </row>
    <row r="1034" spans="3:5">
      <c r="C1034" s="88"/>
      <c r="D1034" s="88"/>
      <c r="E1034" s="88"/>
    </row>
    <row r="1035" spans="3:5">
      <c r="C1035" s="88"/>
      <c r="D1035" s="88"/>
      <c r="E1035" s="88"/>
    </row>
    <row r="1036" spans="3:5">
      <c r="C1036" s="88"/>
      <c r="D1036" s="88"/>
      <c r="E1036" s="88"/>
    </row>
    <row r="1037" spans="3:5">
      <c r="C1037" s="88"/>
      <c r="D1037" s="88"/>
      <c r="E1037" s="88"/>
    </row>
    <row r="1038" spans="3:5">
      <c r="C1038" s="88"/>
      <c r="D1038" s="88"/>
      <c r="E1038" s="88"/>
    </row>
    <row r="1039" spans="3:5">
      <c r="C1039" s="88"/>
      <c r="D1039" s="88"/>
      <c r="E1039" s="88"/>
    </row>
    <row r="1040" spans="3:5">
      <c r="C1040" s="88"/>
      <c r="D1040" s="88"/>
      <c r="E1040" s="88"/>
    </row>
    <row r="1041" spans="3:5">
      <c r="C1041" s="88"/>
      <c r="D1041" s="88"/>
      <c r="E1041" s="88"/>
    </row>
    <row r="1042" spans="3:5">
      <c r="C1042" s="88"/>
      <c r="D1042" s="88"/>
      <c r="E1042" s="88"/>
    </row>
    <row r="1043" spans="3:5">
      <c r="C1043" s="88"/>
      <c r="D1043" s="88"/>
      <c r="E1043" s="88"/>
    </row>
    <row r="1044" spans="3:5">
      <c r="C1044" s="88"/>
      <c r="D1044" s="88"/>
      <c r="E1044" s="88"/>
    </row>
    <row r="1045" spans="3:5">
      <c r="C1045" s="88"/>
      <c r="D1045" s="88"/>
      <c r="E1045" s="88"/>
    </row>
    <row r="1046" spans="3:5">
      <c r="C1046" s="88"/>
      <c r="D1046" s="88"/>
      <c r="E1046" s="88"/>
    </row>
    <row r="1047" spans="3:5">
      <c r="C1047" s="88"/>
      <c r="D1047" s="88"/>
      <c r="E1047" s="88"/>
    </row>
    <row r="1048" spans="3:5">
      <c r="C1048" s="88"/>
      <c r="D1048" s="88"/>
      <c r="E1048" s="88"/>
    </row>
    <row r="1049" spans="3:5">
      <c r="C1049" s="88"/>
      <c r="D1049" s="88"/>
      <c r="E1049" s="88"/>
    </row>
    <row r="1050" spans="3:5">
      <c r="C1050" s="88"/>
      <c r="D1050" s="88"/>
      <c r="E1050" s="88"/>
    </row>
    <row r="1051" spans="3:5">
      <c r="C1051" s="88"/>
      <c r="D1051" s="88"/>
      <c r="E1051" s="88"/>
    </row>
    <row r="1052" spans="3:5">
      <c r="C1052" s="88"/>
      <c r="D1052" s="88"/>
      <c r="E1052" s="88"/>
    </row>
    <row r="1053" spans="3:5">
      <c r="C1053" s="88"/>
      <c r="D1053" s="88"/>
      <c r="E1053" s="88"/>
    </row>
    <row r="1054" spans="3:5">
      <c r="C1054" s="88"/>
      <c r="D1054" s="88"/>
      <c r="E1054" s="88"/>
    </row>
    <row r="1055" spans="3:5">
      <c r="C1055" s="88"/>
      <c r="D1055" s="88"/>
      <c r="E1055" s="88"/>
    </row>
    <row r="1056" spans="3:5">
      <c r="C1056" s="88"/>
      <c r="D1056" s="88"/>
      <c r="E1056" s="88"/>
    </row>
  </sheetData>
  <autoFilter ref="A5:H118">
    <filterColumn colId="2" showButton="0"/>
    <filterColumn colId="3" showButton="0"/>
  </autoFilter>
  <sortState ref="A7:J117">
    <sortCondition descending="1" ref="C7:C117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03"/>
  <sheetViews>
    <sheetView showGridLines="0" workbookViewId="0"/>
  </sheetViews>
  <sheetFormatPr defaultRowHeight="12.75"/>
  <cols>
    <col min="1" max="1" width="55.85546875" style="64" bestFit="1" customWidth="1"/>
    <col min="2" max="2" width="19.28515625" style="64" customWidth="1"/>
    <col min="3" max="3" width="26.28515625" style="64" bestFit="1" customWidth="1"/>
    <col min="4" max="4" width="35.28515625" style="64" bestFit="1" customWidth="1"/>
    <col min="5" max="5" width="11.28515625" style="52" bestFit="1" customWidth="1"/>
    <col min="6" max="16384" width="9.140625" style="52"/>
  </cols>
  <sheetData>
    <row r="1" spans="1:4" ht="20.25">
      <c r="A1" s="51" t="s">
        <v>626</v>
      </c>
      <c r="B1" s="52"/>
      <c r="C1" s="52"/>
      <c r="D1" s="52"/>
    </row>
    <row r="2" spans="1:4" ht="15">
      <c r="A2" s="53" t="s">
        <v>2911</v>
      </c>
      <c r="B2" s="52"/>
      <c r="C2" s="52"/>
      <c r="D2" s="52"/>
    </row>
    <row r="3" spans="1:4">
      <c r="A3" s="54"/>
      <c r="B3" s="54"/>
      <c r="C3" s="54"/>
      <c r="D3" s="54"/>
    </row>
    <row r="4" spans="1:4">
      <c r="A4" s="52"/>
      <c r="B4" s="52"/>
      <c r="C4" s="52"/>
      <c r="D4" s="52"/>
    </row>
    <row r="5" spans="1:4">
      <c r="A5" s="55" t="s">
        <v>818</v>
      </c>
      <c r="B5" s="56" t="s">
        <v>201</v>
      </c>
      <c r="C5" s="57" t="s">
        <v>1855</v>
      </c>
      <c r="D5" s="56" t="s">
        <v>1508</v>
      </c>
    </row>
    <row r="6" spans="1:4">
      <c r="A6" s="58"/>
      <c r="B6" s="58"/>
      <c r="C6" s="59"/>
      <c r="D6" s="58"/>
    </row>
    <row r="7" spans="1:4">
      <c r="A7" s="61" t="s">
        <v>2482</v>
      </c>
      <c r="B7" s="60" t="s">
        <v>970</v>
      </c>
      <c r="C7" s="61" t="s">
        <v>1826</v>
      </c>
      <c r="D7" s="61" t="s">
        <v>1509</v>
      </c>
    </row>
    <row r="8" spans="1:4">
      <c r="A8" s="61"/>
      <c r="B8" s="61"/>
      <c r="C8" s="61"/>
      <c r="D8" s="61" t="s">
        <v>528</v>
      </c>
    </row>
    <row r="9" spans="1:4">
      <c r="A9" s="61" t="s">
        <v>2483</v>
      </c>
      <c r="B9" s="61" t="s">
        <v>697</v>
      </c>
      <c r="C9" s="61" t="s">
        <v>1826</v>
      </c>
      <c r="D9" s="61" t="s">
        <v>527</v>
      </c>
    </row>
    <row r="10" spans="1:4">
      <c r="A10" s="61" t="s">
        <v>2484</v>
      </c>
      <c r="B10" s="61" t="s">
        <v>2070</v>
      </c>
      <c r="C10" s="61" t="s">
        <v>1826</v>
      </c>
      <c r="D10" s="61" t="s">
        <v>1510</v>
      </c>
    </row>
    <row r="11" spans="1:4">
      <c r="A11" s="61"/>
      <c r="B11" s="61"/>
      <c r="C11" s="61"/>
      <c r="D11" s="61" t="s">
        <v>570</v>
      </c>
    </row>
    <row r="12" spans="1:4">
      <c r="A12" s="61" t="s">
        <v>2485</v>
      </c>
      <c r="B12" s="61" t="s">
        <v>2071</v>
      </c>
      <c r="C12" s="61" t="s">
        <v>1826</v>
      </c>
      <c r="D12" s="61" t="s">
        <v>1510</v>
      </c>
    </row>
    <row r="13" spans="1:4">
      <c r="A13" s="61"/>
      <c r="B13" s="61"/>
      <c r="C13" s="61"/>
      <c r="D13" s="61" t="s">
        <v>570</v>
      </c>
    </row>
    <row r="14" spans="1:4">
      <c r="A14" s="61" t="s">
        <v>2486</v>
      </c>
      <c r="B14" s="61" t="s">
        <v>2069</v>
      </c>
      <c r="C14" s="61" t="s">
        <v>1826</v>
      </c>
      <c r="D14" s="61" t="s">
        <v>1510</v>
      </c>
    </row>
    <row r="15" spans="1:4">
      <c r="A15" s="61"/>
      <c r="B15" s="61"/>
      <c r="C15" s="61"/>
      <c r="D15" s="61" t="s">
        <v>570</v>
      </c>
    </row>
    <row r="16" spans="1:4">
      <c r="A16" s="61" t="s">
        <v>2487</v>
      </c>
      <c r="B16" s="61" t="s">
        <v>2072</v>
      </c>
      <c r="C16" s="61" t="s">
        <v>1826</v>
      </c>
      <c r="D16" s="61" t="s">
        <v>1510</v>
      </c>
    </row>
    <row r="17" spans="1:4">
      <c r="A17" s="61"/>
      <c r="B17" s="61"/>
      <c r="C17" s="61"/>
      <c r="D17" s="61" t="s">
        <v>570</v>
      </c>
    </row>
    <row r="18" spans="1:4">
      <c r="A18" s="61" t="s">
        <v>2488</v>
      </c>
      <c r="B18" s="61" t="s">
        <v>136</v>
      </c>
      <c r="C18" s="61" t="s">
        <v>1826</v>
      </c>
      <c r="D18" s="61" t="s">
        <v>527</v>
      </c>
    </row>
    <row r="19" spans="1:4">
      <c r="A19" s="61" t="s">
        <v>2489</v>
      </c>
      <c r="B19" s="61" t="s">
        <v>2114</v>
      </c>
      <c r="C19" s="61" t="s">
        <v>1826</v>
      </c>
      <c r="D19" s="61" t="s">
        <v>528</v>
      </c>
    </row>
    <row r="20" spans="1:4">
      <c r="A20" s="61" t="s">
        <v>2490</v>
      </c>
      <c r="B20" s="61" t="s">
        <v>2112</v>
      </c>
      <c r="C20" s="61" t="s">
        <v>1826</v>
      </c>
      <c r="D20" s="61" t="s">
        <v>528</v>
      </c>
    </row>
    <row r="21" spans="1:4">
      <c r="A21" s="61" t="s">
        <v>2491</v>
      </c>
      <c r="B21" s="61" t="s">
        <v>418</v>
      </c>
      <c r="C21" s="61" t="s">
        <v>1826</v>
      </c>
      <c r="D21" s="61" t="s">
        <v>528</v>
      </c>
    </row>
    <row r="22" spans="1:4">
      <c r="A22" s="61" t="s">
        <v>2492</v>
      </c>
      <c r="B22" s="61" t="s">
        <v>419</v>
      </c>
      <c r="C22" s="61" t="s">
        <v>1826</v>
      </c>
      <c r="D22" s="61" t="s">
        <v>528</v>
      </c>
    </row>
    <row r="23" spans="1:4">
      <c r="A23" s="61" t="s">
        <v>2493</v>
      </c>
      <c r="B23" s="61" t="s">
        <v>134</v>
      </c>
      <c r="C23" s="61" t="s">
        <v>1826</v>
      </c>
      <c r="D23" s="61" t="s">
        <v>1509</v>
      </c>
    </row>
    <row r="24" spans="1:4">
      <c r="A24" s="61"/>
      <c r="B24" s="61"/>
      <c r="C24" s="61"/>
      <c r="D24" s="61" t="s">
        <v>527</v>
      </c>
    </row>
    <row r="25" spans="1:4">
      <c r="A25" s="61"/>
      <c r="B25" s="61"/>
      <c r="C25" s="61"/>
      <c r="D25" s="61" t="s">
        <v>1512</v>
      </c>
    </row>
    <row r="26" spans="1:4">
      <c r="A26" s="61"/>
      <c r="B26" s="61"/>
      <c r="C26" s="61"/>
      <c r="D26" s="61" t="s">
        <v>1513</v>
      </c>
    </row>
    <row r="27" spans="1:4">
      <c r="A27" s="61" t="s">
        <v>2340</v>
      </c>
      <c r="B27" s="61" t="s">
        <v>683</v>
      </c>
      <c r="C27" s="61" t="s">
        <v>1826</v>
      </c>
      <c r="D27" s="61" t="s">
        <v>527</v>
      </c>
    </row>
    <row r="28" spans="1:4">
      <c r="A28" s="61" t="s">
        <v>2494</v>
      </c>
      <c r="B28" s="61" t="s">
        <v>426</v>
      </c>
      <c r="C28" s="61" t="s">
        <v>1826</v>
      </c>
      <c r="D28" s="61" t="s">
        <v>1509</v>
      </c>
    </row>
    <row r="29" spans="1:4">
      <c r="A29" s="61"/>
      <c r="B29" s="61"/>
      <c r="C29" s="61"/>
      <c r="D29" s="61" t="s">
        <v>528</v>
      </c>
    </row>
    <row r="30" spans="1:4">
      <c r="A30" s="61" t="s">
        <v>2495</v>
      </c>
      <c r="B30" s="61" t="s">
        <v>693</v>
      </c>
      <c r="C30" s="61" t="s">
        <v>1826</v>
      </c>
      <c r="D30" s="61" t="s">
        <v>528</v>
      </c>
    </row>
    <row r="31" spans="1:4">
      <c r="A31" s="61" t="s">
        <v>2496</v>
      </c>
      <c r="B31" s="61" t="s">
        <v>420</v>
      </c>
      <c r="C31" s="61" t="s">
        <v>1826</v>
      </c>
      <c r="D31" s="61" t="s">
        <v>1509</v>
      </c>
    </row>
    <row r="32" spans="1:4">
      <c r="A32" s="61"/>
      <c r="B32" s="61"/>
      <c r="C32" s="61"/>
      <c r="D32" s="61" t="s">
        <v>528</v>
      </c>
    </row>
    <row r="33" spans="1:4">
      <c r="A33" s="61" t="s">
        <v>2497</v>
      </c>
      <c r="B33" s="61" t="s">
        <v>421</v>
      </c>
      <c r="C33" s="61" t="s">
        <v>1826</v>
      </c>
      <c r="D33" s="61" t="s">
        <v>1509</v>
      </c>
    </row>
    <row r="34" spans="1:4">
      <c r="A34" s="61"/>
      <c r="B34" s="61"/>
      <c r="C34" s="61"/>
      <c r="D34" s="61" t="s">
        <v>528</v>
      </c>
    </row>
    <row r="35" spans="1:4">
      <c r="A35" s="61" t="s">
        <v>2498</v>
      </c>
      <c r="B35" s="61" t="s">
        <v>422</v>
      </c>
      <c r="C35" s="61" t="s">
        <v>1826</v>
      </c>
      <c r="D35" s="61" t="s">
        <v>1509</v>
      </c>
    </row>
    <row r="36" spans="1:4">
      <c r="A36" s="61"/>
      <c r="B36" s="61"/>
      <c r="C36" s="61"/>
      <c r="D36" s="61" t="s">
        <v>528</v>
      </c>
    </row>
    <row r="37" spans="1:4">
      <c r="A37" s="61" t="s">
        <v>2499</v>
      </c>
      <c r="B37" s="61" t="s">
        <v>423</v>
      </c>
      <c r="C37" s="61" t="s">
        <v>1826</v>
      </c>
      <c r="D37" s="61" t="s">
        <v>1509</v>
      </c>
    </row>
    <row r="38" spans="1:4">
      <c r="A38" s="61"/>
      <c r="B38" s="61"/>
      <c r="C38" s="61"/>
      <c r="D38" s="61" t="s">
        <v>528</v>
      </c>
    </row>
    <row r="39" spans="1:4">
      <c r="A39" s="61" t="s">
        <v>2500</v>
      </c>
      <c r="B39" s="61" t="s">
        <v>424</v>
      </c>
      <c r="C39" s="61" t="s">
        <v>1826</v>
      </c>
      <c r="D39" s="61" t="s">
        <v>1509</v>
      </c>
    </row>
    <row r="40" spans="1:4">
      <c r="A40" s="61"/>
      <c r="B40" s="61"/>
      <c r="C40" s="61"/>
      <c r="D40" s="61" t="s">
        <v>528</v>
      </c>
    </row>
    <row r="41" spans="1:4">
      <c r="A41" s="61" t="s">
        <v>2501</v>
      </c>
      <c r="B41" s="61" t="s">
        <v>425</v>
      </c>
      <c r="C41" s="61" t="s">
        <v>1826</v>
      </c>
      <c r="D41" s="61" t="s">
        <v>1509</v>
      </c>
    </row>
    <row r="42" spans="1:4">
      <c r="A42" s="61"/>
      <c r="B42" s="61"/>
      <c r="C42" s="61"/>
      <c r="D42" s="61" t="s">
        <v>528</v>
      </c>
    </row>
    <row r="43" spans="1:4">
      <c r="A43" s="61" t="s">
        <v>2339</v>
      </c>
      <c r="B43" s="61" t="s">
        <v>2098</v>
      </c>
      <c r="C43" s="61" t="s">
        <v>1826</v>
      </c>
      <c r="D43" s="61" t="s">
        <v>527</v>
      </c>
    </row>
    <row r="44" spans="1:4">
      <c r="A44" s="61" t="s">
        <v>2316</v>
      </c>
      <c r="B44" s="61" t="s">
        <v>137</v>
      </c>
      <c r="C44" s="61" t="s">
        <v>1826</v>
      </c>
      <c r="D44" s="61" t="s">
        <v>527</v>
      </c>
    </row>
    <row r="45" spans="1:4">
      <c r="A45" s="61" t="s">
        <v>2317</v>
      </c>
      <c r="B45" s="61" t="s">
        <v>139</v>
      </c>
      <c r="C45" s="61" t="s">
        <v>1826</v>
      </c>
      <c r="D45" s="61" t="s">
        <v>527</v>
      </c>
    </row>
    <row r="46" spans="1:4">
      <c r="A46" s="61" t="s">
        <v>2502</v>
      </c>
      <c r="B46" s="61" t="s">
        <v>141</v>
      </c>
      <c r="C46" s="61" t="s">
        <v>1826</v>
      </c>
      <c r="D46" s="61" t="s">
        <v>527</v>
      </c>
    </row>
    <row r="47" spans="1:4">
      <c r="A47" s="61" t="s">
        <v>2329</v>
      </c>
      <c r="B47" s="61" t="s">
        <v>2073</v>
      </c>
      <c r="C47" s="61" t="s">
        <v>1826</v>
      </c>
      <c r="D47" s="61" t="s">
        <v>527</v>
      </c>
    </row>
    <row r="48" spans="1:4">
      <c r="A48" s="61" t="s">
        <v>2503</v>
      </c>
      <c r="B48" s="61" t="s">
        <v>143</v>
      </c>
      <c r="C48" s="61" t="s">
        <v>1826</v>
      </c>
      <c r="D48" s="61" t="s">
        <v>527</v>
      </c>
    </row>
    <row r="49" spans="1:4">
      <c r="A49" s="61" t="s">
        <v>2504</v>
      </c>
      <c r="B49" s="61" t="s">
        <v>2046</v>
      </c>
      <c r="C49" s="61" t="s">
        <v>1826</v>
      </c>
      <c r="D49" s="61" t="s">
        <v>527</v>
      </c>
    </row>
    <row r="50" spans="1:4">
      <c r="A50" s="61" t="s">
        <v>2704</v>
      </c>
      <c r="B50" s="61" t="s">
        <v>2705</v>
      </c>
      <c r="C50" s="61" t="s">
        <v>1826</v>
      </c>
      <c r="D50" s="61" t="s">
        <v>527</v>
      </c>
    </row>
    <row r="51" spans="1:4">
      <c r="A51" s="61"/>
      <c r="B51" s="61"/>
      <c r="C51" s="61"/>
      <c r="D51" s="61" t="s">
        <v>570</v>
      </c>
    </row>
    <row r="52" spans="1:4">
      <c r="A52" s="61" t="s">
        <v>2702</v>
      </c>
      <c r="B52" s="61" t="s">
        <v>2703</v>
      </c>
      <c r="C52" s="61" t="s">
        <v>1826</v>
      </c>
      <c r="D52" s="61" t="s">
        <v>527</v>
      </c>
    </row>
    <row r="53" spans="1:4">
      <c r="A53" s="61"/>
      <c r="B53" s="61"/>
      <c r="C53" s="61"/>
      <c r="D53" s="61" t="s">
        <v>570</v>
      </c>
    </row>
    <row r="54" spans="1:4">
      <c r="A54" s="61" t="s">
        <v>2505</v>
      </c>
      <c r="B54" s="61" t="s">
        <v>982</v>
      </c>
      <c r="C54" s="61" t="s">
        <v>1826</v>
      </c>
      <c r="D54" s="61" t="s">
        <v>570</v>
      </c>
    </row>
    <row r="55" spans="1:4">
      <c r="A55" s="61" t="s">
        <v>2318</v>
      </c>
      <c r="B55" s="61" t="s">
        <v>145</v>
      </c>
      <c r="C55" s="61" t="s">
        <v>1826</v>
      </c>
      <c r="D55" s="61" t="s">
        <v>527</v>
      </c>
    </row>
    <row r="56" spans="1:4">
      <c r="A56" s="61" t="s">
        <v>2309</v>
      </c>
      <c r="B56" s="61" t="s">
        <v>427</v>
      </c>
      <c r="C56" s="61" t="s">
        <v>1826</v>
      </c>
      <c r="D56" s="61" t="s">
        <v>527</v>
      </c>
    </row>
    <row r="57" spans="1:4">
      <c r="A57" s="61" t="s">
        <v>2319</v>
      </c>
      <c r="B57" s="62" t="s">
        <v>147</v>
      </c>
      <c r="C57" s="61" t="s">
        <v>1826</v>
      </c>
      <c r="D57" s="61" t="s">
        <v>1509</v>
      </c>
    </row>
    <row r="58" spans="1:4">
      <c r="A58" s="61"/>
      <c r="B58" s="65"/>
      <c r="C58" s="61"/>
      <c r="D58" s="61" t="s">
        <v>527</v>
      </c>
    </row>
    <row r="59" spans="1:4">
      <c r="A59" s="61" t="s">
        <v>2310</v>
      </c>
      <c r="B59" s="61" t="s">
        <v>428</v>
      </c>
      <c r="C59" s="61" t="s">
        <v>1826</v>
      </c>
      <c r="D59" s="61" t="s">
        <v>527</v>
      </c>
    </row>
    <row r="60" spans="1:4">
      <c r="A60" s="61" t="s">
        <v>2506</v>
      </c>
      <c r="B60" s="61" t="s">
        <v>429</v>
      </c>
      <c r="C60" s="61" t="s">
        <v>1826</v>
      </c>
      <c r="D60" s="61" t="s">
        <v>527</v>
      </c>
    </row>
    <row r="61" spans="1:4">
      <c r="A61" s="61" t="s">
        <v>2311</v>
      </c>
      <c r="B61" s="61" t="s">
        <v>430</v>
      </c>
      <c r="C61" s="61" t="s">
        <v>1826</v>
      </c>
      <c r="D61" s="61" t="s">
        <v>1509</v>
      </c>
    </row>
    <row r="62" spans="1:4">
      <c r="A62" s="61"/>
      <c r="B62" s="61"/>
      <c r="C62" s="61"/>
      <c r="D62" s="61" t="s">
        <v>527</v>
      </c>
    </row>
    <row r="63" spans="1:4">
      <c r="A63" s="61" t="s">
        <v>2334</v>
      </c>
      <c r="B63" s="61" t="s">
        <v>976</v>
      </c>
      <c r="C63" s="61" t="s">
        <v>1826</v>
      </c>
      <c r="D63" s="61" t="s">
        <v>1509</v>
      </c>
    </row>
    <row r="64" spans="1:4">
      <c r="A64" s="61"/>
      <c r="B64" s="61"/>
      <c r="C64" s="61"/>
      <c r="D64" s="61" t="s">
        <v>527</v>
      </c>
    </row>
    <row r="65" spans="1:4">
      <c r="A65" s="61" t="s">
        <v>2330</v>
      </c>
      <c r="B65" s="61" t="s">
        <v>2074</v>
      </c>
      <c r="C65" s="61" t="s">
        <v>1826</v>
      </c>
      <c r="D65" s="61" t="s">
        <v>527</v>
      </c>
    </row>
    <row r="66" spans="1:4">
      <c r="A66" s="61" t="s">
        <v>2312</v>
      </c>
      <c r="B66" s="61" t="s">
        <v>431</v>
      </c>
      <c r="C66" s="61" t="s">
        <v>1826</v>
      </c>
      <c r="D66" s="61" t="s">
        <v>1509</v>
      </c>
    </row>
    <row r="67" spans="1:4">
      <c r="A67" s="61"/>
      <c r="B67" s="61"/>
      <c r="C67" s="61"/>
      <c r="D67" s="61" t="s">
        <v>527</v>
      </c>
    </row>
    <row r="68" spans="1:4">
      <c r="A68" s="61" t="s">
        <v>2313</v>
      </c>
      <c r="B68" s="61" t="s">
        <v>432</v>
      </c>
      <c r="C68" s="61" t="s">
        <v>1826</v>
      </c>
      <c r="D68" s="61" t="s">
        <v>527</v>
      </c>
    </row>
    <row r="69" spans="1:4">
      <c r="A69" s="61" t="s">
        <v>2314</v>
      </c>
      <c r="B69" s="61" t="s">
        <v>433</v>
      </c>
      <c r="C69" s="61" t="s">
        <v>1826</v>
      </c>
      <c r="D69" s="61" t="s">
        <v>527</v>
      </c>
    </row>
    <row r="70" spans="1:4">
      <c r="A70" s="61" t="s">
        <v>2315</v>
      </c>
      <c r="B70" s="61" t="s">
        <v>434</v>
      </c>
      <c r="C70" s="61" t="s">
        <v>1826</v>
      </c>
      <c r="D70" s="61" t="s">
        <v>527</v>
      </c>
    </row>
    <row r="71" spans="1:4">
      <c r="A71" s="61" t="s">
        <v>2324</v>
      </c>
      <c r="B71" s="61" t="s">
        <v>435</v>
      </c>
      <c r="C71" s="61" t="s">
        <v>1826</v>
      </c>
      <c r="D71" s="61" t="s">
        <v>527</v>
      </c>
    </row>
    <row r="72" spans="1:4">
      <c r="A72" s="61" t="s">
        <v>2325</v>
      </c>
      <c r="B72" s="61" t="s">
        <v>436</v>
      </c>
      <c r="C72" s="61" t="s">
        <v>1826</v>
      </c>
      <c r="D72" s="61" t="s">
        <v>527</v>
      </c>
    </row>
    <row r="73" spans="1:4">
      <c r="A73" s="61" t="s">
        <v>2326</v>
      </c>
      <c r="B73" s="61" t="s">
        <v>437</v>
      </c>
      <c r="C73" s="61" t="s">
        <v>1826</v>
      </c>
      <c r="D73" s="61" t="s">
        <v>527</v>
      </c>
    </row>
    <row r="74" spans="1:4">
      <c r="A74" s="61" t="s">
        <v>2327</v>
      </c>
      <c r="B74" s="61" t="s">
        <v>438</v>
      </c>
      <c r="C74" s="61" t="s">
        <v>1826</v>
      </c>
      <c r="D74" s="61" t="s">
        <v>527</v>
      </c>
    </row>
    <row r="75" spans="1:4">
      <c r="A75" s="61" t="s">
        <v>2320</v>
      </c>
      <c r="B75" s="61" t="s">
        <v>149</v>
      </c>
      <c r="C75" s="61" t="s">
        <v>1826</v>
      </c>
      <c r="D75" s="61" t="s">
        <v>1509</v>
      </c>
    </row>
    <row r="76" spans="1:4">
      <c r="A76" s="61"/>
      <c r="B76" s="61"/>
      <c r="C76" s="61"/>
      <c r="D76" s="61" t="s">
        <v>527</v>
      </c>
    </row>
    <row r="77" spans="1:4">
      <c r="A77" s="61" t="s">
        <v>2507</v>
      </c>
      <c r="B77" s="61" t="s">
        <v>151</v>
      </c>
      <c r="C77" s="61" t="s">
        <v>1826</v>
      </c>
      <c r="D77" s="61" t="s">
        <v>527</v>
      </c>
    </row>
    <row r="78" spans="1:4">
      <c r="A78" s="61" t="s">
        <v>2508</v>
      </c>
      <c r="B78" s="61" t="s">
        <v>153</v>
      </c>
      <c r="C78" s="61" t="s">
        <v>1826</v>
      </c>
      <c r="D78" s="61" t="s">
        <v>1509</v>
      </c>
    </row>
    <row r="79" spans="1:4">
      <c r="A79" s="61"/>
      <c r="B79" s="61"/>
      <c r="C79" s="61"/>
      <c r="D79" s="61" t="s">
        <v>527</v>
      </c>
    </row>
    <row r="80" spans="1:4">
      <c r="A80" s="61" t="s">
        <v>2331</v>
      </c>
      <c r="B80" s="61" t="s">
        <v>2051</v>
      </c>
      <c r="C80" s="61" t="s">
        <v>1826</v>
      </c>
      <c r="D80" s="61" t="s">
        <v>527</v>
      </c>
    </row>
    <row r="81" spans="1:4">
      <c r="A81" s="61" t="s">
        <v>2509</v>
      </c>
      <c r="B81" s="61" t="s">
        <v>155</v>
      </c>
      <c r="C81" s="61" t="s">
        <v>1826</v>
      </c>
      <c r="D81" s="61" t="s">
        <v>1509</v>
      </c>
    </row>
    <row r="82" spans="1:4">
      <c r="A82" s="61"/>
      <c r="B82" s="61"/>
      <c r="C82" s="61"/>
      <c r="D82" s="61" t="s">
        <v>527</v>
      </c>
    </row>
    <row r="83" spans="1:4">
      <c r="A83" s="61" t="s">
        <v>2706</v>
      </c>
      <c r="B83" s="61" t="s">
        <v>2707</v>
      </c>
      <c r="C83" s="61" t="s">
        <v>1826</v>
      </c>
      <c r="D83" s="61" t="s">
        <v>527</v>
      </c>
    </row>
    <row r="84" spans="1:4">
      <c r="A84" s="61" t="s">
        <v>2510</v>
      </c>
      <c r="B84" s="61" t="s">
        <v>2057</v>
      </c>
      <c r="C84" s="61" t="s">
        <v>1826</v>
      </c>
      <c r="D84" s="61" t="s">
        <v>527</v>
      </c>
    </row>
    <row r="85" spans="1:4">
      <c r="A85" s="61" t="s">
        <v>2332</v>
      </c>
      <c r="B85" s="61" t="s">
        <v>2075</v>
      </c>
      <c r="C85" s="61" t="s">
        <v>1826</v>
      </c>
      <c r="D85" s="61" t="s">
        <v>527</v>
      </c>
    </row>
    <row r="86" spans="1:4">
      <c r="A86" s="61" t="s">
        <v>2511</v>
      </c>
      <c r="B86" s="61" t="s">
        <v>157</v>
      </c>
      <c r="C86" s="61" t="s">
        <v>1826</v>
      </c>
      <c r="D86" s="61" t="s">
        <v>527</v>
      </c>
    </row>
    <row r="87" spans="1:4">
      <c r="A87" s="61" t="s">
        <v>2700</v>
      </c>
      <c r="B87" s="61" t="s">
        <v>2701</v>
      </c>
      <c r="C87" s="61" t="s">
        <v>1826</v>
      </c>
      <c r="D87" s="61" t="s">
        <v>527</v>
      </c>
    </row>
    <row r="88" spans="1:4">
      <c r="A88" s="61" t="s">
        <v>2512</v>
      </c>
      <c r="B88" s="61" t="s">
        <v>2076</v>
      </c>
      <c r="C88" s="61" t="s">
        <v>1826</v>
      </c>
      <c r="D88" s="61" t="s">
        <v>527</v>
      </c>
    </row>
    <row r="89" spans="1:4">
      <c r="A89" s="61" t="s">
        <v>2321</v>
      </c>
      <c r="B89" s="61" t="s">
        <v>159</v>
      </c>
      <c r="C89" s="61" t="s">
        <v>1826</v>
      </c>
      <c r="D89" s="61" t="s">
        <v>527</v>
      </c>
    </row>
    <row r="90" spans="1:4">
      <c r="A90" s="61" t="s">
        <v>2513</v>
      </c>
      <c r="B90" s="61" t="s">
        <v>161</v>
      </c>
      <c r="C90" s="61" t="s">
        <v>1826</v>
      </c>
      <c r="D90" s="61" t="s">
        <v>1509</v>
      </c>
    </row>
    <row r="91" spans="1:4">
      <c r="A91" s="61"/>
      <c r="B91" s="61"/>
      <c r="C91" s="61"/>
      <c r="D91" s="61" t="s">
        <v>527</v>
      </c>
    </row>
    <row r="92" spans="1:4">
      <c r="A92" s="61" t="s">
        <v>2514</v>
      </c>
      <c r="B92" s="62" t="s">
        <v>2063</v>
      </c>
      <c r="C92" s="61" t="s">
        <v>1826</v>
      </c>
      <c r="D92" s="62" t="s">
        <v>527</v>
      </c>
    </row>
    <row r="93" spans="1:4">
      <c r="A93" s="61" t="s">
        <v>2515</v>
      </c>
      <c r="B93" s="61" t="s">
        <v>664</v>
      </c>
      <c r="C93" s="61" t="s">
        <v>1826</v>
      </c>
      <c r="D93" s="61" t="s">
        <v>527</v>
      </c>
    </row>
    <row r="94" spans="1:4">
      <c r="A94" s="61"/>
      <c r="B94" s="61"/>
      <c r="C94" s="61"/>
      <c r="D94" s="61" t="s">
        <v>1513</v>
      </c>
    </row>
    <row r="95" spans="1:4">
      <c r="A95" s="61" t="s">
        <v>2333</v>
      </c>
      <c r="B95" s="61" t="s">
        <v>2077</v>
      </c>
      <c r="C95" s="61" t="s">
        <v>1826</v>
      </c>
      <c r="D95" s="61" t="s">
        <v>527</v>
      </c>
    </row>
    <row r="96" spans="1:4">
      <c r="A96" s="61" t="s">
        <v>2516</v>
      </c>
      <c r="B96" s="61" t="s">
        <v>666</v>
      </c>
      <c r="C96" s="61" t="s">
        <v>1826</v>
      </c>
      <c r="D96" s="61" t="s">
        <v>527</v>
      </c>
    </row>
    <row r="97" spans="1:4">
      <c r="A97" s="61" t="s">
        <v>2322</v>
      </c>
      <c r="B97" s="61" t="s">
        <v>163</v>
      </c>
      <c r="C97" s="61" t="s">
        <v>1826</v>
      </c>
      <c r="D97" s="61" t="s">
        <v>527</v>
      </c>
    </row>
    <row r="98" spans="1:4">
      <c r="A98" s="61" t="s">
        <v>2323</v>
      </c>
      <c r="B98" s="61" t="s">
        <v>164</v>
      </c>
      <c r="C98" s="61" t="s">
        <v>1826</v>
      </c>
      <c r="D98" s="61" t="s">
        <v>527</v>
      </c>
    </row>
    <row r="99" spans="1:4">
      <c r="A99" s="61" t="s">
        <v>2517</v>
      </c>
      <c r="B99" s="61" t="s">
        <v>2068</v>
      </c>
      <c r="C99" s="61" t="s">
        <v>1826</v>
      </c>
      <c r="D99" s="61" t="s">
        <v>1509</v>
      </c>
    </row>
    <row r="100" spans="1:4">
      <c r="A100" s="61"/>
      <c r="B100" s="61"/>
      <c r="C100" s="61"/>
      <c r="D100" s="61" t="s">
        <v>528</v>
      </c>
    </row>
    <row r="101" spans="1:4">
      <c r="A101" s="61" t="s">
        <v>2518</v>
      </c>
      <c r="B101" s="61" t="s">
        <v>2054</v>
      </c>
      <c r="C101" s="61" t="s">
        <v>1826</v>
      </c>
      <c r="D101" s="61" t="s">
        <v>1509</v>
      </c>
    </row>
    <row r="102" spans="1:4">
      <c r="A102" s="61"/>
      <c r="B102" s="61"/>
      <c r="C102" s="61"/>
      <c r="D102" s="61" t="s">
        <v>528</v>
      </c>
    </row>
    <row r="103" spans="1:4">
      <c r="A103" s="61" t="s">
        <v>2519</v>
      </c>
      <c r="B103" s="61" t="s">
        <v>2078</v>
      </c>
      <c r="C103" s="61" t="s">
        <v>1826</v>
      </c>
      <c r="D103" s="61" t="s">
        <v>1509</v>
      </c>
    </row>
    <row r="104" spans="1:4">
      <c r="A104" s="61"/>
      <c r="B104" s="61"/>
      <c r="C104" s="61"/>
      <c r="D104" s="61" t="s">
        <v>528</v>
      </c>
    </row>
    <row r="105" spans="1:4">
      <c r="A105" s="61" t="s">
        <v>2520</v>
      </c>
      <c r="B105" s="61" t="s">
        <v>2061</v>
      </c>
      <c r="C105" s="61" t="s">
        <v>1826</v>
      </c>
      <c r="D105" s="61" t="s">
        <v>1509</v>
      </c>
    </row>
    <row r="106" spans="1:4">
      <c r="A106" s="61"/>
      <c r="B106" s="61"/>
      <c r="C106" s="61"/>
      <c r="D106" s="61" t="s">
        <v>528</v>
      </c>
    </row>
    <row r="107" spans="1:4">
      <c r="A107" s="61" t="s">
        <v>2521</v>
      </c>
      <c r="B107" s="61" t="s">
        <v>2079</v>
      </c>
      <c r="C107" s="61" t="s">
        <v>1826</v>
      </c>
      <c r="D107" s="61" t="s">
        <v>1509</v>
      </c>
    </row>
    <row r="108" spans="1:4">
      <c r="A108" s="61"/>
      <c r="B108" s="61"/>
      <c r="C108" s="61"/>
      <c r="D108" s="61" t="s">
        <v>528</v>
      </c>
    </row>
    <row r="109" spans="1:4">
      <c r="A109" s="61" t="s">
        <v>2522</v>
      </c>
      <c r="B109" s="61" t="s">
        <v>2062</v>
      </c>
      <c r="C109" s="61" t="s">
        <v>1826</v>
      </c>
      <c r="D109" s="61" t="s">
        <v>1509</v>
      </c>
    </row>
    <row r="110" spans="1:4">
      <c r="A110" s="61"/>
      <c r="B110" s="61"/>
      <c r="C110" s="61"/>
      <c r="D110" s="61" t="s">
        <v>528</v>
      </c>
    </row>
    <row r="111" spans="1:4">
      <c r="A111" s="61" t="s">
        <v>2328</v>
      </c>
      <c r="B111" s="61" t="s">
        <v>2058</v>
      </c>
      <c r="C111" s="61" t="s">
        <v>1826</v>
      </c>
      <c r="D111" s="61" t="s">
        <v>1509</v>
      </c>
    </row>
    <row r="112" spans="1:4">
      <c r="A112" s="61"/>
      <c r="B112" s="61"/>
      <c r="C112" s="61"/>
      <c r="D112" s="61" t="s">
        <v>527</v>
      </c>
    </row>
    <row r="113" spans="1:4">
      <c r="A113" s="61" t="s">
        <v>1397</v>
      </c>
      <c r="B113" s="61" t="s">
        <v>698</v>
      </c>
      <c r="C113" s="61" t="s">
        <v>1828</v>
      </c>
      <c r="D113" s="61" t="s">
        <v>883</v>
      </c>
    </row>
    <row r="114" spans="1:4">
      <c r="A114" s="61" t="s">
        <v>1240</v>
      </c>
      <c r="B114" s="61" t="s">
        <v>1241</v>
      </c>
      <c r="C114" s="61" t="s">
        <v>1827</v>
      </c>
      <c r="D114" s="61" t="s">
        <v>1509</v>
      </c>
    </row>
    <row r="115" spans="1:4">
      <c r="A115" s="61" t="s">
        <v>1835</v>
      </c>
      <c r="B115" s="61" t="s">
        <v>1836</v>
      </c>
      <c r="C115" s="61" t="s">
        <v>1827</v>
      </c>
      <c r="D115" s="61" t="s">
        <v>1509</v>
      </c>
    </row>
    <row r="116" spans="1:4">
      <c r="A116" s="61" t="s">
        <v>1837</v>
      </c>
      <c r="B116" s="61" t="s">
        <v>1838</v>
      </c>
      <c r="C116" s="61" t="s">
        <v>1827</v>
      </c>
      <c r="D116" s="61" t="s">
        <v>1509</v>
      </c>
    </row>
    <row r="117" spans="1:4">
      <c r="A117" s="61" t="s">
        <v>2200</v>
      </c>
      <c r="B117" s="61" t="s">
        <v>1839</v>
      </c>
      <c r="C117" s="61" t="s">
        <v>1827</v>
      </c>
      <c r="D117" s="61" t="s">
        <v>1509</v>
      </c>
    </row>
    <row r="118" spans="1:4">
      <c r="A118" s="61" t="s">
        <v>589</v>
      </c>
      <c r="B118" s="61" t="s">
        <v>590</v>
      </c>
      <c r="C118" s="61" t="s">
        <v>1827</v>
      </c>
      <c r="D118" s="61" t="s">
        <v>1509</v>
      </c>
    </row>
    <row r="119" spans="1:4">
      <c r="A119" s="61" t="s">
        <v>591</v>
      </c>
      <c r="B119" s="61" t="s">
        <v>592</v>
      </c>
      <c r="C119" s="61" t="s">
        <v>1827</v>
      </c>
      <c r="D119" s="61" t="s">
        <v>1509</v>
      </c>
    </row>
    <row r="120" spans="1:4">
      <c r="A120" s="61" t="s">
        <v>579</v>
      </c>
      <c r="B120" s="61" t="s">
        <v>580</v>
      </c>
      <c r="C120" s="61" t="s">
        <v>1827</v>
      </c>
      <c r="D120" s="61" t="s">
        <v>1509</v>
      </c>
    </row>
    <row r="121" spans="1:4">
      <c r="A121" s="61" t="s">
        <v>521</v>
      </c>
      <c r="B121" s="61" t="s">
        <v>522</v>
      </c>
      <c r="C121" s="61" t="s">
        <v>1827</v>
      </c>
      <c r="D121" s="61" t="s">
        <v>1509</v>
      </c>
    </row>
    <row r="122" spans="1:4">
      <c r="A122" s="61" t="s">
        <v>71</v>
      </c>
      <c r="B122" s="61" t="s">
        <v>72</v>
      </c>
      <c r="C122" s="61" t="s">
        <v>1827</v>
      </c>
      <c r="D122" s="61" t="s">
        <v>1509</v>
      </c>
    </row>
    <row r="123" spans="1:4">
      <c r="A123" s="61" t="s">
        <v>964</v>
      </c>
      <c r="B123" s="61" t="s">
        <v>965</v>
      </c>
      <c r="C123" s="61" t="s">
        <v>1827</v>
      </c>
      <c r="D123" s="61" t="s">
        <v>1509</v>
      </c>
    </row>
    <row r="124" spans="1:4">
      <c r="A124" s="61" t="s">
        <v>2523</v>
      </c>
      <c r="B124" s="62" t="s">
        <v>967</v>
      </c>
      <c r="C124" s="61" t="s">
        <v>1827</v>
      </c>
      <c r="D124" s="61" t="s">
        <v>1509</v>
      </c>
    </row>
    <row r="125" spans="1:4">
      <c r="A125" s="61" t="s">
        <v>903</v>
      </c>
      <c r="B125" s="65" t="s">
        <v>904</v>
      </c>
      <c r="C125" s="61" t="s">
        <v>1827</v>
      </c>
      <c r="D125" s="61" t="s">
        <v>1509</v>
      </c>
    </row>
    <row r="126" spans="1:4">
      <c r="A126" s="61"/>
      <c r="B126" s="61"/>
      <c r="C126" s="61"/>
      <c r="D126" s="61" t="s">
        <v>530</v>
      </c>
    </row>
    <row r="127" spans="1:4">
      <c r="A127" s="61"/>
      <c r="B127" s="61"/>
      <c r="C127" s="61"/>
      <c r="D127" s="61" t="s">
        <v>1513</v>
      </c>
    </row>
    <row r="128" spans="1:4">
      <c r="A128" s="61" t="s">
        <v>1715</v>
      </c>
      <c r="B128" s="61" t="s">
        <v>1716</v>
      </c>
      <c r="C128" s="61" t="s">
        <v>1827</v>
      </c>
      <c r="D128" s="61" t="s">
        <v>1509</v>
      </c>
    </row>
    <row r="129" spans="1:4">
      <c r="A129" s="61" t="s">
        <v>531</v>
      </c>
      <c r="B129" s="61" t="s">
        <v>959</v>
      </c>
      <c r="C129" s="61" t="s">
        <v>1827</v>
      </c>
      <c r="D129" s="61" t="s">
        <v>1509</v>
      </c>
    </row>
    <row r="130" spans="1:4">
      <c r="A130" s="61" t="s">
        <v>532</v>
      </c>
      <c r="B130" s="61" t="s">
        <v>1239</v>
      </c>
      <c r="C130" s="61" t="s">
        <v>1827</v>
      </c>
      <c r="D130" s="61" t="s">
        <v>1509</v>
      </c>
    </row>
    <row r="131" spans="1:4">
      <c r="A131" s="61"/>
      <c r="B131" s="61"/>
      <c r="C131" s="61"/>
      <c r="D131" s="61" t="s">
        <v>1512</v>
      </c>
    </row>
    <row r="132" spans="1:4">
      <c r="A132" s="61" t="s">
        <v>533</v>
      </c>
      <c r="B132" s="61" t="s">
        <v>1238</v>
      </c>
      <c r="C132" s="61" t="s">
        <v>1827</v>
      </c>
      <c r="D132" s="61" t="s">
        <v>1509</v>
      </c>
    </row>
    <row r="133" spans="1:4">
      <c r="A133" s="61" t="s">
        <v>534</v>
      </c>
      <c r="B133" s="61" t="s">
        <v>905</v>
      </c>
      <c r="C133" s="61" t="s">
        <v>1827</v>
      </c>
      <c r="D133" s="61" t="s">
        <v>1509</v>
      </c>
    </row>
    <row r="134" spans="1:4">
      <c r="A134" s="61"/>
      <c r="B134" s="61"/>
      <c r="C134" s="61"/>
      <c r="D134" s="61" t="s">
        <v>530</v>
      </c>
    </row>
    <row r="135" spans="1:4">
      <c r="A135" s="61"/>
      <c r="B135" s="61"/>
      <c r="C135" s="61"/>
      <c r="D135" s="61" t="s">
        <v>1512</v>
      </c>
    </row>
    <row r="136" spans="1:4">
      <c r="A136" s="61" t="s">
        <v>535</v>
      </c>
      <c r="B136" s="61" t="s">
        <v>906</v>
      </c>
      <c r="C136" s="61" t="s">
        <v>1827</v>
      </c>
      <c r="D136" s="61" t="s">
        <v>1509</v>
      </c>
    </row>
    <row r="137" spans="1:4">
      <c r="A137" s="61" t="s">
        <v>2525</v>
      </c>
      <c r="B137" s="61" t="s">
        <v>2524</v>
      </c>
      <c r="C137" s="61" t="s">
        <v>1827</v>
      </c>
      <c r="D137" s="61" t="s">
        <v>1509</v>
      </c>
    </row>
    <row r="138" spans="1:4">
      <c r="A138" s="61" t="s">
        <v>2335</v>
      </c>
      <c r="B138" s="61" t="s">
        <v>1339</v>
      </c>
      <c r="C138" s="61" t="s">
        <v>1827</v>
      </c>
      <c r="D138" s="61" t="s">
        <v>1509</v>
      </c>
    </row>
    <row r="139" spans="1:4">
      <c r="A139" s="61" t="s">
        <v>2336</v>
      </c>
      <c r="B139" s="61" t="s">
        <v>1341</v>
      </c>
      <c r="C139" s="61" t="s">
        <v>1827</v>
      </c>
      <c r="D139" s="61" t="s">
        <v>1509</v>
      </c>
    </row>
    <row r="140" spans="1:4">
      <c r="A140" s="61" t="s">
        <v>661</v>
      </c>
      <c r="B140" s="61" t="s">
        <v>662</v>
      </c>
      <c r="C140" s="61" t="s">
        <v>1827</v>
      </c>
      <c r="D140" s="61" t="s">
        <v>1509</v>
      </c>
    </row>
    <row r="141" spans="1:4">
      <c r="A141" s="61" t="s">
        <v>659</v>
      </c>
      <c r="B141" s="61" t="s">
        <v>660</v>
      </c>
      <c r="C141" s="61" t="s">
        <v>1827</v>
      </c>
      <c r="D141" s="61" t="s">
        <v>1509</v>
      </c>
    </row>
    <row r="142" spans="1:4">
      <c r="A142" s="61" t="s">
        <v>1348</v>
      </c>
      <c r="B142" s="61" t="s">
        <v>1343</v>
      </c>
      <c r="C142" s="61" t="s">
        <v>1827</v>
      </c>
      <c r="D142" s="61" t="s">
        <v>1509</v>
      </c>
    </row>
    <row r="143" spans="1:4">
      <c r="A143" s="61" t="s">
        <v>709</v>
      </c>
      <c r="B143" s="61" t="s">
        <v>721</v>
      </c>
      <c r="C143" s="61" t="s">
        <v>1827</v>
      </c>
      <c r="D143" s="61" t="s">
        <v>1509</v>
      </c>
    </row>
    <row r="144" spans="1:4">
      <c r="A144" s="61" t="s">
        <v>710</v>
      </c>
      <c r="B144" s="61" t="s">
        <v>722</v>
      </c>
      <c r="C144" s="61" t="s">
        <v>1827</v>
      </c>
      <c r="D144" s="61" t="s">
        <v>1509</v>
      </c>
    </row>
    <row r="145" spans="1:4">
      <c r="A145" s="61" t="s">
        <v>1346</v>
      </c>
      <c r="B145" s="61" t="s">
        <v>1340</v>
      </c>
      <c r="C145" s="61" t="s">
        <v>1827</v>
      </c>
      <c r="D145" s="61" t="s">
        <v>1509</v>
      </c>
    </row>
    <row r="146" spans="1:4">
      <c r="A146" s="61" t="s">
        <v>1347</v>
      </c>
      <c r="B146" s="61" t="s">
        <v>1342</v>
      </c>
      <c r="C146" s="61" t="s">
        <v>1827</v>
      </c>
      <c r="D146" s="61" t="s">
        <v>1509</v>
      </c>
    </row>
    <row r="147" spans="1:4">
      <c r="A147" s="61" t="s">
        <v>536</v>
      </c>
      <c r="B147" s="61" t="s">
        <v>2056</v>
      </c>
      <c r="C147" s="61" t="s">
        <v>1827</v>
      </c>
      <c r="D147" s="61" t="s">
        <v>1509</v>
      </c>
    </row>
    <row r="148" spans="1:4">
      <c r="A148" s="61" t="s">
        <v>537</v>
      </c>
      <c r="B148" s="61" t="s">
        <v>2055</v>
      </c>
      <c r="C148" s="61" t="s">
        <v>1827</v>
      </c>
      <c r="D148" s="61" t="s">
        <v>1509</v>
      </c>
    </row>
    <row r="149" spans="1:4">
      <c r="A149" s="61" t="s">
        <v>538</v>
      </c>
      <c r="B149" s="61" t="s">
        <v>2080</v>
      </c>
      <c r="C149" s="61" t="s">
        <v>1827</v>
      </c>
      <c r="D149" s="61" t="s">
        <v>1509</v>
      </c>
    </row>
    <row r="150" spans="1:4">
      <c r="A150" s="61" t="s">
        <v>539</v>
      </c>
      <c r="B150" s="61" t="s">
        <v>1338</v>
      </c>
      <c r="C150" s="61" t="s">
        <v>1827</v>
      </c>
      <c r="D150" s="61" t="s">
        <v>1509</v>
      </c>
    </row>
    <row r="151" spans="1:4">
      <c r="A151" s="61" t="s">
        <v>846</v>
      </c>
      <c r="B151" s="61" t="s">
        <v>847</v>
      </c>
      <c r="C151" s="61" t="s">
        <v>1827</v>
      </c>
      <c r="D151" s="61" t="s">
        <v>1509</v>
      </c>
    </row>
    <row r="152" spans="1:4">
      <c r="A152" s="61" t="s">
        <v>838</v>
      </c>
      <c r="B152" s="61" t="s">
        <v>839</v>
      </c>
      <c r="C152" s="61" t="s">
        <v>1827</v>
      </c>
      <c r="D152" s="61" t="s">
        <v>1509</v>
      </c>
    </row>
    <row r="153" spans="1:4">
      <c r="A153" s="61" t="s">
        <v>848</v>
      </c>
      <c r="B153" s="61" t="s">
        <v>849</v>
      </c>
      <c r="C153" s="61" t="s">
        <v>1827</v>
      </c>
      <c r="D153" s="61" t="s">
        <v>1509</v>
      </c>
    </row>
    <row r="154" spans="1:4">
      <c r="A154" s="61" t="s">
        <v>850</v>
      </c>
      <c r="B154" s="61" t="s">
        <v>851</v>
      </c>
      <c r="C154" s="61" t="s">
        <v>1827</v>
      </c>
      <c r="D154" s="61" t="s">
        <v>1509</v>
      </c>
    </row>
    <row r="155" spans="1:4">
      <c r="A155" s="61" t="s">
        <v>840</v>
      </c>
      <c r="B155" s="61" t="s">
        <v>841</v>
      </c>
      <c r="C155" s="61" t="s">
        <v>1827</v>
      </c>
      <c r="D155" s="61" t="s">
        <v>1509</v>
      </c>
    </row>
    <row r="156" spans="1:4">
      <c r="A156" s="61" t="s">
        <v>459</v>
      </c>
      <c r="B156" s="61" t="s">
        <v>460</v>
      </c>
      <c r="C156" s="61" t="s">
        <v>1827</v>
      </c>
      <c r="D156" s="61" t="s">
        <v>1509</v>
      </c>
    </row>
    <row r="157" spans="1:4">
      <c r="A157" s="61" t="s">
        <v>842</v>
      </c>
      <c r="B157" s="61" t="s">
        <v>843</v>
      </c>
      <c r="C157" s="61" t="s">
        <v>1827</v>
      </c>
      <c r="D157" s="61" t="s">
        <v>1509</v>
      </c>
    </row>
    <row r="158" spans="1:4">
      <c r="A158" s="61" t="s">
        <v>844</v>
      </c>
      <c r="B158" s="61" t="s">
        <v>845</v>
      </c>
      <c r="C158" s="61" t="s">
        <v>1827</v>
      </c>
      <c r="D158" s="61" t="s">
        <v>1509</v>
      </c>
    </row>
    <row r="159" spans="1:4">
      <c r="A159" s="61" t="s">
        <v>836</v>
      </c>
      <c r="B159" s="61" t="s">
        <v>837</v>
      </c>
      <c r="C159" s="61" t="s">
        <v>1827</v>
      </c>
      <c r="D159" s="61" t="s">
        <v>1509</v>
      </c>
    </row>
    <row r="160" spans="1:4">
      <c r="A160" s="61" t="s">
        <v>856</v>
      </c>
      <c r="B160" s="61" t="s">
        <v>857</v>
      </c>
      <c r="C160" s="61" t="s">
        <v>1827</v>
      </c>
      <c r="D160" s="61" t="s">
        <v>1509</v>
      </c>
    </row>
    <row r="161" spans="1:4">
      <c r="A161" s="61" t="s">
        <v>852</v>
      </c>
      <c r="B161" s="61" t="s">
        <v>853</v>
      </c>
      <c r="C161" s="61" t="s">
        <v>1827</v>
      </c>
      <c r="D161" s="61" t="s">
        <v>1509</v>
      </c>
    </row>
    <row r="162" spans="1:4">
      <c r="A162" s="61" t="s">
        <v>455</v>
      </c>
      <c r="B162" s="61" t="s">
        <v>456</v>
      </c>
      <c r="C162" s="61" t="s">
        <v>1827</v>
      </c>
      <c r="D162" s="61" t="s">
        <v>1509</v>
      </c>
    </row>
    <row r="163" spans="1:4">
      <c r="A163" s="61" t="s">
        <v>854</v>
      </c>
      <c r="B163" s="61" t="s">
        <v>855</v>
      </c>
      <c r="C163" s="61" t="s">
        <v>1827</v>
      </c>
      <c r="D163" s="61" t="s">
        <v>1509</v>
      </c>
    </row>
    <row r="164" spans="1:4">
      <c r="A164" s="61" t="s">
        <v>457</v>
      </c>
      <c r="B164" s="61" t="s">
        <v>458</v>
      </c>
      <c r="C164" s="61" t="s">
        <v>1827</v>
      </c>
      <c r="D164" s="61" t="s">
        <v>1509</v>
      </c>
    </row>
    <row r="165" spans="1:4">
      <c r="A165" s="61" t="s">
        <v>1206</v>
      </c>
      <c r="B165" s="61" t="s">
        <v>1207</v>
      </c>
      <c r="C165" s="61" t="s">
        <v>1827</v>
      </c>
      <c r="D165" s="61" t="s">
        <v>1509</v>
      </c>
    </row>
    <row r="166" spans="1:4">
      <c r="A166" s="61" t="s">
        <v>2528</v>
      </c>
      <c r="B166" s="61" t="s">
        <v>2527</v>
      </c>
      <c r="C166" s="61" t="s">
        <v>1827</v>
      </c>
      <c r="D166" s="61" t="s">
        <v>1509</v>
      </c>
    </row>
    <row r="167" spans="1:4">
      <c r="A167" s="61" t="s">
        <v>1198</v>
      </c>
      <c r="B167" s="61" t="s">
        <v>1199</v>
      </c>
      <c r="C167" s="61" t="s">
        <v>1827</v>
      </c>
      <c r="D167" s="61" t="s">
        <v>1509</v>
      </c>
    </row>
    <row r="168" spans="1:4">
      <c r="A168" s="61" t="s">
        <v>1228</v>
      </c>
      <c r="B168" s="61" t="s">
        <v>1229</v>
      </c>
      <c r="C168" s="61" t="s">
        <v>1827</v>
      </c>
      <c r="D168" s="61" t="s">
        <v>1509</v>
      </c>
    </row>
    <row r="169" spans="1:4">
      <c r="A169" s="61" t="s">
        <v>1230</v>
      </c>
      <c r="B169" s="61" t="s">
        <v>1231</v>
      </c>
      <c r="C169" s="61" t="s">
        <v>1827</v>
      </c>
      <c r="D169" s="61" t="s">
        <v>1509</v>
      </c>
    </row>
    <row r="170" spans="1:4">
      <c r="A170" s="61" t="s">
        <v>1232</v>
      </c>
      <c r="B170" s="61" t="s">
        <v>1233</v>
      </c>
      <c r="C170" s="61" t="s">
        <v>1827</v>
      </c>
      <c r="D170" s="61" t="s">
        <v>1509</v>
      </c>
    </row>
    <row r="171" spans="1:4">
      <c r="A171" s="61" t="s">
        <v>1196</v>
      </c>
      <c r="B171" s="61" t="s">
        <v>1197</v>
      </c>
      <c r="C171" s="61" t="s">
        <v>1827</v>
      </c>
      <c r="D171" s="61" t="s">
        <v>1509</v>
      </c>
    </row>
    <row r="172" spans="1:4">
      <c r="A172" s="61" t="s">
        <v>1208</v>
      </c>
      <c r="B172" s="61" t="s">
        <v>1209</v>
      </c>
      <c r="C172" s="61" t="s">
        <v>1827</v>
      </c>
      <c r="D172" s="61" t="s">
        <v>1509</v>
      </c>
    </row>
    <row r="173" spans="1:4">
      <c r="A173" s="61" t="s">
        <v>1200</v>
      </c>
      <c r="B173" s="61" t="s">
        <v>1201</v>
      </c>
      <c r="C173" s="61" t="s">
        <v>1827</v>
      </c>
      <c r="D173" s="61" t="s">
        <v>1509</v>
      </c>
    </row>
    <row r="174" spans="1:4">
      <c r="A174" s="61" t="s">
        <v>1204</v>
      </c>
      <c r="B174" s="61" t="s">
        <v>1205</v>
      </c>
      <c r="C174" s="61" t="s">
        <v>1827</v>
      </c>
      <c r="D174" s="61" t="s">
        <v>1509</v>
      </c>
    </row>
    <row r="175" spans="1:4">
      <c r="A175" s="61" t="s">
        <v>1202</v>
      </c>
      <c r="B175" s="61" t="s">
        <v>1203</v>
      </c>
      <c r="C175" s="61" t="s">
        <v>1827</v>
      </c>
      <c r="D175" s="61" t="s">
        <v>1509</v>
      </c>
    </row>
    <row r="176" spans="1:4">
      <c r="A176" s="61" t="s">
        <v>1210</v>
      </c>
      <c r="B176" s="61" t="s">
        <v>1211</v>
      </c>
      <c r="C176" s="61" t="s">
        <v>1827</v>
      </c>
      <c r="D176" s="61" t="s">
        <v>1509</v>
      </c>
    </row>
    <row r="177" spans="1:4">
      <c r="A177" s="61" t="s">
        <v>1212</v>
      </c>
      <c r="B177" s="62" t="s">
        <v>1213</v>
      </c>
      <c r="C177" s="61" t="s">
        <v>1827</v>
      </c>
      <c r="D177" s="61" t="s">
        <v>1509</v>
      </c>
    </row>
    <row r="178" spans="1:4">
      <c r="A178" s="61" t="s">
        <v>1222</v>
      </c>
      <c r="B178" s="65" t="s">
        <v>1223</v>
      </c>
      <c r="C178" s="61" t="s">
        <v>1827</v>
      </c>
      <c r="D178" s="61" t="s">
        <v>1509</v>
      </c>
    </row>
    <row r="179" spans="1:4">
      <c r="A179" s="61" t="s">
        <v>1224</v>
      </c>
      <c r="B179" s="61" t="s">
        <v>1225</v>
      </c>
      <c r="C179" s="61" t="s">
        <v>1827</v>
      </c>
      <c r="D179" s="61" t="s">
        <v>1509</v>
      </c>
    </row>
    <row r="180" spans="1:4">
      <c r="A180" s="61" t="s">
        <v>1226</v>
      </c>
      <c r="B180" s="61" t="s">
        <v>1227</v>
      </c>
      <c r="C180" s="61" t="s">
        <v>1827</v>
      </c>
      <c r="D180" s="61" t="s">
        <v>1509</v>
      </c>
    </row>
    <row r="181" spans="1:4">
      <c r="A181" s="61" t="s">
        <v>1214</v>
      </c>
      <c r="B181" s="61" t="s">
        <v>1215</v>
      </c>
      <c r="C181" s="61" t="s">
        <v>1827</v>
      </c>
      <c r="D181" s="61" t="s">
        <v>1509</v>
      </c>
    </row>
    <row r="182" spans="1:4">
      <c r="A182" s="61" t="s">
        <v>1194</v>
      </c>
      <c r="B182" s="61" t="s">
        <v>1195</v>
      </c>
      <c r="C182" s="61" t="s">
        <v>1827</v>
      </c>
      <c r="D182" s="61" t="s">
        <v>1509</v>
      </c>
    </row>
    <row r="183" spans="1:4">
      <c r="A183" s="61" t="s">
        <v>2529</v>
      </c>
      <c r="B183" s="61" t="s">
        <v>961</v>
      </c>
      <c r="C183" s="61" t="s">
        <v>1827</v>
      </c>
      <c r="D183" s="61" t="s">
        <v>1509</v>
      </c>
    </row>
    <row r="184" spans="1:4">
      <c r="A184" s="61" t="s">
        <v>962</v>
      </c>
      <c r="B184" s="61" t="s">
        <v>963</v>
      </c>
      <c r="C184" s="61" t="s">
        <v>1827</v>
      </c>
      <c r="D184" s="61" t="s">
        <v>1509</v>
      </c>
    </row>
    <row r="185" spans="1:4">
      <c r="A185" s="61" t="s">
        <v>2530</v>
      </c>
      <c r="B185" s="61" t="s">
        <v>1841</v>
      </c>
      <c r="C185" s="61" t="s">
        <v>1827</v>
      </c>
      <c r="D185" s="61" t="s">
        <v>1509</v>
      </c>
    </row>
    <row r="186" spans="1:4">
      <c r="A186" s="61" t="s">
        <v>308</v>
      </c>
      <c r="B186" s="61" t="s">
        <v>316</v>
      </c>
      <c r="C186" s="61" t="s">
        <v>1827</v>
      </c>
      <c r="D186" s="61" t="s">
        <v>1509</v>
      </c>
    </row>
    <row r="187" spans="1:4">
      <c r="A187" s="61" t="s">
        <v>310</v>
      </c>
      <c r="B187" s="61" t="s">
        <v>318</v>
      </c>
      <c r="C187" s="61" t="s">
        <v>1827</v>
      </c>
      <c r="D187" s="61" t="s">
        <v>1509</v>
      </c>
    </row>
    <row r="188" spans="1:4">
      <c r="A188" s="61" t="s">
        <v>1842</v>
      </c>
      <c r="B188" s="61" t="s">
        <v>1843</v>
      </c>
      <c r="C188" s="61" t="s">
        <v>1827</v>
      </c>
      <c r="D188" s="61" t="s">
        <v>1509</v>
      </c>
    </row>
    <row r="189" spans="1:4">
      <c r="A189" s="61" t="s">
        <v>1701</v>
      </c>
      <c r="B189" s="61" t="s">
        <v>1702</v>
      </c>
      <c r="C189" s="61" t="s">
        <v>1827</v>
      </c>
      <c r="D189" s="61" t="s">
        <v>1509</v>
      </c>
    </row>
    <row r="190" spans="1:4">
      <c r="A190" s="61" t="s">
        <v>1721</v>
      </c>
      <c r="B190" s="61" t="s">
        <v>1722</v>
      </c>
      <c r="C190" s="61" t="s">
        <v>1827</v>
      </c>
      <c r="D190" s="61" t="s">
        <v>1509</v>
      </c>
    </row>
    <row r="191" spans="1:4">
      <c r="A191" s="61" t="s">
        <v>1234</v>
      </c>
      <c r="B191" s="61" t="s">
        <v>1235</v>
      </c>
      <c r="C191" s="61" t="s">
        <v>1827</v>
      </c>
      <c r="D191" s="61" t="s">
        <v>1509</v>
      </c>
    </row>
    <row r="192" spans="1:4">
      <c r="A192" s="61" t="s">
        <v>2531</v>
      </c>
      <c r="B192" s="61" t="s">
        <v>1714</v>
      </c>
      <c r="C192" s="61" t="s">
        <v>1827</v>
      </c>
      <c r="D192" s="61" t="s">
        <v>1509</v>
      </c>
    </row>
    <row r="193" spans="1:4">
      <c r="A193" s="61" t="s">
        <v>540</v>
      </c>
      <c r="B193" s="61" t="s">
        <v>908</v>
      </c>
      <c r="C193" s="61" t="s">
        <v>1827</v>
      </c>
      <c r="D193" s="61" t="s">
        <v>1509</v>
      </c>
    </row>
    <row r="194" spans="1:4">
      <c r="A194" s="61" t="s">
        <v>541</v>
      </c>
      <c r="B194" s="61" t="s">
        <v>909</v>
      </c>
      <c r="C194" s="61" t="s">
        <v>1827</v>
      </c>
      <c r="D194" s="61" t="s">
        <v>1509</v>
      </c>
    </row>
    <row r="195" spans="1:4">
      <c r="A195" s="61" t="s">
        <v>542</v>
      </c>
      <c r="B195" s="61" t="s">
        <v>910</v>
      </c>
      <c r="C195" s="61" t="s">
        <v>1827</v>
      </c>
      <c r="D195" s="61" t="s">
        <v>1509</v>
      </c>
    </row>
    <row r="196" spans="1:4">
      <c r="A196" s="61" t="s">
        <v>543</v>
      </c>
      <c r="B196" s="61" t="s">
        <v>911</v>
      </c>
      <c r="C196" s="61" t="s">
        <v>1827</v>
      </c>
      <c r="D196" s="61" t="s">
        <v>1509</v>
      </c>
    </row>
    <row r="197" spans="1:4">
      <c r="A197" s="61" t="s">
        <v>544</v>
      </c>
      <c r="B197" s="61" t="s">
        <v>912</v>
      </c>
      <c r="C197" s="61" t="s">
        <v>1827</v>
      </c>
      <c r="D197" s="61" t="s">
        <v>1509</v>
      </c>
    </row>
    <row r="198" spans="1:4">
      <c r="A198" s="61" t="s">
        <v>545</v>
      </c>
      <c r="B198" s="61" t="s">
        <v>913</v>
      </c>
      <c r="C198" s="61" t="s">
        <v>1827</v>
      </c>
      <c r="D198" s="61" t="s">
        <v>1509</v>
      </c>
    </row>
    <row r="199" spans="1:4">
      <c r="A199" s="61" t="s">
        <v>546</v>
      </c>
      <c r="B199" s="61" t="s">
        <v>947</v>
      </c>
      <c r="C199" s="61" t="s">
        <v>1827</v>
      </c>
      <c r="D199" s="61" t="s">
        <v>1509</v>
      </c>
    </row>
    <row r="200" spans="1:4">
      <c r="A200" s="61" t="s">
        <v>547</v>
      </c>
      <c r="B200" s="61" t="s">
        <v>948</v>
      </c>
      <c r="C200" s="61" t="s">
        <v>1827</v>
      </c>
      <c r="D200" s="61" t="s">
        <v>1509</v>
      </c>
    </row>
    <row r="201" spans="1:4">
      <c r="A201" s="61" t="s">
        <v>548</v>
      </c>
      <c r="B201" s="61" t="s">
        <v>949</v>
      </c>
      <c r="C201" s="61" t="s">
        <v>1827</v>
      </c>
      <c r="D201" s="61" t="s">
        <v>1509</v>
      </c>
    </row>
    <row r="202" spans="1:4">
      <c r="A202" s="61" t="s">
        <v>549</v>
      </c>
      <c r="B202" s="61" t="s">
        <v>950</v>
      </c>
      <c r="C202" s="61" t="s">
        <v>1827</v>
      </c>
      <c r="D202" s="61" t="s">
        <v>1509</v>
      </c>
    </row>
    <row r="203" spans="1:4">
      <c r="A203" s="61" t="s">
        <v>550</v>
      </c>
      <c r="B203" s="61" t="s">
        <v>951</v>
      </c>
      <c r="C203" s="61" t="s">
        <v>1827</v>
      </c>
      <c r="D203" s="61" t="s">
        <v>1509</v>
      </c>
    </row>
    <row r="204" spans="1:4">
      <c r="A204" s="61" t="s">
        <v>551</v>
      </c>
      <c r="B204" s="61" t="s">
        <v>907</v>
      </c>
      <c r="C204" s="61" t="s">
        <v>1827</v>
      </c>
      <c r="D204" s="61" t="s">
        <v>1509</v>
      </c>
    </row>
    <row r="205" spans="1:4">
      <c r="A205" s="61" t="s">
        <v>552</v>
      </c>
      <c r="B205" s="61" t="s">
        <v>952</v>
      </c>
      <c r="C205" s="61" t="s">
        <v>1827</v>
      </c>
      <c r="D205" s="61" t="s">
        <v>1509</v>
      </c>
    </row>
    <row r="206" spans="1:4">
      <c r="A206" s="61" t="s">
        <v>553</v>
      </c>
      <c r="B206" s="61" t="s">
        <v>953</v>
      </c>
      <c r="C206" s="61" t="s">
        <v>1827</v>
      </c>
      <c r="D206" s="61" t="s">
        <v>1509</v>
      </c>
    </row>
    <row r="207" spans="1:4">
      <c r="A207" s="61" t="s">
        <v>554</v>
      </c>
      <c r="B207" s="61" t="s">
        <v>869</v>
      </c>
      <c r="C207" s="61" t="s">
        <v>1827</v>
      </c>
      <c r="D207" s="61" t="s">
        <v>1509</v>
      </c>
    </row>
    <row r="208" spans="1:4">
      <c r="A208" s="61" t="s">
        <v>555</v>
      </c>
      <c r="B208" s="61" t="s">
        <v>954</v>
      </c>
      <c r="C208" s="61" t="s">
        <v>1827</v>
      </c>
      <c r="D208" s="61" t="s">
        <v>1509</v>
      </c>
    </row>
    <row r="209" spans="1:4">
      <c r="A209" s="61" t="s">
        <v>556</v>
      </c>
      <c r="B209" s="61" t="s">
        <v>955</v>
      </c>
      <c r="C209" s="61" t="s">
        <v>1827</v>
      </c>
      <c r="D209" s="61" t="s">
        <v>1509</v>
      </c>
    </row>
    <row r="210" spans="1:4">
      <c r="A210" s="61" t="s">
        <v>557</v>
      </c>
      <c r="B210" s="61" t="s">
        <v>956</v>
      </c>
      <c r="C210" s="61" t="s">
        <v>1827</v>
      </c>
      <c r="D210" s="61" t="s">
        <v>1509</v>
      </c>
    </row>
    <row r="211" spans="1:4">
      <c r="A211" s="61" t="s">
        <v>558</v>
      </c>
      <c r="B211" s="61" t="s">
        <v>957</v>
      </c>
      <c r="C211" s="61" t="s">
        <v>1827</v>
      </c>
      <c r="D211" s="61" t="s">
        <v>1509</v>
      </c>
    </row>
    <row r="212" spans="1:4">
      <c r="A212" s="61" t="s">
        <v>559</v>
      </c>
      <c r="B212" s="62" t="s">
        <v>958</v>
      </c>
      <c r="C212" s="61" t="s">
        <v>1827</v>
      </c>
      <c r="D212" s="62" t="s">
        <v>1509</v>
      </c>
    </row>
    <row r="213" spans="1:4">
      <c r="A213" s="61" t="s">
        <v>1236</v>
      </c>
      <c r="B213" s="61" t="s">
        <v>1237</v>
      </c>
      <c r="C213" s="61" t="s">
        <v>1827</v>
      </c>
      <c r="D213" s="61" t="s">
        <v>1509</v>
      </c>
    </row>
    <row r="214" spans="1:4">
      <c r="A214" s="61" t="s">
        <v>2066</v>
      </c>
      <c r="B214" s="61" t="s">
        <v>2067</v>
      </c>
      <c r="C214" s="61" t="s">
        <v>1828</v>
      </c>
      <c r="D214" s="61" t="s">
        <v>1511</v>
      </c>
    </row>
    <row r="215" spans="1:4">
      <c r="A215" s="61" t="s">
        <v>2064</v>
      </c>
      <c r="B215" s="61" t="s">
        <v>2065</v>
      </c>
      <c r="C215" s="61" t="s">
        <v>1828</v>
      </c>
      <c r="D215" s="61" t="s">
        <v>1511</v>
      </c>
    </row>
    <row r="216" spans="1:4">
      <c r="A216" s="61" t="s">
        <v>701</v>
      </c>
      <c r="B216" s="61" t="s">
        <v>702</v>
      </c>
      <c r="C216" s="61" t="s">
        <v>703</v>
      </c>
      <c r="D216" s="61" t="s">
        <v>1509</v>
      </c>
    </row>
    <row r="217" spans="1:4">
      <c r="A217" s="61" t="s">
        <v>1650</v>
      </c>
      <c r="B217" s="61" t="s">
        <v>1651</v>
      </c>
      <c r="C217" s="61" t="s">
        <v>1846</v>
      </c>
      <c r="D217" s="61" t="s">
        <v>560</v>
      </c>
    </row>
    <row r="218" spans="1:4">
      <c r="A218" s="61" t="s">
        <v>669</v>
      </c>
      <c r="B218" s="61" t="s">
        <v>671</v>
      </c>
      <c r="C218" s="61" t="s">
        <v>1846</v>
      </c>
      <c r="D218" s="61" t="s">
        <v>560</v>
      </c>
    </row>
    <row r="219" spans="1:4">
      <c r="A219" s="61" t="s">
        <v>561</v>
      </c>
      <c r="B219" s="61" t="s">
        <v>406</v>
      </c>
      <c r="C219" s="61" t="s">
        <v>1846</v>
      </c>
      <c r="D219" s="61" t="s">
        <v>1509</v>
      </c>
    </row>
    <row r="220" spans="1:4">
      <c r="A220" s="61"/>
      <c r="B220" s="61"/>
      <c r="C220" s="61"/>
      <c r="D220" s="61" t="s">
        <v>1510</v>
      </c>
    </row>
    <row r="221" spans="1:4">
      <c r="A221" s="61"/>
      <c r="B221" s="61"/>
      <c r="C221" s="61"/>
      <c r="D221" s="61" t="s">
        <v>560</v>
      </c>
    </row>
    <row r="222" spans="1:4">
      <c r="A222" s="61" t="s">
        <v>1632</v>
      </c>
      <c r="B222" s="61" t="s">
        <v>1633</v>
      </c>
      <c r="C222" s="61" t="s">
        <v>1846</v>
      </c>
      <c r="D222" s="61" t="s">
        <v>560</v>
      </c>
    </row>
    <row r="223" spans="1:4">
      <c r="A223" s="61" t="s">
        <v>2201</v>
      </c>
      <c r="B223" s="61" t="s">
        <v>405</v>
      </c>
      <c r="C223" s="61" t="s">
        <v>1846</v>
      </c>
      <c r="D223" s="61" t="s">
        <v>1509</v>
      </c>
    </row>
    <row r="224" spans="1:4">
      <c r="A224" s="61"/>
      <c r="B224" s="61"/>
      <c r="C224" s="61"/>
      <c r="D224" s="61" t="s">
        <v>1512</v>
      </c>
    </row>
    <row r="225" spans="1:4">
      <c r="A225" s="61"/>
      <c r="B225" s="61"/>
      <c r="C225" s="61"/>
      <c r="D225" s="61" t="s">
        <v>1511</v>
      </c>
    </row>
    <row r="226" spans="1:4">
      <c r="A226" s="61"/>
      <c r="B226" s="61"/>
      <c r="C226" s="61"/>
      <c r="D226" s="61" t="s">
        <v>560</v>
      </c>
    </row>
    <row r="227" spans="1:4">
      <c r="A227" s="61" t="s">
        <v>1644</v>
      </c>
      <c r="B227" s="61" t="s">
        <v>1645</v>
      </c>
      <c r="C227" s="61" t="s">
        <v>1846</v>
      </c>
      <c r="D227" s="61" t="s">
        <v>560</v>
      </c>
    </row>
    <row r="228" spans="1:4">
      <c r="A228" s="61" t="s">
        <v>248</v>
      </c>
      <c r="B228" s="61" t="s">
        <v>408</v>
      </c>
      <c r="C228" s="61" t="s">
        <v>1846</v>
      </c>
      <c r="D228" s="61" t="s">
        <v>1509</v>
      </c>
    </row>
    <row r="229" spans="1:4">
      <c r="A229" s="61"/>
      <c r="B229" s="61"/>
      <c r="C229" s="61"/>
      <c r="D229" s="61" t="s">
        <v>1511</v>
      </c>
    </row>
    <row r="230" spans="1:4">
      <c r="A230" s="61"/>
      <c r="B230" s="61"/>
      <c r="C230" s="61"/>
      <c r="D230" s="61" t="s">
        <v>570</v>
      </c>
    </row>
    <row r="231" spans="1:4">
      <c r="A231" s="61"/>
      <c r="B231" s="61"/>
      <c r="C231" s="61"/>
      <c r="D231" s="61" t="s">
        <v>560</v>
      </c>
    </row>
    <row r="232" spans="1:4">
      <c r="A232" s="61" t="s">
        <v>249</v>
      </c>
      <c r="B232" s="61" t="s">
        <v>409</v>
      </c>
      <c r="C232" s="61" t="s">
        <v>1846</v>
      </c>
      <c r="D232" s="61" t="s">
        <v>1509</v>
      </c>
    </row>
    <row r="233" spans="1:4">
      <c r="A233" s="61"/>
      <c r="B233" s="61"/>
      <c r="C233" s="61"/>
      <c r="D233" s="61" t="s">
        <v>560</v>
      </c>
    </row>
    <row r="234" spans="1:4">
      <c r="A234" s="61" t="s">
        <v>250</v>
      </c>
      <c r="B234" s="61" t="s">
        <v>31</v>
      </c>
      <c r="C234" s="61" t="s">
        <v>1846</v>
      </c>
      <c r="D234" s="61" t="s">
        <v>1509</v>
      </c>
    </row>
    <row r="235" spans="1:4">
      <c r="A235" s="61"/>
      <c r="B235" s="61"/>
      <c r="C235" s="61"/>
      <c r="D235" s="61" t="s">
        <v>1510</v>
      </c>
    </row>
    <row r="236" spans="1:4">
      <c r="A236" s="61"/>
      <c r="B236" s="61"/>
      <c r="C236" s="61"/>
      <c r="D236" s="61" t="s">
        <v>560</v>
      </c>
    </row>
    <row r="237" spans="1:4">
      <c r="A237" s="61" t="s">
        <v>251</v>
      </c>
      <c r="B237" s="61" t="s">
        <v>32</v>
      </c>
      <c r="C237" s="61" t="s">
        <v>1846</v>
      </c>
      <c r="D237" s="61" t="s">
        <v>1509</v>
      </c>
    </row>
    <row r="238" spans="1:4">
      <c r="A238" s="61"/>
      <c r="B238" s="61"/>
      <c r="C238" s="61"/>
      <c r="D238" s="61" t="s">
        <v>1510</v>
      </c>
    </row>
    <row r="239" spans="1:4">
      <c r="A239" s="61"/>
      <c r="B239" s="61"/>
      <c r="C239" s="61"/>
      <c r="D239" s="61" t="s">
        <v>560</v>
      </c>
    </row>
    <row r="240" spans="1:4">
      <c r="A240" s="61" t="s">
        <v>252</v>
      </c>
      <c r="B240" s="61" t="s">
        <v>33</v>
      </c>
      <c r="C240" s="61" t="s">
        <v>1846</v>
      </c>
      <c r="D240" s="61" t="s">
        <v>1509</v>
      </c>
    </row>
    <row r="241" spans="1:4">
      <c r="A241" s="61"/>
      <c r="B241" s="61"/>
      <c r="C241" s="61"/>
      <c r="D241" s="61" t="s">
        <v>1510</v>
      </c>
    </row>
    <row r="242" spans="1:4">
      <c r="A242" s="61"/>
      <c r="B242" s="61"/>
      <c r="C242" s="61"/>
      <c r="D242" s="61" t="s">
        <v>560</v>
      </c>
    </row>
    <row r="243" spans="1:4">
      <c r="A243" s="61" t="s">
        <v>253</v>
      </c>
      <c r="B243" s="61" t="s">
        <v>35</v>
      </c>
      <c r="C243" s="61" t="s">
        <v>1846</v>
      </c>
      <c r="D243" s="61" t="s">
        <v>1510</v>
      </c>
    </row>
    <row r="244" spans="1:4">
      <c r="A244" s="61"/>
      <c r="B244" s="62"/>
      <c r="C244" s="61"/>
      <c r="D244" s="61" t="s">
        <v>560</v>
      </c>
    </row>
    <row r="245" spans="1:4">
      <c r="A245" s="61" t="s">
        <v>261</v>
      </c>
      <c r="B245" s="65" t="s">
        <v>28</v>
      </c>
      <c r="C245" s="61" t="s">
        <v>1846</v>
      </c>
      <c r="D245" s="61" t="s">
        <v>1510</v>
      </c>
    </row>
    <row r="246" spans="1:4">
      <c r="A246" s="61"/>
      <c r="B246" s="61"/>
      <c r="C246" s="61"/>
      <c r="D246" s="61" t="s">
        <v>560</v>
      </c>
    </row>
    <row r="247" spans="1:4">
      <c r="A247" s="61" t="s">
        <v>262</v>
      </c>
      <c r="B247" s="61" t="s">
        <v>29</v>
      </c>
      <c r="C247" s="61" t="s">
        <v>1846</v>
      </c>
      <c r="D247" s="61" t="s">
        <v>1510</v>
      </c>
    </row>
    <row r="248" spans="1:4">
      <c r="A248" s="61"/>
      <c r="B248" s="61"/>
      <c r="C248" s="61"/>
      <c r="D248" s="61" t="s">
        <v>560</v>
      </c>
    </row>
    <row r="249" spans="1:4">
      <c r="A249" s="61" t="s">
        <v>263</v>
      </c>
      <c r="B249" s="61" t="s">
        <v>30</v>
      </c>
      <c r="C249" s="61" t="s">
        <v>1846</v>
      </c>
      <c r="D249" s="61" t="s">
        <v>1510</v>
      </c>
    </row>
    <row r="250" spans="1:4">
      <c r="A250" s="61"/>
      <c r="B250" s="61"/>
      <c r="C250" s="61"/>
      <c r="D250" s="61" t="s">
        <v>560</v>
      </c>
    </row>
    <row r="251" spans="1:4">
      <c r="A251" s="61" t="s">
        <v>264</v>
      </c>
      <c r="B251" s="61" t="s">
        <v>34</v>
      </c>
      <c r="C251" s="61" t="s">
        <v>1846</v>
      </c>
      <c r="D251" s="61" t="s">
        <v>1510</v>
      </c>
    </row>
    <row r="252" spans="1:4">
      <c r="A252" s="61"/>
      <c r="B252" s="61"/>
      <c r="C252" s="61"/>
      <c r="D252" s="61" t="s">
        <v>560</v>
      </c>
    </row>
    <row r="253" spans="1:4">
      <c r="A253" s="61" t="s">
        <v>674</v>
      </c>
      <c r="B253" s="61" t="s">
        <v>675</v>
      </c>
      <c r="C253" s="61" t="s">
        <v>1846</v>
      </c>
      <c r="D253" s="61" t="s">
        <v>1509</v>
      </c>
    </row>
    <row r="254" spans="1:4">
      <c r="A254" s="61"/>
      <c r="B254" s="61"/>
      <c r="C254" s="61"/>
      <c r="D254" s="61" t="s">
        <v>1511</v>
      </c>
    </row>
    <row r="255" spans="1:4">
      <c r="A255" s="61"/>
      <c r="B255" s="61"/>
      <c r="C255" s="61"/>
      <c r="D255" s="61" t="s">
        <v>560</v>
      </c>
    </row>
    <row r="256" spans="1:4">
      <c r="A256" s="61" t="s">
        <v>680</v>
      </c>
      <c r="B256" s="61" t="s">
        <v>682</v>
      </c>
      <c r="C256" s="61" t="s">
        <v>1846</v>
      </c>
      <c r="D256" s="61" t="s">
        <v>570</v>
      </c>
    </row>
    <row r="257" spans="1:4">
      <c r="A257" s="61"/>
      <c r="B257" s="61"/>
      <c r="C257" s="61"/>
      <c r="D257" s="61" t="s">
        <v>560</v>
      </c>
    </row>
    <row r="258" spans="1:4">
      <c r="A258" s="61" t="s">
        <v>265</v>
      </c>
      <c r="B258" s="61" t="s">
        <v>412</v>
      </c>
      <c r="C258" s="61" t="s">
        <v>1846</v>
      </c>
      <c r="D258" s="61" t="s">
        <v>1509</v>
      </c>
    </row>
    <row r="259" spans="1:4">
      <c r="A259" s="61"/>
      <c r="B259" s="61"/>
      <c r="C259" s="61"/>
      <c r="D259" s="61" t="s">
        <v>560</v>
      </c>
    </row>
    <row r="260" spans="1:4">
      <c r="A260" s="61" t="s">
        <v>672</v>
      </c>
      <c r="B260" s="61" t="s">
        <v>673</v>
      </c>
      <c r="C260" s="61" t="s">
        <v>1846</v>
      </c>
      <c r="D260" s="61" t="s">
        <v>570</v>
      </c>
    </row>
    <row r="261" spans="1:4">
      <c r="A261" s="61"/>
      <c r="B261" s="61"/>
      <c r="C261" s="61"/>
      <c r="D261" s="61" t="s">
        <v>560</v>
      </c>
    </row>
    <row r="262" spans="1:4">
      <c r="A262" s="61" t="s">
        <v>690</v>
      </c>
      <c r="B262" s="61" t="s">
        <v>691</v>
      </c>
      <c r="C262" s="61" t="s">
        <v>1846</v>
      </c>
      <c r="D262" s="61" t="s">
        <v>570</v>
      </c>
    </row>
    <row r="263" spans="1:4">
      <c r="A263" s="61"/>
      <c r="B263" s="61"/>
      <c r="C263" s="61"/>
      <c r="D263" s="61" t="s">
        <v>560</v>
      </c>
    </row>
    <row r="264" spans="1:4">
      <c r="A264" s="61" t="s">
        <v>694</v>
      </c>
      <c r="B264" s="61" t="s">
        <v>695</v>
      </c>
      <c r="C264" s="61" t="s">
        <v>1846</v>
      </c>
      <c r="D264" s="61" t="s">
        <v>570</v>
      </c>
    </row>
    <row r="265" spans="1:4">
      <c r="A265" s="61"/>
      <c r="B265" s="61"/>
      <c r="C265" s="61"/>
      <c r="D265" s="61" t="s">
        <v>560</v>
      </c>
    </row>
    <row r="266" spans="1:4">
      <c r="A266" s="61" t="s">
        <v>678</v>
      </c>
      <c r="B266" s="61" t="s">
        <v>679</v>
      </c>
      <c r="C266" s="61" t="s">
        <v>1846</v>
      </c>
      <c r="D266" s="61" t="s">
        <v>570</v>
      </c>
    </row>
    <row r="267" spans="1:4">
      <c r="A267" s="61"/>
      <c r="B267" s="61"/>
      <c r="C267" s="61"/>
      <c r="D267" s="61" t="s">
        <v>560</v>
      </c>
    </row>
    <row r="268" spans="1:4">
      <c r="A268" s="61" t="s">
        <v>266</v>
      </c>
      <c r="B268" s="61" t="s">
        <v>417</v>
      </c>
      <c r="C268" s="61" t="s">
        <v>1846</v>
      </c>
      <c r="D268" s="61" t="s">
        <v>1509</v>
      </c>
    </row>
    <row r="269" spans="1:4">
      <c r="A269" s="61"/>
      <c r="B269" s="61"/>
      <c r="C269" s="61"/>
      <c r="D269" s="61" t="s">
        <v>1510</v>
      </c>
    </row>
    <row r="270" spans="1:4">
      <c r="A270" s="61"/>
      <c r="B270" s="61"/>
      <c r="C270" s="61"/>
      <c r="D270" s="61" t="s">
        <v>560</v>
      </c>
    </row>
    <row r="271" spans="1:4">
      <c r="A271" s="61" t="s">
        <v>267</v>
      </c>
      <c r="B271" s="61" t="s">
        <v>27</v>
      </c>
      <c r="C271" s="61" t="s">
        <v>1846</v>
      </c>
      <c r="D271" s="61" t="s">
        <v>1509</v>
      </c>
    </row>
    <row r="272" spans="1:4">
      <c r="A272" s="61"/>
      <c r="B272" s="61"/>
      <c r="C272" s="61"/>
      <c r="D272" s="61" t="s">
        <v>1510</v>
      </c>
    </row>
    <row r="273" spans="1:4">
      <c r="A273" s="61"/>
      <c r="B273" s="61"/>
      <c r="C273" s="61"/>
      <c r="D273" s="61" t="s">
        <v>570</v>
      </c>
    </row>
    <row r="274" spans="1:4">
      <c r="A274" s="61"/>
      <c r="B274" s="61"/>
      <c r="C274" s="61"/>
      <c r="D274" s="61" t="s">
        <v>560</v>
      </c>
    </row>
    <row r="275" spans="1:4">
      <c r="A275" s="61" t="s">
        <v>268</v>
      </c>
      <c r="B275" s="61" t="s">
        <v>416</v>
      </c>
      <c r="C275" s="61" t="s">
        <v>1846</v>
      </c>
      <c r="D275" s="61" t="s">
        <v>1509</v>
      </c>
    </row>
    <row r="276" spans="1:4">
      <c r="A276" s="61"/>
      <c r="B276" s="61"/>
      <c r="C276" s="61"/>
      <c r="D276" s="61" t="s">
        <v>1510</v>
      </c>
    </row>
    <row r="277" spans="1:4">
      <c r="A277" s="61"/>
      <c r="B277" s="61"/>
      <c r="C277" s="61"/>
      <c r="D277" s="61" t="s">
        <v>1511</v>
      </c>
    </row>
    <row r="278" spans="1:4">
      <c r="A278" s="61"/>
      <c r="B278" s="61"/>
      <c r="C278" s="61"/>
      <c r="D278" s="61" t="s">
        <v>560</v>
      </c>
    </row>
    <row r="279" spans="1:4">
      <c r="A279" s="61" t="s">
        <v>676</v>
      </c>
      <c r="B279" s="62" t="s">
        <v>677</v>
      </c>
      <c r="C279" s="61" t="s">
        <v>1846</v>
      </c>
      <c r="D279" s="62" t="s">
        <v>570</v>
      </c>
    </row>
    <row r="280" spans="1:4">
      <c r="A280" s="61"/>
      <c r="B280" s="61"/>
      <c r="C280" s="61"/>
      <c r="D280" s="61" t="s">
        <v>560</v>
      </c>
    </row>
    <row r="281" spans="1:4">
      <c r="A281" s="61" t="s">
        <v>269</v>
      </c>
      <c r="B281" s="61" t="s">
        <v>415</v>
      </c>
      <c r="C281" s="61" t="s">
        <v>1846</v>
      </c>
      <c r="D281" s="61" t="s">
        <v>1509</v>
      </c>
    </row>
    <row r="282" spans="1:4">
      <c r="A282" s="61"/>
      <c r="B282" s="61"/>
      <c r="C282" s="61"/>
      <c r="D282" s="61" t="s">
        <v>1510</v>
      </c>
    </row>
    <row r="283" spans="1:4">
      <c r="A283" s="61"/>
      <c r="B283" s="61"/>
      <c r="C283" s="61"/>
      <c r="D283" s="61" t="s">
        <v>1511</v>
      </c>
    </row>
    <row r="284" spans="1:4">
      <c r="A284" s="61"/>
      <c r="B284" s="61"/>
      <c r="C284" s="61"/>
      <c r="D284" s="61" t="s">
        <v>560</v>
      </c>
    </row>
    <row r="285" spans="1:4">
      <c r="A285" s="61" t="s">
        <v>270</v>
      </c>
      <c r="B285" s="61" t="s">
        <v>25</v>
      </c>
      <c r="C285" s="61" t="s">
        <v>1846</v>
      </c>
      <c r="D285" s="61" t="s">
        <v>1509</v>
      </c>
    </row>
    <row r="286" spans="1:4">
      <c r="A286" s="61"/>
      <c r="B286" s="61"/>
      <c r="C286" s="61"/>
      <c r="D286" s="61" t="s">
        <v>1510</v>
      </c>
    </row>
    <row r="287" spans="1:4">
      <c r="A287" s="61"/>
      <c r="B287" s="61"/>
      <c r="C287" s="61"/>
      <c r="D287" s="61" t="s">
        <v>560</v>
      </c>
    </row>
    <row r="288" spans="1:4">
      <c r="A288" s="61" t="s">
        <v>271</v>
      </c>
      <c r="B288" s="61" t="s">
        <v>26</v>
      </c>
      <c r="C288" s="61" t="s">
        <v>1846</v>
      </c>
      <c r="D288" s="61" t="s">
        <v>1509</v>
      </c>
    </row>
    <row r="289" spans="1:4">
      <c r="A289" s="61"/>
      <c r="B289" s="61"/>
      <c r="C289" s="61"/>
      <c r="D289" s="61" t="s">
        <v>1510</v>
      </c>
    </row>
    <row r="290" spans="1:4">
      <c r="A290" s="61"/>
      <c r="B290" s="61"/>
      <c r="C290" s="61"/>
      <c r="D290" s="61" t="s">
        <v>560</v>
      </c>
    </row>
    <row r="291" spans="1:4">
      <c r="A291" s="61" t="s">
        <v>667</v>
      </c>
      <c r="B291" s="61" t="s">
        <v>668</v>
      </c>
      <c r="C291" s="61" t="s">
        <v>1846</v>
      </c>
      <c r="D291" s="61" t="s">
        <v>570</v>
      </c>
    </row>
    <row r="292" spans="1:4">
      <c r="A292" s="61"/>
      <c r="B292" s="61"/>
      <c r="C292" s="61"/>
      <c r="D292" s="61" t="s">
        <v>560</v>
      </c>
    </row>
    <row r="293" spans="1:4">
      <c r="A293" s="61" t="s">
        <v>708</v>
      </c>
      <c r="B293" s="61" t="s">
        <v>720</v>
      </c>
      <c r="C293" s="61" t="s">
        <v>1846</v>
      </c>
      <c r="D293" s="61" t="s">
        <v>570</v>
      </c>
    </row>
    <row r="294" spans="1:4">
      <c r="A294" s="61"/>
      <c r="B294" s="61"/>
      <c r="C294" s="61"/>
      <c r="D294" s="61" t="s">
        <v>560</v>
      </c>
    </row>
    <row r="295" spans="1:4">
      <c r="A295" s="61" t="s">
        <v>272</v>
      </c>
      <c r="B295" s="61" t="s">
        <v>411</v>
      </c>
      <c r="C295" s="61" t="s">
        <v>1846</v>
      </c>
      <c r="D295" s="61" t="s">
        <v>1509</v>
      </c>
    </row>
    <row r="296" spans="1:4">
      <c r="A296" s="61"/>
      <c r="B296" s="61"/>
      <c r="C296" s="61"/>
      <c r="D296" s="61" t="s">
        <v>570</v>
      </c>
    </row>
    <row r="297" spans="1:4">
      <c r="A297" s="61"/>
      <c r="B297" s="61"/>
      <c r="C297" s="61"/>
      <c r="D297" s="61" t="s">
        <v>560</v>
      </c>
    </row>
    <row r="298" spans="1:4">
      <c r="A298" s="61" t="s">
        <v>684</v>
      </c>
      <c r="B298" s="61" t="s">
        <v>685</v>
      </c>
      <c r="C298" s="61" t="s">
        <v>1846</v>
      </c>
      <c r="D298" s="61" t="s">
        <v>570</v>
      </c>
    </row>
    <row r="299" spans="1:4">
      <c r="A299" s="61"/>
      <c r="B299" s="61"/>
      <c r="C299" s="61"/>
      <c r="D299" s="61" t="s">
        <v>560</v>
      </c>
    </row>
    <row r="300" spans="1:4">
      <c r="A300" s="61" t="s">
        <v>706</v>
      </c>
      <c r="B300" s="61" t="s">
        <v>707</v>
      </c>
      <c r="C300" s="61" t="s">
        <v>1846</v>
      </c>
      <c r="D300" s="61" t="s">
        <v>570</v>
      </c>
    </row>
    <row r="301" spans="1:4">
      <c r="A301" s="61"/>
      <c r="B301" s="61"/>
      <c r="C301" s="61"/>
      <c r="D301" s="61" t="s">
        <v>560</v>
      </c>
    </row>
    <row r="302" spans="1:4">
      <c r="A302" s="61" t="s">
        <v>688</v>
      </c>
      <c r="B302" s="61" t="s">
        <v>689</v>
      </c>
      <c r="C302" s="61" t="s">
        <v>1846</v>
      </c>
      <c r="D302" s="61" t="s">
        <v>570</v>
      </c>
    </row>
    <row r="303" spans="1:4">
      <c r="A303" s="61"/>
      <c r="B303" s="61"/>
      <c r="C303" s="61"/>
      <c r="D303" s="61" t="s">
        <v>560</v>
      </c>
    </row>
    <row r="304" spans="1:4">
      <c r="A304" s="61" t="s">
        <v>273</v>
      </c>
      <c r="B304" s="61" t="s">
        <v>413</v>
      </c>
      <c r="C304" s="61" t="s">
        <v>1846</v>
      </c>
      <c r="D304" s="61" t="s">
        <v>1509</v>
      </c>
    </row>
    <row r="305" spans="1:4">
      <c r="A305" s="61"/>
      <c r="B305" s="61"/>
      <c r="C305" s="61"/>
      <c r="D305" s="61" t="s">
        <v>560</v>
      </c>
    </row>
    <row r="306" spans="1:4">
      <c r="A306" s="61" t="s">
        <v>274</v>
      </c>
      <c r="B306" s="61" t="s">
        <v>21</v>
      </c>
      <c r="C306" s="61" t="s">
        <v>1846</v>
      </c>
      <c r="D306" s="61" t="s">
        <v>1509</v>
      </c>
    </row>
    <row r="307" spans="1:4">
      <c r="A307" s="61"/>
      <c r="B307" s="61"/>
      <c r="C307" s="61"/>
      <c r="D307" s="61" t="s">
        <v>570</v>
      </c>
    </row>
    <row r="308" spans="1:4">
      <c r="A308" s="61"/>
      <c r="B308" s="61"/>
      <c r="C308" s="61"/>
      <c r="D308" s="61" t="s">
        <v>560</v>
      </c>
    </row>
    <row r="309" spans="1:4">
      <c r="A309" s="61" t="s">
        <v>275</v>
      </c>
      <c r="B309" s="61" t="s">
        <v>22</v>
      </c>
      <c r="C309" s="61" t="s">
        <v>1846</v>
      </c>
      <c r="D309" s="61" t="s">
        <v>1509</v>
      </c>
    </row>
    <row r="310" spans="1:4">
      <c r="A310" s="61"/>
      <c r="B310" s="61"/>
      <c r="C310" s="61"/>
      <c r="D310" s="61" t="s">
        <v>570</v>
      </c>
    </row>
    <row r="311" spans="1:4">
      <c r="A311" s="61"/>
      <c r="B311" s="61"/>
      <c r="C311" s="61"/>
      <c r="D311" s="61" t="s">
        <v>560</v>
      </c>
    </row>
    <row r="312" spans="1:4">
      <c r="A312" s="61" t="s">
        <v>276</v>
      </c>
      <c r="B312" s="61" t="s">
        <v>414</v>
      </c>
      <c r="C312" s="61" t="s">
        <v>1846</v>
      </c>
      <c r="D312" s="61" t="s">
        <v>1509</v>
      </c>
    </row>
    <row r="313" spans="1:4">
      <c r="A313" s="61"/>
      <c r="B313" s="61"/>
      <c r="C313" s="61"/>
      <c r="D313" s="61" t="s">
        <v>1510</v>
      </c>
    </row>
    <row r="314" spans="1:4">
      <c r="A314" s="61"/>
      <c r="B314" s="61"/>
      <c r="C314" s="61"/>
      <c r="D314" s="61" t="s">
        <v>1511</v>
      </c>
    </row>
    <row r="315" spans="1:4">
      <c r="A315" s="61"/>
      <c r="B315" s="61"/>
      <c r="C315" s="61"/>
      <c r="D315" s="61" t="s">
        <v>560</v>
      </c>
    </row>
    <row r="316" spans="1:4">
      <c r="A316" s="61" t="s">
        <v>277</v>
      </c>
      <c r="B316" s="61" t="s">
        <v>23</v>
      </c>
      <c r="C316" s="61" t="s">
        <v>1846</v>
      </c>
      <c r="D316" s="61" t="s">
        <v>1509</v>
      </c>
    </row>
    <row r="317" spans="1:4">
      <c r="A317" s="61"/>
      <c r="B317" s="61"/>
      <c r="C317" s="61"/>
      <c r="D317" s="61" t="s">
        <v>1510</v>
      </c>
    </row>
    <row r="318" spans="1:4">
      <c r="A318" s="61"/>
      <c r="B318" s="61"/>
      <c r="C318" s="61"/>
      <c r="D318" s="61" t="s">
        <v>560</v>
      </c>
    </row>
    <row r="319" spans="1:4">
      <c r="A319" s="61" t="s">
        <v>278</v>
      </c>
      <c r="B319" s="61" t="s">
        <v>24</v>
      </c>
      <c r="C319" s="61" t="s">
        <v>1846</v>
      </c>
      <c r="D319" s="61" t="s">
        <v>1509</v>
      </c>
    </row>
    <row r="320" spans="1:4">
      <c r="A320" s="61"/>
      <c r="B320" s="61"/>
      <c r="C320" s="61"/>
      <c r="D320" s="61" t="s">
        <v>1510</v>
      </c>
    </row>
    <row r="321" spans="1:4">
      <c r="A321" s="61"/>
      <c r="B321" s="61"/>
      <c r="C321" s="61"/>
      <c r="D321" s="61" t="s">
        <v>560</v>
      </c>
    </row>
    <row r="322" spans="1:4">
      <c r="A322" s="61" t="s">
        <v>1654</v>
      </c>
      <c r="B322" s="61" t="s">
        <v>1655</v>
      </c>
      <c r="C322" s="61" t="s">
        <v>1846</v>
      </c>
      <c r="D322" s="61" t="s">
        <v>560</v>
      </c>
    </row>
    <row r="323" spans="1:4">
      <c r="A323" s="61" t="s">
        <v>279</v>
      </c>
      <c r="B323" s="61" t="s">
        <v>407</v>
      </c>
      <c r="C323" s="61" t="s">
        <v>1846</v>
      </c>
      <c r="D323" s="61" t="s">
        <v>1509</v>
      </c>
    </row>
    <row r="324" spans="1:4">
      <c r="A324" s="61"/>
      <c r="B324" s="61"/>
      <c r="C324" s="61"/>
      <c r="D324" s="61" t="s">
        <v>1510</v>
      </c>
    </row>
    <row r="325" spans="1:4">
      <c r="A325" s="61"/>
      <c r="B325" s="61"/>
      <c r="C325" s="61"/>
      <c r="D325" s="61" t="s">
        <v>1511</v>
      </c>
    </row>
    <row r="326" spans="1:4">
      <c r="A326" s="61"/>
      <c r="B326" s="61"/>
      <c r="C326" s="61"/>
      <c r="D326" s="61" t="s">
        <v>560</v>
      </c>
    </row>
    <row r="327" spans="1:4">
      <c r="A327" s="61" t="s">
        <v>280</v>
      </c>
      <c r="B327" s="61" t="s">
        <v>410</v>
      </c>
      <c r="C327" s="61" t="s">
        <v>1846</v>
      </c>
      <c r="D327" s="61" t="s">
        <v>1509</v>
      </c>
    </row>
    <row r="328" spans="1:4">
      <c r="A328" s="61"/>
      <c r="B328" s="61"/>
      <c r="C328" s="61"/>
      <c r="D328" s="61" t="s">
        <v>1510</v>
      </c>
    </row>
    <row r="329" spans="1:4">
      <c r="A329" s="61"/>
      <c r="B329" s="61"/>
      <c r="C329" s="61"/>
      <c r="D329" s="61" t="s">
        <v>1511</v>
      </c>
    </row>
    <row r="330" spans="1:4">
      <c r="A330" s="61"/>
      <c r="B330" s="61"/>
      <c r="C330" s="61"/>
      <c r="D330" s="61" t="s">
        <v>560</v>
      </c>
    </row>
    <row r="331" spans="1:4">
      <c r="A331" s="61" t="s">
        <v>1844</v>
      </c>
      <c r="B331" s="61" t="s">
        <v>1845</v>
      </c>
      <c r="C331" s="61" t="s">
        <v>1846</v>
      </c>
      <c r="D331" s="61" t="s">
        <v>1510</v>
      </c>
    </row>
    <row r="332" spans="1:4">
      <c r="A332" s="61"/>
      <c r="B332" s="61"/>
      <c r="C332" s="61"/>
      <c r="D332" s="61" t="s">
        <v>1511</v>
      </c>
    </row>
    <row r="333" spans="1:4">
      <c r="A333" s="61"/>
      <c r="B333" s="61"/>
      <c r="C333" s="61"/>
      <c r="D333" s="61" t="s">
        <v>560</v>
      </c>
    </row>
    <row r="334" spans="1:4">
      <c r="A334" s="61" t="s">
        <v>281</v>
      </c>
      <c r="B334" s="61" t="s">
        <v>36</v>
      </c>
      <c r="C334" s="61" t="s">
        <v>1846</v>
      </c>
      <c r="D334" s="61" t="s">
        <v>1509</v>
      </c>
    </row>
    <row r="335" spans="1:4">
      <c r="A335" s="61"/>
      <c r="B335" s="61"/>
      <c r="C335" s="61"/>
      <c r="D335" s="61" t="s">
        <v>2423</v>
      </c>
    </row>
    <row r="336" spans="1:4">
      <c r="A336" s="61"/>
      <c r="B336" s="61"/>
      <c r="C336" s="61"/>
      <c r="D336" s="61" t="s">
        <v>1511</v>
      </c>
    </row>
    <row r="337" spans="1:4">
      <c r="A337" s="61"/>
      <c r="B337" s="62"/>
      <c r="C337" s="61"/>
      <c r="D337" s="61" t="s">
        <v>570</v>
      </c>
    </row>
    <row r="338" spans="1:4">
      <c r="A338" s="61"/>
      <c r="B338" s="65"/>
      <c r="C338" s="61"/>
      <c r="D338" s="61" t="s">
        <v>560</v>
      </c>
    </row>
    <row r="339" spans="1:4">
      <c r="A339" s="61" t="s">
        <v>282</v>
      </c>
      <c r="B339" s="61" t="s">
        <v>195</v>
      </c>
      <c r="C339" s="61" t="s">
        <v>1846</v>
      </c>
      <c r="D339" s="61" t="s">
        <v>1509</v>
      </c>
    </row>
    <row r="340" spans="1:4">
      <c r="A340" s="61"/>
      <c r="B340" s="61"/>
      <c r="C340" s="61"/>
      <c r="D340" s="61" t="s">
        <v>562</v>
      </c>
    </row>
    <row r="341" spans="1:4">
      <c r="A341" s="61"/>
      <c r="B341" s="61"/>
      <c r="C341" s="61"/>
      <c r="D341" s="61" t="s">
        <v>1510</v>
      </c>
    </row>
    <row r="342" spans="1:4">
      <c r="A342" s="61"/>
      <c r="B342" s="61"/>
      <c r="C342" s="61"/>
      <c r="D342" s="61" t="s">
        <v>570</v>
      </c>
    </row>
    <row r="343" spans="1:4">
      <c r="A343" s="61"/>
      <c r="B343" s="61"/>
      <c r="C343" s="61"/>
      <c r="D343" s="61" t="s">
        <v>560</v>
      </c>
    </row>
    <row r="344" spans="1:4">
      <c r="A344" s="61" t="s">
        <v>381</v>
      </c>
      <c r="B344" s="61" t="s">
        <v>380</v>
      </c>
      <c r="C344" s="61" t="s">
        <v>1846</v>
      </c>
      <c r="D344" s="61" t="s">
        <v>1510</v>
      </c>
    </row>
    <row r="345" spans="1:4">
      <c r="A345" s="61"/>
      <c r="B345" s="61"/>
      <c r="C345" s="61"/>
      <c r="D345" s="61" t="s">
        <v>570</v>
      </c>
    </row>
    <row r="346" spans="1:4">
      <c r="A346" s="61"/>
      <c r="B346" s="61"/>
      <c r="C346" s="61"/>
      <c r="D346" s="61" t="s">
        <v>560</v>
      </c>
    </row>
    <row r="347" spans="1:4">
      <c r="A347" s="61" t="s">
        <v>2059</v>
      </c>
      <c r="B347" s="61" t="s">
        <v>2060</v>
      </c>
      <c r="C347" s="61" t="s">
        <v>1828</v>
      </c>
      <c r="D347" s="61" t="s">
        <v>1511</v>
      </c>
    </row>
    <row r="348" spans="1:4">
      <c r="A348" s="61" t="s">
        <v>165</v>
      </c>
      <c r="B348" s="61" t="s">
        <v>166</v>
      </c>
      <c r="C348" s="61" t="s">
        <v>1828</v>
      </c>
      <c r="D348" s="61" t="s">
        <v>1509</v>
      </c>
    </row>
    <row r="349" spans="1:4">
      <c r="A349" s="61"/>
      <c r="B349" s="61"/>
      <c r="C349" s="61"/>
      <c r="D349" s="61" t="s">
        <v>1512</v>
      </c>
    </row>
    <row r="350" spans="1:4">
      <c r="A350" s="61"/>
      <c r="B350" s="61"/>
      <c r="C350" s="61"/>
      <c r="D350" s="61" t="s">
        <v>1511</v>
      </c>
    </row>
    <row r="351" spans="1:4">
      <c r="A351" s="61" t="s">
        <v>2864</v>
      </c>
      <c r="B351" s="61" t="s">
        <v>2865</v>
      </c>
      <c r="C351" s="61" t="s">
        <v>1398</v>
      </c>
      <c r="D351" s="61" t="s">
        <v>563</v>
      </c>
    </row>
    <row r="352" spans="1:4">
      <c r="A352" s="61" t="s">
        <v>798</v>
      </c>
      <c r="B352" s="61" t="s">
        <v>799</v>
      </c>
      <c r="C352" s="61" t="s">
        <v>1398</v>
      </c>
      <c r="D352" s="61" t="s">
        <v>1509</v>
      </c>
    </row>
    <row r="353" spans="1:4">
      <c r="A353" s="61"/>
      <c r="B353" s="61"/>
      <c r="C353" s="61"/>
      <c r="D353" s="61" t="s">
        <v>563</v>
      </c>
    </row>
    <row r="354" spans="1:4">
      <c r="A354" s="61"/>
      <c r="B354" s="61"/>
      <c r="C354" s="61"/>
      <c r="D354" s="61" t="s">
        <v>1512</v>
      </c>
    </row>
    <row r="355" spans="1:4">
      <c r="A355" s="61"/>
      <c r="B355" s="61"/>
      <c r="C355" s="61"/>
      <c r="D355" s="61" t="s">
        <v>1513</v>
      </c>
    </row>
    <row r="356" spans="1:4">
      <c r="A356" s="61" t="s">
        <v>2424</v>
      </c>
      <c r="B356" s="61" t="s">
        <v>797</v>
      </c>
      <c r="C356" s="61" t="s">
        <v>1398</v>
      </c>
      <c r="D356" s="61" t="s">
        <v>563</v>
      </c>
    </row>
    <row r="357" spans="1:4">
      <c r="A357" s="61"/>
      <c r="B357" s="61"/>
      <c r="C357" s="61"/>
      <c r="D357" s="61" t="s">
        <v>1512</v>
      </c>
    </row>
    <row r="358" spans="1:4">
      <c r="A358" s="61"/>
      <c r="B358" s="61"/>
      <c r="C358" s="61"/>
      <c r="D358" s="61" t="s">
        <v>1513</v>
      </c>
    </row>
    <row r="359" spans="1:4">
      <c r="A359" s="61" t="s">
        <v>2425</v>
      </c>
      <c r="B359" s="61" t="s">
        <v>203</v>
      </c>
      <c r="C359" s="61" t="s">
        <v>1398</v>
      </c>
      <c r="D359" s="61" t="s">
        <v>563</v>
      </c>
    </row>
    <row r="360" spans="1:4">
      <c r="A360" s="61" t="s">
        <v>2426</v>
      </c>
      <c r="B360" s="61" t="s">
        <v>205</v>
      </c>
      <c r="C360" s="61" t="s">
        <v>1398</v>
      </c>
      <c r="D360" s="61" t="s">
        <v>563</v>
      </c>
    </row>
    <row r="361" spans="1:4">
      <c r="A361" s="61" t="s">
        <v>2427</v>
      </c>
      <c r="B361" s="61" t="s">
        <v>207</v>
      </c>
      <c r="C361" s="61" t="s">
        <v>1398</v>
      </c>
      <c r="D361" s="61" t="s">
        <v>563</v>
      </c>
    </row>
    <row r="362" spans="1:4">
      <c r="A362" s="61" t="s">
        <v>2428</v>
      </c>
      <c r="B362" s="61" t="s">
        <v>209</v>
      </c>
      <c r="C362" s="61" t="s">
        <v>1398</v>
      </c>
      <c r="D362" s="61" t="s">
        <v>563</v>
      </c>
    </row>
    <row r="363" spans="1:4">
      <c r="A363" s="61" t="s">
        <v>210</v>
      </c>
      <c r="B363" s="61" t="s">
        <v>211</v>
      </c>
      <c r="C363" s="61" t="s">
        <v>1398</v>
      </c>
      <c r="D363" s="61" t="s">
        <v>1509</v>
      </c>
    </row>
    <row r="364" spans="1:4">
      <c r="A364" s="61"/>
      <c r="B364" s="61"/>
      <c r="C364" s="61"/>
      <c r="D364" s="61" t="s">
        <v>563</v>
      </c>
    </row>
    <row r="365" spans="1:4">
      <c r="A365" s="61"/>
      <c r="B365" s="61"/>
      <c r="C365" s="61"/>
      <c r="D365" s="61" t="s">
        <v>530</v>
      </c>
    </row>
    <row r="366" spans="1:4">
      <c r="A366" s="61"/>
      <c r="B366" s="61"/>
      <c r="C366" s="61"/>
      <c r="D366" s="61" t="s">
        <v>1512</v>
      </c>
    </row>
    <row r="367" spans="1:4">
      <c r="A367" s="61"/>
      <c r="B367" s="61"/>
      <c r="C367" s="61"/>
      <c r="D367" s="61" t="s">
        <v>1510</v>
      </c>
    </row>
    <row r="368" spans="1:4">
      <c r="A368" s="61"/>
      <c r="B368" s="61"/>
      <c r="C368" s="61"/>
      <c r="D368" s="61" t="s">
        <v>1513</v>
      </c>
    </row>
    <row r="369" spans="1:4">
      <c r="A369" s="61"/>
      <c r="B369" s="61"/>
      <c r="C369" s="61"/>
      <c r="D369" s="61" t="s">
        <v>564</v>
      </c>
    </row>
    <row r="370" spans="1:4">
      <c r="A370" s="61" t="s">
        <v>2429</v>
      </c>
      <c r="B370" s="61" t="s">
        <v>481</v>
      </c>
      <c r="C370" s="61" t="s">
        <v>1398</v>
      </c>
      <c r="D370" s="61" t="s">
        <v>563</v>
      </c>
    </row>
    <row r="371" spans="1:4">
      <c r="A371" s="61" t="s">
        <v>2430</v>
      </c>
      <c r="B371" s="61" t="s">
        <v>647</v>
      </c>
      <c r="C371" s="61" t="s">
        <v>1398</v>
      </c>
      <c r="D371" s="61" t="s">
        <v>563</v>
      </c>
    </row>
    <row r="372" spans="1:4">
      <c r="A372" s="61" t="s">
        <v>2115</v>
      </c>
      <c r="B372" s="62" t="s">
        <v>2116</v>
      </c>
      <c r="C372" s="61" t="s">
        <v>1398</v>
      </c>
      <c r="D372" s="62" t="s">
        <v>563</v>
      </c>
    </row>
    <row r="373" spans="1:4">
      <c r="A373" s="61" t="s">
        <v>2431</v>
      </c>
      <c r="B373" s="61" t="s">
        <v>91</v>
      </c>
      <c r="C373" s="61" t="s">
        <v>1398</v>
      </c>
      <c r="D373" s="61" t="s">
        <v>563</v>
      </c>
    </row>
    <row r="374" spans="1:4">
      <c r="A374" s="61" t="s">
        <v>2432</v>
      </c>
      <c r="B374" s="61" t="s">
        <v>213</v>
      </c>
      <c r="C374" s="61" t="s">
        <v>1398</v>
      </c>
      <c r="D374" s="61" t="s">
        <v>563</v>
      </c>
    </row>
    <row r="375" spans="1:4">
      <c r="A375" s="61" t="s">
        <v>512</v>
      </c>
      <c r="B375" s="61" t="s">
        <v>513</v>
      </c>
      <c r="C375" s="61" t="s">
        <v>1398</v>
      </c>
      <c r="D375" s="61" t="s">
        <v>563</v>
      </c>
    </row>
    <row r="376" spans="1:4">
      <c r="A376" s="61" t="s">
        <v>1870</v>
      </c>
      <c r="B376" s="61" t="s">
        <v>2042</v>
      </c>
      <c r="C376" s="61" t="s">
        <v>1398</v>
      </c>
      <c r="D376" s="61" t="s">
        <v>563</v>
      </c>
    </row>
    <row r="377" spans="1:4">
      <c r="A377" s="61" t="s">
        <v>1871</v>
      </c>
      <c r="B377" s="61" t="s">
        <v>214</v>
      </c>
      <c r="C377" s="61" t="s">
        <v>1398</v>
      </c>
      <c r="D377" s="61" t="s">
        <v>565</v>
      </c>
    </row>
    <row r="378" spans="1:4">
      <c r="A378" s="61"/>
      <c r="B378" s="61"/>
      <c r="C378" s="61"/>
      <c r="D378" s="61" t="s">
        <v>1509</v>
      </c>
    </row>
    <row r="379" spans="1:4">
      <c r="A379" s="61"/>
      <c r="B379" s="61"/>
      <c r="C379" s="61"/>
      <c r="D379" s="61" t="s">
        <v>563</v>
      </c>
    </row>
    <row r="380" spans="1:4">
      <c r="A380" s="61"/>
      <c r="B380" s="61"/>
      <c r="C380" s="61"/>
      <c r="D380" s="61" t="s">
        <v>1512</v>
      </c>
    </row>
    <row r="381" spans="1:4">
      <c r="A381" s="61"/>
      <c r="B381" s="61"/>
      <c r="C381" s="61"/>
      <c r="D381" s="61" t="s">
        <v>1513</v>
      </c>
    </row>
    <row r="382" spans="1:4">
      <c r="A382" s="61"/>
      <c r="B382" s="61"/>
      <c r="C382" s="61"/>
      <c r="D382" s="61" t="s">
        <v>564</v>
      </c>
    </row>
    <row r="383" spans="1:4">
      <c r="A383" s="61" t="s">
        <v>1871</v>
      </c>
      <c r="B383" s="61" t="s">
        <v>882</v>
      </c>
      <c r="C383" s="61" t="s">
        <v>1398</v>
      </c>
      <c r="D383" s="61" t="s">
        <v>1509</v>
      </c>
    </row>
    <row r="384" spans="1:4">
      <c r="A384" s="61"/>
      <c r="B384" s="61"/>
      <c r="C384" s="61"/>
      <c r="D384" s="61" t="s">
        <v>563</v>
      </c>
    </row>
    <row r="385" spans="1:4">
      <c r="A385" s="61"/>
      <c r="B385" s="61"/>
      <c r="C385" s="61"/>
      <c r="D385" s="61" t="s">
        <v>1512</v>
      </c>
    </row>
    <row r="386" spans="1:4">
      <c r="A386" s="61" t="s">
        <v>1872</v>
      </c>
      <c r="B386" s="61" t="s">
        <v>2043</v>
      </c>
      <c r="C386" s="61" t="s">
        <v>1398</v>
      </c>
      <c r="D386" s="61" t="s">
        <v>1509</v>
      </c>
    </row>
    <row r="387" spans="1:4">
      <c r="A387" s="61"/>
      <c r="B387" s="61"/>
      <c r="C387" s="61"/>
      <c r="D387" s="61" t="s">
        <v>563</v>
      </c>
    </row>
    <row r="388" spans="1:4">
      <c r="A388" s="61" t="s">
        <v>2202</v>
      </c>
      <c r="B388" s="61" t="s">
        <v>215</v>
      </c>
      <c r="C388" s="61" t="s">
        <v>1398</v>
      </c>
      <c r="D388" s="61" t="s">
        <v>1509</v>
      </c>
    </row>
    <row r="389" spans="1:4">
      <c r="A389" s="61"/>
      <c r="B389" s="61"/>
      <c r="C389" s="61"/>
      <c r="D389" s="61" t="s">
        <v>563</v>
      </c>
    </row>
    <row r="390" spans="1:4">
      <c r="A390" s="61"/>
      <c r="B390" s="61"/>
      <c r="C390" s="61"/>
      <c r="D390" s="61" t="s">
        <v>530</v>
      </c>
    </row>
    <row r="391" spans="1:4">
      <c r="A391" s="61"/>
      <c r="B391" s="61"/>
      <c r="C391" s="61"/>
      <c r="D391" s="61" t="s">
        <v>1512</v>
      </c>
    </row>
    <row r="392" spans="1:4">
      <c r="A392" s="61"/>
      <c r="B392" s="61"/>
      <c r="C392" s="61"/>
      <c r="D392" s="61" t="s">
        <v>1510</v>
      </c>
    </row>
    <row r="393" spans="1:4">
      <c r="A393" s="61"/>
      <c r="B393" s="61"/>
      <c r="C393" s="61"/>
      <c r="D393" s="61" t="s">
        <v>1513</v>
      </c>
    </row>
    <row r="394" spans="1:4">
      <c r="A394" s="61"/>
      <c r="B394" s="61"/>
      <c r="C394" s="61"/>
      <c r="D394" s="61" t="s">
        <v>564</v>
      </c>
    </row>
    <row r="395" spans="1:4">
      <c r="A395" s="61" t="s">
        <v>1875</v>
      </c>
      <c r="B395" s="61" t="s">
        <v>216</v>
      </c>
      <c r="C395" s="61" t="s">
        <v>1398</v>
      </c>
      <c r="D395" s="61" t="s">
        <v>1509</v>
      </c>
    </row>
    <row r="396" spans="1:4">
      <c r="A396" s="61"/>
      <c r="B396" s="61"/>
      <c r="C396" s="61"/>
      <c r="D396" s="61" t="s">
        <v>563</v>
      </c>
    </row>
    <row r="397" spans="1:4">
      <c r="A397" s="61" t="s">
        <v>234</v>
      </c>
      <c r="B397" s="61" t="s">
        <v>235</v>
      </c>
      <c r="C397" s="61" t="s">
        <v>1398</v>
      </c>
      <c r="D397" s="61" t="s">
        <v>1509</v>
      </c>
    </row>
    <row r="398" spans="1:4">
      <c r="A398" s="61"/>
      <c r="B398" s="61"/>
      <c r="C398" s="61"/>
      <c r="D398" s="61" t="s">
        <v>563</v>
      </c>
    </row>
    <row r="399" spans="1:4">
      <c r="A399" s="61"/>
      <c r="B399" s="61"/>
      <c r="C399" s="61"/>
      <c r="D399" s="61" t="s">
        <v>1512</v>
      </c>
    </row>
    <row r="400" spans="1:4">
      <c r="A400" s="61"/>
      <c r="B400" s="61"/>
      <c r="C400" s="61"/>
      <c r="D400" s="61" t="s">
        <v>1513</v>
      </c>
    </row>
    <row r="401" spans="1:4">
      <c r="A401" s="61" t="s">
        <v>2052</v>
      </c>
      <c r="B401" s="61" t="s">
        <v>2053</v>
      </c>
      <c r="C401" s="61" t="s">
        <v>1398</v>
      </c>
      <c r="D401" s="61" t="s">
        <v>563</v>
      </c>
    </row>
    <row r="402" spans="1:4">
      <c r="A402" s="61"/>
      <c r="B402" s="61"/>
      <c r="C402" s="61"/>
      <c r="D402" s="61" t="s">
        <v>1512</v>
      </c>
    </row>
    <row r="403" spans="1:4">
      <c r="A403" s="61" t="s">
        <v>2433</v>
      </c>
      <c r="B403" s="61" t="s">
        <v>816</v>
      </c>
      <c r="C403" s="61" t="s">
        <v>1398</v>
      </c>
      <c r="D403" s="61" t="s">
        <v>563</v>
      </c>
    </row>
    <row r="404" spans="1:4">
      <c r="A404" s="61"/>
      <c r="B404" s="61"/>
      <c r="C404" s="61"/>
      <c r="D404" s="61" t="s">
        <v>1512</v>
      </c>
    </row>
    <row r="405" spans="1:4">
      <c r="A405" s="61"/>
      <c r="B405" s="62"/>
      <c r="C405" s="61"/>
      <c r="D405" s="61" t="s">
        <v>1513</v>
      </c>
    </row>
    <row r="406" spans="1:4">
      <c r="A406" s="61" t="s">
        <v>236</v>
      </c>
      <c r="B406" s="65" t="s">
        <v>237</v>
      </c>
      <c r="C406" s="61" t="s">
        <v>1398</v>
      </c>
      <c r="D406" s="61" t="s">
        <v>1509</v>
      </c>
    </row>
    <row r="407" spans="1:4">
      <c r="A407" s="61"/>
      <c r="B407" s="61"/>
      <c r="C407" s="61"/>
      <c r="D407" s="61" t="s">
        <v>563</v>
      </c>
    </row>
    <row r="408" spans="1:4">
      <c r="A408" s="61" t="s">
        <v>238</v>
      </c>
      <c r="B408" s="61" t="s">
        <v>239</v>
      </c>
      <c r="C408" s="61" t="s">
        <v>1398</v>
      </c>
      <c r="D408" s="61" t="s">
        <v>1509</v>
      </c>
    </row>
    <row r="409" spans="1:4">
      <c r="A409" s="61"/>
      <c r="B409" s="61"/>
      <c r="C409" s="61"/>
      <c r="D409" s="61" t="s">
        <v>563</v>
      </c>
    </row>
    <row r="410" spans="1:4">
      <c r="A410" s="61" t="s">
        <v>1393</v>
      </c>
      <c r="B410" s="61" t="s">
        <v>242</v>
      </c>
      <c r="C410" s="61" t="s">
        <v>1398</v>
      </c>
      <c r="D410" s="61" t="s">
        <v>1509</v>
      </c>
    </row>
    <row r="411" spans="1:4">
      <c r="A411" s="61"/>
      <c r="B411" s="61"/>
      <c r="C411" s="61"/>
      <c r="D411" s="61" t="s">
        <v>563</v>
      </c>
    </row>
    <row r="412" spans="1:4">
      <c r="A412" s="61"/>
      <c r="B412" s="61"/>
      <c r="C412" s="61"/>
      <c r="D412" s="61" t="s">
        <v>2423</v>
      </c>
    </row>
    <row r="413" spans="1:4">
      <c r="A413" s="61" t="s">
        <v>1847</v>
      </c>
      <c r="B413" s="61" t="s">
        <v>1848</v>
      </c>
      <c r="C413" s="61" t="s">
        <v>1398</v>
      </c>
      <c r="D413" s="61" t="s">
        <v>1509</v>
      </c>
    </row>
    <row r="414" spans="1:4">
      <c r="A414" s="61"/>
      <c r="B414" s="61"/>
      <c r="C414" s="61"/>
      <c r="D414" s="61" t="s">
        <v>563</v>
      </c>
    </row>
    <row r="415" spans="1:4">
      <c r="A415" s="61" t="s">
        <v>1849</v>
      </c>
      <c r="B415" s="61" t="s">
        <v>1850</v>
      </c>
      <c r="C415" s="61" t="s">
        <v>1398</v>
      </c>
      <c r="D415" s="61" t="s">
        <v>563</v>
      </c>
    </row>
    <row r="416" spans="1:4">
      <c r="A416" s="61" t="s">
        <v>2203</v>
      </c>
      <c r="B416" s="61" t="s">
        <v>752</v>
      </c>
      <c r="C416" s="61" t="s">
        <v>1398</v>
      </c>
      <c r="D416" s="61" t="s">
        <v>565</v>
      </c>
    </row>
    <row r="417" spans="1:4">
      <c r="A417" s="61"/>
      <c r="B417" s="61"/>
      <c r="C417" s="61"/>
      <c r="D417" s="61" t="s">
        <v>1509</v>
      </c>
    </row>
    <row r="418" spans="1:4">
      <c r="A418" s="61"/>
      <c r="B418" s="61"/>
      <c r="C418" s="61"/>
      <c r="D418" s="61" t="s">
        <v>563</v>
      </c>
    </row>
    <row r="419" spans="1:4">
      <c r="A419" s="61"/>
      <c r="B419" s="61"/>
      <c r="C419" s="61"/>
      <c r="D419" s="61" t="s">
        <v>1513</v>
      </c>
    </row>
    <row r="420" spans="1:4">
      <c r="A420" s="61" t="s">
        <v>240</v>
      </c>
      <c r="B420" s="61" t="s">
        <v>241</v>
      </c>
      <c r="C420" s="61" t="s">
        <v>1398</v>
      </c>
      <c r="D420" s="61" t="s">
        <v>563</v>
      </c>
    </row>
    <row r="421" spans="1:4">
      <c r="A421" s="61" t="s">
        <v>311</v>
      </c>
      <c r="B421" s="61" t="s">
        <v>319</v>
      </c>
      <c r="C421" s="61" t="s">
        <v>1398</v>
      </c>
      <c r="D421" s="61" t="s">
        <v>563</v>
      </c>
    </row>
    <row r="422" spans="1:4">
      <c r="A422" s="61" t="s">
        <v>2434</v>
      </c>
      <c r="B422" s="61" t="s">
        <v>1297</v>
      </c>
      <c r="C422" s="61" t="s">
        <v>1398</v>
      </c>
      <c r="D422" s="61" t="s">
        <v>1509</v>
      </c>
    </row>
    <row r="423" spans="1:4">
      <c r="A423" s="61"/>
      <c r="B423" s="61"/>
      <c r="C423" s="61"/>
      <c r="D423" s="61" t="s">
        <v>563</v>
      </c>
    </row>
    <row r="424" spans="1:4">
      <c r="A424" s="61" t="s">
        <v>2435</v>
      </c>
      <c r="B424" s="61" t="s">
        <v>788</v>
      </c>
      <c r="C424" s="61" t="s">
        <v>1398</v>
      </c>
      <c r="D424" s="61" t="s">
        <v>563</v>
      </c>
    </row>
    <row r="425" spans="1:4">
      <c r="A425" s="61" t="s">
        <v>2436</v>
      </c>
      <c r="B425" s="61" t="s">
        <v>243</v>
      </c>
      <c r="C425" s="61" t="s">
        <v>1398</v>
      </c>
      <c r="D425" s="61" t="s">
        <v>563</v>
      </c>
    </row>
    <row r="426" spans="1:4">
      <c r="A426" s="61"/>
      <c r="B426" s="61"/>
      <c r="C426" s="61"/>
      <c r="D426" s="61" t="s">
        <v>1510</v>
      </c>
    </row>
    <row r="427" spans="1:4">
      <c r="A427" s="61" t="s">
        <v>2436</v>
      </c>
      <c r="B427" s="61" t="s">
        <v>1385</v>
      </c>
      <c r="C427" s="61" t="s">
        <v>1398</v>
      </c>
      <c r="D427" s="61" t="s">
        <v>563</v>
      </c>
    </row>
    <row r="428" spans="1:4">
      <c r="A428" s="61" t="s">
        <v>1979</v>
      </c>
      <c r="B428" s="61" t="s">
        <v>479</v>
      </c>
      <c r="C428" s="61" t="s">
        <v>1398</v>
      </c>
      <c r="D428" s="61" t="s">
        <v>563</v>
      </c>
    </row>
    <row r="429" spans="1:4">
      <c r="A429" s="61" t="s">
        <v>2204</v>
      </c>
      <c r="B429" s="61" t="s">
        <v>364</v>
      </c>
      <c r="C429" s="61" t="s">
        <v>1398</v>
      </c>
      <c r="D429" s="61" t="s">
        <v>563</v>
      </c>
    </row>
    <row r="430" spans="1:4">
      <c r="A430" s="61" t="s">
        <v>2437</v>
      </c>
      <c r="B430" s="61" t="s">
        <v>627</v>
      </c>
      <c r="C430" s="61" t="s">
        <v>1398</v>
      </c>
      <c r="D430" s="61" t="s">
        <v>563</v>
      </c>
    </row>
    <row r="431" spans="1:4">
      <c r="A431" s="61" t="s">
        <v>2438</v>
      </c>
      <c r="B431" s="61" t="s">
        <v>284</v>
      </c>
      <c r="C431" s="61" t="s">
        <v>1398</v>
      </c>
      <c r="D431" s="61" t="s">
        <v>1509</v>
      </c>
    </row>
    <row r="432" spans="1:4">
      <c r="A432" s="61"/>
      <c r="B432" s="61"/>
      <c r="C432" s="61"/>
      <c r="D432" s="61" t="s">
        <v>563</v>
      </c>
    </row>
    <row r="433" spans="1:4">
      <c r="A433" s="61" t="s">
        <v>2532</v>
      </c>
      <c r="B433" s="61" t="s">
        <v>1378</v>
      </c>
      <c r="C433" s="61" t="s">
        <v>1398</v>
      </c>
      <c r="D433" s="61" t="s">
        <v>563</v>
      </c>
    </row>
    <row r="434" spans="1:4">
      <c r="A434" s="61" t="s">
        <v>2840</v>
      </c>
      <c r="B434" s="61" t="s">
        <v>2841</v>
      </c>
      <c r="C434" s="61" t="s">
        <v>1398</v>
      </c>
      <c r="D434" s="61" t="s">
        <v>563</v>
      </c>
    </row>
    <row r="435" spans="1:4">
      <c r="A435" s="61" t="s">
        <v>2439</v>
      </c>
      <c r="B435" s="61" t="s">
        <v>398</v>
      </c>
      <c r="C435" s="61" t="s">
        <v>1398</v>
      </c>
      <c r="D435" s="61" t="s">
        <v>563</v>
      </c>
    </row>
    <row r="436" spans="1:4">
      <c r="A436" s="61" t="s">
        <v>2695</v>
      </c>
      <c r="B436" s="61" t="s">
        <v>2696</v>
      </c>
      <c r="C436" s="61" t="s">
        <v>1398</v>
      </c>
      <c r="D436" s="61" t="s">
        <v>563</v>
      </c>
    </row>
    <row r="437" spans="1:4">
      <c r="A437" s="61" t="s">
        <v>2440</v>
      </c>
      <c r="B437" s="61" t="s">
        <v>286</v>
      </c>
      <c r="C437" s="61" t="s">
        <v>1398</v>
      </c>
      <c r="D437" s="61" t="s">
        <v>563</v>
      </c>
    </row>
    <row r="438" spans="1:4">
      <c r="A438" s="61" t="s">
        <v>395</v>
      </c>
      <c r="B438" s="61" t="s">
        <v>2699</v>
      </c>
      <c r="C438" s="61" t="s">
        <v>1398</v>
      </c>
      <c r="D438" s="61" t="s">
        <v>563</v>
      </c>
    </row>
    <row r="439" spans="1:4">
      <c r="A439" s="61" t="s">
        <v>2441</v>
      </c>
      <c r="B439" s="61" t="s">
        <v>396</v>
      </c>
      <c r="C439" s="61" t="s">
        <v>1398</v>
      </c>
      <c r="D439" s="61" t="s">
        <v>563</v>
      </c>
    </row>
    <row r="440" spans="1:4">
      <c r="A440" s="61" t="s">
        <v>867</v>
      </c>
      <c r="B440" s="62" t="s">
        <v>287</v>
      </c>
      <c r="C440" s="61" t="s">
        <v>1398</v>
      </c>
      <c r="D440" s="62" t="s">
        <v>563</v>
      </c>
    </row>
    <row r="441" spans="1:4">
      <c r="A441" s="61" t="s">
        <v>2442</v>
      </c>
      <c r="B441" s="61" t="s">
        <v>616</v>
      </c>
      <c r="C441" s="61" t="s">
        <v>1398</v>
      </c>
      <c r="D441" s="61" t="s">
        <v>563</v>
      </c>
    </row>
    <row r="442" spans="1:4">
      <c r="A442" s="61" t="s">
        <v>2443</v>
      </c>
      <c r="B442" s="61" t="s">
        <v>614</v>
      </c>
      <c r="C442" s="61" t="s">
        <v>1398</v>
      </c>
      <c r="D442" s="61" t="s">
        <v>563</v>
      </c>
    </row>
    <row r="443" spans="1:4">
      <c r="A443" s="61" t="s">
        <v>2444</v>
      </c>
      <c r="B443" s="61" t="s">
        <v>400</v>
      </c>
      <c r="C443" s="61" t="s">
        <v>1398</v>
      </c>
      <c r="D443" s="61" t="s">
        <v>563</v>
      </c>
    </row>
    <row r="444" spans="1:4">
      <c r="A444" s="61" t="s">
        <v>863</v>
      </c>
      <c r="B444" s="61" t="s">
        <v>288</v>
      </c>
      <c r="C444" s="61" t="s">
        <v>1398</v>
      </c>
      <c r="D444" s="61" t="s">
        <v>563</v>
      </c>
    </row>
    <row r="445" spans="1:4">
      <c r="A445" s="61" t="s">
        <v>2836</v>
      </c>
      <c r="B445" s="61" t="s">
        <v>2837</v>
      </c>
      <c r="C445" s="61" t="s">
        <v>1398</v>
      </c>
      <c r="D445" s="61" t="s">
        <v>563</v>
      </c>
    </row>
    <row r="446" spans="1:4">
      <c r="A446" s="61" t="s">
        <v>859</v>
      </c>
      <c r="B446" s="61" t="s">
        <v>289</v>
      </c>
      <c r="C446" s="61" t="s">
        <v>1398</v>
      </c>
      <c r="D446" s="61" t="s">
        <v>563</v>
      </c>
    </row>
    <row r="447" spans="1:4">
      <c r="A447" s="61" t="s">
        <v>864</v>
      </c>
      <c r="B447" s="61" t="s">
        <v>290</v>
      </c>
      <c r="C447" s="61" t="s">
        <v>1398</v>
      </c>
      <c r="D447" s="61" t="s">
        <v>563</v>
      </c>
    </row>
    <row r="448" spans="1:4">
      <c r="A448" s="61" t="s">
        <v>865</v>
      </c>
      <c r="B448" s="61" t="s">
        <v>291</v>
      </c>
      <c r="C448" s="61" t="s">
        <v>1398</v>
      </c>
      <c r="D448" s="61" t="s">
        <v>563</v>
      </c>
    </row>
    <row r="449" spans="1:4">
      <c r="A449" s="61" t="s">
        <v>2838</v>
      </c>
      <c r="B449" s="61" t="s">
        <v>2839</v>
      </c>
      <c r="C449" s="61" t="s">
        <v>1398</v>
      </c>
      <c r="D449" s="61" t="s">
        <v>563</v>
      </c>
    </row>
    <row r="450" spans="1:4">
      <c r="A450" s="61" t="s">
        <v>860</v>
      </c>
      <c r="B450" s="61" t="s">
        <v>292</v>
      </c>
      <c r="C450" s="61" t="s">
        <v>1398</v>
      </c>
      <c r="D450" s="61" t="s">
        <v>563</v>
      </c>
    </row>
    <row r="451" spans="1:4">
      <c r="A451" s="61" t="s">
        <v>861</v>
      </c>
      <c r="B451" s="61" t="s">
        <v>293</v>
      </c>
      <c r="C451" s="61" t="s">
        <v>1398</v>
      </c>
      <c r="D451" s="61" t="s">
        <v>563</v>
      </c>
    </row>
    <row r="452" spans="1:4">
      <c r="A452" s="61" t="s">
        <v>862</v>
      </c>
      <c r="B452" s="61" t="s">
        <v>294</v>
      </c>
      <c r="C452" s="61" t="s">
        <v>1398</v>
      </c>
      <c r="D452" s="61" t="s">
        <v>563</v>
      </c>
    </row>
    <row r="453" spans="1:4">
      <c r="A453" s="61" t="s">
        <v>2445</v>
      </c>
      <c r="B453" s="61" t="s">
        <v>596</v>
      </c>
      <c r="C453" s="61" t="s">
        <v>1398</v>
      </c>
      <c r="D453" s="61" t="s">
        <v>563</v>
      </c>
    </row>
    <row r="454" spans="1:4">
      <c r="A454" s="61" t="s">
        <v>2697</v>
      </c>
      <c r="B454" s="61" t="s">
        <v>2698</v>
      </c>
      <c r="C454" s="61" t="s">
        <v>1398</v>
      </c>
      <c r="D454" s="61" t="s">
        <v>563</v>
      </c>
    </row>
    <row r="455" spans="1:4">
      <c r="A455" s="61" t="s">
        <v>858</v>
      </c>
      <c r="B455" s="61" t="s">
        <v>295</v>
      </c>
      <c r="C455" s="61" t="s">
        <v>1398</v>
      </c>
      <c r="D455" s="61" t="s">
        <v>563</v>
      </c>
    </row>
    <row r="456" spans="1:4">
      <c r="A456" s="61" t="s">
        <v>2446</v>
      </c>
      <c r="B456" s="61" t="s">
        <v>524</v>
      </c>
      <c r="C456" s="61" t="s">
        <v>1398</v>
      </c>
      <c r="D456" s="61" t="s">
        <v>563</v>
      </c>
    </row>
    <row r="457" spans="1:4">
      <c r="A457" s="61" t="s">
        <v>2447</v>
      </c>
      <c r="B457" s="61" t="s">
        <v>296</v>
      </c>
      <c r="C457" s="61" t="s">
        <v>1398</v>
      </c>
      <c r="D457" s="61" t="s">
        <v>563</v>
      </c>
    </row>
    <row r="458" spans="1:4">
      <c r="A458" s="61" t="s">
        <v>2834</v>
      </c>
      <c r="B458" s="61" t="s">
        <v>2835</v>
      </c>
      <c r="C458" s="61" t="s">
        <v>1398</v>
      </c>
      <c r="D458" s="61" t="s">
        <v>563</v>
      </c>
    </row>
    <row r="459" spans="1:4">
      <c r="A459" s="61" t="s">
        <v>2448</v>
      </c>
      <c r="B459" s="61" t="s">
        <v>298</v>
      </c>
      <c r="C459" s="61" t="s">
        <v>1398</v>
      </c>
      <c r="D459" s="61" t="s">
        <v>563</v>
      </c>
    </row>
    <row r="460" spans="1:4">
      <c r="A460" s="61" t="s">
        <v>38</v>
      </c>
      <c r="B460" s="61" t="s">
        <v>299</v>
      </c>
      <c r="C460" s="61" t="s">
        <v>1398</v>
      </c>
      <c r="D460" s="61" t="s">
        <v>563</v>
      </c>
    </row>
    <row r="461" spans="1:4">
      <c r="A461" s="61" t="s">
        <v>2831</v>
      </c>
      <c r="B461" s="61" t="s">
        <v>2832</v>
      </c>
      <c r="C461" s="61" t="s">
        <v>1398</v>
      </c>
      <c r="D461" s="61" t="s">
        <v>563</v>
      </c>
    </row>
    <row r="462" spans="1:4">
      <c r="A462" s="61" t="s">
        <v>2449</v>
      </c>
      <c r="B462" s="61" t="s">
        <v>301</v>
      </c>
      <c r="C462" s="61" t="s">
        <v>1398</v>
      </c>
      <c r="D462" s="61" t="s">
        <v>563</v>
      </c>
    </row>
    <row r="463" spans="1:4">
      <c r="A463" s="61" t="s">
        <v>39</v>
      </c>
      <c r="B463" s="61" t="s">
        <v>302</v>
      </c>
      <c r="C463" s="61" t="s">
        <v>1398</v>
      </c>
      <c r="D463" s="61" t="s">
        <v>563</v>
      </c>
    </row>
    <row r="464" spans="1:4">
      <c r="A464" s="61" t="s">
        <v>2450</v>
      </c>
      <c r="B464" s="61" t="s">
        <v>870</v>
      </c>
      <c r="C464" s="61" t="s">
        <v>1398</v>
      </c>
      <c r="D464" s="61" t="s">
        <v>563</v>
      </c>
    </row>
    <row r="465" spans="1:4">
      <c r="A465" s="61" t="s">
        <v>2451</v>
      </c>
      <c r="B465" s="61" t="s">
        <v>871</v>
      </c>
      <c r="C465" s="61" t="s">
        <v>1398</v>
      </c>
      <c r="D465" s="61" t="s">
        <v>563</v>
      </c>
    </row>
    <row r="466" spans="1:4">
      <c r="A466" s="61" t="s">
        <v>2452</v>
      </c>
      <c r="B466" s="61" t="s">
        <v>876</v>
      </c>
      <c r="C466" s="61" t="s">
        <v>1398</v>
      </c>
      <c r="D466" s="61" t="s">
        <v>563</v>
      </c>
    </row>
    <row r="467" spans="1:4">
      <c r="A467" s="61" t="s">
        <v>2453</v>
      </c>
      <c r="B467" s="61" t="s">
        <v>877</v>
      </c>
      <c r="C467" s="61" t="s">
        <v>1398</v>
      </c>
      <c r="D467" s="61" t="s">
        <v>563</v>
      </c>
    </row>
    <row r="468" spans="1:4">
      <c r="A468" s="61" t="s">
        <v>2454</v>
      </c>
      <c r="B468" s="61" t="s">
        <v>349</v>
      </c>
      <c r="C468" s="61" t="s">
        <v>1398</v>
      </c>
      <c r="D468" s="61" t="s">
        <v>563</v>
      </c>
    </row>
    <row r="469" spans="1:4">
      <c r="A469" s="61" t="s">
        <v>48</v>
      </c>
      <c r="B469" s="61" t="s">
        <v>350</v>
      </c>
      <c r="C469" s="61" t="s">
        <v>1398</v>
      </c>
      <c r="D469" s="61" t="s">
        <v>563</v>
      </c>
    </row>
    <row r="470" spans="1:4">
      <c r="A470" s="61" t="s">
        <v>2455</v>
      </c>
      <c r="B470" s="62" t="s">
        <v>1386</v>
      </c>
      <c r="C470" s="61" t="s">
        <v>1398</v>
      </c>
      <c r="D470" s="61" t="s">
        <v>563</v>
      </c>
    </row>
    <row r="471" spans="1:4">
      <c r="A471" s="61" t="s">
        <v>2742</v>
      </c>
      <c r="B471" s="65" t="s">
        <v>351</v>
      </c>
      <c r="C471" s="61" t="s">
        <v>1398</v>
      </c>
      <c r="D471" s="61" t="s">
        <v>1509</v>
      </c>
    </row>
    <row r="472" spans="1:4">
      <c r="A472" s="61"/>
      <c r="B472" s="61"/>
      <c r="C472" s="61"/>
      <c r="D472" s="61" t="s">
        <v>563</v>
      </c>
    </row>
    <row r="473" spans="1:4">
      <c r="A473" s="61" t="s">
        <v>2040</v>
      </c>
      <c r="B473" s="61" t="s">
        <v>2041</v>
      </c>
      <c r="C473" s="61" t="s">
        <v>1398</v>
      </c>
      <c r="D473" s="61" t="s">
        <v>1509</v>
      </c>
    </row>
    <row r="474" spans="1:4">
      <c r="A474" s="61"/>
      <c r="B474" s="61"/>
      <c r="C474" s="61"/>
      <c r="D474" s="61" t="s">
        <v>563</v>
      </c>
    </row>
    <row r="475" spans="1:4">
      <c r="A475" s="61" t="s">
        <v>352</v>
      </c>
      <c r="B475" s="61" t="s">
        <v>353</v>
      </c>
      <c r="C475" s="61" t="s">
        <v>1398</v>
      </c>
      <c r="D475" s="61" t="s">
        <v>1509</v>
      </c>
    </row>
    <row r="476" spans="1:4">
      <c r="A476" s="61"/>
      <c r="B476" s="61"/>
      <c r="C476" s="61"/>
      <c r="D476" s="61" t="s">
        <v>563</v>
      </c>
    </row>
    <row r="477" spans="1:4">
      <c r="A477" s="61" t="s">
        <v>1220</v>
      </c>
      <c r="B477" s="61" t="s">
        <v>1221</v>
      </c>
      <c r="C477" s="61" t="s">
        <v>1398</v>
      </c>
      <c r="D477" s="61" t="s">
        <v>1509</v>
      </c>
    </row>
    <row r="478" spans="1:4">
      <c r="A478" s="61"/>
      <c r="B478" s="61"/>
      <c r="C478" s="61"/>
      <c r="D478" s="61" t="s">
        <v>563</v>
      </c>
    </row>
    <row r="479" spans="1:4">
      <c r="A479" s="61"/>
      <c r="B479" s="61"/>
      <c r="C479" s="61"/>
      <c r="D479" s="61" t="s">
        <v>2423</v>
      </c>
    </row>
    <row r="480" spans="1:4">
      <c r="A480" s="61" t="s">
        <v>354</v>
      </c>
      <c r="B480" s="61" t="s">
        <v>355</v>
      </c>
      <c r="C480" s="61" t="s">
        <v>1398</v>
      </c>
      <c r="D480" s="61" t="s">
        <v>1509</v>
      </c>
    </row>
    <row r="481" spans="1:4">
      <c r="A481" s="61"/>
      <c r="B481" s="61"/>
      <c r="C481" s="61"/>
      <c r="D481" s="61" t="s">
        <v>563</v>
      </c>
    </row>
    <row r="482" spans="1:4">
      <c r="A482" s="61"/>
      <c r="B482" s="61"/>
      <c r="C482" s="61"/>
      <c r="D482" s="61" t="s">
        <v>2423</v>
      </c>
    </row>
    <row r="483" spans="1:4">
      <c r="A483" s="61" t="s">
        <v>2205</v>
      </c>
      <c r="B483" s="61" t="s">
        <v>2206</v>
      </c>
      <c r="C483" s="61" t="s">
        <v>1398</v>
      </c>
      <c r="D483" s="61" t="s">
        <v>563</v>
      </c>
    </row>
    <row r="484" spans="1:4">
      <c r="A484" s="61" t="s">
        <v>1851</v>
      </c>
      <c r="B484" s="61" t="s">
        <v>1852</v>
      </c>
      <c r="C484" s="61" t="s">
        <v>1398</v>
      </c>
      <c r="D484" s="61" t="s">
        <v>1509</v>
      </c>
    </row>
    <row r="485" spans="1:4">
      <c r="A485" s="61"/>
      <c r="B485" s="61"/>
      <c r="C485" s="61"/>
      <c r="D485" s="61" t="s">
        <v>563</v>
      </c>
    </row>
    <row r="486" spans="1:4">
      <c r="A486" s="61" t="s">
        <v>2170</v>
      </c>
      <c r="B486" s="61" t="s">
        <v>2191</v>
      </c>
      <c r="C486" s="61" t="s">
        <v>1398</v>
      </c>
      <c r="D486" s="61" t="s">
        <v>563</v>
      </c>
    </row>
    <row r="487" spans="1:4">
      <c r="A487" s="61" t="s">
        <v>2169</v>
      </c>
      <c r="B487" s="61" t="s">
        <v>2190</v>
      </c>
      <c r="C487" s="61" t="s">
        <v>1398</v>
      </c>
      <c r="D487" s="61" t="s">
        <v>563</v>
      </c>
    </row>
    <row r="488" spans="1:4">
      <c r="A488" s="61" t="s">
        <v>2163</v>
      </c>
      <c r="B488" s="61" t="s">
        <v>2184</v>
      </c>
      <c r="C488" s="61" t="s">
        <v>1398</v>
      </c>
      <c r="D488" s="61" t="s">
        <v>563</v>
      </c>
    </row>
    <row r="489" spans="1:4">
      <c r="A489" s="61" t="s">
        <v>356</v>
      </c>
      <c r="B489" s="61" t="s">
        <v>357</v>
      </c>
      <c r="C489" s="61" t="s">
        <v>1398</v>
      </c>
      <c r="D489" s="61" t="s">
        <v>1509</v>
      </c>
    </row>
    <row r="490" spans="1:4">
      <c r="A490" s="61"/>
      <c r="B490" s="61"/>
      <c r="C490" s="61"/>
      <c r="D490" s="61" t="s">
        <v>563</v>
      </c>
    </row>
    <row r="491" spans="1:4">
      <c r="A491" s="61"/>
      <c r="B491" s="61"/>
      <c r="C491" s="61"/>
      <c r="D491" s="61" t="s">
        <v>2423</v>
      </c>
    </row>
    <row r="492" spans="1:4">
      <c r="A492" s="61" t="s">
        <v>2165</v>
      </c>
      <c r="B492" s="61" t="s">
        <v>2186</v>
      </c>
      <c r="C492" s="61" t="s">
        <v>1398</v>
      </c>
      <c r="D492" s="61" t="s">
        <v>563</v>
      </c>
    </row>
    <row r="493" spans="1:4">
      <c r="A493" s="61" t="s">
        <v>358</v>
      </c>
      <c r="B493" s="61" t="s">
        <v>359</v>
      </c>
      <c r="C493" s="61" t="s">
        <v>1398</v>
      </c>
      <c r="D493" s="61" t="s">
        <v>1509</v>
      </c>
    </row>
    <row r="494" spans="1:4">
      <c r="A494" s="61"/>
      <c r="B494" s="61"/>
      <c r="C494" s="61"/>
      <c r="D494" s="61" t="s">
        <v>563</v>
      </c>
    </row>
    <row r="495" spans="1:4">
      <c r="A495" s="61" t="s">
        <v>360</v>
      </c>
      <c r="B495" s="61" t="s">
        <v>361</v>
      </c>
      <c r="C495" s="61" t="s">
        <v>1398</v>
      </c>
      <c r="D495" s="61" t="s">
        <v>1509</v>
      </c>
    </row>
    <row r="496" spans="1:4">
      <c r="A496" s="61"/>
      <c r="B496" s="61"/>
      <c r="C496" s="61"/>
      <c r="D496" s="61" t="s">
        <v>563</v>
      </c>
    </row>
    <row r="497" spans="1:4">
      <c r="A497" s="61"/>
      <c r="B497" s="61"/>
      <c r="C497" s="61"/>
      <c r="D497" s="61" t="s">
        <v>2423</v>
      </c>
    </row>
    <row r="498" spans="1:4">
      <c r="A498" s="61" t="s">
        <v>2117</v>
      </c>
      <c r="B498" s="61" t="s">
        <v>2118</v>
      </c>
      <c r="C498" s="61" t="s">
        <v>1398</v>
      </c>
      <c r="D498" s="61" t="s">
        <v>563</v>
      </c>
    </row>
    <row r="499" spans="1:4">
      <c r="A499" s="61" t="s">
        <v>2119</v>
      </c>
      <c r="B499" s="61" t="s">
        <v>2120</v>
      </c>
      <c r="C499" s="61" t="s">
        <v>1398</v>
      </c>
      <c r="D499" s="61" t="s">
        <v>563</v>
      </c>
    </row>
    <row r="500" spans="1:4">
      <c r="A500" s="61" t="s">
        <v>2121</v>
      </c>
      <c r="B500" s="61" t="s">
        <v>2122</v>
      </c>
      <c r="C500" s="61" t="s">
        <v>1398</v>
      </c>
      <c r="D500" s="61" t="s">
        <v>563</v>
      </c>
    </row>
    <row r="501" spans="1:4">
      <c r="A501" s="61" t="s">
        <v>2123</v>
      </c>
      <c r="B501" s="61" t="s">
        <v>2124</v>
      </c>
      <c r="C501" s="61" t="s">
        <v>1398</v>
      </c>
      <c r="D501" s="61" t="s">
        <v>563</v>
      </c>
    </row>
    <row r="502" spans="1:4">
      <c r="A502" s="61" t="s">
        <v>2125</v>
      </c>
      <c r="B502" s="61" t="s">
        <v>2126</v>
      </c>
      <c r="C502" s="61" t="s">
        <v>1398</v>
      </c>
      <c r="D502" s="61" t="s">
        <v>563</v>
      </c>
    </row>
    <row r="503" spans="1:4">
      <c r="A503" s="61" t="s">
        <v>2127</v>
      </c>
      <c r="B503" s="61" t="s">
        <v>2128</v>
      </c>
      <c r="C503" s="61" t="s">
        <v>1398</v>
      </c>
      <c r="D503" s="61" t="s">
        <v>563</v>
      </c>
    </row>
    <row r="504" spans="1:4">
      <c r="A504" s="61" t="s">
        <v>2129</v>
      </c>
      <c r="B504" s="61" t="s">
        <v>2130</v>
      </c>
      <c r="C504" s="61" t="s">
        <v>1398</v>
      </c>
      <c r="D504" s="61" t="s">
        <v>563</v>
      </c>
    </row>
    <row r="505" spans="1:4">
      <c r="A505" s="61" t="s">
        <v>2131</v>
      </c>
      <c r="B505" s="62" t="s">
        <v>2132</v>
      </c>
      <c r="C505" s="61" t="s">
        <v>1398</v>
      </c>
      <c r="D505" s="62" t="s">
        <v>563</v>
      </c>
    </row>
    <row r="506" spans="1:4">
      <c r="A506" s="61" t="s">
        <v>2133</v>
      </c>
      <c r="B506" s="61" t="s">
        <v>2134</v>
      </c>
      <c r="C506" s="61" t="s">
        <v>1398</v>
      </c>
      <c r="D506" s="61" t="s">
        <v>563</v>
      </c>
    </row>
    <row r="507" spans="1:4">
      <c r="A507" s="61" t="s">
        <v>2135</v>
      </c>
      <c r="B507" s="61" t="s">
        <v>2136</v>
      </c>
      <c r="C507" s="61" t="s">
        <v>1398</v>
      </c>
      <c r="D507" s="61" t="s">
        <v>563</v>
      </c>
    </row>
    <row r="508" spans="1:4">
      <c r="A508" s="61" t="s">
        <v>362</v>
      </c>
      <c r="B508" s="61" t="s">
        <v>363</v>
      </c>
      <c r="C508" s="61" t="s">
        <v>1398</v>
      </c>
      <c r="D508" s="61" t="s">
        <v>1509</v>
      </c>
    </row>
    <row r="509" spans="1:4">
      <c r="A509" s="61"/>
      <c r="B509" s="61"/>
      <c r="C509" s="61"/>
      <c r="D509" s="61" t="s">
        <v>563</v>
      </c>
    </row>
    <row r="510" spans="1:4">
      <c r="A510" s="61"/>
      <c r="B510" s="61"/>
      <c r="C510" s="61"/>
      <c r="D510" s="61" t="s">
        <v>2423</v>
      </c>
    </row>
    <row r="511" spans="1:4">
      <c r="A511" s="61" t="s">
        <v>2137</v>
      </c>
      <c r="B511" s="61" t="s">
        <v>2138</v>
      </c>
      <c r="C511" s="61" t="s">
        <v>1398</v>
      </c>
      <c r="D511" s="61" t="s">
        <v>563</v>
      </c>
    </row>
    <row r="512" spans="1:4">
      <c r="A512" s="61" t="s">
        <v>649</v>
      </c>
      <c r="B512" s="61" t="s">
        <v>650</v>
      </c>
      <c r="C512" s="61" t="s">
        <v>1398</v>
      </c>
      <c r="D512" s="61" t="s">
        <v>1509</v>
      </c>
    </row>
    <row r="513" spans="1:4">
      <c r="A513" s="61"/>
      <c r="B513" s="61"/>
      <c r="C513" s="61"/>
      <c r="D513" s="61" t="s">
        <v>563</v>
      </c>
    </row>
    <row r="514" spans="1:4">
      <c r="A514" s="61" t="s">
        <v>651</v>
      </c>
      <c r="B514" s="61" t="s">
        <v>652</v>
      </c>
      <c r="C514" s="61" t="s">
        <v>1398</v>
      </c>
      <c r="D514" s="61" t="s">
        <v>1509</v>
      </c>
    </row>
    <row r="515" spans="1:4">
      <c r="A515" s="61"/>
      <c r="B515" s="61"/>
      <c r="C515" s="61"/>
      <c r="D515" s="61" t="s">
        <v>563</v>
      </c>
    </row>
    <row r="516" spans="1:4">
      <c r="A516" s="61" t="s">
        <v>653</v>
      </c>
      <c r="B516" s="61" t="s">
        <v>654</v>
      </c>
      <c r="C516" s="61" t="s">
        <v>1398</v>
      </c>
      <c r="D516" s="61" t="s">
        <v>565</v>
      </c>
    </row>
    <row r="517" spans="1:4">
      <c r="A517" s="61"/>
      <c r="B517" s="61"/>
      <c r="C517" s="61"/>
      <c r="D517" s="61" t="s">
        <v>1509</v>
      </c>
    </row>
    <row r="518" spans="1:4">
      <c r="A518" s="61"/>
      <c r="B518" s="61"/>
      <c r="C518" s="61"/>
      <c r="D518" s="61" t="s">
        <v>563</v>
      </c>
    </row>
    <row r="519" spans="1:4">
      <c r="A519" s="61" t="s">
        <v>1853</v>
      </c>
      <c r="B519" s="61" t="s">
        <v>1854</v>
      </c>
      <c r="C519" s="61" t="s">
        <v>1398</v>
      </c>
      <c r="D519" s="61" t="s">
        <v>563</v>
      </c>
    </row>
    <row r="520" spans="1:4">
      <c r="A520" s="61" t="s">
        <v>2168</v>
      </c>
      <c r="B520" s="61" t="s">
        <v>2189</v>
      </c>
      <c r="C520" s="61" t="s">
        <v>1398</v>
      </c>
      <c r="D520" s="61" t="s">
        <v>563</v>
      </c>
    </row>
    <row r="521" spans="1:4">
      <c r="A521" s="61" t="s">
        <v>304</v>
      </c>
      <c r="B521" s="61" t="s">
        <v>312</v>
      </c>
      <c r="C521" s="61" t="s">
        <v>1398</v>
      </c>
      <c r="D521" s="61" t="s">
        <v>563</v>
      </c>
    </row>
    <row r="522" spans="1:4">
      <c r="A522" s="61" t="s">
        <v>655</v>
      </c>
      <c r="B522" s="61" t="s">
        <v>656</v>
      </c>
      <c r="C522" s="61" t="s">
        <v>1398</v>
      </c>
      <c r="D522" s="61" t="s">
        <v>565</v>
      </c>
    </row>
    <row r="523" spans="1:4">
      <c r="A523" s="61"/>
      <c r="B523" s="61"/>
      <c r="C523" s="61"/>
      <c r="D523" s="61" t="s">
        <v>1509</v>
      </c>
    </row>
    <row r="524" spans="1:4">
      <c r="A524" s="61"/>
      <c r="B524" s="61"/>
      <c r="C524" s="61"/>
      <c r="D524" s="61" t="s">
        <v>563</v>
      </c>
    </row>
    <row r="525" spans="1:4">
      <c r="A525" s="61"/>
      <c r="B525" s="61"/>
      <c r="C525" s="61"/>
      <c r="D525" s="61" t="s">
        <v>1510</v>
      </c>
    </row>
    <row r="526" spans="1:4">
      <c r="A526" s="61" t="s">
        <v>657</v>
      </c>
      <c r="B526" s="61" t="s">
        <v>658</v>
      </c>
      <c r="C526" s="61" t="s">
        <v>1398</v>
      </c>
      <c r="D526" s="61" t="s">
        <v>1509</v>
      </c>
    </row>
    <row r="527" spans="1:4">
      <c r="A527" s="61"/>
      <c r="B527" s="61"/>
      <c r="C527" s="61"/>
      <c r="D527" s="61" t="s">
        <v>563</v>
      </c>
    </row>
    <row r="528" spans="1:4">
      <c r="A528" s="61"/>
      <c r="B528" s="61"/>
      <c r="C528" s="61"/>
      <c r="D528" s="61" t="s">
        <v>2423</v>
      </c>
    </row>
    <row r="529" spans="1:4">
      <c r="A529" s="61" t="s">
        <v>2166</v>
      </c>
      <c r="B529" s="61" t="s">
        <v>2187</v>
      </c>
      <c r="C529" s="61" t="s">
        <v>1398</v>
      </c>
      <c r="D529" s="61" t="s">
        <v>563</v>
      </c>
    </row>
    <row r="530" spans="1:4">
      <c r="A530" s="61" t="s">
        <v>1856</v>
      </c>
      <c r="B530" s="61" t="s">
        <v>1857</v>
      </c>
      <c r="C530" s="61" t="s">
        <v>1398</v>
      </c>
      <c r="D530" s="61" t="s">
        <v>563</v>
      </c>
    </row>
    <row r="531" spans="1:4">
      <c r="A531" s="61" t="s">
        <v>1218</v>
      </c>
      <c r="B531" s="61" t="s">
        <v>1219</v>
      </c>
      <c r="C531" s="61" t="s">
        <v>1398</v>
      </c>
      <c r="D531" s="61" t="s">
        <v>1509</v>
      </c>
    </row>
    <row r="532" spans="1:4">
      <c r="A532" s="61"/>
      <c r="B532" s="61"/>
      <c r="C532" s="61"/>
      <c r="D532" s="61" t="s">
        <v>563</v>
      </c>
    </row>
    <row r="533" spans="1:4">
      <c r="A533" s="61" t="s">
        <v>1973</v>
      </c>
      <c r="B533" s="61" t="s">
        <v>642</v>
      </c>
      <c r="C533" s="61" t="s">
        <v>1398</v>
      </c>
      <c r="D533" s="61" t="s">
        <v>563</v>
      </c>
    </row>
    <row r="534" spans="1:4">
      <c r="A534" s="61" t="s">
        <v>735</v>
      </c>
      <c r="B534" s="61" t="s">
        <v>736</v>
      </c>
      <c r="C534" s="61" t="s">
        <v>1398</v>
      </c>
      <c r="D534" s="61" t="s">
        <v>1509</v>
      </c>
    </row>
    <row r="535" spans="1:4">
      <c r="A535" s="61"/>
      <c r="B535" s="61"/>
      <c r="C535" s="61"/>
      <c r="D535" s="61" t="s">
        <v>563</v>
      </c>
    </row>
    <row r="536" spans="1:4">
      <c r="A536" s="61"/>
      <c r="B536" s="61"/>
      <c r="C536" s="61"/>
      <c r="D536" s="61" t="s">
        <v>2423</v>
      </c>
    </row>
    <row r="537" spans="1:4">
      <c r="A537" s="61" t="s">
        <v>737</v>
      </c>
      <c r="B537" s="61" t="s">
        <v>738</v>
      </c>
      <c r="C537" s="61" t="s">
        <v>1398</v>
      </c>
      <c r="D537" s="61" t="s">
        <v>1509</v>
      </c>
    </row>
    <row r="538" spans="1:4">
      <c r="A538" s="61"/>
      <c r="B538" s="61"/>
      <c r="C538" s="61"/>
      <c r="D538" s="61" t="s">
        <v>563</v>
      </c>
    </row>
    <row r="539" spans="1:4">
      <c r="A539" s="61"/>
      <c r="B539" s="61"/>
      <c r="C539" s="61"/>
      <c r="D539" s="61" t="s">
        <v>2423</v>
      </c>
    </row>
    <row r="540" spans="1:4">
      <c r="A540" s="61" t="s">
        <v>2167</v>
      </c>
      <c r="B540" s="61" t="s">
        <v>2188</v>
      </c>
      <c r="C540" s="61" t="s">
        <v>1398</v>
      </c>
      <c r="D540" s="61" t="s">
        <v>563</v>
      </c>
    </row>
    <row r="541" spans="1:4">
      <c r="A541" s="61" t="s">
        <v>739</v>
      </c>
      <c r="B541" s="61" t="s">
        <v>740</v>
      </c>
      <c r="C541" s="61" t="s">
        <v>1398</v>
      </c>
      <c r="D541" s="61" t="s">
        <v>565</v>
      </c>
    </row>
    <row r="542" spans="1:4">
      <c r="A542" s="61"/>
      <c r="B542" s="61"/>
      <c r="C542" s="61"/>
      <c r="D542" s="61" t="s">
        <v>1509</v>
      </c>
    </row>
    <row r="543" spans="1:4">
      <c r="A543" s="61"/>
      <c r="B543" s="61"/>
      <c r="C543" s="61"/>
      <c r="D543" s="61" t="s">
        <v>563</v>
      </c>
    </row>
    <row r="544" spans="1:4">
      <c r="A544" s="61"/>
      <c r="B544" s="61"/>
      <c r="C544" s="61"/>
      <c r="D544" s="61" t="s">
        <v>1512</v>
      </c>
    </row>
    <row r="545" spans="1:4">
      <c r="A545" s="61"/>
      <c r="B545" s="61"/>
      <c r="C545" s="61"/>
      <c r="D545" s="61" t="s">
        <v>1510</v>
      </c>
    </row>
    <row r="546" spans="1:4">
      <c r="A546" s="61" t="s">
        <v>2153</v>
      </c>
      <c r="B546" s="61" t="s">
        <v>2174</v>
      </c>
      <c r="C546" s="61" t="s">
        <v>1398</v>
      </c>
      <c r="D546" s="61" t="s">
        <v>563</v>
      </c>
    </row>
    <row r="547" spans="1:4">
      <c r="A547" s="61" t="s">
        <v>2154</v>
      </c>
      <c r="B547" s="61" t="s">
        <v>2175</v>
      </c>
      <c r="C547" s="61" t="s">
        <v>1398</v>
      </c>
      <c r="D547" s="61" t="s">
        <v>563</v>
      </c>
    </row>
    <row r="548" spans="1:4">
      <c r="A548" s="61" t="s">
        <v>2160</v>
      </c>
      <c r="B548" s="61" t="s">
        <v>2181</v>
      </c>
      <c r="C548" s="61" t="s">
        <v>1398</v>
      </c>
      <c r="D548" s="61" t="s">
        <v>563</v>
      </c>
    </row>
    <row r="549" spans="1:4">
      <c r="A549" s="61" t="s">
        <v>2155</v>
      </c>
      <c r="B549" s="61" t="s">
        <v>2176</v>
      </c>
      <c r="C549" s="61" t="s">
        <v>1398</v>
      </c>
      <c r="D549" s="61" t="s">
        <v>563</v>
      </c>
    </row>
    <row r="550" spans="1:4">
      <c r="A550" s="61" t="s">
        <v>2156</v>
      </c>
      <c r="B550" s="61" t="s">
        <v>2177</v>
      </c>
      <c r="C550" s="61" t="s">
        <v>1398</v>
      </c>
      <c r="D550" s="61" t="s">
        <v>563</v>
      </c>
    </row>
    <row r="551" spans="1:4">
      <c r="A551" s="61" t="s">
        <v>2161</v>
      </c>
      <c r="B551" s="61" t="s">
        <v>2182</v>
      </c>
      <c r="C551" s="61" t="s">
        <v>1398</v>
      </c>
      <c r="D551" s="61" t="s">
        <v>563</v>
      </c>
    </row>
    <row r="552" spans="1:4">
      <c r="A552" s="61" t="s">
        <v>2157</v>
      </c>
      <c r="B552" s="61" t="s">
        <v>2178</v>
      </c>
      <c r="C552" s="61" t="s">
        <v>1398</v>
      </c>
      <c r="D552" s="61" t="s">
        <v>563</v>
      </c>
    </row>
    <row r="553" spans="1:4">
      <c r="A553" s="61" t="s">
        <v>2162</v>
      </c>
      <c r="B553" s="61" t="s">
        <v>2183</v>
      </c>
      <c r="C553" s="61" t="s">
        <v>1398</v>
      </c>
      <c r="D553" s="61" t="s">
        <v>563</v>
      </c>
    </row>
    <row r="554" spans="1:4">
      <c r="A554" s="61" t="s">
        <v>2158</v>
      </c>
      <c r="B554" s="61" t="s">
        <v>2179</v>
      </c>
      <c r="C554" s="61" t="s">
        <v>1398</v>
      </c>
      <c r="D554" s="61" t="s">
        <v>563</v>
      </c>
    </row>
    <row r="555" spans="1:4">
      <c r="A555" s="61" t="s">
        <v>741</v>
      </c>
      <c r="B555" s="61" t="s">
        <v>742</v>
      </c>
      <c r="C555" s="61" t="s">
        <v>1398</v>
      </c>
      <c r="D555" s="61" t="s">
        <v>565</v>
      </c>
    </row>
    <row r="556" spans="1:4">
      <c r="A556" s="61"/>
      <c r="B556" s="61"/>
      <c r="C556" s="61"/>
      <c r="D556" s="61" t="s">
        <v>1509</v>
      </c>
    </row>
    <row r="557" spans="1:4">
      <c r="A557" s="61"/>
      <c r="B557" s="61"/>
      <c r="C557" s="61"/>
      <c r="D557" s="61" t="s">
        <v>563</v>
      </c>
    </row>
    <row r="558" spans="1:4">
      <c r="A558" s="61" t="s">
        <v>2159</v>
      </c>
      <c r="B558" s="61" t="s">
        <v>2180</v>
      </c>
      <c r="C558" s="61" t="s">
        <v>1398</v>
      </c>
      <c r="D558" s="61" t="s">
        <v>563</v>
      </c>
    </row>
    <row r="559" spans="1:4">
      <c r="A559" s="61" t="s">
        <v>2456</v>
      </c>
      <c r="B559" s="61" t="s">
        <v>1187</v>
      </c>
      <c r="C559" s="61" t="s">
        <v>1398</v>
      </c>
      <c r="D559" s="61" t="s">
        <v>563</v>
      </c>
    </row>
    <row r="560" spans="1:4">
      <c r="A560" s="61" t="s">
        <v>80</v>
      </c>
      <c r="B560" s="62" t="s">
        <v>92</v>
      </c>
      <c r="C560" s="61" t="s">
        <v>1398</v>
      </c>
      <c r="D560" s="61" t="s">
        <v>563</v>
      </c>
    </row>
    <row r="561" spans="1:4">
      <c r="A561" s="61"/>
      <c r="B561" s="65"/>
      <c r="C561" s="61"/>
      <c r="D561" s="61" t="s">
        <v>1512</v>
      </c>
    </row>
    <row r="562" spans="1:4">
      <c r="A562" s="61" t="s">
        <v>2164</v>
      </c>
      <c r="B562" s="61" t="s">
        <v>2185</v>
      </c>
      <c r="C562" s="61" t="s">
        <v>1398</v>
      </c>
      <c r="D562" s="61" t="s">
        <v>563</v>
      </c>
    </row>
    <row r="563" spans="1:4">
      <c r="A563" s="61" t="s">
        <v>40</v>
      </c>
      <c r="B563" s="61" t="s">
        <v>750</v>
      </c>
      <c r="C563" s="61" t="s">
        <v>1398</v>
      </c>
      <c r="D563" s="61" t="s">
        <v>1509</v>
      </c>
    </row>
    <row r="564" spans="1:4">
      <c r="A564" s="61"/>
      <c r="B564" s="61"/>
      <c r="C564" s="61"/>
      <c r="D564" s="61" t="s">
        <v>563</v>
      </c>
    </row>
    <row r="565" spans="1:4">
      <c r="A565" s="61" t="s">
        <v>2044</v>
      </c>
      <c r="B565" s="61" t="s">
        <v>2045</v>
      </c>
      <c r="C565" s="61" t="s">
        <v>1398</v>
      </c>
      <c r="D565" s="61" t="s">
        <v>563</v>
      </c>
    </row>
    <row r="566" spans="1:4">
      <c r="A566" s="61" t="s">
        <v>2047</v>
      </c>
      <c r="B566" s="61" t="s">
        <v>2048</v>
      </c>
      <c r="C566" s="61" t="s">
        <v>1398</v>
      </c>
      <c r="D566" s="61" t="s">
        <v>1509</v>
      </c>
    </row>
    <row r="567" spans="1:4">
      <c r="A567" s="61"/>
      <c r="B567" s="61"/>
      <c r="C567" s="61"/>
      <c r="D567" s="61" t="s">
        <v>563</v>
      </c>
    </row>
    <row r="568" spans="1:4">
      <c r="A568" s="61" t="s">
        <v>2866</v>
      </c>
      <c r="B568" s="61" t="s">
        <v>2867</v>
      </c>
      <c r="C568" s="61" t="s">
        <v>1398</v>
      </c>
      <c r="D568" s="61" t="s">
        <v>563</v>
      </c>
    </row>
    <row r="569" spans="1:4">
      <c r="A569" s="61" t="s">
        <v>1858</v>
      </c>
      <c r="B569" s="61" t="s">
        <v>1859</v>
      </c>
      <c r="C569" s="61" t="s">
        <v>1398</v>
      </c>
      <c r="D569" s="61" t="s">
        <v>1509</v>
      </c>
    </row>
    <row r="570" spans="1:4">
      <c r="A570" s="61"/>
      <c r="B570" s="61"/>
      <c r="C570" s="61"/>
      <c r="D570" s="61" t="s">
        <v>563</v>
      </c>
    </row>
    <row r="571" spans="1:4">
      <c r="A571" s="61"/>
      <c r="B571" s="61"/>
      <c r="C571" s="61"/>
      <c r="D571" s="61" t="s">
        <v>1512</v>
      </c>
    </row>
    <row r="572" spans="1:4">
      <c r="A572" s="61" t="s">
        <v>2457</v>
      </c>
      <c r="B572" s="61" t="s">
        <v>1165</v>
      </c>
      <c r="C572" s="61" t="s">
        <v>1398</v>
      </c>
      <c r="D572" s="61" t="s">
        <v>1509</v>
      </c>
    </row>
    <row r="573" spans="1:4">
      <c r="A573" s="61"/>
      <c r="B573" s="61"/>
      <c r="C573" s="61"/>
      <c r="D573" s="61" t="s">
        <v>563</v>
      </c>
    </row>
    <row r="574" spans="1:4">
      <c r="A574" s="61" t="s">
        <v>2207</v>
      </c>
      <c r="B574" s="61" t="s">
        <v>744</v>
      </c>
      <c r="C574" s="61" t="s">
        <v>1398</v>
      </c>
      <c r="D574" s="61" t="s">
        <v>1509</v>
      </c>
    </row>
    <row r="575" spans="1:4">
      <c r="A575" s="61"/>
      <c r="B575" s="61"/>
      <c r="C575" s="61"/>
      <c r="D575" s="61" t="s">
        <v>563</v>
      </c>
    </row>
    <row r="576" spans="1:4">
      <c r="A576" s="61"/>
      <c r="B576" s="61"/>
      <c r="C576" s="61"/>
      <c r="D576" s="61" t="s">
        <v>1512</v>
      </c>
    </row>
    <row r="577" spans="1:4">
      <c r="A577" s="61" t="s">
        <v>516</v>
      </c>
      <c r="B577" s="61" t="s">
        <v>517</v>
      </c>
      <c r="C577" s="61" t="s">
        <v>1398</v>
      </c>
      <c r="D577" s="61" t="s">
        <v>1509</v>
      </c>
    </row>
    <row r="578" spans="1:4">
      <c r="A578" s="61"/>
      <c r="B578" s="61"/>
      <c r="C578" s="61"/>
      <c r="D578" s="61" t="s">
        <v>563</v>
      </c>
    </row>
    <row r="579" spans="1:4">
      <c r="A579" s="61" t="s">
        <v>2458</v>
      </c>
      <c r="B579" s="61" t="s">
        <v>745</v>
      </c>
      <c r="C579" s="61" t="s">
        <v>1398</v>
      </c>
      <c r="D579" s="61" t="s">
        <v>1509</v>
      </c>
    </row>
    <row r="580" spans="1:4">
      <c r="A580" s="61"/>
      <c r="B580" s="61"/>
      <c r="C580" s="61"/>
      <c r="D580" s="61" t="s">
        <v>563</v>
      </c>
    </row>
    <row r="581" spans="1:4">
      <c r="A581" s="61"/>
      <c r="B581" s="61"/>
      <c r="C581" s="61"/>
      <c r="D581" s="61" t="s">
        <v>2423</v>
      </c>
    </row>
    <row r="582" spans="1:4">
      <c r="A582" s="61" t="s">
        <v>2459</v>
      </c>
      <c r="B582" s="61" t="s">
        <v>511</v>
      </c>
      <c r="C582" s="61" t="s">
        <v>1398</v>
      </c>
      <c r="D582" s="61" t="s">
        <v>563</v>
      </c>
    </row>
    <row r="583" spans="1:4">
      <c r="A583" s="61" t="s">
        <v>746</v>
      </c>
      <c r="B583" s="61" t="s">
        <v>747</v>
      </c>
      <c r="C583" s="61" t="s">
        <v>1398</v>
      </c>
      <c r="D583" s="61" t="s">
        <v>1509</v>
      </c>
    </row>
    <row r="584" spans="1:4">
      <c r="A584" s="61"/>
      <c r="B584" s="61"/>
      <c r="C584" s="61"/>
      <c r="D584" s="61" t="s">
        <v>563</v>
      </c>
    </row>
    <row r="585" spans="1:4">
      <c r="A585" s="61" t="s">
        <v>514</v>
      </c>
      <c r="B585" s="61" t="s">
        <v>515</v>
      </c>
      <c r="C585" s="61" t="s">
        <v>1398</v>
      </c>
      <c r="D585" s="61" t="s">
        <v>1509</v>
      </c>
    </row>
    <row r="586" spans="1:4">
      <c r="A586" s="61"/>
      <c r="B586" s="61"/>
      <c r="C586" s="61"/>
      <c r="D586" s="61" t="s">
        <v>563</v>
      </c>
    </row>
    <row r="587" spans="1:4">
      <c r="A587" s="61" t="s">
        <v>748</v>
      </c>
      <c r="B587" s="61" t="s">
        <v>749</v>
      </c>
      <c r="C587" s="61" t="s">
        <v>1398</v>
      </c>
      <c r="D587" s="61" t="s">
        <v>563</v>
      </c>
    </row>
    <row r="588" spans="1:4">
      <c r="A588" s="61" t="s">
        <v>477</v>
      </c>
      <c r="B588" s="61" t="s">
        <v>480</v>
      </c>
      <c r="C588" s="61" t="s">
        <v>1398</v>
      </c>
      <c r="D588" s="61" t="s">
        <v>563</v>
      </c>
    </row>
    <row r="589" spans="1:4">
      <c r="A589" s="61" t="s">
        <v>2038</v>
      </c>
      <c r="B589" s="61" t="s">
        <v>2039</v>
      </c>
      <c r="C589" s="61" t="s">
        <v>1398</v>
      </c>
      <c r="D589" s="61" t="s">
        <v>1509</v>
      </c>
    </row>
    <row r="590" spans="1:4">
      <c r="A590" s="61"/>
      <c r="B590" s="61"/>
      <c r="C590" s="61"/>
      <c r="D590" s="61" t="s">
        <v>563</v>
      </c>
    </row>
    <row r="591" spans="1:4">
      <c r="A591" s="61" t="s">
        <v>2460</v>
      </c>
      <c r="B591" s="61" t="s">
        <v>754</v>
      </c>
      <c r="C591" s="61" t="s">
        <v>1398</v>
      </c>
      <c r="D591" s="61" t="s">
        <v>1509</v>
      </c>
    </row>
    <row r="592" spans="1:4">
      <c r="A592" s="61"/>
      <c r="B592" s="61"/>
      <c r="C592" s="61"/>
      <c r="D592" s="61" t="s">
        <v>563</v>
      </c>
    </row>
    <row r="593" spans="1:4">
      <c r="A593" s="61"/>
      <c r="B593" s="61"/>
      <c r="C593" s="61"/>
      <c r="D593" s="61" t="s">
        <v>530</v>
      </c>
    </row>
    <row r="594" spans="1:4">
      <c r="A594" s="61"/>
      <c r="B594" s="61"/>
      <c r="C594" s="61"/>
      <c r="D594" s="61" t="s">
        <v>1512</v>
      </c>
    </row>
    <row r="595" spans="1:4">
      <c r="A595" s="61"/>
      <c r="B595" s="62"/>
      <c r="C595" s="61"/>
      <c r="D595" s="62" t="s">
        <v>1513</v>
      </c>
    </row>
    <row r="596" spans="1:4">
      <c r="A596" s="61"/>
      <c r="B596" s="61"/>
      <c r="C596" s="61"/>
      <c r="D596" s="61" t="s">
        <v>564</v>
      </c>
    </row>
    <row r="597" spans="1:4">
      <c r="A597" s="61" t="s">
        <v>755</v>
      </c>
      <c r="B597" s="61" t="s">
        <v>756</v>
      </c>
      <c r="C597" s="61" t="s">
        <v>1398</v>
      </c>
      <c r="D597" s="61" t="s">
        <v>1509</v>
      </c>
    </row>
    <row r="598" spans="1:4">
      <c r="A598" s="61"/>
      <c r="B598" s="61"/>
      <c r="C598" s="61"/>
      <c r="D598" s="61" t="s">
        <v>563</v>
      </c>
    </row>
    <row r="599" spans="1:4">
      <c r="A599" s="61" t="s">
        <v>757</v>
      </c>
      <c r="B599" s="61" t="s">
        <v>758</v>
      </c>
      <c r="C599" s="61" t="s">
        <v>1398</v>
      </c>
      <c r="D599" s="61" t="s">
        <v>565</v>
      </c>
    </row>
    <row r="600" spans="1:4">
      <c r="A600" s="61"/>
      <c r="B600" s="61"/>
      <c r="C600" s="61"/>
      <c r="D600" s="61" t="s">
        <v>1509</v>
      </c>
    </row>
    <row r="601" spans="1:4">
      <c r="A601" s="61"/>
      <c r="B601" s="61"/>
      <c r="C601" s="61"/>
      <c r="D601" s="61" t="s">
        <v>563</v>
      </c>
    </row>
    <row r="602" spans="1:4">
      <c r="A602" s="61" t="s">
        <v>567</v>
      </c>
      <c r="B602" s="61" t="s">
        <v>439</v>
      </c>
      <c r="C602" s="61" t="s">
        <v>1398</v>
      </c>
      <c r="D602" s="61" t="s">
        <v>1509</v>
      </c>
    </row>
    <row r="603" spans="1:4">
      <c r="A603" s="61"/>
      <c r="B603" s="61"/>
      <c r="C603" s="61"/>
      <c r="D603" s="61" t="s">
        <v>563</v>
      </c>
    </row>
    <row r="604" spans="1:4">
      <c r="A604" s="61" t="s">
        <v>979</v>
      </c>
      <c r="B604" s="61" t="s">
        <v>980</v>
      </c>
      <c r="C604" s="61" t="s">
        <v>1398</v>
      </c>
      <c r="D604" s="61" t="s">
        <v>563</v>
      </c>
    </row>
    <row r="605" spans="1:4">
      <c r="A605" s="61" t="s">
        <v>977</v>
      </c>
      <c r="B605" s="61" t="s">
        <v>978</v>
      </c>
      <c r="C605" s="61" t="s">
        <v>1398</v>
      </c>
      <c r="D605" s="61" t="s">
        <v>563</v>
      </c>
    </row>
    <row r="606" spans="1:4">
      <c r="A606" s="61" t="s">
        <v>2461</v>
      </c>
      <c r="B606" s="61" t="s">
        <v>217</v>
      </c>
      <c r="C606" s="61" t="s">
        <v>1398</v>
      </c>
      <c r="D606" s="61" t="s">
        <v>1509</v>
      </c>
    </row>
    <row r="607" spans="1:4">
      <c r="A607" s="61"/>
      <c r="B607" s="61"/>
      <c r="C607" s="61"/>
      <c r="D607" s="61" t="s">
        <v>563</v>
      </c>
    </row>
    <row r="608" spans="1:4">
      <c r="A608" s="61"/>
      <c r="B608" s="61"/>
      <c r="C608" s="61"/>
      <c r="D608" s="61" t="s">
        <v>530</v>
      </c>
    </row>
    <row r="609" spans="1:4">
      <c r="A609" s="61" t="s">
        <v>2462</v>
      </c>
      <c r="B609" s="61" t="s">
        <v>218</v>
      </c>
      <c r="C609" s="61" t="s">
        <v>1398</v>
      </c>
      <c r="D609" s="61" t="s">
        <v>1509</v>
      </c>
    </row>
    <row r="610" spans="1:4">
      <c r="A610" s="61"/>
      <c r="B610" s="61"/>
      <c r="C610" s="61"/>
      <c r="D610" s="61" t="s">
        <v>563</v>
      </c>
    </row>
    <row r="611" spans="1:4">
      <c r="A611" s="61" t="s">
        <v>2463</v>
      </c>
      <c r="B611" s="61" t="s">
        <v>219</v>
      </c>
      <c r="C611" s="61" t="s">
        <v>1398</v>
      </c>
      <c r="D611" s="61" t="s">
        <v>1509</v>
      </c>
    </row>
    <row r="612" spans="1:4">
      <c r="A612" s="61"/>
      <c r="B612" s="61"/>
      <c r="C612" s="61"/>
      <c r="D612" s="61" t="s">
        <v>563</v>
      </c>
    </row>
    <row r="613" spans="1:4">
      <c r="A613" s="61"/>
      <c r="B613" s="61"/>
      <c r="C613" s="61"/>
      <c r="D613" s="61" t="s">
        <v>530</v>
      </c>
    </row>
    <row r="614" spans="1:4">
      <c r="A614" s="61" t="s">
        <v>2464</v>
      </c>
      <c r="B614" s="61" t="s">
        <v>1291</v>
      </c>
      <c r="C614" s="61" t="s">
        <v>1398</v>
      </c>
      <c r="D614" s="61" t="s">
        <v>563</v>
      </c>
    </row>
    <row r="615" spans="1:4">
      <c r="A615" s="61" t="s">
        <v>2465</v>
      </c>
      <c r="B615" s="61" t="s">
        <v>1217</v>
      </c>
      <c r="C615" s="61" t="s">
        <v>1398</v>
      </c>
      <c r="D615" s="61" t="s">
        <v>1509</v>
      </c>
    </row>
    <row r="616" spans="1:4">
      <c r="A616" s="61"/>
      <c r="B616" s="61"/>
      <c r="C616" s="61"/>
      <c r="D616" s="61" t="s">
        <v>563</v>
      </c>
    </row>
    <row r="617" spans="1:4">
      <c r="A617" s="61"/>
      <c r="B617" s="61"/>
      <c r="C617" s="61"/>
      <c r="D617" s="61" t="s">
        <v>530</v>
      </c>
    </row>
    <row r="618" spans="1:4">
      <c r="A618" s="61" t="s">
        <v>2466</v>
      </c>
      <c r="B618" s="61" t="s">
        <v>220</v>
      </c>
      <c r="C618" s="61" t="s">
        <v>1398</v>
      </c>
      <c r="D618" s="61" t="s">
        <v>1509</v>
      </c>
    </row>
    <row r="619" spans="1:4">
      <c r="A619" s="61"/>
      <c r="B619" s="61"/>
      <c r="C619" s="61"/>
      <c r="D619" s="61" t="s">
        <v>563</v>
      </c>
    </row>
    <row r="620" spans="1:4">
      <c r="A620" s="61"/>
      <c r="B620" s="61"/>
      <c r="C620" s="61"/>
      <c r="D620" s="61" t="s">
        <v>530</v>
      </c>
    </row>
    <row r="621" spans="1:4">
      <c r="A621" s="61" t="s">
        <v>2467</v>
      </c>
      <c r="B621" s="61" t="s">
        <v>221</v>
      </c>
      <c r="C621" s="61" t="s">
        <v>1398</v>
      </c>
      <c r="D621" s="61" t="s">
        <v>1509</v>
      </c>
    </row>
    <row r="622" spans="1:4">
      <c r="A622" s="61"/>
      <c r="B622" s="61"/>
      <c r="C622" s="61"/>
      <c r="D622" s="61" t="s">
        <v>563</v>
      </c>
    </row>
    <row r="623" spans="1:4">
      <c r="A623" s="61"/>
      <c r="B623" s="61"/>
      <c r="C623" s="61"/>
      <c r="D623" s="61" t="s">
        <v>530</v>
      </c>
    </row>
    <row r="624" spans="1:4">
      <c r="A624" s="61" t="s">
        <v>2468</v>
      </c>
      <c r="B624" s="61" t="s">
        <v>222</v>
      </c>
      <c r="C624" s="61" t="s">
        <v>1398</v>
      </c>
      <c r="D624" s="61" t="s">
        <v>563</v>
      </c>
    </row>
    <row r="625" spans="1:4">
      <c r="A625" s="61" t="s">
        <v>2469</v>
      </c>
      <c r="B625" s="61" t="s">
        <v>223</v>
      </c>
      <c r="C625" s="61" t="s">
        <v>1398</v>
      </c>
      <c r="D625" s="61" t="s">
        <v>1509</v>
      </c>
    </row>
    <row r="626" spans="1:4">
      <c r="A626" s="61"/>
      <c r="B626" s="61"/>
      <c r="C626" s="61"/>
      <c r="D626" s="61" t="s">
        <v>563</v>
      </c>
    </row>
    <row r="627" spans="1:4">
      <c r="A627" s="61"/>
      <c r="B627" s="61"/>
      <c r="C627" s="61"/>
      <c r="D627" s="61" t="s">
        <v>530</v>
      </c>
    </row>
    <row r="628" spans="1:4">
      <c r="A628" s="61" t="s">
        <v>2470</v>
      </c>
      <c r="B628" s="62" t="s">
        <v>1293</v>
      </c>
      <c r="C628" s="61" t="s">
        <v>1398</v>
      </c>
      <c r="D628" s="61" t="s">
        <v>563</v>
      </c>
    </row>
    <row r="629" spans="1:4">
      <c r="A629" s="61" t="s">
        <v>2471</v>
      </c>
      <c r="B629" s="65" t="s">
        <v>224</v>
      </c>
      <c r="C629" s="61" t="s">
        <v>1398</v>
      </c>
      <c r="D629" s="61" t="s">
        <v>1509</v>
      </c>
    </row>
    <row r="630" spans="1:4">
      <c r="A630" s="61"/>
      <c r="B630" s="61"/>
      <c r="C630" s="61"/>
      <c r="D630" s="61" t="s">
        <v>563</v>
      </c>
    </row>
    <row r="631" spans="1:4">
      <c r="A631" s="61"/>
      <c r="B631" s="61"/>
      <c r="C631" s="61"/>
      <c r="D631" s="61" t="s">
        <v>530</v>
      </c>
    </row>
    <row r="632" spans="1:4">
      <c r="A632" s="61" t="s">
        <v>2472</v>
      </c>
      <c r="B632" s="61" t="s">
        <v>1294</v>
      </c>
      <c r="C632" s="61" t="s">
        <v>1398</v>
      </c>
      <c r="D632" s="61" t="s">
        <v>563</v>
      </c>
    </row>
    <row r="633" spans="1:4">
      <c r="A633" s="61" t="s">
        <v>2473</v>
      </c>
      <c r="B633" s="61" t="s">
        <v>226</v>
      </c>
      <c r="C633" s="61" t="s">
        <v>1398</v>
      </c>
      <c r="D633" s="61" t="s">
        <v>1509</v>
      </c>
    </row>
    <row r="634" spans="1:4">
      <c r="A634" s="61"/>
      <c r="B634" s="61"/>
      <c r="C634" s="61"/>
      <c r="D634" s="61" t="s">
        <v>563</v>
      </c>
    </row>
    <row r="635" spans="1:4">
      <c r="A635" s="61"/>
      <c r="B635" s="61"/>
      <c r="C635" s="61"/>
      <c r="D635" s="61" t="s">
        <v>530</v>
      </c>
    </row>
    <row r="636" spans="1:4">
      <c r="A636" s="61" t="s">
        <v>2474</v>
      </c>
      <c r="B636" s="61" t="s">
        <v>225</v>
      </c>
      <c r="C636" s="61" t="s">
        <v>1398</v>
      </c>
      <c r="D636" s="61" t="s">
        <v>563</v>
      </c>
    </row>
    <row r="637" spans="1:4">
      <c r="A637" s="61" t="s">
        <v>2475</v>
      </c>
      <c r="B637" s="61" t="s">
        <v>227</v>
      </c>
      <c r="C637" s="61" t="s">
        <v>1398</v>
      </c>
      <c r="D637" s="61" t="s">
        <v>1509</v>
      </c>
    </row>
    <row r="638" spans="1:4">
      <c r="A638" s="61"/>
      <c r="B638" s="61"/>
      <c r="C638" s="61"/>
      <c r="D638" s="61" t="s">
        <v>563</v>
      </c>
    </row>
    <row r="639" spans="1:4">
      <c r="A639" s="61"/>
      <c r="B639" s="61"/>
      <c r="C639" s="61"/>
      <c r="D639" s="61" t="s">
        <v>530</v>
      </c>
    </row>
    <row r="640" spans="1:4">
      <c r="A640" s="61" t="s">
        <v>2476</v>
      </c>
      <c r="B640" s="61" t="s">
        <v>228</v>
      </c>
      <c r="C640" s="61" t="s">
        <v>1398</v>
      </c>
      <c r="D640" s="61" t="s">
        <v>563</v>
      </c>
    </row>
    <row r="641" spans="1:4">
      <c r="A641" s="61" t="s">
        <v>2477</v>
      </c>
      <c r="B641" s="61" t="s">
        <v>229</v>
      </c>
      <c r="C641" s="61" t="s">
        <v>1398</v>
      </c>
      <c r="D641" s="61" t="s">
        <v>1509</v>
      </c>
    </row>
    <row r="642" spans="1:4">
      <c r="A642" s="61"/>
      <c r="B642" s="61"/>
      <c r="C642" s="61"/>
      <c r="D642" s="61" t="s">
        <v>563</v>
      </c>
    </row>
    <row r="643" spans="1:4">
      <c r="A643" s="61"/>
      <c r="B643" s="61"/>
      <c r="C643" s="61"/>
      <c r="D643" s="61" t="s">
        <v>530</v>
      </c>
    </row>
    <row r="644" spans="1:4">
      <c r="A644" s="61" t="s">
        <v>2478</v>
      </c>
      <c r="B644" s="61" t="s">
        <v>230</v>
      </c>
      <c r="C644" s="61" t="s">
        <v>1398</v>
      </c>
      <c r="D644" s="61" t="s">
        <v>563</v>
      </c>
    </row>
    <row r="645" spans="1:4">
      <c r="A645" s="61" t="s">
        <v>2479</v>
      </c>
      <c r="B645" s="61" t="s">
        <v>231</v>
      </c>
      <c r="C645" s="61" t="s">
        <v>1398</v>
      </c>
      <c r="D645" s="61" t="s">
        <v>1509</v>
      </c>
    </row>
    <row r="646" spans="1:4">
      <c r="A646" s="61"/>
      <c r="B646" s="61"/>
      <c r="C646" s="61"/>
      <c r="D646" s="61" t="s">
        <v>563</v>
      </c>
    </row>
    <row r="647" spans="1:4">
      <c r="A647" s="61"/>
      <c r="B647" s="61"/>
      <c r="C647" s="61"/>
      <c r="D647" s="61" t="s">
        <v>530</v>
      </c>
    </row>
    <row r="648" spans="1:4">
      <c r="A648" s="61" t="s">
        <v>2480</v>
      </c>
      <c r="B648" s="61" t="s">
        <v>1292</v>
      </c>
      <c r="C648" s="61" t="s">
        <v>1398</v>
      </c>
      <c r="D648" s="61" t="s">
        <v>563</v>
      </c>
    </row>
    <row r="649" spans="1:4">
      <c r="A649" s="61" t="s">
        <v>2481</v>
      </c>
      <c r="B649" s="61" t="s">
        <v>315</v>
      </c>
      <c r="C649" s="61" t="s">
        <v>1398</v>
      </c>
      <c r="D649" s="61" t="s">
        <v>563</v>
      </c>
    </row>
    <row r="650" spans="1:4">
      <c r="A650" s="61" t="s">
        <v>1058</v>
      </c>
      <c r="B650" s="61" t="s">
        <v>232</v>
      </c>
      <c r="C650" s="61" t="s">
        <v>1398</v>
      </c>
      <c r="D650" s="61" t="s">
        <v>1509</v>
      </c>
    </row>
    <row r="651" spans="1:4">
      <c r="A651" s="61"/>
      <c r="B651" s="61"/>
      <c r="C651" s="61"/>
      <c r="D651" s="61" t="s">
        <v>563</v>
      </c>
    </row>
    <row r="652" spans="1:4">
      <c r="A652" s="61" t="s">
        <v>2049</v>
      </c>
      <c r="B652" s="61" t="s">
        <v>2050</v>
      </c>
      <c r="C652" s="61" t="s">
        <v>1828</v>
      </c>
      <c r="D652" s="61" t="s">
        <v>1511</v>
      </c>
    </row>
    <row r="653" spans="1:4">
      <c r="A653" s="61" t="s">
        <v>57</v>
      </c>
      <c r="B653" s="61" t="s">
        <v>769</v>
      </c>
      <c r="C653" s="61" t="s">
        <v>1829</v>
      </c>
      <c r="D653" s="61" t="s">
        <v>568</v>
      </c>
    </row>
    <row r="654" spans="1:4">
      <c r="A654" s="61" t="s">
        <v>55</v>
      </c>
      <c r="B654" s="61" t="s">
        <v>770</v>
      </c>
      <c r="C654" s="61" t="s">
        <v>1829</v>
      </c>
      <c r="D654" s="61" t="s">
        <v>568</v>
      </c>
    </row>
    <row r="655" spans="1:4">
      <c r="A655" s="61" t="s">
        <v>760</v>
      </c>
      <c r="B655" s="61" t="s">
        <v>761</v>
      </c>
      <c r="C655" s="61" t="s">
        <v>1829</v>
      </c>
      <c r="D655" s="61" t="s">
        <v>569</v>
      </c>
    </row>
    <row r="656" spans="1:4">
      <c r="A656" s="61" t="s">
        <v>1878</v>
      </c>
      <c r="B656" s="61" t="s">
        <v>874</v>
      </c>
      <c r="C656" s="61" t="s">
        <v>1829</v>
      </c>
      <c r="D656" s="61" t="s">
        <v>569</v>
      </c>
    </row>
    <row r="657" spans="1:4">
      <c r="A657" s="61"/>
      <c r="B657" s="61"/>
      <c r="C657" s="61"/>
      <c r="D657" s="61" t="s">
        <v>1512</v>
      </c>
    </row>
    <row r="658" spans="1:4">
      <c r="A658" s="61" t="s">
        <v>2208</v>
      </c>
      <c r="B658" s="61" t="s">
        <v>1379</v>
      </c>
      <c r="C658" s="61" t="s">
        <v>1829</v>
      </c>
      <c r="D658" s="61" t="s">
        <v>569</v>
      </c>
    </row>
    <row r="659" spans="1:4">
      <c r="A659" s="61"/>
      <c r="B659" s="61"/>
      <c r="C659" s="61"/>
      <c r="D659" s="61" t="s">
        <v>1512</v>
      </c>
    </row>
    <row r="660" spans="1:4">
      <c r="A660" s="61"/>
      <c r="B660" s="61"/>
      <c r="C660" s="61"/>
      <c r="D660" s="61" t="s">
        <v>1513</v>
      </c>
    </row>
    <row r="661" spans="1:4">
      <c r="A661" s="61" t="s">
        <v>1880</v>
      </c>
      <c r="B661" s="61" t="s">
        <v>872</v>
      </c>
      <c r="C661" s="61" t="s">
        <v>1829</v>
      </c>
      <c r="D661" s="61" t="s">
        <v>569</v>
      </c>
    </row>
    <row r="662" spans="1:4">
      <c r="A662" s="61"/>
      <c r="B662" s="61"/>
      <c r="C662" s="61"/>
      <c r="D662" s="61" t="s">
        <v>1509</v>
      </c>
    </row>
    <row r="663" spans="1:4">
      <c r="A663" s="61"/>
      <c r="B663" s="62"/>
      <c r="C663" s="61"/>
      <c r="D663" s="62" t="s">
        <v>1512</v>
      </c>
    </row>
    <row r="664" spans="1:4">
      <c r="A664" s="61" t="s">
        <v>762</v>
      </c>
      <c r="B664" s="61" t="s">
        <v>763</v>
      </c>
      <c r="C664" s="61" t="s">
        <v>1829</v>
      </c>
      <c r="D664" s="61" t="s">
        <v>565</v>
      </c>
    </row>
    <row r="665" spans="1:4">
      <c r="A665" s="61"/>
      <c r="B665" s="61"/>
      <c r="C665" s="61"/>
      <c r="D665" s="61" t="s">
        <v>570</v>
      </c>
    </row>
    <row r="666" spans="1:4">
      <c r="A666" s="61" t="s">
        <v>1964</v>
      </c>
      <c r="B666" s="61" t="s">
        <v>759</v>
      </c>
      <c r="C666" s="61" t="s">
        <v>1829</v>
      </c>
      <c r="D666" s="61" t="s">
        <v>570</v>
      </c>
    </row>
    <row r="667" spans="1:4">
      <c r="A667" s="61" t="s">
        <v>1295</v>
      </c>
      <c r="B667" s="61" t="s">
        <v>795</v>
      </c>
      <c r="C667" s="61" t="s">
        <v>1829</v>
      </c>
      <c r="D667" s="61" t="s">
        <v>569</v>
      </c>
    </row>
    <row r="668" spans="1:4">
      <c r="A668" s="61"/>
      <c r="B668" s="61"/>
      <c r="C668" s="61"/>
      <c r="D668" s="61" t="s">
        <v>1512</v>
      </c>
    </row>
    <row r="669" spans="1:4">
      <c r="A669" s="61" t="s">
        <v>1082</v>
      </c>
      <c r="B669" s="61" t="s">
        <v>796</v>
      </c>
      <c r="C669" s="61" t="s">
        <v>1829</v>
      </c>
      <c r="D669" s="61" t="s">
        <v>569</v>
      </c>
    </row>
    <row r="670" spans="1:4">
      <c r="A670" s="61"/>
      <c r="B670" s="61"/>
      <c r="C670" s="61"/>
      <c r="D670" s="61" t="s">
        <v>1509</v>
      </c>
    </row>
    <row r="671" spans="1:4">
      <c r="A671" s="61" t="s">
        <v>2209</v>
      </c>
      <c r="B671" s="61" t="s">
        <v>765</v>
      </c>
      <c r="C671" s="61" t="s">
        <v>1829</v>
      </c>
      <c r="D671" s="61" t="s">
        <v>570</v>
      </c>
    </row>
    <row r="672" spans="1:4">
      <c r="A672" s="61" t="s">
        <v>393</v>
      </c>
      <c r="B672" s="61" t="s">
        <v>766</v>
      </c>
      <c r="C672" s="61" t="s">
        <v>1829</v>
      </c>
      <c r="D672" s="61" t="s">
        <v>565</v>
      </c>
    </row>
    <row r="673" spans="1:4">
      <c r="A673" s="61" t="s">
        <v>771</v>
      </c>
      <c r="B673" s="61" t="s">
        <v>772</v>
      </c>
      <c r="C673" s="61" t="s">
        <v>1829</v>
      </c>
      <c r="D673" s="61" t="s">
        <v>570</v>
      </c>
    </row>
    <row r="674" spans="1:4">
      <c r="A674" s="61" t="s">
        <v>2210</v>
      </c>
      <c r="B674" s="61" t="s">
        <v>768</v>
      </c>
      <c r="C674" s="61" t="s">
        <v>1829</v>
      </c>
      <c r="D674" s="61" t="s">
        <v>565</v>
      </c>
    </row>
    <row r="675" spans="1:4">
      <c r="A675" s="61"/>
      <c r="B675" s="61"/>
      <c r="C675" s="61"/>
      <c r="D675" s="61" t="s">
        <v>570</v>
      </c>
    </row>
    <row r="676" spans="1:4">
      <c r="A676" s="61" t="s">
        <v>1982</v>
      </c>
      <c r="B676" s="61" t="s">
        <v>794</v>
      </c>
      <c r="C676" s="61" t="s">
        <v>1829</v>
      </c>
      <c r="D676" s="61" t="s">
        <v>569</v>
      </c>
    </row>
    <row r="677" spans="1:4">
      <c r="A677" s="61" t="s">
        <v>1983</v>
      </c>
      <c r="B677" s="61" t="s">
        <v>873</v>
      </c>
      <c r="C677" s="61" t="s">
        <v>1829</v>
      </c>
      <c r="D677" s="61" t="s">
        <v>569</v>
      </c>
    </row>
    <row r="678" spans="1:4">
      <c r="A678" s="61" t="s">
        <v>773</v>
      </c>
      <c r="B678" s="61" t="s">
        <v>774</v>
      </c>
      <c r="C678" s="61" t="s">
        <v>1830</v>
      </c>
      <c r="D678" s="61" t="s">
        <v>1509</v>
      </c>
    </row>
    <row r="679" spans="1:4">
      <c r="A679" s="61"/>
      <c r="B679" s="61"/>
      <c r="C679" s="61"/>
      <c r="D679" s="61" t="s">
        <v>530</v>
      </c>
    </row>
    <row r="680" spans="1:4">
      <c r="A680" s="61"/>
      <c r="B680" s="61"/>
      <c r="C680" s="61"/>
      <c r="D680" s="61" t="s">
        <v>1513</v>
      </c>
    </row>
    <row r="681" spans="1:4">
      <c r="A681" s="61" t="s">
        <v>43</v>
      </c>
      <c r="B681" s="61" t="s">
        <v>792</v>
      </c>
      <c r="C681" s="61" t="s">
        <v>1830</v>
      </c>
      <c r="D681" s="61" t="s">
        <v>1509</v>
      </c>
    </row>
    <row r="682" spans="1:4">
      <c r="A682" s="61"/>
      <c r="B682" s="61"/>
      <c r="C682" s="61"/>
      <c r="D682" s="61" t="s">
        <v>530</v>
      </c>
    </row>
    <row r="683" spans="1:4">
      <c r="A683" s="61" t="s">
        <v>628</v>
      </c>
      <c r="B683" s="61" t="s">
        <v>629</v>
      </c>
      <c r="C683" s="61" t="s">
        <v>1830</v>
      </c>
      <c r="D683" s="61" t="s">
        <v>1509</v>
      </c>
    </row>
    <row r="684" spans="1:4">
      <c r="A684" s="61"/>
      <c r="B684" s="61"/>
      <c r="C684" s="61"/>
      <c r="D684" s="61" t="s">
        <v>530</v>
      </c>
    </row>
    <row r="685" spans="1:4">
      <c r="A685" s="61" t="s">
        <v>1672</v>
      </c>
      <c r="B685" s="61" t="s">
        <v>1673</v>
      </c>
      <c r="C685" s="61" t="s">
        <v>1830</v>
      </c>
      <c r="D685" s="61" t="s">
        <v>1509</v>
      </c>
    </row>
    <row r="686" spans="1:4">
      <c r="A686" s="61"/>
      <c r="B686" s="61"/>
      <c r="C686" s="61"/>
      <c r="D686" s="61" t="s">
        <v>530</v>
      </c>
    </row>
    <row r="687" spans="1:4">
      <c r="A687" s="61" t="s">
        <v>1674</v>
      </c>
      <c r="B687" s="61" t="s">
        <v>1675</v>
      </c>
      <c r="C687" s="61" t="s">
        <v>1830</v>
      </c>
      <c r="D687" s="61" t="s">
        <v>1509</v>
      </c>
    </row>
    <row r="688" spans="1:4">
      <c r="A688" s="61"/>
      <c r="B688" s="62"/>
      <c r="C688" s="61"/>
      <c r="D688" s="61" t="s">
        <v>530</v>
      </c>
    </row>
    <row r="689" spans="1:4">
      <c r="A689" s="61" t="s">
        <v>1676</v>
      </c>
      <c r="B689" s="65" t="s">
        <v>1677</v>
      </c>
      <c r="C689" s="61" t="s">
        <v>1830</v>
      </c>
      <c r="D689" s="61" t="s">
        <v>1509</v>
      </c>
    </row>
    <row r="690" spans="1:4">
      <c r="A690" s="61"/>
      <c r="B690" s="61"/>
      <c r="C690" s="61"/>
      <c r="D690" s="61" t="s">
        <v>530</v>
      </c>
    </row>
    <row r="691" spans="1:4">
      <c r="A691" s="61" t="s">
        <v>1678</v>
      </c>
      <c r="B691" s="61" t="s">
        <v>1679</v>
      </c>
      <c r="C691" s="61" t="s">
        <v>1830</v>
      </c>
      <c r="D691" s="61" t="s">
        <v>1509</v>
      </c>
    </row>
    <row r="692" spans="1:4">
      <c r="A692" s="61"/>
      <c r="B692" s="61"/>
      <c r="C692" s="61"/>
      <c r="D692" s="61" t="s">
        <v>530</v>
      </c>
    </row>
    <row r="693" spans="1:4">
      <c r="A693" s="61" t="s">
        <v>1083</v>
      </c>
      <c r="B693" s="61" t="s">
        <v>113</v>
      </c>
      <c r="C693" s="61" t="s">
        <v>1830</v>
      </c>
      <c r="D693" s="61" t="s">
        <v>1509</v>
      </c>
    </row>
    <row r="694" spans="1:4">
      <c r="A694" s="61"/>
      <c r="B694" s="61"/>
      <c r="C694" s="61"/>
      <c r="D694" s="61" t="s">
        <v>530</v>
      </c>
    </row>
    <row r="695" spans="1:4">
      <c r="A695" s="61" t="s">
        <v>1084</v>
      </c>
      <c r="B695" s="61" t="s">
        <v>117</v>
      </c>
      <c r="C695" s="61" t="s">
        <v>1830</v>
      </c>
      <c r="D695" s="61" t="s">
        <v>1509</v>
      </c>
    </row>
    <row r="696" spans="1:4">
      <c r="A696" s="61"/>
      <c r="B696" s="61"/>
      <c r="C696" s="61"/>
      <c r="D696" s="61" t="s">
        <v>530</v>
      </c>
    </row>
    <row r="697" spans="1:4">
      <c r="A697" s="61" t="s">
        <v>1085</v>
      </c>
      <c r="B697" s="61" t="s">
        <v>114</v>
      </c>
      <c r="C697" s="61" t="s">
        <v>1830</v>
      </c>
      <c r="D697" s="61" t="s">
        <v>1509</v>
      </c>
    </row>
    <row r="698" spans="1:4">
      <c r="A698" s="61"/>
      <c r="B698" s="61"/>
      <c r="C698" s="61"/>
      <c r="D698" s="61" t="s">
        <v>530</v>
      </c>
    </row>
    <row r="699" spans="1:4">
      <c r="A699" s="61" t="s">
        <v>1086</v>
      </c>
      <c r="B699" s="61" t="s">
        <v>115</v>
      </c>
      <c r="C699" s="61" t="s">
        <v>1830</v>
      </c>
      <c r="D699" s="61" t="s">
        <v>1509</v>
      </c>
    </row>
    <row r="700" spans="1:4">
      <c r="A700" s="61"/>
      <c r="B700" s="61"/>
      <c r="C700" s="61"/>
      <c r="D700" s="61" t="s">
        <v>530</v>
      </c>
    </row>
    <row r="701" spans="1:4">
      <c r="A701" s="61" t="s">
        <v>1087</v>
      </c>
      <c r="B701" s="61" t="s">
        <v>116</v>
      </c>
      <c r="C701" s="61" t="s">
        <v>1830</v>
      </c>
      <c r="D701" s="61" t="s">
        <v>1509</v>
      </c>
    </row>
    <row r="702" spans="1:4">
      <c r="A702" s="61"/>
      <c r="B702" s="61"/>
      <c r="C702" s="61"/>
      <c r="D702" s="61" t="s">
        <v>530</v>
      </c>
    </row>
    <row r="703" spans="1:4">
      <c r="A703" s="61" t="s">
        <v>1088</v>
      </c>
      <c r="B703" s="61" t="s">
        <v>118</v>
      </c>
      <c r="C703" s="61" t="s">
        <v>1830</v>
      </c>
      <c r="D703" s="61" t="s">
        <v>1509</v>
      </c>
    </row>
    <row r="704" spans="1:4">
      <c r="A704" s="61"/>
      <c r="B704" s="61"/>
      <c r="C704" s="61"/>
      <c r="D704" s="61" t="s">
        <v>530</v>
      </c>
    </row>
    <row r="705" spans="1:4">
      <c r="A705" s="61" t="s">
        <v>1968</v>
      </c>
      <c r="B705" s="61" t="s">
        <v>775</v>
      </c>
      <c r="C705" s="61" t="s">
        <v>1830</v>
      </c>
      <c r="D705" s="61" t="s">
        <v>1509</v>
      </c>
    </row>
    <row r="706" spans="1:4">
      <c r="A706" s="61"/>
      <c r="B706" s="61"/>
      <c r="C706" s="61"/>
      <c r="D706" s="61" t="s">
        <v>530</v>
      </c>
    </row>
    <row r="707" spans="1:4">
      <c r="A707" s="61"/>
      <c r="B707" s="61"/>
      <c r="C707" s="61"/>
      <c r="D707" s="61" t="s">
        <v>1512</v>
      </c>
    </row>
    <row r="708" spans="1:4">
      <c r="A708" s="61" t="s">
        <v>1988</v>
      </c>
      <c r="B708" s="61" t="s">
        <v>805</v>
      </c>
      <c r="C708" s="61" t="s">
        <v>1830</v>
      </c>
      <c r="D708" s="61" t="s">
        <v>530</v>
      </c>
    </row>
    <row r="709" spans="1:4">
      <c r="A709" s="61"/>
      <c r="B709" s="61"/>
      <c r="C709" s="61"/>
      <c r="D709" s="61" t="s">
        <v>1512</v>
      </c>
    </row>
    <row r="710" spans="1:4">
      <c r="A710" s="61" t="s">
        <v>1969</v>
      </c>
      <c r="B710" s="61" t="s">
        <v>793</v>
      </c>
      <c r="C710" s="61" t="s">
        <v>1830</v>
      </c>
      <c r="D710" s="61" t="s">
        <v>1509</v>
      </c>
    </row>
    <row r="711" spans="1:4">
      <c r="A711" s="61"/>
      <c r="B711" s="61"/>
      <c r="C711" s="61"/>
      <c r="D711" s="61" t="s">
        <v>530</v>
      </c>
    </row>
    <row r="712" spans="1:4">
      <c r="A712" s="61" t="s">
        <v>401</v>
      </c>
      <c r="B712" s="61" t="s">
        <v>402</v>
      </c>
      <c r="C712" s="61" t="s">
        <v>1830</v>
      </c>
      <c r="D712" s="61" t="s">
        <v>530</v>
      </c>
    </row>
    <row r="713" spans="1:4">
      <c r="A713" s="61" t="s">
        <v>973</v>
      </c>
      <c r="B713" s="61" t="s">
        <v>974</v>
      </c>
      <c r="C713" s="61" t="s">
        <v>1830</v>
      </c>
      <c r="D713" s="61" t="s">
        <v>530</v>
      </c>
    </row>
    <row r="714" spans="1:4">
      <c r="A714" s="61" t="s">
        <v>78</v>
      </c>
      <c r="B714" s="61" t="s">
        <v>90</v>
      </c>
      <c r="C714" s="61" t="s">
        <v>1830</v>
      </c>
      <c r="D714" s="61" t="s">
        <v>1509</v>
      </c>
    </row>
    <row r="715" spans="1:4">
      <c r="A715" s="61"/>
      <c r="B715" s="61"/>
      <c r="C715" s="61"/>
      <c r="D715" s="61" t="s">
        <v>530</v>
      </c>
    </row>
    <row r="716" spans="1:4">
      <c r="A716" s="61" t="s">
        <v>77</v>
      </c>
      <c r="B716" s="61" t="s">
        <v>89</v>
      </c>
      <c r="C716" s="61" t="s">
        <v>1830</v>
      </c>
      <c r="D716" s="61" t="s">
        <v>1509</v>
      </c>
    </row>
    <row r="717" spans="1:4">
      <c r="A717" s="61"/>
      <c r="B717" s="61"/>
      <c r="C717" s="61"/>
      <c r="D717" s="61" t="s">
        <v>530</v>
      </c>
    </row>
    <row r="718" spans="1:4">
      <c r="A718" s="61" t="s">
        <v>76</v>
      </c>
      <c r="B718" s="61" t="s">
        <v>88</v>
      </c>
      <c r="C718" s="61" t="s">
        <v>1830</v>
      </c>
      <c r="D718" s="61" t="s">
        <v>1509</v>
      </c>
    </row>
    <row r="719" spans="1:4">
      <c r="A719" s="61"/>
      <c r="B719" s="61"/>
      <c r="C719" s="61"/>
      <c r="D719" s="61" t="s">
        <v>530</v>
      </c>
    </row>
    <row r="720" spans="1:4">
      <c r="A720" s="61" t="s">
        <v>75</v>
      </c>
      <c r="B720" s="61" t="s">
        <v>87</v>
      </c>
      <c r="C720" s="61" t="s">
        <v>1830</v>
      </c>
      <c r="D720" s="61" t="s">
        <v>1509</v>
      </c>
    </row>
    <row r="721" spans="1:4">
      <c r="A721" s="61"/>
      <c r="B721" s="61"/>
      <c r="C721" s="61"/>
      <c r="D721" s="61" t="s">
        <v>530</v>
      </c>
    </row>
    <row r="722" spans="1:4">
      <c r="A722" s="61" t="s">
        <v>74</v>
      </c>
      <c r="B722" s="62" t="s">
        <v>86</v>
      </c>
      <c r="C722" s="61" t="s">
        <v>1830</v>
      </c>
      <c r="D722" s="62" t="s">
        <v>1509</v>
      </c>
    </row>
    <row r="723" spans="1:4">
      <c r="A723" s="61"/>
      <c r="B723" s="61"/>
      <c r="C723" s="61"/>
      <c r="D723" s="61" t="s">
        <v>530</v>
      </c>
    </row>
    <row r="724" spans="1:4">
      <c r="A724" s="61" t="s">
        <v>73</v>
      </c>
      <c r="B724" s="61" t="s">
        <v>85</v>
      </c>
      <c r="C724" s="61" t="s">
        <v>1830</v>
      </c>
      <c r="D724" s="61" t="s">
        <v>1509</v>
      </c>
    </row>
    <row r="725" spans="1:4">
      <c r="A725" s="61"/>
      <c r="B725" s="61"/>
      <c r="C725" s="61"/>
      <c r="D725" s="61" t="s">
        <v>530</v>
      </c>
    </row>
    <row r="726" spans="1:4">
      <c r="A726" s="61" t="s">
        <v>391</v>
      </c>
      <c r="B726" s="61" t="s">
        <v>392</v>
      </c>
      <c r="C726" s="61" t="s">
        <v>1830</v>
      </c>
      <c r="D726" s="61" t="s">
        <v>1509</v>
      </c>
    </row>
    <row r="727" spans="1:4">
      <c r="A727" s="61"/>
      <c r="B727" s="61"/>
      <c r="C727" s="61"/>
      <c r="D727" s="61" t="s">
        <v>530</v>
      </c>
    </row>
    <row r="728" spans="1:4">
      <c r="A728" s="61" t="s">
        <v>1345</v>
      </c>
      <c r="B728" s="61" t="s">
        <v>1337</v>
      </c>
      <c r="C728" s="61" t="s">
        <v>1830</v>
      </c>
      <c r="D728" s="61" t="s">
        <v>1509</v>
      </c>
    </row>
    <row r="729" spans="1:4">
      <c r="A729" s="61"/>
      <c r="B729" s="61"/>
      <c r="C729" s="61"/>
      <c r="D729" s="61" t="s">
        <v>530</v>
      </c>
    </row>
    <row r="730" spans="1:4">
      <c r="A730" s="61" t="s">
        <v>1344</v>
      </c>
      <c r="B730" s="61" t="s">
        <v>1336</v>
      </c>
      <c r="C730" s="61" t="s">
        <v>1830</v>
      </c>
      <c r="D730" s="61" t="s">
        <v>530</v>
      </c>
    </row>
    <row r="731" spans="1:4">
      <c r="A731" s="61" t="s">
        <v>100</v>
      </c>
      <c r="B731" s="61" t="s">
        <v>101</v>
      </c>
      <c r="C731" s="61" t="s">
        <v>1830</v>
      </c>
      <c r="D731" s="61" t="s">
        <v>1509</v>
      </c>
    </row>
    <row r="732" spans="1:4">
      <c r="A732" s="61"/>
      <c r="B732" s="61"/>
      <c r="C732" s="61"/>
      <c r="D732" s="61" t="s">
        <v>530</v>
      </c>
    </row>
    <row r="733" spans="1:4">
      <c r="A733" s="61" t="s">
        <v>618</v>
      </c>
      <c r="B733" s="61" t="s">
        <v>619</v>
      </c>
      <c r="C733" s="61" t="s">
        <v>1830</v>
      </c>
      <c r="D733" s="61" t="s">
        <v>530</v>
      </c>
    </row>
    <row r="734" spans="1:4">
      <c r="A734" s="61" t="s">
        <v>102</v>
      </c>
      <c r="B734" s="61" t="s">
        <v>103</v>
      </c>
      <c r="C734" s="61" t="s">
        <v>1830</v>
      </c>
      <c r="D734" s="61" t="s">
        <v>530</v>
      </c>
    </row>
    <row r="735" spans="1:4">
      <c r="A735" s="61" t="s">
        <v>104</v>
      </c>
      <c r="B735" s="61" t="s">
        <v>105</v>
      </c>
      <c r="C735" s="61" t="s">
        <v>1830</v>
      </c>
      <c r="D735" s="61" t="s">
        <v>1509</v>
      </c>
    </row>
    <row r="736" spans="1:4">
      <c r="A736" s="61"/>
      <c r="B736" s="61"/>
      <c r="C736" s="61"/>
      <c r="D736" s="61" t="s">
        <v>530</v>
      </c>
    </row>
    <row r="737" spans="1:4">
      <c r="A737" s="61" t="s">
        <v>519</v>
      </c>
      <c r="B737" s="61" t="s">
        <v>520</v>
      </c>
      <c r="C737" s="61" t="s">
        <v>1830</v>
      </c>
      <c r="D737" s="61" t="s">
        <v>530</v>
      </c>
    </row>
    <row r="738" spans="1:4">
      <c r="A738" s="61" t="s">
        <v>106</v>
      </c>
      <c r="B738" s="61" t="s">
        <v>107</v>
      </c>
      <c r="C738" s="61" t="s">
        <v>1830</v>
      </c>
      <c r="D738" s="61" t="s">
        <v>1509</v>
      </c>
    </row>
    <row r="739" spans="1:4">
      <c r="A739" s="61"/>
      <c r="B739" s="61"/>
      <c r="C739" s="61"/>
      <c r="D739" s="61" t="s">
        <v>530</v>
      </c>
    </row>
    <row r="740" spans="1:4">
      <c r="A740" s="61" t="s">
        <v>108</v>
      </c>
      <c r="B740" s="61" t="s">
        <v>109</v>
      </c>
      <c r="C740" s="61" t="s">
        <v>1830</v>
      </c>
      <c r="D740" s="61" t="s">
        <v>530</v>
      </c>
    </row>
    <row r="741" spans="1:4">
      <c r="A741" s="61" t="s">
        <v>620</v>
      </c>
      <c r="B741" s="61" t="s">
        <v>621</v>
      </c>
      <c r="C741" s="61" t="s">
        <v>1830</v>
      </c>
      <c r="D741" s="61" t="s">
        <v>1509</v>
      </c>
    </row>
    <row r="742" spans="1:4">
      <c r="A742" s="61"/>
      <c r="B742" s="61"/>
      <c r="C742" s="61"/>
      <c r="D742" s="61" t="s">
        <v>530</v>
      </c>
    </row>
    <row r="743" spans="1:4">
      <c r="A743" s="61" t="s">
        <v>110</v>
      </c>
      <c r="B743" s="61" t="s">
        <v>111</v>
      </c>
      <c r="C743" s="61" t="s">
        <v>1830</v>
      </c>
      <c r="D743" s="61" t="s">
        <v>530</v>
      </c>
    </row>
    <row r="744" spans="1:4">
      <c r="A744" s="61" t="s">
        <v>1972</v>
      </c>
      <c r="B744" s="61" t="s">
        <v>641</v>
      </c>
      <c r="C744" s="61" t="s">
        <v>1830</v>
      </c>
      <c r="D744" s="61" t="s">
        <v>530</v>
      </c>
    </row>
    <row r="745" spans="1:4">
      <c r="A745" s="61" t="s">
        <v>1967</v>
      </c>
      <c r="B745" s="61" t="s">
        <v>776</v>
      </c>
      <c r="C745" s="61" t="s">
        <v>1830</v>
      </c>
      <c r="D745" s="61" t="s">
        <v>1509</v>
      </c>
    </row>
    <row r="746" spans="1:4">
      <c r="A746" s="61"/>
      <c r="B746" s="61"/>
      <c r="C746" s="61"/>
      <c r="D746" s="61" t="s">
        <v>530</v>
      </c>
    </row>
    <row r="747" spans="1:4">
      <c r="A747" s="61" t="s">
        <v>1965</v>
      </c>
      <c r="B747" s="61" t="s">
        <v>777</v>
      </c>
      <c r="C747" s="61" t="s">
        <v>1830</v>
      </c>
      <c r="D747" s="61" t="s">
        <v>1509</v>
      </c>
    </row>
    <row r="748" spans="1:4">
      <c r="A748" s="61"/>
      <c r="B748" s="61"/>
      <c r="C748" s="61"/>
      <c r="D748" s="61" t="s">
        <v>530</v>
      </c>
    </row>
    <row r="749" spans="1:4">
      <c r="A749" s="61" t="s">
        <v>1966</v>
      </c>
      <c r="B749" s="61" t="s">
        <v>778</v>
      </c>
      <c r="C749" s="61" t="s">
        <v>1830</v>
      </c>
      <c r="D749" s="61" t="s">
        <v>1509</v>
      </c>
    </row>
    <row r="750" spans="1:4">
      <c r="A750" s="61"/>
      <c r="B750" s="61"/>
      <c r="C750" s="61"/>
      <c r="D750" s="61" t="s">
        <v>530</v>
      </c>
    </row>
    <row r="751" spans="1:4">
      <c r="A751" s="61" t="s">
        <v>2533</v>
      </c>
      <c r="B751" s="61" t="s">
        <v>1248</v>
      </c>
      <c r="C751" s="61" t="s">
        <v>1831</v>
      </c>
      <c r="D751" s="61" t="s">
        <v>1509</v>
      </c>
    </row>
    <row r="752" spans="1:4">
      <c r="A752" s="61"/>
      <c r="B752" s="61"/>
      <c r="C752" s="61"/>
      <c r="D752" s="61" t="s">
        <v>1512</v>
      </c>
    </row>
    <row r="753" spans="1:4">
      <c r="A753" s="61"/>
      <c r="B753" s="61"/>
      <c r="C753" s="61"/>
      <c r="D753" s="61" t="s">
        <v>1511</v>
      </c>
    </row>
    <row r="754" spans="1:4">
      <c r="A754" s="61"/>
      <c r="B754" s="61"/>
      <c r="C754" s="61"/>
      <c r="D754" s="61" t="s">
        <v>570</v>
      </c>
    </row>
    <row r="755" spans="1:4">
      <c r="A755" s="61" t="s">
        <v>2534</v>
      </c>
      <c r="B755" s="62" t="s">
        <v>1250</v>
      </c>
      <c r="C755" s="61" t="s">
        <v>1831</v>
      </c>
      <c r="D755" s="61" t="s">
        <v>1509</v>
      </c>
    </row>
    <row r="756" spans="1:4">
      <c r="A756" s="61"/>
      <c r="B756" s="61"/>
      <c r="C756" s="61"/>
      <c r="D756" s="61" t="s">
        <v>1512</v>
      </c>
    </row>
    <row r="757" spans="1:4">
      <c r="A757" s="61"/>
      <c r="B757" s="61"/>
      <c r="C757" s="61"/>
      <c r="D757" s="61" t="s">
        <v>1511</v>
      </c>
    </row>
    <row r="758" spans="1:4">
      <c r="A758" s="61"/>
      <c r="B758" s="61"/>
      <c r="C758" s="61"/>
      <c r="D758" s="61" t="s">
        <v>570</v>
      </c>
    </row>
    <row r="759" spans="1:4">
      <c r="A759" s="61" t="s">
        <v>52</v>
      </c>
      <c r="B759" s="61" t="s">
        <v>1191</v>
      </c>
      <c r="C759" s="61" t="s">
        <v>1831</v>
      </c>
      <c r="D759" s="61" t="s">
        <v>1509</v>
      </c>
    </row>
    <row r="760" spans="1:4">
      <c r="A760" s="61"/>
      <c r="B760" s="61"/>
      <c r="C760" s="61"/>
      <c r="D760" s="61" t="s">
        <v>570</v>
      </c>
    </row>
    <row r="761" spans="1:4">
      <c r="A761" s="61" t="s">
        <v>1860</v>
      </c>
      <c r="B761" s="61" t="s">
        <v>1861</v>
      </c>
      <c r="C761" s="61" t="s">
        <v>1831</v>
      </c>
      <c r="D761" s="61" t="s">
        <v>1509</v>
      </c>
    </row>
    <row r="762" spans="1:4">
      <c r="A762" s="61"/>
      <c r="B762" s="61"/>
      <c r="C762" s="61"/>
      <c r="D762" s="61" t="s">
        <v>570</v>
      </c>
    </row>
    <row r="763" spans="1:4">
      <c r="A763" s="61" t="s">
        <v>1089</v>
      </c>
      <c r="B763" s="61" t="s">
        <v>99</v>
      </c>
      <c r="C763" s="61" t="s">
        <v>1831</v>
      </c>
      <c r="D763" s="61" t="s">
        <v>1509</v>
      </c>
    </row>
    <row r="764" spans="1:4">
      <c r="A764" s="61"/>
      <c r="B764" s="61"/>
      <c r="C764" s="61"/>
      <c r="D764" s="61" t="s">
        <v>570</v>
      </c>
    </row>
    <row r="765" spans="1:4">
      <c r="A765" s="61" t="s">
        <v>1862</v>
      </c>
      <c r="B765" s="61" t="s">
        <v>1863</v>
      </c>
      <c r="C765" s="61" t="s">
        <v>1831</v>
      </c>
      <c r="D765" s="61" t="s">
        <v>1509</v>
      </c>
    </row>
    <row r="766" spans="1:4">
      <c r="A766" s="61"/>
      <c r="B766" s="61"/>
      <c r="C766" s="61"/>
      <c r="D766" s="61" t="s">
        <v>570</v>
      </c>
    </row>
    <row r="767" spans="1:4">
      <c r="A767" s="61" t="s">
        <v>1864</v>
      </c>
      <c r="B767" s="61" t="s">
        <v>1865</v>
      </c>
      <c r="C767" s="61" t="s">
        <v>1831</v>
      </c>
      <c r="D767" s="61" t="s">
        <v>1509</v>
      </c>
    </row>
    <row r="768" spans="1:4">
      <c r="A768" s="61"/>
      <c r="B768" s="61"/>
      <c r="C768" s="61"/>
      <c r="D768" s="61" t="s">
        <v>570</v>
      </c>
    </row>
    <row r="769" spans="1:4">
      <c r="A769" s="61" t="s">
        <v>2535</v>
      </c>
      <c r="B769" s="61" t="s">
        <v>1886</v>
      </c>
      <c r="C769" s="61" t="s">
        <v>1831</v>
      </c>
      <c r="D769" s="61" t="s">
        <v>1510</v>
      </c>
    </row>
    <row r="770" spans="1:4">
      <c r="A770" s="61"/>
      <c r="B770" s="61"/>
      <c r="C770" s="61"/>
      <c r="D770" s="61" t="s">
        <v>570</v>
      </c>
    </row>
    <row r="771" spans="1:4">
      <c r="A771" s="61" t="s">
        <v>2536</v>
      </c>
      <c r="B771" s="61" t="s">
        <v>1730</v>
      </c>
      <c r="C771" s="61" t="s">
        <v>1831</v>
      </c>
      <c r="D771" s="61" t="s">
        <v>570</v>
      </c>
    </row>
    <row r="772" spans="1:4">
      <c r="A772" s="61" t="s">
        <v>2537</v>
      </c>
      <c r="B772" s="61" t="s">
        <v>1720</v>
      </c>
      <c r="C772" s="61" t="s">
        <v>1831</v>
      </c>
      <c r="D772" s="61" t="s">
        <v>570</v>
      </c>
    </row>
    <row r="773" spans="1:4">
      <c r="A773" s="61" t="s">
        <v>1723</v>
      </c>
      <c r="B773" s="61" t="s">
        <v>1724</v>
      </c>
      <c r="C773" s="61" t="s">
        <v>1831</v>
      </c>
      <c r="D773" s="61" t="s">
        <v>570</v>
      </c>
    </row>
    <row r="774" spans="1:4">
      <c r="A774" s="61" t="s">
        <v>2338</v>
      </c>
      <c r="B774" s="61" t="s">
        <v>1247</v>
      </c>
      <c r="C774" s="61" t="s">
        <v>1831</v>
      </c>
      <c r="D774" s="61" t="s">
        <v>1509</v>
      </c>
    </row>
    <row r="775" spans="1:4">
      <c r="A775" s="61"/>
      <c r="B775" s="61"/>
      <c r="C775" s="61"/>
      <c r="D775" s="61" t="s">
        <v>1511</v>
      </c>
    </row>
    <row r="776" spans="1:4">
      <c r="A776" s="61"/>
      <c r="B776" s="61"/>
      <c r="C776" s="61"/>
      <c r="D776" s="61" t="s">
        <v>570</v>
      </c>
    </row>
    <row r="777" spans="1:4">
      <c r="A777" s="61" t="s">
        <v>2337</v>
      </c>
      <c r="B777" s="61" t="s">
        <v>1249</v>
      </c>
      <c r="C777" s="61" t="s">
        <v>1831</v>
      </c>
      <c r="D777" s="61" t="s">
        <v>1509</v>
      </c>
    </row>
    <row r="778" spans="1:4">
      <c r="A778" s="61"/>
      <c r="B778" s="61"/>
      <c r="C778" s="61"/>
      <c r="D778" s="61" t="s">
        <v>1511</v>
      </c>
    </row>
    <row r="779" spans="1:4">
      <c r="A779" s="61"/>
      <c r="B779" s="61"/>
      <c r="C779" s="61"/>
      <c r="D779" s="61" t="s">
        <v>570</v>
      </c>
    </row>
    <row r="780" spans="1:4">
      <c r="A780" s="61" t="s">
        <v>2538</v>
      </c>
      <c r="B780" s="61" t="s">
        <v>1192</v>
      </c>
      <c r="C780" s="61" t="s">
        <v>1831</v>
      </c>
      <c r="D780" s="61" t="s">
        <v>1509</v>
      </c>
    </row>
    <row r="781" spans="1:4">
      <c r="A781" s="61"/>
      <c r="B781" s="61"/>
      <c r="C781" s="61"/>
      <c r="D781" s="61" t="s">
        <v>1510</v>
      </c>
    </row>
    <row r="782" spans="1:4">
      <c r="A782" s="61"/>
      <c r="B782" s="61"/>
      <c r="C782" s="61"/>
      <c r="D782" s="61" t="s">
        <v>570</v>
      </c>
    </row>
    <row r="783" spans="1:4">
      <c r="A783" s="61" t="s">
        <v>2539</v>
      </c>
      <c r="B783" s="61" t="s">
        <v>1193</v>
      </c>
      <c r="C783" s="61" t="s">
        <v>1831</v>
      </c>
      <c r="D783" s="61" t="s">
        <v>1509</v>
      </c>
    </row>
    <row r="784" spans="1:4">
      <c r="A784" s="61"/>
      <c r="B784" s="61"/>
      <c r="C784" s="61"/>
      <c r="D784" s="61" t="s">
        <v>1512</v>
      </c>
    </row>
    <row r="785" spans="1:4">
      <c r="A785" s="61"/>
      <c r="B785" s="61"/>
      <c r="C785" s="61"/>
      <c r="D785" s="61" t="s">
        <v>1510</v>
      </c>
    </row>
    <row r="786" spans="1:4">
      <c r="A786" s="61"/>
      <c r="B786" s="61"/>
      <c r="C786" s="61"/>
      <c r="D786" s="61" t="s">
        <v>570</v>
      </c>
    </row>
    <row r="787" spans="1:4">
      <c r="A787" s="61" t="s">
        <v>53</v>
      </c>
      <c r="B787" s="61" t="s">
        <v>1190</v>
      </c>
      <c r="C787" s="61" t="s">
        <v>1831</v>
      </c>
      <c r="D787" s="61" t="s">
        <v>1509</v>
      </c>
    </row>
    <row r="788" spans="1:4">
      <c r="A788" s="61"/>
      <c r="B788" s="61"/>
      <c r="C788" s="61"/>
      <c r="D788" s="61" t="s">
        <v>570</v>
      </c>
    </row>
    <row r="789" spans="1:4">
      <c r="A789" s="61" t="s">
        <v>256</v>
      </c>
      <c r="B789" s="61" t="s">
        <v>1189</v>
      </c>
      <c r="C789" s="61" t="s">
        <v>1831</v>
      </c>
      <c r="D789" s="61" t="s">
        <v>1509</v>
      </c>
    </row>
    <row r="790" spans="1:4">
      <c r="A790" s="61"/>
      <c r="B790" s="62"/>
      <c r="C790" s="61"/>
      <c r="D790" s="62" t="s">
        <v>570</v>
      </c>
    </row>
    <row r="791" spans="1:4">
      <c r="A791" s="61" t="s">
        <v>56</v>
      </c>
      <c r="B791" s="61" t="s">
        <v>1188</v>
      </c>
      <c r="C791" s="61" t="s">
        <v>1831</v>
      </c>
      <c r="D791" s="61" t="s">
        <v>1509</v>
      </c>
    </row>
    <row r="792" spans="1:4">
      <c r="A792" s="61"/>
      <c r="B792" s="61"/>
      <c r="C792" s="61"/>
      <c r="D792" s="61" t="s">
        <v>570</v>
      </c>
    </row>
    <row r="793" spans="1:4">
      <c r="A793" s="61" t="s">
        <v>1711</v>
      </c>
      <c r="B793" s="61" t="s">
        <v>1712</v>
      </c>
      <c r="C793" s="61" t="s">
        <v>1831</v>
      </c>
      <c r="D793" s="61" t="s">
        <v>883</v>
      </c>
    </row>
    <row r="794" spans="1:4">
      <c r="A794" s="61" t="s">
        <v>2211</v>
      </c>
      <c r="B794" s="61" t="s">
        <v>804</v>
      </c>
      <c r="C794" s="61" t="s">
        <v>1828</v>
      </c>
      <c r="D794" s="61" t="s">
        <v>1509</v>
      </c>
    </row>
    <row r="795" spans="1:4">
      <c r="A795" s="61"/>
      <c r="B795" s="61"/>
      <c r="C795" s="61"/>
      <c r="D795" s="61" t="s">
        <v>1512</v>
      </c>
    </row>
    <row r="796" spans="1:4">
      <c r="A796" s="61"/>
      <c r="B796" s="61"/>
      <c r="C796" s="61"/>
      <c r="D796" s="61" t="s">
        <v>1510</v>
      </c>
    </row>
    <row r="797" spans="1:4">
      <c r="A797" s="61"/>
      <c r="B797" s="61"/>
      <c r="C797" s="61"/>
      <c r="D797" s="61" t="s">
        <v>1511</v>
      </c>
    </row>
    <row r="798" spans="1:4">
      <c r="A798" s="61" t="s">
        <v>2212</v>
      </c>
      <c r="B798" s="61" t="s">
        <v>632</v>
      </c>
      <c r="C798" s="61" t="s">
        <v>1828</v>
      </c>
      <c r="D798" s="61" t="s">
        <v>1509</v>
      </c>
    </row>
    <row r="799" spans="1:4">
      <c r="A799" s="61"/>
      <c r="B799" s="61"/>
      <c r="C799" s="61"/>
      <c r="D799" s="61" t="s">
        <v>1512</v>
      </c>
    </row>
    <row r="800" spans="1:4">
      <c r="A800" s="61"/>
      <c r="B800" s="61"/>
      <c r="C800" s="61"/>
      <c r="D800" s="61" t="s">
        <v>1510</v>
      </c>
    </row>
    <row r="801" spans="1:4">
      <c r="A801" s="61"/>
      <c r="B801" s="61"/>
      <c r="C801" s="61"/>
      <c r="D801" s="61" t="s">
        <v>1511</v>
      </c>
    </row>
    <row r="802" spans="1:4">
      <c r="A802" s="61" t="s">
        <v>259</v>
      </c>
      <c r="B802" s="61" t="s">
        <v>260</v>
      </c>
      <c r="C802" s="61" t="s">
        <v>1828</v>
      </c>
      <c r="D802" s="61" t="s">
        <v>1511</v>
      </c>
    </row>
    <row r="803" spans="1:4">
      <c r="A803" s="61" t="s">
        <v>2213</v>
      </c>
      <c r="B803" s="61" t="s">
        <v>636</v>
      </c>
      <c r="C803" s="61" t="s">
        <v>1828</v>
      </c>
      <c r="D803" s="61" t="s">
        <v>1509</v>
      </c>
    </row>
    <row r="804" spans="1:4">
      <c r="A804" s="61"/>
      <c r="B804" s="61"/>
      <c r="C804" s="61"/>
      <c r="D804" s="61" t="s">
        <v>1511</v>
      </c>
    </row>
    <row r="805" spans="1:4">
      <c r="A805" s="61" t="s">
        <v>344</v>
      </c>
      <c r="B805" s="61" t="s">
        <v>345</v>
      </c>
      <c r="C805" s="61" t="s">
        <v>348</v>
      </c>
      <c r="D805" s="61" t="s">
        <v>1511</v>
      </c>
    </row>
    <row r="806" spans="1:4">
      <c r="A806" s="61" t="s">
        <v>605</v>
      </c>
      <c r="B806" s="61" t="s">
        <v>606</v>
      </c>
      <c r="C806" s="61" t="s">
        <v>617</v>
      </c>
      <c r="D806" s="61" t="s">
        <v>529</v>
      </c>
    </row>
    <row r="807" spans="1:4">
      <c r="A807" s="61" t="s">
        <v>525</v>
      </c>
      <c r="B807" s="61" t="s">
        <v>526</v>
      </c>
      <c r="C807" s="61" t="s">
        <v>617</v>
      </c>
      <c r="D807" s="61" t="s">
        <v>529</v>
      </c>
    </row>
    <row r="808" spans="1:4">
      <c r="A808" s="61" t="s">
        <v>581</v>
      </c>
      <c r="B808" s="61" t="s">
        <v>582</v>
      </c>
      <c r="C808" s="61" t="s">
        <v>617</v>
      </c>
      <c r="D808" s="61" t="s">
        <v>529</v>
      </c>
    </row>
    <row r="809" spans="1:4">
      <c r="A809" s="61" t="s">
        <v>603</v>
      </c>
      <c r="B809" s="61" t="s">
        <v>604</v>
      </c>
      <c r="C809" s="61" t="s">
        <v>617</v>
      </c>
      <c r="D809" s="61" t="s">
        <v>529</v>
      </c>
    </row>
    <row r="810" spans="1:4">
      <c r="A810" s="61" t="s">
        <v>587</v>
      </c>
      <c r="B810" s="61" t="s">
        <v>588</v>
      </c>
      <c r="C810" s="61" t="s">
        <v>617</v>
      </c>
      <c r="D810" s="61" t="s">
        <v>529</v>
      </c>
    </row>
    <row r="811" spans="1:4">
      <c r="A811" s="61" t="s">
        <v>585</v>
      </c>
      <c r="B811" s="61" t="s">
        <v>586</v>
      </c>
      <c r="C811" s="61" t="s">
        <v>617</v>
      </c>
      <c r="D811" s="61" t="s">
        <v>529</v>
      </c>
    </row>
    <row r="812" spans="1:4">
      <c r="A812" s="61" t="s">
        <v>2214</v>
      </c>
      <c r="B812" s="61" t="s">
        <v>594</v>
      </c>
      <c r="C812" s="61" t="s">
        <v>617</v>
      </c>
      <c r="D812" s="61" t="s">
        <v>529</v>
      </c>
    </row>
    <row r="813" spans="1:4">
      <c r="A813" s="61" t="s">
        <v>611</v>
      </c>
      <c r="B813" s="61" t="s">
        <v>612</v>
      </c>
      <c r="C813" s="61" t="s">
        <v>617</v>
      </c>
      <c r="D813" s="61" t="s">
        <v>529</v>
      </c>
    </row>
    <row r="814" spans="1:4">
      <c r="A814" s="61" t="s">
        <v>583</v>
      </c>
      <c r="B814" s="61" t="s">
        <v>584</v>
      </c>
      <c r="C814" s="61" t="s">
        <v>617</v>
      </c>
      <c r="D814" s="61" t="s">
        <v>529</v>
      </c>
    </row>
    <row r="815" spans="1:4">
      <c r="A815" s="61" t="s">
        <v>1306</v>
      </c>
      <c r="B815" s="61" t="s">
        <v>1307</v>
      </c>
      <c r="C815" s="61" t="s">
        <v>1832</v>
      </c>
      <c r="D815" s="61" t="s">
        <v>1509</v>
      </c>
    </row>
    <row r="816" spans="1:4">
      <c r="A816" s="61"/>
      <c r="B816" s="61"/>
      <c r="C816" s="61"/>
      <c r="D816" s="61" t="s">
        <v>530</v>
      </c>
    </row>
    <row r="817" spans="1:4">
      <c r="A817" s="61"/>
      <c r="B817" s="61"/>
      <c r="C817" s="61"/>
      <c r="D817" s="61" t="s">
        <v>2139</v>
      </c>
    </row>
    <row r="818" spans="1:4">
      <c r="A818" s="61" t="s">
        <v>1091</v>
      </c>
      <c r="B818" s="61" t="s">
        <v>781</v>
      </c>
      <c r="C818" s="61" t="s">
        <v>1832</v>
      </c>
      <c r="D818" s="61" t="s">
        <v>2423</v>
      </c>
    </row>
    <row r="819" spans="1:4">
      <c r="A819" s="61"/>
      <c r="B819" s="61"/>
      <c r="C819" s="61"/>
      <c r="D819" s="61" t="s">
        <v>570</v>
      </c>
    </row>
    <row r="820" spans="1:4">
      <c r="A820" s="61" t="s">
        <v>1093</v>
      </c>
      <c r="B820" s="61" t="s">
        <v>783</v>
      </c>
      <c r="C820" s="61" t="s">
        <v>1832</v>
      </c>
      <c r="D820" s="61" t="s">
        <v>565</v>
      </c>
    </row>
    <row r="821" spans="1:4">
      <c r="A821" s="61"/>
      <c r="B821" s="61"/>
      <c r="C821" s="61"/>
      <c r="D821" s="61" t="s">
        <v>1510</v>
      </c>
    </row>
    <row r="822" spans="1:4">
      <c r="A822" s="61"/>
      <c r="B822" s="61"/>
      <c r="C822" s="61"/>
      <c r="D822" s="61" t="s">
        <v>570</v>
      </c>
    </row>
    <row r="823" spans="1:4">
      <c r="A823" s="61" t="s">
        <v>2150</v>
      </c>
      <c r="B823" s="61" t="s">
        <v>2171</v>
      </c>
      <c r="C823" s="61" t="s">
        <v>1832</v>
      </c>
      <c r="D823" s="61" t="s">
        <v>570</v>
      </c>
    </row>
    <row r="824" spans="1:4">
      <c r="A824" s="61" t="s">
        <v>1975</v>
      </c>
      <c r="B824" s="61" t="s">
        <v>64</v>
      </c>
      <c r="C824" s="61" t="s">
        <v>1832</v>
      </c>
      <c r="D824" s="61" t="s">
        <v>2423</v>
      </c>
    </row>
    <row r="825" spans="1:4">
      <c r="A825" s="61"/>
      <c r="B825" s="61"/>
      <c r="C825" s="61"/>
      <c r="D825" s="61" t="s">
        <v>570</v>
      </c>
    </row>
    <row r="826" spans="1:4">
      <c r="A826" s="61" t="s">
        <v>1991</v>
      </c>
      <c r="B826" s="61" t="s">
        <v>806</v>
      </c>
      <c r="C826" s="61" t="s">
        <v>1832</v>
      </c>
      <c r="D826" s="61" t="s">
        <v>570</v>
      </c>
    </row>
    <row r="827" spans="1:4">
      <c r="A827" s="61" t="s">
        <v>1977</v>
      </c>
      <c r="B827" s="61" t="s">
        <v>66</v>
      </c>
      <c r="C827" s="61" t="s">
        <v>1832</v>
      </c>
      <c r="D827" s="61" t="s">
        <v>2423</v>
      </c>
    </row>
    <row r="828" spans="1:4">
      <c r="A828" s="61"/>
      <c r="B828" s="61"/>
      <c r="C828" s="61"/>
      <c r="D828" s="61" t="s">
        <v>1510</v>
      </c>
    </row>
    <row r="829" spans="1:4">
      <c r="A829" s="61"/>
      <c r="B829" s="61"/>
      <c r="C829" s="61"/>
      <c r="D829" s="61" t="s">
        <v>570</v>
      </c>
    </row>
    <row r="830" spans="1:4">
      <c r="A830" s="61" t="s">
        <v>1989</v>
      </c>
      <c r="B830" s="61" t="s">
        <v>807</v>
      </c>
      <c r="C830" s="61" t="s">
        <v>1832</v>
      </c>
      <c r="D830" s="61" t="s">
        <v>2423</v>
      </c>
    </row>
    <row r="831" spans="1:4">
      <c r="A831" s="61"/>
      <c r="B831" s="61"/>
      <c r="C831" s="61"/>
      <c r="D831" s="61" t="s">
        <v>570</v>
      </c>
    </row>
    <row r="832" spans="1:4">
      <c r="A832" s="61" t="s">
        <v>1990</v>
      </c>
      <c r="B832" s="61" t="s">
        <v>808</v>
      </c>
      <c r="C832" s="61" t="s">
        <v>1832</v>
      </c>
      <c r="D832" s="61" t="s">
        <v>570</v>
      </c>
    </row>
    <row r="833" spans="1:4">
      <c r="A833" s="61" t="s">
        <v>1986</v>
      </c>
      <c r="B833" s="61" t="s">
        <v>834</v>
      </c>
      <c r="C833" s="61" t="s">
        <v>1832</v>
      </c>
      <c r="D833" s="61" t="s">
        <v>1509</v>
      </c>
    </row>
    <row r="834" spans="1:4">
      <c r="A834" s="61"/>
      <c r="B834" s="61"/>
      <c r="C834" s="61"/>
      <c r="D834" s="61" t="s">
        <v>570</v>
      </c>
    </row>
    <row r="835" spans="1:4">
      <c r="A835" s="61" t="s">
        <v>1960</v>
      </c>
      <c r="B835" s="61" t="s">
        <v>786</v>
      </c>
      <c r="C835" s="61" t="s">
        <v>1832</v>
      </c>
      <c r="D835" s="61" t="s">
        <v>1515</v>
      </c>
    </row>
    <row r="836" spans="1:4">
      <c r="A836" s="61"/>
      <c r="B836" s="61"/>
      <c r="C836" s="61"/>
      <c r="D836" s="61" t="s">
        <v>565</v>
      </c>
    </row>
    <row r="837" spans="1:4">
      <c r="A837" s="61"/>
      <c r="B837" s="61"/>
      <c r="C837" s="61"/>
      <c r="D837" s="61" t="s">
        <v>1509</v>
      </c>
    </row>
    <row r="838" spans="1:4">
      <c r="A838" s="61"/>
      <c r="B838" s="61"/>
      <c r="C838" s="61"/>
      <c r="D838" s="61" t="s">
        <v>570</v>
      </c>
    </row>
    <row r="839" spans="1:4">
      <c r="A839" s="61" t="s">
        <v>1961</v>
      </c>
      <c r="B839" s="61" t="s">
        <v>787</v>
      </c>
      <c r="C839" s="61" t="s">
        <v>1832</v>
      </c>
      <c r="D839" s="61" t="s">
        <v>1515</v>
      </c>
    </row>
    <row r="840" spans="1:4">
      <c r="A840" s="61"/>
      <c r="B840" s="61"/>
      <c r="C840" s="61"/>
      <c r="D840" s="61" t="s">
        <v>565</v>
      </c>
    </row>
    <row r="841" spans="1:4">
      <c r="A841" s="61"/>
      <c r="B841" s="61"/>
      <c r="C841" s="61"/>
      <c r="D841" s="61" t="s">
        <v>1509</v>
      </c>
    </row>
    <row r="842" spans="1:4">
      <c r="A842" s="61"/>
      <c r="B842" s="61"/>
      <c r="C842" s="61"/>
      <c r="D842" s="61" t="s">
        <v>570</v>
      </c>
    </row>
    <row r="843" spans="1:4">
      <c r="A843" s="61" t="s">
        <v>1987</v>
      </c>
      <c r="B843" s="61" t="s">
        <v>835</v>
      </c>
      <c r="C843" s="61" t="s">
        <v>1832</v>
      </c>
      <c r="D843" s="61" t="s">
        <v>1509</v>
      </c>
    </row>
    <row r="844" spans="1:4">
      <c r="A844" s="61"/>
      <c r="B844" s="61"/>
      <c r="C844" s="61"/>
      <c r="D844" s="61" t="s">
        <v>570</v>
      </c>
    </row>
    <row r="845" spans="1:4">
      <c r="A845" s="61" t="s">
        <v>1962</v>
      </c>
      <c r="B845" s="61" t="s">
        <v>1304</v>
      </c>
      <c r="C845" s="61" t="s">
        <v>1832</v>
      </c>
      <c r="D845" s="61" t="s">
        <v>1515</v>
      </c>
    </row>
    <row r="846" spans="1:4">
      <c r="A846" s="61"/>
      <c r="B846" s="61"/>
      <c r="C846" s="61"/>
      <c r="D846" s="61" t="s">
        <v>565</v>
      </c>
    </row>
    <row r="847" spans="1:4">
      <c r="A847" s="61"/>
      <c r="B847" s="61"/>
      <c r="C847" s="61"/>
      <c r="D847" s="61" t="s">
        <v>1509</v>
      </c>
    </row>
    <row r="848" spans="1:4">
      <c r="A848" s="61"/>
      <c r="B848" s="61"/>
      <c r="C848" s="61"/>
      <c r="D848" s="61" t="s">
        <v>570</v>
      </c>
    </row>
    <row r="849" spans="1:4">
      <c r="A849" s="61" t="s">
        <v>1950</v>
      </c>
      <c r="B849" s="61" t="s">
        <v>1305</v>
      </c>
      <c r="C849" s="61" t="s">
        <v>1832</v>
      </c>
      <c r="D849" s="61" t="s">
        <v>2423</v>
      </c>
    </row>
    <row r="850" spans="1:4">
      <c r="A850" s="61"/>
      <c r="B850" s="61"/>
      <c r="C850" s="61"/>
      <c r="D850" s="61" t="s">
        <v>570</v>
      </c>
    </row>
    <row r="851" spans="1:4">
      <c r="A851" s="61" t="s">
        <v>1094</v>
      </c>
      <c r="B851" s="61" t="s">
        <v>820</v>
      </c>
      <c r="C851" s="61" t="s">
        <v>1832</v>
      </c>
      <c r="D851" s="61" t="s">
        <v>1509</v>
      </c>
    </row>
    <row r="852" spans="1:4">
      <c r="A852" s="61"/>
      <c r="B852" s="61"/>
      <c r="C852" s="61"/>
      <c r="D852" s="61" t="s">
        <v>570</v>
      </c>
    </row>
    <row r="853" spans="1:4">
      <c r="A853" s="61" t="s">
        <v>1976</v>
      </c>
      <c r="B853" s="61" t="s">
        <v>65</v>
      </c>
      <c r="C853" s="61" t="s">
        <v>1832</v>
      </c>
      <c r="D853" s="61" t="s">
        <v>1509</v>
      </c>
    </row>
    <row r="854" spans="1:4">
      <c r="A854" s="61"/>
      <c r="B854" s="61"/>
      <c r="C854" s="61"/>
      <c r="D854" s="61" t="s">
        <v>570</v>
      </c>
    </row>
    <row r="855" spans="1:4">
      <c r="A855" s="61" t="s">
        <v>1103</v>
      </c>
      <c r="B855" s="61" t="s">
        <v>97</v>
      </c>
      <c r="C855" s="61" t="s">
        <v>1832</v>
      </c>
      <c r="D855" s="61" t="s">
        <v>570</v>
      </c>
    </row>
    <row r="856" spans="1:4">
      <c r="A856" s="61" t="s">
        <v>2842</v>
      </c>
      <c r="B856" s="61" t="s">
        <v>2843</v>
      </c>
      <c r="C856" s="61" t="s">
        <v>1832</v>
      </c>
      <c r="D856" s="61" t="s">
        <v>570</v>
      </c>
    </row>
    <row r="857" spans="1:4">
      <c r="A857" s="61" t="s">
        <v>1092</v>
      </c>
      <c r="B857" s="61" t="s">
        <v>782</v>
      </c>
      <c r="C857" s="61" t="s">
        <v>1832</v>
      </c>
      <c r="D857" s="61" t="s">
        <v>565</v>
      </c>
    </row>
    <row r="858" spans="1:4">
      <c r="A858" s="61"/>
      <c r="B858" s="61"/>
      <c r="C858" s="61"/>
      <c r="D858" s="61" t="s">
        <v>1510</v>
      </c>
    </row>
    <row r="859" spans="1:4">
      <c r="A859" s="61"/>
      <c r="B859" s="61"/>
      <c r="C859" s="61"/>
      <c r="D859" s="61" t="s">
        <v>570</v>
      </c>
    </row>
    <row r="860" spans="1:4">
      <c r="A860" s="61" t="s">
        <v>1957</v>
      </c>
      <c r="B860" s="61" t="s">
        <v>785</v>
      </c>
      <c r="C860" s="61" t="s">
        <v>1832</v>
      </c>
      <c r="D860" s="61" t="s">
        <v>1515</v>
      </c>
    </row>
    <row r="861" spans="1:4">
      <c r="A861" s="61"/>
      <c r="B861" s="61"/>
      <c r="C861" s="61"/>
      <c r="D861" s="61" t="s">
        <v>565</v>
      </c>
    </row>
    <row r="862" spans="1:4">
      <c r="A862" s="61"/>
      <c r="B862" s="61"/>
      <c r="C862" s="61"/>
      <c r="D862" s="61" t="s">
        <v>1509</v>
      </c>
    </row>
    <row r="863" spans="1:4">
      <c r="A863" s="61"/>
      <c r="B863" s="62"/>
      <c r="C863" s="61"/>
      <c r="D863" s="61" t="s">
        <v>570</v>
      </c>
    </row>
    <row r="864" spans="1:4">
      <c r="A864" s="61" t="s">
        <v>67</v>
      </c>
      <c r="B864" s="65" t="s">
        <v>68</v>
      </c>
      <c r="C864" s="61" t="s">
        <v>1832</v>
      </c>
      <c r="D864" s="61" t="s">
        <v>570</v>
      </c>
    </row>
    <row r="865" spans="1:4">
      <c r="A865" s="61" t="s">
        <v>1308</v>
      </c>
      <c r="B865" s="61" t="s">
        <v>1309</v>
      </c>
      <c r="C865" s="61" t="s">
        <v>1832</v>
      </c>
      <c r="D865" s="61" t="s">
        <v>571</v>
      </c>
    </row>
    <row r="866" spans="1:4">
      <c r="A866" s="61"/>
      <c r="B866" s="61"/>
      <c r="C866" s="61"/>
      <c r="D866" s="61" t="s">
        <v>1515</v>
      </c>
    </row>
    <row r="867" spans="1:4">
      <c r="A867" s="61"/>
      <c r="B867" s="61"/>
      <c r="C867" s="61"/>
      <c r="D867" s="61" t="s">
        <v>1509</v>
      </c>
    </row>
    <row r="868" spans="1:4">
      <c r="A868" s="61"/>
      <c r="B868" s="61"/>
      <c r="C868" s="61"/>
      <c r="D868" s="61" t="s">
        <v>530</v>
      </c>
    </row>
    <row r="869" spans="1:4">
      <c r="A869" s="61"/>
      <c r="B869" s="61"/>
      <c r="C869" s="61"/>
      <c r="D869" s="61" t="s">
        <v>1512</v>
      </c>
    </row>
    <row r="870" spans="1:4">
      <c r="A870" s="61"/>
      <c r="B870" s="61"/>
      <c r="C870" s="61"/>
      <c r="D870" s="61" t="s">
        <v>1510</v>
      </c>
    </row>
    <row r="871" spans="1:4">
      <c r="A871" s="61"/>
      <c r="B871" s="61"/>
      <c r="C871" s="61"/>
      <c r="D871" s="61" t="s">
        <v>1513</v>
      </c>
    </row>
    <row r="872" spans="1:4">
      <c r="A872" s="61"/>
      <c r="B872" s="61"/>
      <c r="C872" s="61"/>
      <c r="D872" s="61" t="s">
        <v>528</v>
      </c>
    </row>
    <row r="873" spans="1:4">
      <c r="A873" s="61"/>
      <c r="B873" s="61"/>
      <c r="C873" s="61"/>
      <c r="D873" s="61" t="s">
        <v>564</v>
      </c>
    </row>
    <row r="874" spans="1:4">
      <c r="A874" s="61"/>
      <c r="B874" s="61"/>
      <c r="C874" s="61"/>
      <c r="D874" s="61" t="s">
        <v>2139</v>
      </c>
    </row>
    <row r="875" spans="1:4">
      <c r="A875" s="61" t="s">
        <v>1310</v>
      </c>
      <c r="B875" s="61" t="s">
        <v>1311</v>
      </c>
      <c r="C875" s="61" t="s">
        <v>1832</v>
      </c>
      <c r="D875" s="61" t="s">
        <v>571</v>
      </c>
    </row>
    <row r="876" spans="1:4">
      <c r="A876" s="61"/>
      <c r="B876" s="61"/>
      <c r="C876" s="61"/>
      <c r="D876" s="61" t="s">
        <v>1515</v>
      </c>
    </row>
    <row r="877" spans="1:4">
      <c r="A877" s="61"/>
      <c r="B877" s="61"/>
      <c r="C877" s="61"/>
      <c r="D877" s="61" t="s">
        <v>1509</v>
      </c>
    </row>
    <row r="878" spans="1:4">
      <c r="A878" s="61"/>
      <c r="B878" s="61"/>
      <c r="C878" s="61"/>
      <c r="D878" s="61" t="s">
        <v>530</v>
      </c>
    </row>
    <row r="879" spans="1:4">
      <c r="A879" s="61"/>
      <c r="B879" s="61"/>
      <c r="C879" s="61"/>
      <c r="D879" s="61" t="s">
        <v>2139</v>
      </c>
    </row>
    <row r="880" spans="1:4">
      <c r="A880" s="61" t="s">
        <v>44</v>
      </c>
      <c r="B880" s="61" t="s">
        <v>1312</v>
      </c>
      <c r="C880" s="61" t="s">
        <v>1832</v>
      </c>
      <c r="D880" s="61" t="s">
        <v>1515</v>
      </c>
    </row>
    <row r="881" spans="1:4">
      <c r="A881" s="61"/>
      <c r="B881" s="61"/>
      <c r="C881" s="61"/>
      <c r="D881" s="61" t="s">
        <v>1509</v>
      </c>
    </row>
    <row r="882" spans="1:4">
      <c r="A882" s="61" t="s">
        <v>1095</v>
      </c>
      <c r="B882" s="61" t="s">
        <v>1313</v>
      </c>
      <c r="C882" s="61" t="s">
        <v>1832</v>
      </c>
      <c r="D882" s="61" t="s">
        <v>565</v>
      </c>
    </row>
    <row r="883" spans="1:4">
      <c r="A883" s="61"/>
      <c r="B883" s="61"/>
      <c r="C883" s="61"/>
      <c r="D883" s="61" t="s">
        <v>1509</v>
      </c>
    </row>
    <row r="884" spans="1:4">
      <c r="A884" s="61"/>
      <c r="B884" s="61"/>
      <c r="C884" s="61"/>
      <c r="D884" s="61" t="s">
        <v>570</v>
      </c>
    </row>
    <row r="885" spans="1:4">
      <c r="A885" s="61" t="s">
        <v>1314</v>
      </c>
      <c r="B885" s="61" t="s">
        <v>1315</v>
      </c>
      <c r="C885" s="61" t="s">
        <v>1832</v>
      </c>
      <c r="D885" s="61" t="s">
        <v>1515</v>
      </c>
    </row>
    <row r="886" spans="1:4">
      <c r="A886" s="61"/>
      <c r="B886" s="61"/>
      <c r="C886" s="61"/>
      <c r="D886" s="61" t="s">
        <v>1509</v>
      </c>
    </row>
    <row r="887" spans="1:4">
      <c r="A887" s="61"/>
      <c r="B887" s="61"/>
      <c r="C887" s="61"/>
      <c r="D887" s="61" t="s">
        <v>530</v>
      </c>
    </row>
    <row r="888" spans="1:4">
      <c r="A888" s="61"/>
      <c r="B888" s="61"/>
      <c r="C888" s="61"/>
      <c r="D888" s="61" t="s">
        <v>2423</v>
      </c>
    </row>
    <row r="889" spans="1:4">
      <c r="A889" s="61" t="s">
        <v>1329</v>
      </c>
      <c r="B889" s="61" t="s">
        <v>1330</v>
      </c>
      <c r="C889" s="61" t="s">
        <v>1832</v>
      </c>
      <c r="D889" s="61" t="s">
        <v>1515</v>
      </c>
    </row>
    <row r="890" spans="1:4">
      <c r="A890" s="61"/>
      <c r="B890" s="61"/>
      <c r="C890" s="61"/>
      <c r="D890" s="61" t="s">
        <v>1509</v>
      </c>
    </row>
    <row r="891" spans="1:4">
      <c r="A891" s="61"/>
      <c r="B891" s="61"/>
      <c r="C891" s="61"/>
      <c r="D891" s="61" t="s">
        <v>530</v>
      </c>
    </row>
    <row r="892" spans="1:4">
      <c r="A892" s="61" t="s">
        <v>1331</v>
      </c>
      <c r="B892" s="61" t="s">
        <v>1332</v>
      </c>
      <c r="C892" s="61" t="s">
        <v>1832</v>
      </c>
      <c r="D892" s="61" t="s">
        <v>1515</v>
      </c>
    </row>
    <row r="893" spans="1:4">
      <c r="A893" s="61"/>
      <c r="B893" s="61"/>
      <c r="C893" s="61"/>
      <c r="D893" s="61" t="s">
        <v>1509</v>
      </c>
    </row>
    <row r="894" spans="1:4">
      <c r="A894" s="61"/>
      <c r="B894" s="61"/>
      <c r="C894" s="61"/>
      <c r="D894" s="61" t="s">
        <v>530</v>
      </c>
    </row>
    <row r="895" spans="1:4">
      <c r="A895" s="61"/>
      <c r="B895" s="61"/>
      <c r="C895" s="61"/>
      <c r="D895" s="61" t="s">
        <v>1512</v>
      </c>
    </row>
    <row r="896" spans="1:4">
      <c r="A896" s="61" t="s">
        <v>1900</v>
      </c>
      <c r="B896" s="61" t="s">
        <v>1901</v>
      </c>
      <c r="C896" s="61" t="s">
        <v>1832</v>
      </c>
      <c r="D896" s="61" t="s">
        <v>1515</v>
      </c>
    </row>
    <row r="897" spans="1:4">
      <c r="A897" s="61"/>
      <c r="B897" s="61"/>
      <c r="C897" s="61"/>
      <c r="D897" s="61" t="s">
        <v>1509</v>
      </c>
    </row>
    <row r="898" spans="1:4">
      <c r="A898" s="61"/>
      <c r="B898" s="62"/>
      <c r="C898" s="61"/>
      <c r="D898" s="62" t="s">
        <v>530</v>
      </c>
    </row>
    <row r="899" spans="1:4">
      <c r="A899" s="61"/>
      <c r="B899" s="61"/>
      <c r="C899" s="61"/>
      <c r="D899" s="61" t="s">
        <v>2139</v>
      </c>
    </row>
    <row r="900" spans="1:4">
      <c r="A900" s="61" t="s">
        <v>1102</v>
      </c>
      <c r="B900" s="61" t="s">
        <v>1902</v>
      </c>
      <c r="C900" s="61" t="s">
        <v>1832</v>
      </c>
      <c r="D900" s="61" t="s">
        <v>1515</v>
      </c>
    </row>
    <row r="901" spans="1:4">
      <c r="A901" s="61" t="s">
        <v>2151</v>
      </c>
      <c r="B901" s="61" t="s">
        <v>2172</v>
      </c>
      <c r="C901" s="61" t="s">
        <v>1832</v>
      </c>
      <c r="D901" s="61" t="s">
        <v>570</v>
      </c>
    </row>
    <row r="902" spans="1:4">
      <c r="A902" s="61" t="s">
        <v>2152</v>
      </c>
      <c r="B902" s="61" t="s">
        <v>2173</v>
      </c>
      <c r="C902" s="61" t="s">
        <v>1832</v>
      </c>
      <c r="D902" s="61" t="s">
        <v>570</v>
      </c>
    </row>
    <row r="903" spans="1:4">
      <c r="A903" s="61" t="s">
        <v>1903</v>
      </c>
      <c r="B903" s="61" t="s">
        <v>1904</v>
      </c>
      <c r="C903" s="61" t="s">
        <v>1832</v>
      </c>
      <c r="D903" s="61" t="s">
        <v>1515</v>
      </c>
    </row>
    <row r="904" spans="1:4">
      <c r="A904" s="61"/>
      <c r="B904" s="61"/>
      <c r="C904" s="61"/>
      <c r="D904" s="61" t="s">
        <v>1509</v>
      </c>
    </row>
    <row r="905" spans="1:4">
      <c r="A905" s="61"/>
      <c r="B905" s="61"/>
      <c r="C905" s="61"/>
      <c r="D905" s="61" t="s">
        <v>530</v>
      </c>
    </row>
    <row r="906" spans="1:4">
      <c r="A906" s="61" t="s">
        <v>1905</v>
      </c>
      <c r="B906" s="61" t="s">
        <v>1906</v>
      </c>
      <c r="C906" s="61" t="s">
        <v>1832</v>
      </c>
      <c r="D906" s="61" t="s">
        <v>1515</v>
      </c>
    </row>
    <row r="907" spans="1:4">
      <c r="A907" s="61"/>
      <c r="B907" s="61"/>
      <c r="C907" s="61"/>
      <c r="D907" s="61" t="s">
        <v>1509</v>
      </c>
    </row>
    <row r="908" spans="1:4">
      <c r="A908" s="61"/>
      <c r="B908" s="61"/>
      <c r="C908" s="61"/>
      <c r="D908" s="61" t="s">
        <v>530</v>
      </c>
    </row>
    <row r="909" spans="1:4">
      <c r="A909" s="61" t="s">
        <v>1907</v>
      </c>
      <c r="B909" s="61" t="s">
        <v>1908</v>
      </c>
      <c r="C909" s="61" t="s">
        <v>1832</v>
      </c>
      <c r="D909" s="61" t="s">
        <v>1515</v>
      </c>
    </row>
    <row r="910" spans="1:4">
      <c r="A910" s="61"/>
      <c r="B910" s="61"/>
      <c r="C910" s="61"/>
      <c r="D910" s="61" t="s">
        <v>1509</v>
      </c>
    </row>
    <row r="911" spans="1:4">
      <c r="A911" s="61"/>
      <c r="B911" s="61"/>
      <c r="C911" s="61"/>
      <c r="D911" s="61" t="s">
        <v>530</v>
      </c>
    </row>
    <row r="912" spans="1:4">
      <c r="A912" s="61" t="s">
        <v>1909</v>
      </c>
      <c r="B912" s="61" t="s">
        <v>1910</v>
      </c>
      <c r="C912" s="61" t="s">
        <v>1832</v>
      </c>
      <c r="D912" s="61" t="s">
        <v>1515</v>
      </c>
    </row>
    <row r="913" spans="1:4">
      <c r="A913" s="61"/>
      <c r="B913" s="61"/>
      <c r="C913" s="61"/>
      <c r="D913" s="61" t="s">
        <v>1509</v>
      </c>
    </row>
    <row r="914" spans="1:4">
      <c r="A914" s="61"/>
      <c r="B914" s="61"/>
      <c r="C914" s="61"/>
      <c r="D914" s="61" t="s">
        <v>530</v>
      </c>
    </row>
    <row r="915" spans="1:4">
      <c r="A915" s="61" t="s">
        <v>1911</v>
      </c>
      <c r="B915" s="61" t="s">
        <v>1912</v>
      </c>
      <c r="C915" s="61" t="s">
        <v>1832</v>
      </c>
      <c r="D915" s="61" t="s">
        <v>1515</v>
      </c>
    </row>
    <row r="916" spans="1:4">
      <c r="A916" s="61"/>
      <c r="B916" s="61"/>
      <c r="C916" s="61"/>
      <c r="D916" s="61" t="s">
        <v>1509</v>
      </c>
    </row>
    <row r="917" spans="1:4">
      <c r="A917" s="61"/>
      <c r="B917" s="61"/>
      <c r="C917" s="61"/>
      <c r="D917" s="61" t="s">
        <v>530</v>
      </c>
    </row>
    <row r="918" spans="1:4">
      <c r="A918" s="61" t="s">
        <v>1913</v>
      </c>
      <c r="B918" s="61" t="s">
        <v>1914</v>
      </c>
      <c r="C918" s="61" t="s">
        <v>1832</v>
      </c>
      <c r="D918" s="61" t="s">
        <v>1515</v>
      </c>
    </row>
    <row r="919" spans="1:4">
      <c r="A919" s="61"/>
      <c r="B919" s="61"/>
      <c r="C919" s="61"/>
      <c r="D919" s="61" t="s">
        <v>1509</v>
      </c>
    </row>
    <row r="920" spans="1:4">
      <c r="A920" s="61" t="s">
        <v>2540</v>
      </c>
      <c r="B920" s="61" t="s">
        <v>509</v>
      </c>
      <c r="C920" s="61" t="s">
        <v>1832</v>
      </c>
      <c r="D920" s="61" t="s">
        <v>1515</v>
      </c>
    </row>
    <row r="921" spans="1:4">
      <c r="A921" s="61"/>
      <c r="B921" s="61"/>
      <c r="C921" s="61"/>
      <c r="D921" s="61" t="s">
        <v>1509</v>
      </c>
    </row>
    <row r="922" spans="1:4">
      <c r="A922" s="61"/>
      <c r="B922" s="61"/>
      <c r="C922" s="61"/>
      <c r="D922" s="61" t="s">
        <v>530</v>
      </c>
    </row>
    <row r="923" spans="1:4">
      <c r="A923" s="61" t="s">
        <v>1946</v>
      </c>
      <c r="B923" s="61" t="s">
        <v>1316</v>
      </c>
      <c r="C923" s="61" t="s">
        <v>1832</v>
      </c>
      <c r="D923" s="61" t="s">
        <v>1515</v>
      </c>
    </row>
    <row r="924" spans="1:4">
      <c r="A924" s="61"/>
      <c r="B924" s="61"/>
      <c r="C924" s="61"/>
      <c r="D924" s="61" t="s">
        <v>1509</v>
      </c>
    </row>
    <row r="925" spans="1:4">
      <c r="A925" s="61"/>
      <c r="B925" s="61"/>
      <c r="C925" s="61"/>
      <c r="D925" s="61" t="s">
        <v>530</v>
      </c>
    </row>
    <row r="926" spans="1:4">
      <c r="A926" s="61"/>
      <c r="B926" s="61"/>
      <c r="C926" s="61"/>
      <c r="D926" s="61" t="s">
        <v>2139</v>
      </c>
    </row>
    <row r="927" spans="1:4">
      <c r="A927" s="61" t="s">
        <v>1881</v>
      </c>
      <c r="B927" s="61" t="s">
        <v>1317</v>
      </c>
      <c r="C927" s="61" t="s">
        <v>1832</v>
      </c>
      <c r="D927" s="61" t="s">
        <v>1515</v>
      </c>
    </row>
    <row r="928" spans="1:4">
      <c r="A928" s="61"/>
      <c r="B928" s="61"/>
      <c r="C928" s="61"/>
      <c r="D928" s="61" t="s">
        <v>565</v>
      </c>
    </row>
    <row r="929" spans="1:4">
      <c r="A929" s="61"/>
      <c r="B929" s="61"/>
      <c r="C929" s="61"/>
      <c r="D929" s="61" t="s">
        <v>1509</v>
      </c>
    </row>
    <row r="930" spans="1:4">
      <c r="A930" s="61"/>
      <c r="B930" s="61"/>
      <c r="C930" s="61"/>
      <c r="D930" s="61" t="s">
        <v>1512</v>
      </c>
    </row>
    <row r="931" spans="1:4">
      <c r="A931" s="61"/>
      <c r="B931" s="62"/>
      <c r="C931" s="61"/>
      <c r="D931" s="61" t="s">
        <v>1510</v>
      </c>
    </row>
    <row r="932" spans="1:4">
      <c r="A932" s="61"/>
      <c r="B932" s="65"/>
      <c r="C932" s="61"/>
      <c r="D932" s="61" t="s">
        <v>1513</v>
      </c>
    </row>
    <row r="933" spans="1:4">
      <c r="A933" s="61"/>
      <c r="B933" s="61"/>
      <c r="C933" s="61"/>
      <c r="D933" s="61" t="s">
        <v>570</v>
      </c>
    </row>
    <row r="934" spans="1:4">
      <c r="A934" s="61"/>
      <c r="B934" s="61"/>
      <c r="C934" s="61"/>
      <c r="D934" s="61" t="s">
        <v>564</v>
      </c>
    </row>
    <row r="935" spans="1:4">
      <c r="A935" s="61"/>
      <c r="B935" s="61"/>
      <c r="C935" s="61"/>
      <c r="D935" s="61" t="s">
        <v>2139</v>
      </c>
    </row>
    <row r="936" spans="1:4">
      <c r="A936" s="61" t="s">
        <v>1882</v>
      </c>
      <c r="B936" s="61" t="s">
        <v>1568</v>
      </c>
      <c r="C936" s="61" t="s">
        <v>1832</v>
      </c>
      <c r="D936" s="61" t="s">
        <v>570</v>
      </c>
    </row>
    <row r="937" spans="1:4">
      <c r="A937" s="61" t="s">
        <v>1917</v>
      </c>
      <c r="B937" s="61" t="s">
        <v>1318</v>
      </c>
      <c r="C937" s="61" t="s">
        <v>1832</v>
      </c>
      <c r="D937" s="61" t="s">
        <v>571</v>
      </c>
    </row>
    <row r="938" spans="1:4">
      <c r="A938" s="61"/>
      <c r="B938" s="61"/>
      <c r="C938" s="61"/>
      <c r="D938" s="61" t="s">
        <v>569</v>
      </c>
    </row>
    <row r="939" spans="1:4">
      <c r="A939" s="61"/>
      <c r="B939" s="61"/>
      <c r="C939" s="61"/>
      <c r="D939" s="61" t="s">
        <v>1515</v>
      </c>
    </row>
    <row r="940" spans="1:4">
      <c r="A940" s="61"/>
      <c r="B940" s="61"/>
      <c r="C940" s="61"/>
      <c r="D940" s="61" t="s">
        <v>1509</v>
      </c>
    </row>
    <row r="941" spans="1:4">
      <c r="A941" s="61"/>
      <c r="B941" s="61"/>
      <c r="C941" s="61"/>
      <c r="D941" s="61" t="s">
        <v>530</v>
      </c>
    </row>
    <row r="942" spans="1:4">
      <c r="A942" s="61"/>
      <c r="B942" s="61"/>
      <c r="C942" s="61"/>
      <c r="D942" s="61" t="s">
        <v>1512</v>
      </c>
    </row>
    <row r="943" spans="1:4">
      <c r="A943" s="61"/>
      <c r="B943" s="61"/>
      <c r="C943" s="61"/>
      <c r="D943" s="61" t="s">
        <v>1510</v>
      </c>
    </row>
    <row r="944" spans="1:4">
      <c r="A944" s="61"/>
      <c r="B944" s="61"/>
      <c r="C944" s="61"/>
      <c r="D944" s="61" t="s">
        <v>1513</v>
      </c>
    </row>
    <row r="945" spans="1:4">
      <c r="A945" s="61"/>
      <c r="B945" s="61"/>
      <c r="C945" s="61"/>
      <c r="D945" s="61" t="s">
        <v>528</v>
      </c>
    </row>
    <row r="946" spans="1:4">
      <c r="A946" s="61"/>
      <c r="B946" s="61"/>
      <c r="C946" s="61"/>
      <c r="D946" s="61" t="s">
        <v>564</v>
      </c>
    </row>
    <row r="947" spans="1:4">
      <c r="A947" s="61"/>
      <c r="B947" s="61"/>
      <c r="C947" s="61"/>
      <c r="D947" s="61" t="s">
        <v>2139</v>
      </c>
    </row>
    <row r="948" spans="1:4">
      <c r="A948" s="61" t="s">
        <v>1919</v>
      </c>
      <c r="B948" s="61" t="s">
        <v>1319</v>
      </c>
      <c r="C948" s="61" t="s">
        <v>1832</v>
      </c>
      <c r="D948" s="61" t="s">
        <v>1515</v>
      </c>
    </row>
    <row r="949" spans="1:4">
      <c r="A949" s="61"/>
      <c r="B949" s="61"/>
      <c r="C949" s="61"/>
      <c r="D949" s="61" t="s">
        <v>1509</v>
      </c>
    </row>
    <row r="950" spans="1:4">
      <c r="A950" s="61"/>
      <c r="B950" s="61"/>
      <c r="C950" s="61"/>
      <c r="D950" s="61" t="s">
        <v>530</v>
      </c>
    </row>
    <row r="951" spans="1:4">
      <c r="A951" s="61"/>
      <c r="B951" s="61"/>
      <c r="C951" s="61"/>
      <c r="D951" s="61" t="s">
        <v>2139</v>
      </c>
    </row>
    <row r="952" spans="1:4">
      <c r="A952" s="61" t="s">
        <v>1920</v>
      </c>
      <c r="B952" s="61" t="s">
        <v>1321</v>
      </c>
      <c r="C952" s="61" t="s">
        <v>1832</v>
      </c>
      <c r="D952" s="61" t="s">
        <v>1515</v>
      </c>
    </row>
    <row r="953" spans="1:4">
      <c r="A953" s="61"/>
      <c r="B953" s="61"/>
      <c r="C953" s="61"/>
      <c r="D953" s="61" t="s">
        <v>1509</v>
      </c>
    </row>
    <row r="954" spans="1:4">
      <c r="A954" s="61"/>
      <c r="B954" s="61"/>
      <c r="C954" s="61"/>
      <c r="D954" s="61" t="s">
        <v>530</v>
      </c>
    </row>
    <row r="955" spans="1:4">
      <c r="A955" s="61"/>
      <c r="B955" s="61"/>
      <c r="C955" s="61"/>
      <c r="D955" s="61" t="s">
        <v>2139</v>
      </c>
    </row>
    <row r="956" spans="1:4">
      <c r="A956" s="61" t="s">
        <v>1097</v>
      </c>
      <c r="B956" s="61" t="s">
        <v>1322</v>
      </c>
      <c r="C956" s="61" t="s">
        <v>1832</v>
      </c>
      <c r="D956" s="61" t="s">
        <v>565</v>
      </c>
    </row>
    <row r="957" spans="1:4">
      <c r="A957" s="61"/>
      <c r="B957" s="61"/>
      <c r="C957" s="61"/>
      <c r="D957" s="61" t="s">
        <v>1509</v>
      </c>
    </row>
    <row r="958" spans="1:4">
      <c r="A958" s="61"/>
      <c r="B958" s="61"/>
      <c r="C958" s="61"/>
      <c r="D958" s="61" t="s">
        <v>570</v>
      </c>
    </row>
    <row r="959" spans="1:4">
      <c r="A959" s="61"/>
      <c r="B959" s="61"/>
      <c r="C959" s="61"/>
      <c r="D959" s="61" t="s">
        <v>2139</v>
      </c>
    </row>
    <row r="960" spans="1:4">
      <c r="A960" s="61" t="s">
        <v>1098</v>
      </c>
      <c r="B960" s="61" t="s">
        <v>1323</v>
      </c>
      <c r="C960" s="61" t="s">
        <v>1832</v>
      </c>
      <c r="D960" s="61" t="s">
        <v>565</v>
      </c>
    </row>
    <row r="961" spans="1:4">
      <c r="A961" s="61"/>
      <c r="B961" s="61"/>
      <c r="C961" s="61"/>
      <c r="D961" s="61" t="s">
        <v>1509</v>
      </c>
    </row>
    <row r="962" spans="1:4">
      <c r="A962" s="61"/>
      <c r="B962" s="61"/>
      <c r="C962" s="61"/>
      <c r="D962" s="61" t="s">
        <v>570</v>
      </c>
    </row>
    <row r="963" spans="1:4">
      <c r="A963" s="61"/>
      <c r="B963" s="61"/>
      <c r="C963" s="61"/>
      <c r="D963" s="61" t="s">
        <v>2139</v>
      </c>
    </row>
    <row r="964" spans="1:4">
      <c r="A964" s="61" t="s">
        <v>1947</v>
      </c>
      <c r="B964" s="61" t="s">
        <v>1324</v>
      </c>
      <c r="C964" s="61" t="s">
        <v>1832</v>
      </c>
      <c r="D964" s="61" t="s">
        <v>1515</v>
      </c>
    </row>
    <row r="965" spans="1:4">
      <c r="A965" s="61"/>
      <c r="B965" s="61"/>
      <c r="C965" s="61"/>
      <c r="D965" s="61" t="s">
        <v>1509</v>
      </c>
    </row>
    <row r="966" spans="1:4">
      <c r="A966" s="61"/>
      <c r="B966" s="62"/>
      <c r="C966" s="61"/>
      <c r="D966" s="62" t="s">
        <v>530</v>
      </c>
    </row>
    <row r="967" spans="1:4">
      <c r="A967" s="61" t="s">
        <v>1099</v>
      </c>
      <c r="B967" s="61" t="s">
        <v>1325</v>
      </c>
      <c r="C967" s="61" t="s">
        <v>1832</v>
      </c>
      <c r="D967" s="61" t="s">
        <v>565</v>
      </c>
    </row>
    <row r="968" spans="1:4">
      <c r="A968" s="61"/>
      <c r="B968" s="61"/>
      <c r="C968" s="61"/>
      <c r="D968" s="61" t="s">
        <v>1509</v>
      </c>
    </row>
    <row r="969" spans="1:4">
      <c r="A969" s="61"/>
      <c r="B969" s="61"/>
      <c r="C969" s="61"/>
      <c r="D969" s="61" t="s">
        <v>570</v>
      </c>
    </row>
    <row r="970" spans="1:4">
      <c r="A970" s="61"/>
      <c r="B970" s="61"/>
      <c r="C970" s="61"/>
      <c r="D970" s="61" t="s">
        <v>2139</v>
      </c>
    </row>
    <row r="971" spans="1:4">
      <c r="A971" s="61" t="s">
        <v>1951</v>
      </c>
      <c r="B971" s="61" t="s">
        <v>1326</v>
      </c>
      <c r="C971" s="61" t="s">
        <v>1832</v>
      </c>
      <c r="D971" s="61" t="s">
        <v>1515</v>
      </c>
    </row>
    <row r="972" spans="1:4">
      <c r="A972" s="61"/>
      <c r="B972" s="61"/>
      <c r="C972" s="61"/>
      <c r="D972" s="61" t="s">
        <v>565</v>
      </c>
    </row>
    <row r="973" spans="1:4">
      <c r="A973" s="61"/>
      <c r="B973" s="61"/>
      <c r="C973" s="61"/>
      <c r="D973" s="61" t="s">
        <v>1509</v>
      </c>
    </row>
    <row r="974" spans="1:4">
      <c r="A974" s="61"/>
      <c r="B974" s="61"/>
      <c r="C974" s="61"/>
      <c r="D974" s="61" t="s">
        <v>530</v>
      </c>
    </row>
    <row r="975" spans="1:4">
      <c r="A975" s="61" t="s">
        <v>1921</v>
      </c>
      <c r="B975" s="61" t="s">
        <v>1178</v>
      </c>
      <c r="C975" s="61" t="s">
        <v>1832</v>
      </c>
      <c r="D975" s="61" t="s">
        <v>1515</v>
      </c>
    </row>
    <row r="976" spans="1:4">
      <c r="A976" s="61"/>
      <c r="B976" s="61"/>
      <c r="C976" s="61"/>
      <c r="D976" s="61" t="s">
        <v>1509</v>
      </c>
    </row>
    <row r="977" spans="1:4">
      <c r="A977" s="61"/>
      <c r="B977" s="61"/>
      <c r="C977" s="61"/>
      <c r="D977" s="61" t="s">
        <v>530</v>
      </c>
    </row>
    <row r="978" spans="1:4">
      <c r="A978" s="61"/>
      <c r="B978" s="61"/>
      <c r="C978" s="61"/>
      <c r="D978" s="61" t="s">
        <v>2139</v>
      </c>
    </row>
    <row r="979" spans="1:4">
      <c r="A979" s="61" t="s">
        <v>1922</v>
      </c>
      <c r="B979" s="61" t="s">
        <v>1327</v>
      </c>
      <c r="C979" s="61" t="s">
        <v>1832</v>
      </c>
      <c r="D979" s="61" t="s">
        <v>1515</v>
      </c>
    </row>
    <row r="980" spans="1:4">
      <c r="A980" s="61"/>
      <c r="B980" s="61"/>
      <c r="C980" s="61"/>
      <c r="D980" s="61" t="s">
        <v>1509</v>
      </c>
    </row>
    <row r="981" spans="1:4">
      <c r="A981" s="61"/>
      <c r="B981" s="61"/>
      <c r="C981" s="61"/>
      <c r="D981" s="61" t="s">
        <v>530</v>
      </c>
    </row>
    <row r="982" spans="1:4">
      <c r="A982" s="61"/>
      <c r="B982" s="61"/>
      <c r="C982" s="61"/>
      <c r="D982" s="61" t="s">
        <v>2139</v>
      </c>
    </row>
    <row r="983" spans="1:4">
      <c r="A983" s="61" t="s">
        <v>1096</v>
      </c>
      <c r="B983" s="61" t="s">
        <v>1320</v>
      </c>
      <c r="C983" s="61" t="s">
        <v>1832</v>
      </c>
      <c r="D983" s="61" t="s">
        <v>565</v>
      </c>
    </row>
    <row r="984" spans="1:4">
      <c r="A984" s="61"/>
      <c r="B984" s="61"/>
      <c r="C984" s="61"/>
      <c r="D984" s="61" t="s">
        <v>1509</v>
      </c>
    </row>
    <row r="985" spans="1:4">
      <c r="A985" s="61"/>
      <c r="B985" s="61"/>
      <c r="C985" s="61"/>
      <c r="D985" s="61" t="s">
        <v>570</v>
      </c>
    </row>
    <row r="986" spans="1:4">
      <c r="A986" s="61"/>
      <c r="B986" s="61"/>
      <c r="C986" s="61"/>
      <c r="D986" s="61" t="s">
        <v>2139</v>
      </c>
    </row>
    <row r="987" spans="1:4">
      <c r="A987" s="61" t="s">
        <v>1100</v>
      </c>
      <c r="B987" s="61" t="s">
        <v>1328</v>
      </c>
      <c r="C987" s="61" t="s">
        <v>1832</v>
      </c>
      <c r="D987" s="61" t="s">
        <v>565</v>
      </c>
    </row>
    <row r="988" spans="1:4">
      <c r="A988" s="61"/>
      <c r="B988" s="61"/>
      <c r="C988" s="61"/>
      <c r="D988" s="61" t="s">
        <v>1509</v>
      </c>
    </row>
    <row r="989" spans="1:4">
      <c r="A989" s="61"/>
      <c r="B989" s="61"/>
      <c r="C989" s="61"/>
      <c r="D989" s="61" t="s">
        <v>570</v>
      </c>
    </row>
    <row r="990" spans="1:4">
      <c r="A990" s="61"/>
      <c r="B990" s="61"/>
      <c r="C990" s="61"/>
      <c r="D990" s="61" t="s">
        <v>2139</v>
      </c>
    </row>
    <row r="991" spans="1:4">
      <c r="A991" s="61" t="s">
        <v>1997</v>
      </c>
      <c r="B991" s="61" t="s">
        <v>1998</v>
      </c>
      <c r="C991" s="61" t="s">
        <v>1832</v>
      </c>
      <c r="D991" s="61" t="s">
        <v>1515</v>
      </c>
    </row>
    <row r="992" spans="1:4">
      <c r="A992" s="61"/>
      <c r="B992" s="61"/>
      <c r="C992" s="61"/>
      <c r="D992" s="61" t="s">
        <v>1509</v>
      </c>
    </row>
    <row r="993" spans="1:4">
      <c r="A993" s="61"/>
      <c r="B993" s="61"/>
      <c r="C993" s="61"/>
      <c r="D993" s="61" t="s">
        <v>530</v>
      </c>
    </row>
    <row r="994" spans="1:4">
      <c r="A994" s="61"/>
      <c r="B994" s="61"/>
      <c r="C994" s="61"/>
      <c r="D994" s="61" t="s">
        <v>1512</v>
      </c>
    </row>
    <row r="995" spans="1:4">
      <c r="A995" s="61" t="s">
        <v>1999</v>
      </c>
      <c r="B995" s="61" t="s">
        <v>2000</v>
      </c>
      <c r="C995" s="61" t="s">
        <v>1832</v>
      </c>
      <c r="D995" s="61" t="s">
        <v>1509</v>
      </c>
    </row>
    <row r="996" spans="1:4">
      <c r="A996" s="61"/>
      <c r="B996" s="61"/>
      <c r="C996" s="61"/>
      <c r="D996" s="61" t="s">
        <v>2423</v>
      </c>
    </row>
    <row r="997" spans="1:4">
      <c r="A997" s="61"/>
      <c r="B997" s="61"/>
      <c r="C997" s="61"/>
      <c r="D997" s="61" t="s">
        <v>570</v>
      </c>
    </row>
    <row r="998" spans="1:4">
      <c r="A998" s="61" t="s">
        <v>880</v>
      </c>
      <c r="B998" s="61" t="s">
        <v>2014</v>
      </c>
      <c r="C998" s="61" t="s">
        <v>1832</v>
      </c>
      <c r="D998" s="61" t="s">
        <v>1515</v>
      </c>
    </row>
    <row r="999" spans="1:4">
      <c r="A999" s="61"/>
      <c r="B999" s="62"/>
      <c r="C999" s="61"/>
      <c r="D999" s="61" t="s">
        <v>565</v>
      </c>
    </row>
    <row r="1000" spans="1:4">
      <c r="A1000" s="61"/>
      <c r="B1000" s="65"/>
      <c r="C1000" s="61"/>
      <c r="D1000" s="61" t="s">
        <v>1509</v>
      </c>
    </row>
    <row r="1001" spans="1:4">
      <c r="A1001" s="61"/>
      <c r="B1001" s="61"/>
      <c r="C1001" s="61"/>
      <c r="D1001" s="61" t="s">
        <v>2423</v>
      </c>
    </row>
    <row r="1002" spans="1:4">
      <c r="A1002" s="61"/>
      <c r="B1002" s="61"/>
      <c r="C1002" s="61"/>
      <c r="D1002" s="61" t="s">
        <v>570</v>
      </c>
    </row>
    <row r="1003" spans="1:4">
      <c r="A1003" s="61"/>
      <c r="B1003" s="61"/>
      <c r="C1003" s="61"/>
      <c r="D1003" s="61" t="s">
        <v>528</v>
      </c>
    </row>
    <row r="1004" spans="1:4">
      <c r="A1004" s="61" t="s">
        <v>2001</v>
      </c>
      <c r="B1004" s="61" t="s">
        <v>2002</v>
      </c>
      <c r="C1004" s="61" t="s">
        <v>1832</v>
      </c>
      <c r="D1004" s="61" t="s">
        <v>565</v>
      </c>
    </row>
    <row r="1005" spans="1:4">
      <c r="A1005" s="61"/>
      <c r="B1005" s="61"/>
      <c r="C1005" s="61"/>
      <c r="D1005" s="61" t="s">
        <v>570</v>
      </c>
    </row>
    <row r="1006" spans="1:4">
      <c r="A1006" s="61" t="s">
        <v>817</v>
      </c>
      <c r="B1006" s="61" t="s">
        <v>2003</v>
      </c>
      <c r="C1006" s="61" t="s">
        <v>1832</v>
      </c>
      <c r="D1006" s="61" t="s">
        <v>565</v>
      </c>
    </row>
    <row r="1007" spans="1:4">
      <c r="A1007" s="61"/>
      <c r="B1007" s="61"/>
      <c r="C1007" s="61"/>
      <c r="D1007" s="61" t="s">
        <v>1509</v>
      </c>
    </row>
    <row r="1008" spans="1:4">
      <c r="A1008" s="61"/>
      <c r="B1008" s="61"/>
      <c r="C1008" s="61"/>
      <c r="D1008" s="61" t="s">
        <v>570</v>
      </c>
    </row>
    <row r="1009" spans="1:4">
      <c r="A1009" s="61" t="s">
        <v>2004</v>
      </c>
      <c r="B1009" s="61" t="s">
        <v>2005</v>
      </c>
      <c r="C1009" s="61" t="s">
        <v>1832</v>
      </c>
      <c r="D1009" s="61" t="s">
        <v>565</v>
      </c>
    </row>
    <row r="1010" spans="1:4">
      <c r="A1010" s="61"/>
      <c r="B1010" s="61"/>
      <c r="C1010" s="61"/>
      <c r="D1010" s="61" t="s">
        <v>1509</v>
      </c>
    </row>
    <row r="1011" spans="1:4">
      <c r="A1011" s="61"/>
      <c r="B1011" s="61"/>
      <c r="C1011" s="61"/>
      <c r="D1011" s="61" t="s">
        <v>570</v>
      </c>
    </row>
    <row r="1012" spans="1:4">
      <c r="A1012" s="61" t="s">
        <v>2006</v>
      </c>
      <c r="B1012" s="61" t="s">
        <v>2007</v>
      </c>
      <c r="C1012" s="61" t="s">
        <v>1832</v>
      </c>
      <c r="D1012" s="61" t="s">
        <v>565</v>
      </c>
    </row>
    <row r="1013" spans="1:4">
      <c r="A1013" s="61"/>
      <c r="B1013" s="61"/>
      <c r="C1013" s="61"/>
      <c r="D1013" s="61" t="s">
        <v>1509</v>
      </c>
    </row>
    <row r="1014" spans="1:4">
      <c r="A1014" s="61"/>
      <c r="B1014" s="61"/>
      <c r="C1014" s="61"/>
      <c r="D1014" s="61" t="s">
        <v>2139</v>
      </c>
    </row>
    <row r="1015" spans="1:4">
      <c r="A1015" s="61" t="s">
        <v>2008</v>
      </c>
      <c r="B1015" s="61" t="s">
        <v>2009</v>
      </c>
      <c r="C1015" s="61" t="s">
        <v>1832</v>
      </c>
      <c r="D1015" s="61" t="s">
        <v>565</v>
      </c>
    </row>
    <row r="1016" spans="1:4">
      <c r="A1016" s="61"/>
      <c r="B1016" s="61"/>
      <c r="C1016" s="61"/>
      <c r="D1016" s="61" t="s">
        <v>1509</v>
      </c>
    </row>
    <row r="1017" spans="1:4">
      <c r="A1017" s="61"/>
      <c r="B1017" s="61"/>
      <c r="C1017" s="61"/>
      <c r="D1017" s="61" t="s">
        <v>570</v>
      </c>
    </row>
    <row r="1018" spans="1:4">
      <c r="A1018" s="61" t="s">
        <v>2010</v>
      </c>
      <c r="B1018" s="61" t="s">
        <v>2013</v>
      </c>
      <c r="C1018" s="61" t="s">
        <v>1832</v>
      </c>
      <c r="D1018" s="61" t="s">
        <v>565</v>
      </c>
    </row>
    <row r="1019" spans="1:4">
      <c r="A1019" s="61"/>
      <c r="B1019" s="61"/>
      <c r="C1019" s="61"/>
      <c r="D1019" s="61" t="s">
        <v>570</v>
      </c>
    </row>
    <row r="1020" spans="1:4">
      <c r="A1020" s="61" t="s">
        <v>2015</v>
      </c>
      <c r="B1020" s="61" t="s">
        <v>2016</v>
      </c>
      <c r="C1020" s="61" t="s">
        <v>1832</v>
      </c>
      <c r="D1020" s="61" t="s">
        <v>565</v>
      </c>
    </row>
    <row r="1021" spans="1:4">
      <c r="A1021" s="61"/>
      <c r="B1021" s="61"/>
      <c r="C1021" s="61"/>
      <c r="D1021" s="61" t="s">
        <v>1509</v>
      </c>
    </row>
    <row r="1022" spans="1:4">
      <c r="A1022" s="61"/>
      <c r="B1022" s="61"/>
      <c r="C1022" s="61"/>
      <c r="D1022" s="61" t="s">
        <v>570</v>
      </c>
    </row>
    <row r="1023" spans="1:4">
      <c r="A1023" s="61"/>
      <c r="B1023" s="61"/>
      <c r="C1023" s="61"/>
      <c r="D1023" s="61" t="s">
        <v>2139</v>
      </c>
    </row>
    <row r="1024" spans="1:4">
      <c r="A1024" s="61" t="s">
        <v>2017</v>
      </c>
      <c r="B1024" s="61" t="s">
        <v>2018</v>
      </c>
      <c r="C1024" s="61" t="s">
        <v>1832</v>
      </c>
      <c r="D1024" s="61" t="s">
        <v>565</v>
      </c>
    </row>
    <row r="1025" spans="1:4">
      <c r="A1025" s="61"/>
      <c r="B1025" s="61"/>
      <c r="C1025" s="61"/>
      <c r="D1025" s="61" t="s">
        <v>1509</v>
      </c>
    </row>
    <row r="1026" spans="1:4">
      <c r="A1026" s="61"/>
      <c r="B1026" s="61"/>
      <c r="C1026" s="61"/>
      <c r="D1026" s="61" t="s">
        <v>570</v>
      </c>
    </row>
    <row r="1027" spans="1:4">
      <c r="A1027" s="61" t="s">
        <v>81</v>
      </c>
      <c r="B1027" s="61" t="s">
        <v>93</v>
      </c>
      <c r="C1027" s="61" t="s">
        <v>1832</v>
      </c>
      <c r="D1027" s="61" t="s">
        <v>2423</v>
      </c>
    </row>
    <row r="1028" spans="1:4">
      <c r="A1028" s="61"/>
      <c r="B1028" s="61"/>
      <c r="C1028" s="61"/>
      <c r="D1028" s="61" t="s">
        <v>570</v>
      </c>
    </row>
    <row r="1029" spans="1:4">
      <c r="A1029" s="61" t="s">
        <v>1090</v>
      </c>
      <c r="B1029" s="61" t="s">
        <v>780</v>
      </c>
      <c r="C1029" s="61" t="s">
        <v>1832</v>
      </c>
      <c r="D1029" s="61" t="s">
        <v>2423</v>
      </c>
    </row>
    <row r="1030" spans="1:4">
      <c r="A1030" s="61"/>
      <c r="B1030" s="61"/>
      <c r="C1030" s="61"/>
      <c r="D1030" s="61" t="s">
        <v>570</v>
      </c>
    </row>
    <row r="1031" spans="1:4">
      <c r="A1031" s="61" t="s">
        <v>1952</v>
      </c>
      <c r="B1031" s="61" t="s">
        <v>779</v>
      </c>
      <c r="C1031" s="61" t="s">
        <v>1832</v>
      </c>
      <c r="D1031" s="61" t="s">
        <v>1515</v>
      </c>
    </row>
    <row r="1032" spans="1:4">
      <c r="A1032" s="61"/>
      <c r="B1032" s="61"/>
      <c r="C1032" s="61"/>
      <c r="D1032" s="61" t="s">
        <v>1509</v>
      </c>
    </row>
    <row r="1033" spans="1:4">
      <c r="A1033" s="61" t="s">
        <v>1953</v>
      </c>
      <c r="B1033" s="61" t="s">
        <v>2019</v>
      </c>
      <c r="C1033" s="61" t="s">
        <v>1832</v>
      </c>
      <c r="D1033" s="61" t="s">
        <v>1515</v>
      </c>
    </row>
    <row r="1034" spans="1:4">
      <c r="A1034" s="61"/>
      <c r="B1034" s="62"/>
      <c r="C1034" s="61"/>
      <c r="D1034" s="62" t="s">
        <v>1509</v>
      </c>
    </row>
    <row r="1035" spans="1:4">
      <c r="A1035" s="61" t="s">
        <v>1954</v>
      </c>
      <c r="B1035" s="61" t="s">
        <v>2020</v>
      </c>
      <c r="C1035" s="61" t="s">
        <v>1832</v>
      </c>
      <c r="D1035" s="61" t="s">
        <v>1515</v>
      </c>
    </row>
    <row r="1036" spans="1:4">
      <c r="A1036" s="61"/>
      <c r="B1036" s="61"/>
      <c r="C1036" s="61"/>
      <c r="D1036" s="61" t="s">
        <v>1509</v>
      </c>
    </row>
    <row r="1037" spans="1:4">
      <c r="A1037" s="61" t="s">
        <v>1955</v>
      </c>
      <c r="B1037" s="61" t="s">
        <v>2021</v>
      </c>
      <c r="C1037" s="61" t="s">
        <v>1832</v>
      </c>
      <c r="D1037" s="61" t="s">
        <v>1515</v>
      </c>
    </row>
    <row r="1038" spans="1:4">
      <c r="A1038" s="61"/>
      <c r="B1038" s="61"/>
      <c r="C1038" s="61"/>
      <c r="D1038" s="61" t="s">
        <v>1509</v>
      </c>
    </row>
    <row r="1039" spans="1:4">
      <c r="A1039" s="61" t="s">
        <v>1956</v>
      </c>
      <c r="B1039" s="61" t="s">
        <v>2022</v>
      </c>
      <c r="C1039" s="61" t="s">
        <v>1832</v>
      </c>
      <c r="D1039" s="61" t="s">
        <v>1515</v>
      </c>
    </row>
    <row r="1040" spans="1:4">
      <c r="A1040" s="61"/>
      <c r="B1040" s="61"/>
      <c r="C1040" s="61"/>
      <c r="D1040" s="61" t="s">
        <v>1509</v>
      </c>
    </row>
    <row r="1041" spans="1:4">
      <c r="A1041" s="61" t="s">
        <v>1941</v>
      </c>
      <c r="B1041" s="61" t="s">
        <v>784</v>
      </c>
      <c r="C1041" s="61" t="s">
        <v>1832</v>
      </c>
      <c r="D1041" s="61" t="s">
        <v>1510</v>
      </c>
    </row>
    <row r="1042" spans="1:4">
      <c r="A1042" s="61"/>
      <c r="B1042" s="61"/>
      <c r="C1042" s="61"/>
      <c r="D1042" s="61" t="s">
        <v>570</v>
      </c>
    </row>
    <row r="1043" spans="1:4">
      <c r="A1043" s="61" t="s">
        <v>2215</v>
      </c>
      <c r="B1043" s="61" t="s">
        <v>94</v>
      </c>
      <c r="C1043" s="61" t="s">
        <v>1832</v>
      </c>
      <c r="D1043" s="61" t="s">
        <v>570</v>
      </c>
    </row>
    <row r="1044" spans="1:4">
      <c r="A1044" s="61" t="s">
        <v>879</v>
      </c>
      <c r="B1044" s="61" t="s">
        <v>346</v>
      </c>
      <c r="C1044" s="61" t="s">
        <v>1832</v>
      </c>
      <c r="D1044" s="61" t="s">
        <v>2423</v>
      </c>
    </row>
    <row r="1045" spans="1:4">
      <c r="A1045" s="61"/>
      <c r="B1045" s="61"/>
      <c r="C1045" s="61"/>
      <c r="D1045" s="61" t="s">
        <v>570</v>
      </c>
    </row>
    <row r="1046" spans="1:4">
      <c r="A1046" s="61" t="s">
        <v>2023</v>
      </c>
      <c r="B1046" s="61" t="s">
        <v>2024</v>
      </c>
      <c r="C1046" s="61" t="s">
        <v>1832</v>
      </c>
      <c r="D1046" s="61" t="s">
        <v>571</v>
      </c>
    </row>
    <row r="1047" spans="1:4">
      <c r="A1047" s="61"/>
      <c r="B1047" s="61"/>
      <c r="C1047" s="61"/>
      <c r="D1047" s="61" t="s">
        <v>1515</v>
      </c>
    </row>
    <row r="1048" spans="1:4">
      <c r="A1048" s="61"/>
      <c r="B1048" s="61"/>
      <c r="C1048" s="61"/>
      <c r="D1048" s="61" t="s">
        <v>1509</v>
      </c>
    </row>
    <row r="1049" spans="1:4">
      <c r="A1049" s="61"/>
      <c r="B1049" s="61"/>
      <c r="C1049" s="61"/>
      <c r="D1049" s="61" t="s">
        <v>530</v>
      </c>
    </row>
    <row r="1050" spans="1:4">
      <c r="A1050" s="61"/>
      <c r="B1050" s="61"/>
      <c r="C1050" s="61"/>
      <c r="D1050" s="61" t="s">
        <v>1511</v>
      </c>
    </row>
    <row r="1051" spans="1:4">
      <c r="A1051" s="61"/>
      <c r="B1051" s="61"/>
      <c r="C1051" s="61"/>
      <c r="D1051" s="61" t="s">
        <v>2139</v>
      </c>
    </row>
    <row r="1052" spans="1:4">
      <c r="A1052" s="61" t="s">
        <v>63</v>
      </c>
      <c r="B1052" s="61" t="s">
        <v>2034</v>
      </c>
      <c r="C1052" s="61" t="s">
        <v>1832</v>
      </c>
      <c r="D1052" s="61" t="s">
        <v>1515</v>
      </c>
    </row>
    <row r="1053" spans="1:4">
      <c r="A1053" s="61"/>
      <c r="B1053" s="61"/>
      <c r="C1053" s="61"/>
      <c r="D1053" s="61" t="s">
        <v>565</v>
      </c>
    </row>
    <row r="1054" spans="1:4">
      <c r="A1054" s="61"/>
      <c r="B1054" s="61"/>
      <c r="C1054" s="61"/>
      <c r="D1054" s="61" t="s">
        <v>1509</v>
      </c>
    </row>
    <row r="1055" spans="1:4">
      <c r="A1055" s="61"/>
      <c r="B1055" s="61"/>
      <c r="C1055" s="61"/>
      <c r="D1055" s="61" t="s">
        <v>2423</v>
      </c>
    </row>
    <row r="1056" spans="1:4">
      <c r="A1056" s="61"/>
      <c r="B1056" s="61"/>
      <c r="C1056" s="61"/>
      <c r="D1056" s="61" t="s">
        <v>570</v>
      </c>
    </row>
    <row r="1057" spans="1:4">
      <c r="A1057" s="61" t="s">
        <v>82</v>
      </c>
      <c r="B1057" s="61" t="s">
        <v>95</v>
      </c>
      <c r="C1057" s="61" t="s">
        <v>1832</v>
      </c>
      <c r="D1057" s="61" t="s">
        <v>1509</v>
      </c>
    </row>
    <row r="1058" spans="1:4">
      <c r="A1058" s="61"/>
      <c r="B1058" s="61"/>
      <c r="C1058" s="61"/>
      <c r="D1058" s="61" t="s">
        <v>570</v>
      </c>
    </row>
    <row r="1059" spans="1:4">
      <c r="A1059" s="61" t="s">
        <v>686</v>
      </c>
      <c r="B1059" s="61" t="s">
        <v>687</v>
      </c>
      <c r="C1059" s="61" t="s">
        <v>1832</v>
      </c>
      <c r="D1059" s="61" t="s">
        <v>1509</v>
      </c>
    </row>
    <row r="1060" spans="1:4">
      <c r="A1060" s="61"/>
      <c r="B1060" s="61"/>
      <c r="C1060" s="61"/>
      <c r="D1060" s="61" t="s">
        <v>570</v>
      </c>
    </row>
    <row r="1061" spans="1:4">
      <c r="A1061" s="61" t="s">
        <v>2025</v>
      </c>
      <c r="B1061" s="61" t="s">
        <v>2026</v>
      </c>
      <c r="C1061" s="61" t="s">
        <v>1832</v>
      </c>
      <c r="D1061" s="61" t="s">
        <v>565</v>
      </c>
    </row>
    <row r="1062" spans="1:4">
      <c r="A1062" s="61"/>
      <c r="B1062" s="61"/>
      <c r="C1062" s="61"/>
      <c r="D1062" s="61" t="s">
        <v>1509</v>
      </c>
    </row>
    <row r="1063" spans="1:4">
      <c r="A1063" s="61"/>
      <c r="B1063" s="61"/>
      <c r="C1063" s="61"/>
      <c r="D1063" s="61" t="s">
        <v>2423</v>
      </c>
    </row>
    <row r="1064" spans="1:4">
      <c r="A1064" s="61"/>
      <c r="B1064" s="61"/>
      <c r="C1064" s="61"/>
      <c r="D1064" s="61" t="s">
        <v>570</v>
      </c>
    </row>
    <row r="1065" spans="1:4">
      <c r="A1065" s="61" t="s">
        <v>1023</v>
      </c>
      <c r="B1065" s="61" t="s">
        <v>724</v>
      </c>
      <c r="C1065" s="61" t="s">
        <v>1832</v>
      </c>
      <c r="D1065" s="61" t="s">
        <v>1509</v>
      </c>
    </row>
    <row r="1066" spans="1:4">
      <c r="A1066" s="61"/>
      <c r="B1066" s="61"/>
      <c r="C1066" s="61"/>
      <c r="D1066" s="61" t="s">
        <v>570</v>
      </c>
    </row>
    <row r="1067" spans="1:4">
      <c r="A1067" s="61" t="s">
        <v>60</v>
      </c>
      <c r="B1067" s="62" t="s">
        <v>2027</v>
      </c>
      <c r="C1067" s="61" t="s">
        <v>1832</v>
      </c>
      <c r="D1067" s="61" t="s">
        <v>565</v>
      </c>
    </row>
    <row r="1068" spans="1:4">
      <c r="A1068" s="61"/>
      <c r="B1068" s="65"/>
      <c r="C1068" s="61"/>
      <c r="D1068" s="61" t="s">
        <v>1509</v>
      </c>
    </row>
    <row r="1069" spans="1:4">
      <c r="A1069" s="61"/>
      <c r="B1069" s="61"/>
      <c r="C1069" s="61"/>
      <c r="D1069" s="61" t="s">
        <v>2423</v>
      </c>
    </row>
    <row r="1070" spans="1:4">
      <c r="A1070" s="61"/>
      <c r="B1070" s="61"/>
      <c r="C1070" s="61"/>
      <c r="D1070" s="61" t="s">
        <v>570</v>
      </c>
    </row>
    <row r="1071" spans="1:4">
      <c r="A1071" s="61" t="s">
        <v>2216</v>
      </c>
      <c r="B1071" s="61" t="s">
        <v>1145</v>
      </c>
      <c r="C1071" s="61" t="s">
        <v>1832</v>
      </c>
      <c r="D1071" s="61" t="s">
        <v>1509</v>
      </c>
    </row>
    <row r="1072" spans="1:4">
      <c r="A1072" s="61"/>
      <c r="B1072" s="61"/>
      <c r="C1072" s="61"/>
      <c r="D1072" s="61" t="s">
        <v>2423</v>
      </c>
    </row>
    <row r="1073" spans="1:4">
      <c r="A1073" s="61"/>
      <c r="B1073" s="61"/>
      <c r="C1073" s="61"/>
      <c r="D1073" s="61" t="s">
        <v>570</v>
      </c>
    </row>
    <row r="1074" spans="1:4">
      <c r="A1074" s="61" t="s">
        <v>2217</v>
      </c>
      <c r="B1074" s="61" t="s">
        <v>1916</v>
      </c>
      <c r="C1074" s="61" t="s">
        <v>1832</v>
      </c>
      <c r="D1074" s="61" t="s">
        <v>570</v>
      </c>
    </row>
    <row r="1075" spans="1:4">
      <c r="A1075" s="61" t="s">
        <v>2028</v>
      </c>
      <c r="B1075" s="61" t="s">
        <v>2029</v>
      </c>
      <c r="C1075" s="61" t="s">
        <v>1832</v>
      </c>
      <c r="D1075" s="61" t="s">
        <v>1515</v>
      </c>
    </row>
    <row r="1076" spans="1:4">
      <c r="A1076" s="61"/>
      <c r="B1076" s="61"/>
      <c r="C1076" s="61"/>
      <c r="D1076" s="61" t="s">
        <v>565</v>
      </c>
    </row>
    <row r="1077" spans="1:4">
      <c r="A1077" s="61"/>
      <c r="B1077" s="61"/>
      <c r="C1077" s="61"/>
      <c r="D1077" s="61" t="s">
        <v>1509</v>
      </c>
    </row>
    <row r="1078" spans="1:4">
      <c r="A1078" s="61"/>
      <c r="B1078" s="61"/>
      <c r="C1078" s="61"/>
      <c r="D1078" s="61" t="s">
        <v>2423</v>
      </c>
    </row>
    <row r="1079" spans="1:4">
      <c r="A1079" s="61"/>
      <c r="B1079" s="61"/>
      <c r="C1079" s="61"/>
      <c r="D1079" s="61" t="s">
        <v>570</v>
      </c>
    </row>
    <row r="1080" spans="1:4">
      <c r="A1080" s="61"/>
      <c r="B1080" s="61"/>
      <c r="C1080" s="61"/>
      <c r="D1080" s="61" t="s">
        <v>528</v>
      </c>
    </row>
    <row r="1081" spans="1:4">
      <c r="A1081" s="61" t="s">
        <v>1985</v>
      </c>
      <c r="B1081" s="61" t="s">
        <v>821</v>
      </c>
      <c r="C1081" s="61" t="s">
        <v>1832</v>
      </c>
      <c r="D1081" s="61" t="s">
        <v>1509</v>
      </c>
    </row>
    <row r="1082" spans="1:4">
      <c r="A1082" s="61"/>
      <c r="B1082" s="61"/>
      <c r="C1082" s="61"/>
      <c r="D1082" s="61" t="s">
        <v>570</v>
      </c>
    </row>
    <row r="1083" spans="1:4">
      <c r="A1083" s="61" t="s">
        <v>830</v>
      </c>
      <c r="B1083" s="61" t="s">
        <v>831</v>
      </c>
      <c r="C1083" s="61" t="s">
        <v>1832</v>
      </c>
      <c r="D1083" s="61" t="s">
        <v>570</v>
      </c>
    </row>
    <row r="1084" spans="1:4">
      <c r="A1084" s="61" t="s">
        <v>2030</v>
      </c>
      <c r="B1084" s="61" t="s">
        <v>2031</v>
      </c>
      <c r="C1084" s="61" t="s">
        <v>1832</v>
      </c>
      <c r="D1084" s="61" t="s">
        <v>1509</v>
      </c>
    </row>
    <row r="1085" spans="1:4">
      <c r="A1085" s="61"/>
      <c r="B1085" s="61"/>
      <c r="C1085" s="61"/>
      <c r="D1085" s="61" t="s">
        <v>570</v>
      </c>
    </row>
    <row r="1086" spans="1:4">
      <c r="A1086" s="61"/>
      <c r="B1086" s="61"/>
      <c r="C1086" s="61"/>
      <c r="D1086" s="61" t="s">
        <v>528</v>
      </c>
    </row>
    <row r="1087" spans="1:4">
      <c r="A1087" s="61"/>
      <c r="B1087" s="61"/>
      <c r="C1087" s="61"/>
      <c r="D1087" s="61" t="s">
        <v>2139</v>
      </c>
    </row>
    <row r="1088" spans="1:4">
      <c r="A1088" s="61" t="s">
        <v>826</v>
      </c>
      <c r="B1088" s="61" t="s">
        <v>827</v>
      </c>
      <c r="C1088" s="61" t="s">
        <v>1832</v>
      </c>
      <c r="D1088" s="61" t="s">
        <v>570</v>
      </c>
    </row>
    <row r="1089" spans="1:4">
      <c r="A1089" s="61" t="s">
        <v>2032</v>
      </c>
      <c r="B1089" s="61" t="s">
        <v>2033</v>
      </c>
      <c r="C1089" s="61" t="s">
        <v>1832</v>
      </c>
      <c r="D1089" s="61" t="s">
        <v>565</v>
      </c>
    </row>
    <row r="1090" spans="1:4">
      <c r="A1090" s="61"/>
      <c r="B1090" s="61"/>
      <c r="C1090" s="61"/>
      <c r="D1090" s="61" t="s">
        <v>1509</v>
      </c>
    </row>
    <row r="1091" spans="1:4">
      <c r="A1091" s="61"/>
      <c r="B1091" s="61"/>
      <c r="C1091" s="61"/>
      <c r="D1091" s="61" t="s">
        <v>570</v>
      </c>
    </row>
    <row r="1092" spans="1:4">
      <c r="A1092" s="61" t="s">
        <v>69</v>
      </c>
      <c r="B1092" s="61" t="s">
        <v>70</v>
      </c>
      <c r="C1092" s="61" t="s">
        <v>1832</v>
      </c>
      <c r="D1092" s="61" t="s">
        <v>570</v>
      </c>
    </row>
    <row r="1093" spans="1:4">
      <c r="A1093" s="61" t="s">
        <v>2035</v>
      </c>
      <c r="B1093" s="61" t="s">
        <v>2036</v>
      </c>
      <c r="C1093" s="61" t="s">
        <v>1832</v>
      </c>
      <c r="D1093" s="61" t="s">
        <v>1515</v>
      </c>
    </row>
    <row r="1094" spans="1:4">
      <c r="A1094" s="61"/>
      <c r="B1094" s="61"/>
      <c r="C1094" s="61"/>
      <c r="D1094" s="61" t="s">
        <v>565</v>
      </c>
    </row>
    <row r="1095" spans="1:4">
      <c r="A1095" s="61"/>
      <c r="B1095" s="61"/>
      <c r="C1095" s="61"/>
      <c r="D1095" s="61" t="s">
        <v>1509</v>
      </c>
    </row>
    <row r="1096" spans="1:4">
      <c r="A1096" s="61"/>
      <c r="B1096" s="61"/>
      <c r="C1096" s="61"/>
      <c r="D1096" s="61" t="s">
        <v>1510</v>
      </c>
    </row>
    <row r="1097" spans="1:4">
      <c r="A1097" s="61"/>
      <c r="B1097" s="61"/>
      <c r="C1097" s="61"/>
      <c r="D1097" s="61" t="s">
        <v>570</v>
      </c>
    </row>
    <row r="1098" spans="1:4">
      <c r="A1098" s="61" t="s">
        <v>822</v>
      </c>
      <c r="B1098" s="61" t="s">
        <v>823</v>
      </c>
      <c r="C1098" s="61" t="s">
        <v>1832</v>
      </c>
      <c r="D1098" s="61" t="s">
        <v>570</v>
      </c>
    </row>
    <row r="1099" spans="1:4">
      <c r="A1099" s="61" t="s">
        <v>1636</v>
      </c>
      <c r="B1099" s="61" t="s">
        <v>1637</v>
      </c>
      <c r="C1099" s="61" t="s">
        <v>1832</v>
      </c>
      <c r="D1099" s="61" t="s">
        <v>1509</v>
      </c>
    </row>
    <row r="1100" spans="1:4">
      <c r="A1100" s="61"/>
      <c r="B1100" s="61"/>
      <c r="C1100" s="61"/>
      <c r="D1100" s="61" t="s">
        <v>570</v>
      </c>
    </row>
    <row r="1101" spans="1:4">
      <c r="A1101" s="61" t="s">
        <v>83</v>
      </c>
      <c r="B1101" s="61" t="s">
        <v>98</v>
      </c>
      <c r="C1101" s="61" t="s">
        <v>1832</v>
      </c>
      <c r="D1101" s="61" t="s">
        <v>1509</v>
      </c>
    </row>
    <row r="1102" spans="1:4">
      <c r="A1102" s="61"/>
      <c r="B1102" s="61"/>
      <c r="C1102" s="61"/>
      <c r="D1102" s="61" t="s">
        <v>570</v>
      </c>
    </row>
    <row r="1103" spans="1:4">
      <c r="A1103" s="61" t="s">
        <v>2037</v>
      </c>
      <c r="B1103" s="61" t="s">
        <v>1143</v>
      </c>
      <c r="C1103" s="61" t="s">
        <v>1832</v>
      </c>
      <c r="D1103" s="61" t="s">
        <v>565</v>
      </c>
    </row>
    <row r="1104" spans="1:4">
      <c r="A1104" s="61"/>
      <c r="B1104" s="61"/>
      <c r="C1104" s="61"/>
      <c r="D1104" s="61" t="s">
        <v>1509</v>
      </c>
    </row>
    <row r="1105" spans="1:4">
      <c r="A1105" s="61"/>
      <c r="B1105" s="61"/>
      <c r="C1105" s="61"/>
      <c r="D1105" s="61" t="s">
        <v>2423</v>
      </c>
    </row>
    <row r="1106" spans="1:4">
      <c r="A1106" s="61"/>
      <c r="B1106" s="61"/>
      <c r="C1106" s="61"/>
      <c r="D1106" s="61" t="s">
        <v>570</v>
      </c>
    </row>
    <row r="1107" spans="1:4">
      <c r="A1107" s="61" t="s">
        <v>1380</v>
      </c>
      <c r="B1107" s="61" t="s">
        <v>1146</v>
      </c>
      <c r="C1107" s="61" t="s">
        <v>1832</v>
      </c>
      <c r="D1107" s="61" t="s">
        <v>565</v>
      </c>
    </row>
    <row r="1108" spans="1:4">
      <c r="A1108" s="61"/>
      <c r="B1108" s="61"/>
      <c r="C1108" s="61"/>
      <c r="D1108" s="61" t="s">
        <v>1509</v>
      </c>
    </row>
    <row r="1109" spans="1:4">
      <c r="A1109" s="61"/>
      <c r="B1109" s="61"/>
      <c r="C1109" s="61"/>
      <c r="D1109" s="61" t="s">
        <v>1510</v>
      </c>
    </row>
    <row r="1110" spans="1:4">
      <c r="A1110" s="61"/>
      <c r="B1110" s="61"/>
      <c r="C1110" s="61"/>
      <c r="D1110" s="61" t="s">
        <v>570</v>
      </c>
    </row>
    <row r="1111" spans="1:4">
      <c r="A1111" s="61" t="s">
        <v>832</v>
      </c>
      <c r="B1111" s="61" t="s">
        <v>833</v>
      </c>
      <c r="C1111" s="61" t="s">
        <v>1832</v>
      </c>
      <c r="D1111" s="61" t="s">
        <v>1509</v>
      </c>
    </row>
    <row r="1112" spans="1:4">
      <c r="A1112" s="61"/>
      <c r="B1112" s="61"/>
      <c r="C1112" s="61"/>
      <c r="D1112" s="61" t="s">
        <v>570</v>
      </c>
    </row>
    <row r="1113" spans="1:4">
      <c r="A1113" s="61" t="s">
        <v>1737</v>
      </c>
      <c r="B1113" s="61" t="s">
        <v>1738</v>
      </c>
      <c r="C1113" s="61" t="s">
        <v>1832</v>
      </c>
      <c r="D1113" s="61" t="s">
        <v>570</v>
      </c>
    </row>
    <row r="1114" spans="1:4">
      <c r="A1114" s="61" t="s">
        <v>1689</v>
      </c>
      <c r="B1114" s="61" t="s">
        <v>1690</v>
      </c>
      <c r="C1114" s="61" t="s">
        <v>1832</v>
      </c>
      <c r="D1114" s="61" t="s">
        <v>570</v>
      </c>
    </row>
    <row r="1115" spans="1:4">
      <c r="A1115" s="61" t="s">
        <v>711</v>
      </c>
      <c r="B1115" s="61" t="s">
        <v>723</v>
      </c>
      <c r="C1115" s="61" t="s">
        <v>1832</v>
      </c>
      <c r="D1115" s="61" t="s">
        <v>1509</v>
      </c>
    </row>
    <row r="1116" spans="1:4">
      <c r="A1116" s="61"/>
      <c r="B1116" s="61"/>
      <c r="C1116" s="61"/>
      <c r="D1116" s="61" t="s">
        <v>570</v>
      </c>
    </row>
    <row r="1117" spans="1:4">
      <c r="A1117" s="61" t="s">
        <v>1147</v>
      </c>
      <c r="B1117" s="61" t="s">
        <v>1148</v>
      </c>
      <c r="C1117" s="61" t="s">
        <v>1832</v>
      </c>
      <c r="D1117" s="61" t="s">
        <v>565</v>
      </c>
    </row>
    <row r="1118" spans="1:4">
      <c r="A1118" s="61"/>
      <c r="B1118" s="61"/>
      <c r="C1118" s="61"/>
      <c r="D1118" s="61" t="s">
        <v>1509</v>
      </c>
    </row>
    <row r="1119" spans="1:4">
      <c r="A1119" s="61"/>
      <c r="B1119" s="61"/>
      <c r="C1119" s="61"/>
      <c r="D1119" s="61" t="s">
        <v>2423</v>
      </c>
    </row>
    <row r="1120" spans="1:4">
      <c r="A1120" s="61"/>
      <c r="B1120" s="61"/>
      <c r="C1120" s="61"/>
      <c r="D1120" s="61" t="s">
        <v>570</v>
      </c>
    </row>
    <row r="1121" spans="1:4">
      <c r="A1121" s="61" t="s">
        <v>1149</v>
      </c>
      <c r="B1121" s="61" t="s">
        <v>1150</v>
      </c>
      <c r="C1121" s="61" t="s">
        <v>1832</v>
      </c>
      <c r="D1121" s="61" t="s">
        <v>565</v>
      </c>
    </row>
    <row r="1122" spans="1:4">
      <c r="A1122" s="61"/>
      <c r="B1122" s="61"/>
      <c r="C1122" s="61"/>
      <c r="D1122" s="61" t="s">
        <v>1509</v>
      </c>
    </row>
    <row r="1123" spans="1:4">
      <c r="A1123" s="61"/>
      <c r="B1123" s="61"/>
      <c r="C1123" s="61"/>
      <c r="D1123" s="61" t="s">
        <v>570</v>
      </c>
    </row>
    <row r="1124" spans="1:4">
      <c r="A1124" s="61" t="s">
        <v>1658</v>
      </c>
      <c r="B1124" s="61" t="s">
        <v>1659</v>
      </c>
      <c r="C1124" s="61" t="s">
        <v>1832</v>
      </c>
      <c r="D1124" s="61" t="s">
        <v>570</v>
      </c>
    </row>
    <row r="1125" spans="1:4">
      <c r="A1125" s="61" t="s">
        <v>2218</v>
      </c>
      <c r="B1125" s="61" t="s">
        <v>1152</v>
      </c>
      <c r="C1125" s="61" t="s">
        <v>1832</v>
      </c>
      <c r="D1125" s="61" t="s">
        <v>570</v>
      </c>
    </row>
    <row r="1126" spans="1:4">
      <c r="A1126" s="61" t="s">
        <v>1153</v>
      </c>
      <c r="B1126" s="62" t="s">
        <v>1154</v>
      </c>
      <c r="C1126" s="61" t="s">
        <v>1832</v>
      </c>
      <c r="D1126" s="61" t="s">
        <v>1515</v>
      </c>
    </row>
    <row r="1127" spans="1:4">
      <c r="A1127" s="61"/>
      <c r="B1127" s="65"/>
      <c r="C1127" s="61"/>
      <c r="D1127" s="61" t="s">
        <v>565</v>
      </c>
    </row>
    <row r="1128" spans="1:4">
      <c r="A1128" s="61"/>
      <c r="B1128" s="61"/>
      <c r="C1128" s="61"/>
      <c r="D1128" s="61" t="s">
        <v>1509</v>
      </c>
    </row>
    <row r="1129" spans="1:4">
      <c r="A1129" s="61" t="s">
        <v>828</v>
      </c>
      <c r="B1129" s="61" t="s">
        <v>829</v>
      </c>
      <c r="C1129" s="61" t="s">
        <v>1832</v>
      </c>
      <c r="D1129" s="61" t="s">
        <v>1509</v>
      </c>
    </row>
    <row r="1130" spans="1:4">
      <c r="A1130" s="61"/>
      <c r="B1130" s="61"/>
      <c r="C1130" s="61"/>
      <c r="D1130" s="61" t="s">
        <v>570</v>
      </c>
    </row>
    <row r="1131" spans="1:4">
      <c r="A1131" s="61" t="s">
        <v>1104</v>
      </c>
      <c r="B1131" s="61" t="s">
        <v>1155</v>
      </c>
      <c r="C1131" s="61" t="s">
        <v>1832</v>
      </c>
      <c r="D1131" s="61" t="s">
        <v>570</v>
      </c>
    </row>
    <row r="1132" spans="1:4">
      <c r="A1132" s="61" t="s">
        <v>1691</v>
      </c>
      <c r="B1132" s="61" t="s">
        <v>1692</v>
      </c>
      <c r="C1132" s="61" t="s">
        <v>1832</v>
      </c>
      <c r="D1132" s="61" t="s">
        <v>1509</v>
      </c>
    </row>
    <row r="1133" spans="1:4">
      <c r="A1133" s="61"/>
      <c r="B1133" s="61"/>
      <c r="C1133" s="61"/>
      <c r="D1133" s="61" t="s">
        <v>570</v>
      </c>
    </row>
    <row r="1134" spans="1:4">
      <c r="A1134" s="61" t="s">
        <v>809</v>
      </c>
      <c r="B1134" s="61" t="s">
        <v>1156</v>
      </c>
      <c r="C1134" s="61" t="s">
        <v>1832</v>
      </c>
      <c r="D1134" s="61" t="s">
        <v>1515</v>
      </c>
    </row>
    <row r="1135" spans="1:4">
      <c r="A1135" s="61"/>
      <c r="B1135" s="61"/>
      <c r="C1135" s="61"/>
      <c r="D1135" s="61" t="s">
        <v>1509</v>
      </c>
    </row>
    <row r="1136" spans="1:4">
      <c r="A1136" s="61"/>
      <c r="B1136" s="61"/>
      <c r="C1136" s="61"/>
      <c r="D1136" s="61" t="s">
        <v>530</v>
      </c>
    </row>
    <row r="1137" spans="1:4">
      <c r="A1137" s="61"/>
      <c r="B1137" s="61"/>
      <c r="C1137" s="61"/>
      <c r="D1137" s="61" t="s">
        <v>1512</v>
      </c>
    </row>
    <row r="1138" spans="1:4">
      <c r="A1138" s="61"/>
      <c r="B1138" s="61"/>
      <c r="C1138" s="61"/>
      <c r="D1138" s="61" t="s">
        <v>1513</v>
      </c>
    </row>
    <row r="1139" spans="1:4">
      <c r="A1139" s="61"/>
      <c r="B1139" s="61"/>
      <c r="C1139" s="61"/>
      <c r="D1139" s="61" t="s">
        <v>2139</v>
      </c>
    </row>
    <row r="1140" spans="1:4">
      <c r="A1140" s="61" t="s">
        <v>1388</v>
      </c>
      <c r="B1140" s="61" t="s">
        <v>1157</v>
      </c>
      <c r="C1140" s="61" t="s">
        <v>1832</v>
      </c>
      <c r="D1140" s="61" t="s">
        <v>1515</v>
      </c>
    </row>
    <row r="1141" spans="1:4">
      <c r="A1141" s="61"/>
      <c r="B1141" s="61"/>
      <c r="C1141" s="61"/>
      <c r="D1141" s="61" t="s">
        <v>565</v>
      </c>
    </row>
    <row r="1142" spans="1:4">
      <c r="A1142" s="61"/>
      <c r="B1142" s="61"/>
      <c r="C1142" s="61"/>
      <c r="D1142" s="61" t="s">
        <v>1509</v>
      </c>
    </row>
    <row r="1143" spans="1:4">
      <c r="A1143" s="61"/>
      <c r="B1143" s="61"/>
      <c r="C1143" s="61"/>
      <c r="D1143" s="61" t="s">
        <v>530</v>
      </c>
    </row>
    <row r="1144" spans="1:4">
      <c r="A1144" s="61"/>
      <c r="B1144" s="61"/>
      <c r="C1144" s="61"/>
      <c r="D1144" s="61" t="s">
        <v>1510</v>
      </c>
    </row>
    <row r="1145" spans="1:4">
      <c r="A1145" s="61" t="s">
        <v>1158</v>
      </c>
      <c r="B1145" s="61" t="s">
        <v>1159</v>
      </c>
      <c r="C1145" s="61" t="s">
        <v>1832</v>
      </c>
      <c r="D1145" s="61" t="s">
        <v>1515</v>
      </c>
    </row>
    <row r="1146" spans="1:4">
      <c r="A1146" s="61"/>
      <c r="B1146" s="61"/>
      <c r="C1146" s="61"/>
      <c r="D1146" s="61" t="s">
        <v>565</v>
      </c>
    </row>
    <row r="1147" spans="1:4">
      <c r="A1147" s="61"/>
      <c r="B1147" s="61"/>
      <c r="C1147" s="61"/>
      <c r="D1147" s="61" t="s">
        <v>1509</v>
      </c>
    </row>
    <row r="1148" spans="1:4">
      <c r="A1148" s="61"/>
      <c r="B1148" s="61"/>
      <c r="C1148" s="61"/>
      <c r="D1148" s="61" t="s">
        <v>530</v>
      </c>
    </row>
    <row r="1149" spans="1:4">
      <c r="A1149" s="61"/>
      <c r="B1149" s="61"/>
      <c r="C1149" s="61"/>
      <c r="D1149" s="61" t="s">
        <v>1512</v>
      </c>
    </row>
    <row r="1150" spans="1:4">
      <c r="A1150" s="61"/>
      <c r="B1150" s="61"/>
      <c r="C1150" s="61"/>
      <c r="D1150" s="61" t="s">
        <v>1510</v>
      </c>
    </row>
    <row r="1151" spans="1:4">
      <c r="A1151" s="61"/>
      <c r="B1151" s="61"/>
      <c r="C1151" s="61"/>
      <c r="D1151" s="61" t="s">
        <v>1513</v>
      </c>
    </row>
    <row r="1152" spans="1:4">
      <c r="A1152" s="61"/>
      <c r="B1152" s="61"/>
      <c r="C1152" s="61"/>
      <c r="D1152" s="61" t="s">
        <v>570</v>
      </c>
    </row>
    <row r="1153" spans="1:4">
      <c r="A1153" s="61" t="s">
        <v>824</v>
      </c>
      <c r="B1153" s="61" t="s">
        <v>825</v>
      </c>
      <c r="C1153" s="61" t="s">
        <v>1832</v>
      </c>
      <c r="D1153" s="61" t="s">
        <v>1509</v>
      </c>
    </row>
    <row r="1154" spans="1:4">
      <c r="A1154" s="61"/>
      <c r="B1154" s="61"/>
      <c r="C1154" s="61"/>
      <c r="D1154" s="61" t="s">
        <v>1512</v>
      </c>
    </row>
    <row r="1155" spans="1:4">
      <c r="A1155" s="61"/>
      <c r="B1155" s="61"/>
      <c r="C1155" s="61"/>
      <c r="D1155" s="61" t="s">
        <v>570</v>
      </c>
    </row>
    <row r="1156" spans="1:4">
      <c r="A1156" s="61" t="s">
        <v>1634</v>
      </c>
      <c r="B1156" s="61" t="s">
        <v>1635</v>
      </c>
      <c r="C1156" s="61" t="s">
        <v>1832</v>
      </c>
      <c r="D1156" s="61" t="s">
        <v>1509</v>
      </c>
    </row>
    <row r="1157" spans="1:4">
      <c r="A1157" s="61"/>
      <c r="B1157" s="61"/>
      <c r="C1157" s="61"/>
      <c r="D1157" s="61" t="s">
        <v>570</v>
      </c>
    </row>
    <row r="1158" spans="1:4">
      <c r="A1158" s="61" t="s">
        <v>1664</v>
      </c>
      <c r="B1158" s="61" t="s">
        <v>1665</v>
      </c>
      <c r="C1158" s="61" t="s">
        <v>1832</v>
      </c>
      <c r="D1158" s="61" t="s">
        <v>570</v>
      </c>
    </row>
    <row r="1159" spans="1:4">
      <c r="A1159" s="61" t="s">
        <v>198</v>
      </c>
      <c r="B1159" s="61" t="s">
        <v>96</v>
      </c>
      <c r="C1159" s="61" t="s">
        <v>1832</v>
      </c>
      <c r="D1159" s="61" t="s">
        <v>570</v>
      </c>
    </row>
    <row r="1160" spans="1:4">
      <c r="A1160" s="61" t="s">
        <v>1160</v>
      </c>
      <c r="B1160" s="61" t="s">
        <v>1161</v>
      </c>
      <c r="C1160" s="61" t="s">
        <v>1832</v>
      </c>
      <c r="D1160" s="61" t="s">
        <v>1509</v>
      </c>
    </row>
    <row r="1161" spans="1:4">
      <c r="A1161" s="61"/>
      <c r="B1161" s="62"/>
      <c r="C1161" s="61"/>
      <c r="D1161" s="62" t="s">
        <v>570</v>
      </c>
    </row>
    <row r="1162" spans="1:4">
      <c r="A1162" s="61" t="s">
        <v>49</v>
      </c>
      <c r="B1162" s="61" t="s">
        <v>1162</v>
      </c>
      <c r="C1162" s="61" t="s">
        <v>1832</v>
      </c>
      <c r="D1162" s="61" t="s">
        <v>570</v>
      </c>
    </row>
    <row r="1163" spans="1:4">
      <c r="A1163" s="61" t="s">
        <v>1163</v>
      </c>
      <c r="B1163" s="61" t="s">
        <v>1171</v>
      </c>
      <c r="C1163" s="61" t="s">
        <v>1832</v>
      </c>
      <c r="D1163" s="61" t="s">
        <v>1509</v>
      </c>
    </row>
    <row r="1164" spans="1:4">
      <c r="A1164" s="61"/>
      <c r="B1164" s="61"/>
      <c r="C1164" s="61"/>
      <c r="D1164" s="61" t="s">
        <v>570</v>
      </c>
    </row>
    <row r="1165" spans="1:4">
      <c r="A1165" s="61" t="s">
        <v>1172</v>
      </c>
      <c r="B1165" s="61" t="s">
        <v>1173</v>
      </c>
      <c r="C1165" s="61" t="s">
        <v>1832</v>
      </c>
      <c r="D1165" s="61" t="s">
        <v>1509</v>
      </c>
    </row>
    <row r="1166" spans="1:4">
      <c r="A1166" s="61"/>
      <c r="B1166" s="61"/>
      <c r="C1166" s="61"/>
      <c r="D1166" s="61" t="s">
        <v>570</v>
      </c>
    </row>
    <row r="1167" spans="1:4">
      <c r="A1167" s="61" t="s">
        <v>84</v>
      </c>
      <c r="B1167" s="61" t="s">
        <v>112</v>
      </c>
      <c r="C1167" s="61" t="s">
        <v>1832</v>
      </c>
      <c r="D1167" s="61" t="s">
        <v>1509</v>
      </c>
    </row>
    <row r="1168" spans="1:4">
      <c r="A1168" s="61"/>
      <c r="B1168" s="61"/>
      <c r="C1168" s="61"/>
      <c r="D1168" s="61" t="s">
        <v>570</v>
      </c>
    </row>
    <row r="1169" spans="1:4">
      <c r="A1169" s="61" t="s">
        <v>1174</v>
      </c>
      <c r="B1169" s="61" t="s">
        <v>1175</v>
      </c>
      <c r="C1169" s="61" t="s">
        <v>1832</v>
      </c>
      <c r="D1169" s="61" t="s">
        <v>1515</v>
      </c>
    </row>
    <row r="1170" spans="1:4">
      <c r="A1170" s="61"/>
      <c r="B1170" s="61"/>
      <c r="C1170" s="61"/>
      <c r="D1170" s="61" t="s">
        <v>1509</v>
      </c>
    </row>
    <row r="1171" spans="1:4">
      <c r="A1171" s="61"/>
      <c r="B1171" s="61"/>
      <c r="C1171" s="61"/>
      <c r="D1171" s="61" t="s">
        <v>530</v>
      </c>
    </row>
    <row r="1172" spans="1:4">
      <c r="A1172" s="61" t="s">
        <v>1918</v>
      </c>
      <c r="B1172" s="61" t="s">
        <v>1334</v>
      </c>
      <c r="C1172" s="61" t="s">
        <v>1832</v>
      </c>
      <c r="D1172" s="61" t="s">
        <v>571</v>
      </c>
    </row>
    <row r="1173" spans="1:4">
      <c r="A1173" s="61"/>
      <c r="B1173" s="61"/>
      <c r="C1173" s="61"/>
      <c r="D1173" s="61" t="s">
        <v>1515</v>
      </c>
    </row>
    <row r="1174" spans="1:4">
      <c r="A1174" s="61"/>
      <c r="B1174" s="61"/>
      <c r="C1174" s="61"/>
      <c r="D1174" s="61" t="s">
        <v>1509</v>
      </c>
    </row>
    <row r="1175" spans="1:4">
      <c r="A1175" s="61"/>
      <c r="B1175" s="61"/>
      <c r="C1175" s="61"/>
      <c r="D1175" s="61" t="s">
        <v>530</v>
      </c>
    </row>
    <row r="1176" spans="1:4">
      <c r="A1176" s="61"/>
      <c r="B1176" s="61"/>
      <c r="C1176" s="61"/>
      <c r="D1176" s="61" t="s">
        <v>1512</v>
      </c>
    </row>
    <row r="1177" spans="1:4">
      <c r="A1177" s="61"/>
      <c r="B1177" s="61"/>
      <c r="C1177" s="61"/>
      <c r="D1177" s="61" t="s">
        <v>2139</v>
      </c>
    </row>
    <row r="1178" spans="1:4">
      <c r="A1178" s="61"/>
      <c r="B1178" s="61"/>
      <c r="C1178" s="61"/>
      <c r="D1178" s="61" t="s">
        <v>1399</v>
      </c>
    </row>
    <row r="1179" spans="1:4">
      <c r="A1179" s="61" t="s">
        <v>1958</v>
      </c>
      <c r="B1179" s="61" t="s">
        <v>1893</v>
      </c>
      <c r="C1179" s="61" t="s">
        <v>1832</v>
      </c>
      <c r="D1179" s="61" t="s">
        <v>1515</v>
      </c>
    </row>
    <row r="1180" spans="1:4">
      <c r="A1180" s="61"/>
      <c r="B1180" s="61"/>
      <c r="C1180" s="61"/>
      <c r="D1180" s="61" t="s">
        <v>1509</v>
      </c>
    </row>
    <row r="1181" spans="1:4">
      <c r="A1181" s="61" t="s">
        <v>1959</v>
      </c>
      <c r="B1181" s="61" t="s">
        <v>1894</v>
      </c>
      <c r="C1181" s="61" t="s">
        <v>1832</v>
      </c>
      <c r="D1181" s="61" t="s">
        <v>1515</v>
      </c>
    </row>
    <row r="1182" spans="1:4">
      <c r="A1182" s="61"/>
      <c r="B1182" s="61"/>
      <c r="C1182" s="61"/>
      <c r="D1182" s="61" t="s">
        <v>1509</v>
      </c>
    </row>
    <row r="1183" spans="1:4">
      <c r="A1183" s="61" t="s">
        <v>1948</v>
      </c>
      <c r="B1183" s="61" t="s">
        <v>1895</v>
      </c>
      <c r="C1183" s="61" t="s">
        <v>1832</v>
      </c>
      <c r="D1183" s="61" t="s">
        <v>1515</v>
      </c>
    </row>
    <row r="1184" spans="1:4">
      <c r="A1184" s="61"/>
      <c r="B1184" s="61"/>
      <c r="C1184" s="61"/>
      <c r="D1184" s="61" t="s">
        <v>565</v>
      </c>
    </row>
    <row r="1185" spans="1:4">
      <c r="A1185" s="61"/>
      <c r="B1185" s="61"/>
      <c r="C1185" s="61"/>
      <c r="D1185" s="61" t="s">
        <v>1509</v>
      </c>
    </row>
    <row r="1186" spans="1:4">
      <c r="A1186" s="61"/>
      <c r="B1186" s="61"/>
      <c r="C1186" s="61"/>
      <c r="D1186" s="61" t="s">
        <v>530</v>
      </c>
    </row>
    <row r="1187" spans="1:4">
      <c r="A1187" s="61" t="s">
        <v>1101</v>
      </c>
      <c r="B1187" s="61" t="s">
        <v>1333</v>
      </c>
      <c r="C1187" s="61" t="s">
        <v>1832</v>
      </c>
      <c r="D1187" s="61" t="s">
        <v>1515</v>
      </c>
    </row>
    <row r="1188" spans="1:4">
      <c r="A1188" s="61"/>
      <c r="B1188" s="61"/>
      <c r="C1188" s="61"/>
      <c r="D1188" s="61" t="s">
        <v>565</v>
      </c>
    </row>
    <row r="1189" spans="1:4">
      <c r="A1189" s="61"/>
      <c r="B1189" s="61"/>
      <c r="C1189" s="61"/>
      <c r="D1189" s="61" t="s">
        <v>1509</v>
      </c>
    </row>
    <row r="1190" spans="1:4">
      <c r="A1190" s="61"/>
      <c r="B1190" s="61"/>
      <c r="C1190" s="61"/>
      <c r="D1190" s="61" t="s">
        <v>1512</v>
      </c>
    </row>
    <row r="1191" spans="1:4">
      <c r="A1191" s="61"/>
      <c r="B1191" s="61"/>
      <c r="C1191" s="61"/>
      <c r="D1191" s="61" t="s">
        <v>570</v>
      </c>
    </row>
    <row r="1192" spans="1:4">
      <c r="A1192" s="61"/>
      <c r="B1192" s="61"/>
      <c r="C1192" s="61"/>
      <c r="D1192" s="61" t="s">
        <v>2139</v>
      </c>
    </row>
    <row r="1193" spans="1:4">
      <c r="A1193" s="61" t="s">
        <v>1942</v>
      </c>
      <c r="B1193" s="61" t="s">
        <v>1335</v>
      </c>
      <c r="C1193" s="61" t="s">
        <v>1832</v>
      </c>
      <c r="D1193" s="61" t="s">
        <v>571</v>
      </c>
    </row>
    <row r="1194" spans="1:4">
      <c r="A1194" s="61"/>
      <c r="B1194" s="62"/>
      <c r="C1194" s="61"/>
      <c r="D1194" s="61" t="s">
        <v>1515</v>
      </c>
    </row>
    <row r="1195" spans="1:4">
      <c r="A1195" s="61"/>
      <c r="B1195" s="61"/>
      <c r="C1195" s="61"/>
      <c r="D1195" s="61" t="s">
        <v>1509</v>
      </c>
    </row>
    <row r="1196" spans="1:4">
      <c r="A1196" s="61"/>
      <c r="B1196" s="61"/>
      <c r="C1196" s="61"/>
      <c r="D1196" s="61" t="s">
        <v>530</v>
      </c>
    </row>
    <row r="1197" spans="1:4">
      <c r="A1197" s="61"/>
      <c r="B1197" s="61"/>
      <c r="C1197" s="61"/>
      <c r="D1197" s="61" t="s">
        <v>1399</v>
      </c>
    </row>
    <row r="1198" spans="1:4">
      <c r="A1198" s="61" t="s">
        <v>1927</v>
      </c>
      <c r="B1198" s="61" t="s">
        <v>884</v>
      </c>
      <c r="C1198" s="61" t="s">
        <v>1832</v>
      </c>
      <c r="D1198" s="61" t="s">
        <v>1509</v>
      </c>
    </row>
    <row r="1199" spans="1:4">
      <c r="A1199" s="61"/>
      <c r="B1199" s="61"/>
      <c r="C1199" s="61"/>
      <c r="D1199" s="61" t="s">
        <v>530</v>
      </c>
    </row>
    <row r="1200" spans="1:4">
      <c r="A1200" s="61"/>
      <c r="B1200" s="61"/>
      <c r="C1200" s="61"/>
      <c r="D1200" s="61" t="s">
        <v>2139</v>
      </c>
    </row>
    <row r="1201" spans="1:4">
      <c r="A1201" s="61" t="s">
        <v>1923</v>
      </c>
      <c r="B1201" s="61" t="s">
        <v>885</v>
      </c>
      <c r="C1201" s="61" t="s">
        <v>1832</v>
      </c>
      <c r="D1201" s="61" t="s">
        <v>1509</v>
      </c>
    </row>
    <row r="1202" spans="1:4">
      <c r="A1202" s="61"/>
      <c r="B1202" s="61"/>
      <c r="C1202" s="61"/>
      <c r="D1202" s="61" t="s">
        <v>530</v>
      </c>
    </row>
    <row r="1203" spans="1:4">
      <c r="A1203" s="61"/>
      <c r="B1203" s="61"/>
      <c r="C1203" s="61"/>
      <c r="D1203" s="61" t="s">
        <v>528</v>
      </c>
    </row>
    <row r="1204" spans="1:4">
      <c r="A1204" s="61"/>
      <c r="B1204" s="61"/>
      <c r="C1204" s="61"/>
      <c r="D1204" s="61" t="s">
        <v>2139</v>
      </c>
    </row>
    <row r="1205" spans="1:4">
      <c r="A1205" s="61"/>
      <c r="B1205" s="61"/>
      <c r="C1205" s="61"/>
      <c r="D1205" s="61" t="s">
        <v>1399</v>
      </c>
    </row>
    <row r="1206" spans="1:4">
      <c r="A1206" s="61" t="s">
        <v>1928</v>
      </c>
      <c r="B1206" s="61" t="s">
        <v>886</v>
      </c>
      <c r="C1206" s="61" t="s">
        <v>1832</v>
      </c>
      <c r="D1206" s="61" t="s">
        <v>1509</v>
      </c>
    </row>
    <row r="1207" spans="1:4">
      <c r="A1207" s="61"/>
      <c r="B1207" s="61"/>
      <c r="C1207" s="61"/>
      <c r="D1207" s="61" t="s">
        <v>530</v>
      </c>
    </row>
    <row r="1208" spans="1:4">
      <c r="A1208" s="61"/>
      <c r="B1208" s="61"/>
      <c r="C1208" s="61"/>
      <c r="D1208" s="61" t="s">
        <v>528</v>
      </c>
    </row>
    <row r="1209" spans="1:4">
      <c r="A1209" s="61"/>
      <c r="B1209" s="61"/>
      <c r="C1209" s="61"/>
      <c r="D1209" s="61" t="s">
        <v>2139</v>
      </c>
    </row>
    <row r="1210" spans="1:4">
      <c r="A1210" s="61" t="s">
        <v>1929</v>
      </c>
      <c r="B1210" s="61" t="s">
        <v>887</v>
      </c>
      <c r="C1210" s="61" t="s">
        <v>1832</v>
      </c>
      <c r="D1210" s="61" t="s">
        <v>1509</v>
      </c>
    </row>
    <row r="1211" spans="1:4">
      <c r="A1211" s="61"/>
      <c r="B1211" s="61"/>
      <c r="C1211" s="61"/>
      <c r="D1211" s="61" t="s">
        <v>530</v>
      </c>
    </row>
    <row r="1212" spans="1:4">
      <c r="A1212" s="61"/>
      <c r="B1212" s="61"/>
      <c r="C1212" s="61"/>
      <c r="D1212" s="61" t="s">
        <v>2139</v>
      </c>
    </row>
    <row r="1213" spans="1:4">
      <c r="A1213" s="61" t="s">
        <v>1930</v>
      </c>
      <c r="B1213" s="61" t="s">
        <v>888</v>
      </c>
      <c r="C1213" s="61" t="s">
        <v>1832</v>
      </c>
      <c r="D1213" s="61" t="s">
        <v>1509</v>
      </c>
    </row>
    <row r="1214" spans="1:4">
      <c r="A1214" s="61"/>
      <c r="B1214" s="61"/>
      <c r="C1214" s="61"/>
      <c r="D1214" s="61" t="s">
        <v>530</v>
      </c>
    </row>
    <row r="1215" spans="1:4">
      <c r="A1215" s="61"/>
      <c r="B1215" s="61"/>
      <c r="C1215" s="61"/>
      <c r="D1215" s="61" t="s">
        <v>2139</v>
      </c>
    </row>
    <row r="1216" spans="1:4">
      <c r="A1216" s="61" t="s">
        <v>1931</v>
      </c>
      <c r="B1216" s="61" t="s">
        <v>889</v>
      </c>
      <c r="C1216" s="61" t="s">
        <v>1832</v>
      </c>
      <c r="D1216" s="61" t="s">
        <v>1509</v>
      </c>
    </row>
    <row r="1217" spans="1:4">
      <c r="A1217" s="61"/>
      <c r="B1217" s="61"/>
      <c r="C1217" s="61"/>
      <c r="D1217" s="61" t="s">
        <v>530</v>
      </c>
    </row>
    <row r="1218" spans="1:4">
      <c r="A1218" s="61"/>
      <c r="B1218" s="61"/>
      <c r="C1218" s="61"/>
      <c r="D1218" s="61" t="s">
        <v>2139</v>
      </c>
    </row>
    <row r="1219" spans="1:4">
      <c r="A1219" s="61" t="s">
        <v>1932</v>
      </c>
      <c r="B1219" s="61" t="s">
        <v>890</v>
      </c>
      <c r="C1219" s="61" t="s">
        <v>1832</v>
      </c>
      <c r="D1219" s="61" t="s">
        <v>1509</v>
      </c>
    </row>
    <row r="1220" spans="1:4">
      <c r="A1220" s="61"/>
      <c r="B1220" s="61"/>
      <c r="C1220" s="61"/>
      <c r="D1220" s="61" t="s">
        <v>530</v>
      </c>
    </row>
    <row r="1221" spans="1:4">
      <c r="A1221" s="61"/>
      <c r="B1221" s="61"/>
      <c r="C1221" s="61"/>
      <c r="D1221" s="61" t="s">
        <v>2139</v>
      </c>
    </row>
    <row r="1222" spans="1:4">
      <c r="A1222" s="61"/>
      <c r="B1222" s="61"/>
      <c r="C1222" s="61"/>
      <c r="D1222" s="61" t="s">
        <v>1399</v>
      </c>
    </row>
    <row r="1223" spans="1:4">
      <c r="A1223" s="61" t="s">
        <v>1924</v>
      </c>
      <c r="B1223" s="61" t="s">
        <v>891</v>
      </c>
      <c r="C1223" s="61" t="s">
        <v>1832</v>
      </c>
      <c r="D1223" s="61" t="s">
        <v>1509</v>
      </c>
    </row>
    <row r="1224" spans="1:4">
      <c r="A1224" s="61"/>
      <c r="B1224" s="61"/>
      <c r="C1224" s="61"/>
      <c r="D1224" s="61" t="s">
        <v>530</v>
      </c>
    </row>
    <row r="1225" spans="1:4">
      <c r="A1225" s="61"/>
      <c r="B1225" s="61"/>
      <c r="C1225" s="61"/>
      <c r="D1225" s="61" t="s">
        <v>528</v>
      </c>
    </row>
    <row r="1226" spans="1:4">
      <c r="A1226" s="61"/>
      <c r="B1226" s="61"/>
      <c r="C1226" s="61"/>
      <c r="D1226" s="61" t="s">
        <v>2139</v>
      </c>
    </row>
    <row r="1227" spans="1:4">
      <c r="A1227" s="61"/>
      <c r="B1227" s="61"/>
      <c r="C1227" s="61"/>
      <c r="D1227" s="61" t="s">
        <v>1399</v>
      </c>
    </row>
    <row r="1228" spans="1:4">
      <c r="A1228" s="61" t="s">
        <v>1933</v>
      </c>
      <c r="B1228" s="61" t="s">
        <v>892</v>
      </c>
      <c r="C1228" s="61" t="s">
        <v>1832</v>
      </c>
      <c r="D1228" s="61" t="s">
        <v>1509</v>
      </c>
    </row>
    <row r="1229" spans="1:4">
      <c r="A1229" s="61"/>
      <c r="B1229" s="62"/>
      <c r="C1229" s="61"/>
      <c r="D1229" s="62" t="s">
        <v>530</v>
      </c>
    </row>
    <row r="1230" spans="1:4">
      <c r="A1230" s="61"/>
      <c r="B1230" s="61"/>
      <c r="C1230" s="61"/>
      <c r="D1230" s="61" t="s">
        <v>2139</v>
      </c>
    </row>
    <row r="1231" spans="1:4">
      <c r="A1231" s="61" t="s">
        <v>1934</v>
      </c>
      <c r="B1231" s="61" t="s">
        <v>893</v>
      </c>
      <c r="C1231" s="61" t="s">
        <v>1832</v>
      </c>
      <c r="D1231" s="61" t="s">
        <v>1509</v>
      </c>
    </row>
    <row r="1232" spans="1:4">
      <c r="A1232" s="61"/>
      <c r="B1232" s="61"/>
      <c r="C1232" s="61"/>
      <c r="D1232" s="61" t="s">
        <v>530</v>
      </c>
    </row>
    <row r="1233" spans="1:4">
      <c r="A1233" s="61"/>
      <c r="B1233" s="61"/>
      <c r="C1233" s="61"/>
      <c r="D1233" s="61" t="s">
        <v>2139</v>
      </c>
    </row>
    <row r="1234" spans="1:4">
      <c r="A1234" s="61"/>
      <c r="B1234" s="61"/>
      <c r="C1234" s="61"/>
      <c r="D1234" s="61" t="s">
        <v>1399</v>
      </c>
    </row>
    <row r="1235" spans="1:4">
      <c r="A1235" s="61" t="s">
        <v>1935</v>
      </c>
      <c r="B1235" s="61" t="s">
        <v>894</v>
      </c>
      <c r="C1235" s="61" t="s">
        <v>1832</v>
      </c>
      <c r="D1235" s="61" t="s">
        <v>1509</v>
      </c>
    </row>
    <row r="1236" spans="1:4">
      <c r="A1236" s="61"/>
      <c r="B1236" s="61"/>
      <c r="C1236" s="61"/>
      <c r="D1236" s="61" t="s">
        <v>530</v>
      </c>
    </row>
    <row r="1237" spans="1:4">
      <c r="A1237" s="61"/>
      <c r="B1237" s="61"/>
      <c r="C1237" s="61"/>
      <c r="D1237" s="61" t="s">
        <v>2139</v>
      </c>
    </row>
    <row r="1238" spans="1:4">
      <c r="A1238" s="61" t="s">
        <v>1936</v>
      </c>
      <c r="B1238" s="61" t="s">
        <v>895</v>
      </c>
      <c r="C1238" s="61" t="s">
        <v>1832</v>
      </c>
      <c r="D1238" s="61" t="s">
        <v>1509</v>
      </c>
    </row>
    <row r="1239" spans="1:4">
      <c r="A1239" s="61"/>
      <c r="B1239" s="61"/>
      <c r="C1239" s="61"/>
      <c r="D1239" s="61" t="s">
        <v>530</v>
      </c>
    </row>
    <row r="1240" spans="1:4">
      <c r="A1240" s="61"/>
      <c r="B1240" s="61"/>
      <c r="C1240" s="61"/>
      <c r="D1240" s="61" t="s">
        <v>528</v>
      </c>
    </row>
    <row r="1241" spans="1:4">
      <c r="A1241" s="61"/>
      <c r="B1241" s="61"/>
      <c r="C1241" s="61"/>
      <c r="D1241" s="61" t="s">
        <v>2139</v>
      </c>
    </row>
    <row r="1242" spans="1:4">
      <c r="A1242" s="61"/>
      <c r="B1242" s="61"/>
      <c r="C1242" s="61"/>
      <c r="D1242" s="61" t="s">
        <v>1399</v>
      </c>
    </row>
    <row r="1243" spans="1:4">
      <c r="A1243" s="61" t="s">
        <v>1937</v>
      </c>
      <c r="B1243" s="61" t="s">
        <v>896</v>
      </c>
      <c r="C1243" s="61" t="s">
        <v>1832</v>
      </c>
      <c r="D1243" s="61" t="s">
        <v>1509</v>
      </c>
    </row>
    <row r="1244" spans="1:4">
      <c r="A1244" s="61"/>
      <c r="B1244" s="61"/>
      <c r="C1244" s="61"/>
      <c r="D1244" s="61" t="s">
        <v>530</v>
      </c>
    </row>
    <row r="1245" spans="1:4">
      <c r="A1245" s="61"/>
      <c r="B1245" s="61"/>
      <c r="C1245" s="61"/>
      <c r="D1245" s="61" t="s">
        <v>2139</v>
      </c>
    </row>
    <row r="1246" spans="1:4">
      <c r="A1246" s="61" t="s">
        <v>1394</v>
      </c>
      <c r="B1246" s="61" t="s">
        <v>897</v>
      </c>
      <c r="C1246" s="61" t="s">
        <v>1832</v>
      </c>
      <c r="D1246" s="61" t="s">
        <v>1509</v>
      </c>
    </row>
    <row r="1247" spans="1:4">
      <c r="A1247" s="61"/>
      <c r="B1247" s="61"/>
      <c r="C1247" s="61"/>
      <c r="D1247" s="61" t="s">
        <v>530</v>
      </c>
    </row>
    <row r="1248" spans="1:4">
      <c r="A1248" s="61" t="s">
        <v>1938</v>
      </c>
      <c r="B1248" s="61" t="s">
        <v>898</v>
      </c>
      <c r="C1248" s="61" t="s">
        <v>1832</v>
      </c>
      <c r="D1248" s="61" t="s">
        <v>1509</v>
      </c>
    </row>
    <row r="1249" spans="1:4">
      <c r="A1249" s="61"/>
      <c r="B1249" s="61"/>
      <c r="C1249" s="61"/>
      <c r="D1249" s="61" t="s">
        <v>530</v>
      </c>
    </row>
    <row r="1250" spans="1:4">
      <c r="A1250" s="61"/>
      <c r="B1250" s="61"/>
      <c r="C1250" s="61"/>
      <c r="D1250" s="61" t="s">
        <v>2139</v>
      </c>
    </row>
    <row r="1251" spans="1:4">
      <c r="A1251" s="61" t="s">
        <v>1925</v>
      </c>
      <c r="B1251" s="61" t="s">
        <v>899</v>
      </c>
      <c r="C1251" s="61" t="s">
        <v>1832</v>
      </c>
      <c r="D1251" s="61" t="s">
        <v>1509</v>
      </c>
    </row>
    <row r="1252" spans="1:4">
      <c r="A1252" s="61"/>
      <c r="B1252" s="61"/>
      <c r="C1252" s="61"/>
      <c r="D1252" s="61" t="s">
        <v>530</v>
      </c>
    </row>
    <row r="1253" spans="1:4">
      <c r="A1253" s="61"/>
      <c r="B1253" s="61"/>
      <c r="C1253" s="61"/>
      <c r="D1253" s="61" t="s">
        <v>2139</v>
      </c>
    </row>
    <row r="1254" spans="1:4">
      <c r="A1254" s="61" t="s">
        <v>1926</v>
      </c>
      <c r="B1254" s="61" t="s">
        <v>900</v>
      </c>
      <c r="C1254" s="61" t="s">
        <v>1832</v>
      </c>
      <c r="D1254" s="61" t="s">
        <v>1509</v>
      </c>
    </row>
    <row r="1255" spans="1:4">
      <c r="A1255" s="61"/>
      <c r="B1255" s="61"/>
      <c r="C1255" s="61"/>
      <c r="D1255" s="61" t="s">
        <v>530</v>
      </c>
    </row>
    <row r="1256" spans="1:4">
      <c r="A1256" s="61"/>
      <c r="B1256" s="61"/>
      <c r="C1256" s="61"/>
      <c r="D1256" s="61" t="s">
        <v>528</v>
      </c>
    </row>
    <row r="1257" spans="1:4">
      <c r="A1257" s="61"/>
      <c r="B1257" s="61"/>
      <c r="C1257" s="61"/>
      <c r="D1257" s="61" t="s">
        <v>2139</v>
      </c>
    </row>
    <row r="1258" spans="1:4">
      <c r="A1258" s="61"/>
      <c r="B1258" s="61"/>
      <c r="C1258" s="61"/>
      <c r="D1258" s="61" t="s">
        <v>1399</v>
      </c>
    </row>
    <row r="1259" spans="1:4">
      <c r="A1259" s="61" t="s">
        <v>1939</v>
      </c>
      <c r="B1259" s="61" t="s">
        <v>901</v>
      </c>
      <c r="C1259" s="61" t="s">
        <v>1832</v>
      </c>
      <c r="D1259" s="61" t="s">
        <v>1509</v>
      </c>
    </row>
    <row r="1260" spans="1:4">
      <c r="A1260" s="61"/>
      <c r="B1260" s="61"/>
      <c r="C1260" s="61"/>
      <c r="D1260" s="61" t="s">
        <v>530</v>
      </c>
    </row>
    <row r="1261" spans="1:4">
      <c r="A1261" s="61"/>
      <c r="B1261" s="61"/>
      <c r="C1261" s="61"/>
      <c r="D1261" s="61" t="s">
        <v>2139</v>
      </c>
    </row>
    <row r="1262" spans="1:4">
      <c r="A1262" s="61" t="s">
        <v>1940</v>
      </c>
      <c r="B1262" s="61" t="s">
        <v>902</v>
      </c>
      <c r="C1262" s="61" t="s">
        <v>1832</v>
      </c>
      <c r="D1262" s="61" t="s">
        <v>1509</v>
      </c>
    </row>
    <row r="1263" spans="1:4">
      <c r="A1263" s="61"/>
      <c r="B1263" s="61"/>
      <c r="C1263" s="61"/>
      <c r="D1263" s="61" t="s">
        <v>530</v>
      </c>
    </row>
    <row r="1264" spans="1:4">
      <c r="A1264" s="61"/>
      <c r="B1264" s="61"/>
      <c r="C1264" s="61"/>
      <c r="D1264" s="61" t="s">
        <v>2139</v>
      </c>
    </row>
    <row r="1265" spans="1:4">
      <c r="A1265" s="61"/>
      <c r="B1265" s="61"/>
      <c r="C1265" s="61"/>
      <c r="D1265" s="61" t="s">
        <v>1399</v>
      </c>
    </row>
    <row r="1266" spans="1:4">
      <c r="A1266" s="61" t="s">
        <v>1943</v>
      </c>
      <c r="B1266" s="61" t="s">
        <v>1897</v>
      </c>
      <c r="C1266" s="61" t="s">
        <v>1832</v>
      </c>
      <c r="D1266" s="61" t="s">
        <v>1515</v>
      </c>
    </row>
    <row r="1267" spans="1:4">
      <c r="A1267" s="61"/>
      <c r="B1267" s="61"/>
      <c r="C1267" s="61"/>
      <c r="D1267" s="61" t="s">
        <v>1509</v>
      </c>
    </row>
    <row r="1268" spans="1:4">
      <c r="A1268" s="61"/>
      <c r="B1268" s="62"/>
      <c r="C1268" s="61"/>
      <c r="D1268" s="61" t="s">
        <v>530</v>
      </c>
    </row>
    <row r="1269" spans="1:4">
      <c r="A1269" s="61" t="s">
        <v>1944</v>
      </c>
      <c r="B1269" s="65" t="s">
        <v>1898</v>
      </c>
      <c r="C1269" s="61" t="s">
        <v>1832</v>
      </c>
      <c r="D1269" s="61" t="s">
        <v>1515</v>
      </c>
    </row>
    <row r="1270" spans="1:4">
      <c r="A1270" s="61"/>
      <c r="B1270" s="61"/>
      <c r="C1270" s="61"/>
      <c r="D1270" s="61" t="s">
        <v>1509</v>
      </c>
    </row>
    <row r="1271" spans="1:4">
      <c r="A1271" s="61"/>
      <c r="B1271" s="61"/>
      <c r="C1271" s="61"/>
      <c r="D1271" s="61" t="s">
        <v>530</v>
      </c>
    </row>
    <row r="1272" spans="1:4">
      <c r="A1272" s="61"/>
      <c r="B1272" s="61"/>
      <c r="C1272" s="61"/>
      <c r="D1272" s="61" t="s">
        <v>2139</v>
      </c>
    </row>
    <row r="1273" spans="1:4">
      <c r="A1273" s="61" t="s">
        <v>1949</v>
      </c>
      <c r="B1273" s="61" t="s">
        <v>1896</v>
      </c>
      <c r="C1273" s="61" t="s">
        <v>1832</v>
      </c>
      <c r="D1273" s="61" t="s">
        <v>1515</v>
      </c>
    </row>
    <row r="1274" spans="1:4">
      <c r="A1274" s="61"/>
      <c r="B1274" s="61"/>
      <c r="C1274" s="61"/>
      <c r="D1274" s="61" t="s">
        <v>1509</v>
      </c>
    </row>
    <row r="1275" spans="1:4">
      <c r="A1275" s="61"/>
      <c r="B1275" s="61"/>
      <c r="C1275" s="61"/>
      <c r="D1275" s="61" t="s">
        <v>530</v>
      </c>
    </row>
    <row r="1276" spans="1:4">
      <c r="A1276" s="61"/>
      <c r="B1276" s="61"/>
      <c r="C1276" s="61"/>
      <c r="D1276" s="61" t="s">
        <v>2139</v>
      </c>
    </row>
    <row r="1277" spans="1:4">
      <c r="A1277" s="61" t="s">
        <v>1945</v>
      </c>
      <c r="B1277" s="61" t="s">
        <v>1899</v>
      </c>
      <c r="C1277" s="61" t="s">
        <v>1832</v>
      </c>
      <c r="D1277" s="61" t="s">
        <v>1515</v>
      </c>
    </row>
    <row r="1278" spans="1:4">
      <c r="A1278" s="61"/>
      <c r="B1278" s="61"/>
      <c r="C1278" s="61"/>
      <c r="D1278" s="61" t="s">
        <v>1509</v>
      </c>
    </row>
    <row r="1279" spans="1:4">
      <c r="A1279" s="61"/>
      <c r="B1279" s="61"/>
      <c r="C1279" s="61"/>
      <c r="D1279" s="61" t="s">
        <v>530</v>
      </c>
    </row>
    <row r="1280" spans="1:4">
      <c r="A1280" s="61"/>
      <c r="B1280" s="61"/>
      <c r="C1280" s="61"/>
      <c r="D1280" s="61" t="s">
        <v>2139</v>
      </c>
    </row>
    <row r="1281" spans="1:4">
      <c r="A1281" s="61" t="s">
        <v>1984</v>
      </c>
      <c r="B1281" s="61" t="s">
        <v>61</v>
      </c>
      <c r="C1281" s="61" t="s">
        <v>1832</v>
      </c>
      <c r="D1281" s="61" t="s">
        <v>1515</v>
      </c>
    </row>
    <row r="1282" spans="1:4">
      <c r="A1282" s="61"/>
      <c r="B1282" s="61"/>
      <c r="C1282" s="61"/>
      <c r="D1282" s="61" t="s">
        <v>1509</v>
      </c>
    </row>
    <row r="1283" spans="1:4">
      <c r="A1283" s="61" t="s">
        <v>1176</v>
      </c>
      <c r="B1283" s="61" t="s">
        <v>1177</v>
      </c>
      <c r="C1283" s="61" t="s">
        <v>1832</v>
      </c>
      <c r="D1283" s="61" t="s">
        <v>1515</v>
      </c>
    </row>
    <row r="1284" spans="1:4">
      <c r="A1284" s="61"/>
      <c r="B1284" s="61"/>
      <c r="C1284" s="61"/>
      <c r="D1284" s="61" t="s">
        <v>1509</v>
      </c>
    </row>
    <row r="1285" spans="1:4">
      <c r="A1285" s="61"/>
      <c r="B1285" s="61"/>
      <c r="C1285" s="61"/>
      <c r="D1285" s="61" t="s">
        <v>530</v>
      </c>
    </row>
    <row r="1286" spans="1:4">
      <c r="A1286" s="61"/>
      <c r="B1286" s="61"/>
      <c r="C1286" s="61"/>
      <c r="D1286" s="61" t="s">
        <v>2139</v>
      </c>
    </row>
    <row r="1287" spans="1:4">
      <c r="A1287" s="61" t="s">
        <v>810</v>
      </c>
      <c r="B1287" s="61" t="s">
        <v>1179</v>
      </c>
      <c r="C1287" s="61" t="s">
        <v>1833</v>
      </c>
      <c r="D1287" s="61" t="s">
        <v>1509</v>
      </c>
    </row>
    <row r="1288" spans="1:4">
      <c r="A1288" s="61"/>
      <c r="B1288" s="61"/>
      <c r="C1288" s="61"/>
      <c r="D1288" s="61" t="s">
        <v>2423</v>
      </c>
    </row>
    <row r="1289" spans="1:4">
      <c r="A1289" s="61"/>
      <c r="B1289" s="61"/>
      <c r="C1289" s="61"/>
      <c r="D1289" s="61" t="s">
        <v>528</v>
      </c>
    </row>
    <row r="1290" spans="1:4">
      <c r="A1290" s="61" t="s">
        <v>257</v>
      </c>
      <c r="B1290" s="61" t="s">
        <v>1180</v>
      </c>
      <c r="C1290" s="61" t="s">
        <v>1833</v>
      </c>
      <c r="D1290" s="61" t="s">
        <v>1515</v>
      </c>
    </row>
    <row r="1291" spans="1:4">
      <c r="A1291" s="61"/>
      <c r="B1291" s="61"/>
      <c r="C1291" s="61"/>
      <c r="D1291" s="61" t="s">
        <v>1509</v>
      </c>
    </row>
    <row r="1292" spans="1:4">
      <c r="A1292" s="61"/>
      <c r="B1292" s="61"/>
      <c r="C1292" s="61"/>
      <c r="D1292" s="61" t="s">
        <v>2423</v>
      </c>
    </row>
    <row r="1293" spans="1:4">
      <c r="A1293" s="61"/>
      <c r="B1293" s="61"/>
      <c r="C1293" s="61"/>
      <c r="D1293" s="61" t="s">
        <v>528</v>
      </c>
    </row>
    <row r="1294" spans="1:4">
      <c r="A1294" s="61" t="s">
        <v>2084</v>
      </c>
      <c r="B1294" s="61" t="s">
        <v>1182</v>
      </c>
      <c r="C1294" s="61" t="s">
        <v>1833</v>
      </c>
      <c r="D1294" s="61" t="s">
        <v>565</v>
      </c>
    </row>
    <row r="1295" spans="1:4">
      <c r="A1295" s="61"/>
      <c r="B1295" s="61"/>
      <c r="C1295" s="61"/>
      <c r="D1295" s="61" t="s">
        <v>1510</v>
      </c>
    </row>
    <row r="1296" spans="1:4">
      <c r="A1296" s="61"/>
      <c r="B1296" s="61"/>
      <c r="C1296" s="61"/>
      <c r="D1296" s="61" t="s">
        <v>528</v>
      </c>
    </row>
    <row r="1297" spans="1:4">
      <c r="A1297" s="61" t="s">
        <v>2219</v>
      </c>
      <c r="B1297" s="61" t="s">
        <v>1181</v>
      </c>
      <c r="C1297" s="61" t="s">
        <v>1833</v>
      </c>
      <c r="D1297" s="61" t="s">
        <v>565</v>
      </c>
    </row>
    <row r="1298" spans="1:4">
      <c r="A1298" s="61"/>
      <c r="B1298" s="61"/>
      <c r="C1298" s="61"/>
      <c r="D1298" s="61" t="s">
        <v>528</v>
      </c>
    </row>
    <row r="1299" spans="1:4">
      <c r="A1299" s="61" t="s">
        <v>1567</v>
      </c>
      <c r="B1299" s="61" t="s">
        <v>1571</v>
      </c>
      <c r="C1299" s="61" t="s">
        <v>1833</v>
      </c>
      <c r="D1299" s="61" t="s">
        <v>1509</v>
      </c>
    </row>
    <row r="1300" spans="1:4">
      <c r="A1300" s="61"/>
      <c r="B1300" s="61"/>
      <c r="C1300" s="61"/>
      <c r="D1300" s="61" t="s">
        <v>528</v>
      </c>
    </row>
    <row r="1301" spans="1:4">
      <c r="A1301" s="61" t="s">
        <v>2087</v>
      </c>
      <c r="B1301" s="61" t="s">
        <v>2088</v>
      </c>
      <c r="C1301" s="61" t="s">
        <v>1833</v>
      </c>
      <c r="D1301" s="61" t="s">
        <v>528</v>
      </c>
    </row>
    <row r="1302" spans="1:4">
      <c r="A1302" s="61" t="s">
        <v>1566</v>
      </c>
      <c r="B1302" s="61" t="s">
        <v>1570</v>
      </c>
      <c r="C1302" s="61" t="s">
        <v>1833</v>
      </c>
      <c r="D1302" s="61" t="s">
        <v>528</v>
      </c>
    </row>
    <row r="1303" spans="1:4">
      <c r="A1303" s="61" t="s">
        <v>1183</v>
      </c>
      <c r="B1303" s="62" t="s">
        <v>1184</v>
      </c>
      <c r="C1303" s="61" t="s">
        <v>1833</v>
      </c>
      <c r="D1303" s="62" t="s">
        <v>1509</v>
      </c>
    </row>
    <row r="1304" spans="1:4">
      <c r="A1304" s="61"/>
      <c r="B1304" s="61"/>
      <c r="C1304" s="61"/>
      <c r="D1304" s="61" t="s">
        <v>1512</v>
      </c>
    </row>
    <row r="1305" spans="1:4">
      <c r="A1305" s="61"/>
      <c r="B1305" s="61"/>
      <c r="C1305" s="61"/>
      <c r="D1305" s="61" t="s">
        <v>1513</v>
      </c>
    </row>
    <row r="1306" spans="1:4">
      <c r="A1306" s="61"/>
      <c r="B1306" s="61"/>
      <c r="C1306" s="61"/>
      <c r="D1306" s="61" t="s">
        <v>528</v>
      </c>
    </row>
    <row r="1307" spans="1:4">
      <c r="A1307" s="61"/>
      <c r="B1307" s="61"/>
      <c r="C1307" s="61"/>
      <c r="D1307" s="61" t="s">
        <v>2139</v>
      </c>
    </row>
    <row r="1308" spans="1:4">
      <c r="A1308" s="61" t="s">
        <v>1185</v>
      </c>
      <c r="B1308" s="61" t="s">
        <v>1186</v>
      </c>
      <c r="C1308" s="61" t="s">
        <v>1833</v>
      </c>
      <c r="D1308" s="61" t="s">
        <v>528</v>
      </c>
    </row>
    <row r="1309" spans="1:4">
      <c r="A1309" s="61" t="s">
        <v>45</v>
      </c>
      <c r="B1309" s="61" t="s">
        <v>1251</v>
      </c>
      <c r="C1309" s="61" t="s">
        <v>1833</v>
      </c>
      <c r="D1309" s="61" t="s">
        <v>528</v>
      </c>
    </row>
    <row r="1310" spans="1:4">
      <c r="A1310" s="61" t="s">
        <v>1126</v>
      </c>
      <c r="B1310" s="61" t="s">
        <v>1273</v>
      </c>
      <c r="C1310" s="61" t="s">
        <v>1833</v>
      </c>
      <c r="D1310" s="61" t="s">
        <v>1509</v>
      </c>
    </row>
    <row r="1311" spans="1:4">
      <c r="A1311" s="61"/>
      <c r="B1311" s="61"/>
      <c r="C1311" s="61"/>
      <c r="D1311" s="61" t="s">
        <v>1512</v>
      </c>
    </row>
    <row r="1312" spans="1:4">
      <c r="A1312" s="61"/>
      <c r="B1312" s="61"/>
      <c r="C1312" s="61"/>
      <c r="D1312" s="61" t="s">
        <v>1513</v>
      </c>
    </row>
    <row r="1313" spans="1:4">
      <c r="A1313" s="61"/>
      <c r="B1313" s="61"/>
      <c r="C1313" s="61"/>
      <c r="D1313" s="61" t="s">
        <v>528</v>
      </c>
    </row>
    <row r="1314" spans="1:4">
      <c r="A1314" s="61"/>
      <c r="B1314" s="61"/>
      <c r="C1314" s="61"/>
      <c r="D1314" s="61" t="s">
        <v>2139</v>
      </c>
    </row>
    <row r="1315" spans="1:4">
      <c r="A1315" s="61" t="s">
        <v>2220</v>
      </c>
      <c r="B1315" s="61" t="s">
        <v>1275</v>
      </c>
      <c r="C1315" s="61" t="s">
        <v>1833</v>
      </c>
      <c r="D1315" s="61" t="s">
        <v>1509</v>
      </c>
    </row>
    <row r="1316" spans="1:4">
      <c r="A1316" s="61"/>
      <c r="B1316" s="61"/>
      <c r="C1316" s="61"/>
      <c r="D1316" s="61" t="s">
        <v>528</v>
      </c>
    </row>
    <row r="1317" spans="1:4">
      <c r="A1317" s="61" t="s">
        <v>1963</v>
      </c>
      <c r="B1317" s="61" t="s">
        <v>1276</v>
      </c>
      <c r="C1317" s="61" t="s">
        <v>1833</v>
      </c>
      <c r="D1317" s="61" t="s">
        <v>528</v>
      </c>
    </row>
    <row r="1318" spans="1:4">
      <c r="A1318" s="61" t="s">
        <v>2221</v>
      </c>
      <c r="B1318" s="61" t="s">
        <v>648</v>
      </c>
      <c r="C1318" s="61" t="s">
        <v>1833</v>
      </c>
      <c r="D1318" s="61" t="s">
        <v>528</v>
      </c>
    </row>
    <row r="1319" spans="1:4">
      <c r="A1319" s="61" t="s">
        <v>2222</v>
      </c>
      <c r="B1319" s="61" t="s">
        <v>448</v>
      </c>
      <c r="C1319" s="61" t="s">
        <v>1833</v>
      </c>
      <c r="D1319" s="61" t="s">
        <v>528</v>
      </c>
    </row>
    <row r="1320" spans="1:4">
      <c r="A1320" s="61" t="s">
        <v>1105</v>
      </c>
      <c r="B1320" s="61" t="s">
        <v>1252</v>
      </c>
      <c r="C1320" s="61" t="s">
        <v>1833</v>
      </c>
      <c r="D1320" s="61" t="s">
        <v>1509</v>
      </c>
    </row>
    <row r="1321" spans="1:4">
      <c r="A1321" s="61"/>
      <c r="B1321" s="61"/>
      <c r="C1321" s="61"/>
      <c r="D1321" s="61" t="s">
        <v>1512</v>
      </c>
    </row>
    <row r="1322" spans="1:4">
      <c r="A1322" s="61"/>
      <c r="B1322" s="61"/>
      <c r="C1322" s="61"/>
      <c r="D1322" s="61" t="s">
        <v>1513</v>
      </c>
    </row>
    <row r="1323" spans="1:4">
      <c r="A1323" s="61"/>
      <c r="B1323" s="61"/>
      <c r="C1323" s="61"/>
      <c r="D1323" s="61" t="s">
        <v>528</v>
      </c>
    </row>
    <row r="1324" spans="1:4">
      <c r="A1324" s="61"/>
      <c r="B1324" s="61"/>
      <c r="C1324" s="61"/>
      <c r="D1324" s="61" t="s">
        <v>2139</v>
      </c>
    </row>
    <row r="1325" spans="1:4">
      <c r="A1325" s="61" t="s">
        <v>1106</v>
      </c>
      <c r="B1325" s="61" t="s">
        <v>1253</v>
      </c>
      <c r="C1325" s="61" t="s">
        <v>1833</v>
      </c>
      <c r="D1325" s="61" t="s">
        <v>528</v>
      </c>
    </row>
    <row r="1326" spans="1:4">
      <c r="A1326" s="61" t="s">
        <v>1395</v>
      </c>
      <c r="B1326" s="61" t="s">
        <v>1391</v>
      </c>
      <c r="C1326" s="61" t="s">
        <v>1833</v>
      </c>
      <c r="D1326" s="61" t="s">
        <v>1509</v>
      </c>
    </row>
    <row r="1327" spans="1:4">
      <c r="A1327" s="61"/>
      <c r="B1327" s="61"/>
      <c r="C1327" s="61"/>
      <c r="D1327" s="61" t="s">
        <v>1512</v>
      </c>
    </row>
    <row r="1328" spans="1:4">
      <c r="A1328" s="61"/>
      <c r="B1328" s="61"/>
      <c r="C1328" s="61"/>
      <c r="D1328" s="61" t="s">
        <v>1513</v>
      </c>
    </row>
    <row r="1329" spans="1:4">
      <c r="A1329" s="61" t="s">
        <v>1396</v>
      </c>
      <c r="B1329" s="61" t="s">
        <v>1392</v>
      </c>
      <c r="C1329" s="61" t="s">
        <v>1833</v>
      </c>
      <c r="D1329" s="61" t="s">
        <v>1512</v>
      </c>
    </row>
    <row r="1330" spans="1:4">
      <c r="A1330" s="61"/>
      <c r="B1330" s="62"/>
      <c r="C1330" s="61"/>
      <c r="D1330" s="61" t="s">
        <v>570</v>
      </c>
    </row>
    <row r="1331" spans="1:4">
      <c r="A1331" s="61" t="s">
        <v>1565</v>
      </c>
      <c r="B1331" s="65" t="s">
        <v>1569</v>
      </c>
      <c r="C1331" s="61" t="s">
        <v>1833</v>
      </c>
      <c r="D1331" s="61" t="s">
        <v>528</v>
      </c>
    </row>
    <row r="1332" spans="1:4">
      <c r="A1332" s="61" t="s">
        <v>1277</v>
      </c>
      <c r="B1332" s="61" t="s">
        <v>1278</v>
      </c>
      <c r="C1332" s="61" t="s">
        <v>1833</v>
      </c>
      <c r="D1332" s="61" t="s">
        <v>1509</v>
      </c>
    </row>
    <row r="1333" spans="1:4">
      <c r="A1333" s="61"/>
      <c r="B1333" s="61"/>
      <c r="C1333" s="61"/>
      <c r="D1333" s="61" t="s">
        <v>528</v>
      </c>
    </row>
    <row r="1334" spans="1:4">
      <c r="A1334" s="61" t="s">
        <v>1279</v>
      </c>
      <c r="B1334" s="61" t="s">
        <v>1280</v>
      </c>
      <c r="C1334" s="61" t="s">
        <v>1833</v>
      </c>
      <c r="D1334" s="61" t="s">
        <v>1509</v>
      </c>
    </row>
    <row r="1335" spans="1:4">
      <c r="A1335" s="61"/>
      <c r="B1335" s="61"/>
      <c r="C1335" s="61"/>
      <c r="D1335" s="61" t="s">
        <v>1510</v>
      </c>
    </row>
    <row r="1336" spans="1:4">
      <c r="A1336" s="61"/>
      <c r="B1336" s="61"/>
      <c r="C1336" s="61"/>
      <c r="D1336" s="61" t="s">
        <v>528</v>
      </c>
    </row>
    <row r="1337" spans="1:4">
      <c r="A1337" s="61" t="s">
        <v>1281</v>
      </c>
      <c r="B1337" s="61" t="s">
        <v>1282</v>
      </c>
      <c r="C1337" s="61" t="s">
        <v>1833</v>
      </c>
      <c r="D1337" s="61" t="s">
        <v>1509</v>
      </c>
    </row>
    <row r="1338" spans="1:4">
      <c r="A1338" s="61"/>
      <c r="B1338" s="61"/>
      <c r="C1338" s="61"/>
      <c r="D1338" s="61" t="s">
        <v>528</v>
      </c>
    </row>
    <row r="1339" spans="1:4">
      <c r="A1339" s="61" t="s">
        <v>1283</v>
      </c>
      <c r="B1339" s="61" t="s">
        <v>1284</v>
      </c>
      <c r="C1339" s="61" t="s">
        <v>1833</v>
      </c>
      <c r="D1339" s="61" t="s">
        <v>1509</v>
      </c>
    </row>
    <row r="1340" spans="1:4">
      <c r="A1340" s="61"/>
      <c r="B1340" s="61"/>
      <c r="C1340" s="61"/>
      <c r="D1340" s="61" t="s">
        <v>1510</v>
      </c>
    </row>
    <row r="1341" spans="1:4">
      <c r="A1341" s="61"/>
      <c r="B1341" s="61"/>
      <c r="C1341" s="61"/>
      <c r="D1341" s="61" t="s">
        <v>528</v>
      </c>
    </row>
    <row r="1342" spans="1:4">
      <c r="A1342" s="61" t="s">
        <v>1285</v>
      </c>
      <c r="B1342" s="61" t="s">
        <v>1286</v>
      </c>
      <c r="C1342" s="61" t="s">
        <v>1833</v>
      </c>
      <c r="D1342" s="61" t="s">
        <v>1509</v>
      </c>
    </row>
    <row r="1343" spans="1:4">
      <c r="A1343" s="61"/>
      <c r="B1343" s="61"/>
      <c r="C1343" s="61"/>
      <c r="D1343" s="61" t="s">
        <v>528</v>
      </c>
    </row>
    <row r="1344" spans="1:4">
      <c r="A1344" s="61" t="s">
        <v>1287</v>
      </c>
      <c r="B1344" s="61" t="s">
        <v>1288</v>
      </c>
      <c r="C1344" s="61" t="s">
        <v>1833</v>
      </c>
      <c r="D1344" s="61" t="s">
        <v>1509</v>
      </c>
    </row>
    <row r="1345" spans="1:4">
      <c r="A1345" s="61"/>
      <c r="B1345" s="61"/>
      <c r="C1345" s="61"/>
      <c r="D1345" s="61" t="s">
        <v>528</v>
      </c>
    </row>
    <row r="1346" spans="1:4">
      <c r="A1346" s="61" t="s">
        <v>449</v>
      </c>
      <c r="B1346" s="61" t="s">
        <v>450</v>
      </c>
      <c r="C1346" s="61" t="s">
        <v>1833</v>
      </c>
      <c r="D1346" s="61" t="s">
        <v>1509</v>
      </c>
    </row>
    <row r="1347" spans="1:4">
      <c r="A1347" s="61"/>
      <c r="B1347" s="61"/>
      <c r="C1347" s="61"/>
      <c r="D1347" s="61" t="s">
        <v>528</v>
      </c>
    </row>
    <row r="1348" spans="1:4">
      <c r="A1348" s="61" t="s">
        <v>1289</v>
      </c>
      <c r="B1348" s="61" t="s">
        <v>1290</v>
      </c>
      <c r="C1348" s="61" t="s">
        <v>1833</v>
      </c>
      <c r="D1348" s="61" t="s">
        <v>528</v>
      </c>
    </row>
    <row r="1349" spans="1:4">
      <c r="A1349" s="61" t="s">
        <v>1298</v>
      </c>
      <c r="B1349" s="61" t="s">
        <v>1299</v>
      </c>
      <c r="C1349" s="61" t="s">
        <v>1833</v>
      </c>
      <c r="D1349" s="61" t="s">
        <v>1509</v>
      </c>
    </row>
    <row r="1350" spans="1:4">
      <c r="A1350" s="61"/>
      <c r="B1350" s="61"/>
      <c r="C1350" s="61"/>
      <c r="D1350" s="61" t="s">
        <v>528</v>
      </c>
    </row>
    <row r="1351" spans="1:4">
      <c r="A1351" s="61" t="s">
        <v>1300</v>
      </c>
      <c r="B1351" s="61" t="s">
        <v>1301</v>
      </c>
      <c r="C1351" s="61" t="s">
        <v>1833</v>
      </c>
      <c r="D1351" s="61" t="s">
        <v>528</v>
      </c>
    </row>
    <row r="1352" spans="1:4">
      <c r="A1352" s="61" t="s">
        <v>2743</v>
      </c>
      <c r="B1352" s="61" t="s">
        <v>474</v>
      </c>
      <c r="C1352" s="61" t="s">
        <v>1833</v>
      </c>
      <c r="D1352" s="61" t="s">
        <v>1509</v>
      </c>
    </row>
    <row r="1353" spans="1:4">
      <c r="A1353" s="61"/>
      <c r="B1353" s="61"/>
      <c r="C1353" s="61"/>
      <c r="D1353" s="61" t="s">
        <v>528</v>
      </c>
    </row>
    <row r="1354" spans="1:4">
      <c r="A1354" s="61" t="s">
        <v>1302</v>
      </c>
      <c r="B1354" s="61" t="s">
        <v>1303</v>
      </c>
      <c r="C1354" s="61" t="s">
        <v>1833</v>
      </c>
      <c r="D1354" s="61" t="s">
        <v>1509</v>
      </c>
    </row>
    <row r="1355" spans="1:4">
      <c r="A1355" s="61"/>
      <c r="B1355" s="61"/>
      <c r="C1355" s="61"/>
      <c r="D1355" s="61" t="s">
        <v>528</v>
      </c>
    </row>
    <row r="1356" spans="1:4">
      <c r="A1356" s="61" t="s">
        <v>365</v>
      </c>
      <c r="B1356" s="61" t="s">
        <v>366</v>
      </c>
      <c r="C1356" s="61" t="s">
        <v>1833</v>
      </c>
      <c r="D1356" s="61" t="s">
        <v>528</v>
      </c>
    </row>
    <row r="1357" spans="1:4">
      <c r="A1357" s="61" t="s">
        <v>367</v>
      </c>
      <c r="B1357" s="61" t="s">
        <v>368</v>
      </c>
      <c r="C1357" s="61" t="s">
        <v>1833</v>
      </c>
      <c r="D1357" s="61" t="s">
        <v>1509</v>
      </c>
    </row>
    <row r="1358" spans="1:4">
      <c r="A1358" s="61"/>
      <c r="B1358" s="61"/>
      <c r="C1358" s="61"/>
      <c r="D1358" s="61" t="s">
        <v>2423</v>
      </c>
    </row>
    <row r="1359" spans="1:4">
      <c r="A1359" s="61"/>
      <c r="B1359" s="61"/>
      <c r="C1359" s="61"/>
      <c r="D1359" s="61" t="s">
        <v>528</v>
      </c>
    </row>
    <row r="1360" spans="1:4">
      <c r="A1360" s="61" t="s">
        <v>2223</v>
      </c>
      <c r="B1360" s="61" t="s">
        <v>2224</v>
      </c>
      <c r="C1360" s="61" t="s">
        <v>1833</v>
      </c>
      <c r="D1360" s="61" t="s">
        <v>528</v>
      </c>
    </row>
    <row r="1361" spans="1:4">
      <c r="A1361" s="61" t="s">
        <v>971</v>
      </c>
      <c r="B1361" s="61" t="s">
        <v>972</v>
      </c>
      <c r="C1361" s="61" t="s">
        <v>1833</v>
      </c>
      <c r="D1361" s="61" t="s">
        <v>528</v>
      </c>
    </row>
    <row r="1362" spans="1:4">
      <c r="A1362" s="61" t="s">
        <v>811</v>
      </c>
      <c r="B1362" s="61" t="s">
        <v>369</v>
      </c>
      <c r="C1362" s="61" t="s">
        <v>1833</v>
      </c>
      <c r="D1362" s="61" t="s">
        <v>1515</v>
      </c>
    </row>
    <row r="1363" spans="1:4">
      <c r="A1363" s="61"/>
      <c r="B1363" s="61"/>
      <c r="C1363" s="61"/>
      <c r="D1363" s="61" t="s">
        <v>1509</v>
      </c>
    </row>
    <row r="1364" spans="1:4">
      <c r="A1364" s="61"/>
      <c r="B1364" s="61"/>
      <c r="C1364" s="61"/>
      <c r="D1364" s="61" t="s">
        <v>1510</v>
      </c>
    </row>
    <row r="1365" spans="1:4">
      <c r="A1365" s="61"/>
      <c r="B1365" s="62"/>
      <c r="C1365" s="61"/>
      <c r="D1365" s="62" t="s">
        <v>528</v>
      </c>
    </row>
    <row r="1366" spans="1:4">
      <c r="A1366" s="61" t="s">
        <v>370</v>
      </c>
      <c r="B1366" s="61" t="s">
        <v>371</v>
      </c>
      <c r="C1366" s="61" t="s">
        <v>1833</v>
      </c>
      <c r="D1366" s="61" t="s">
        <v>1509</v>
      </c>
    </row>
    <row r="1367" spans="1:4">
      <c r="A1367" s="61"/>
      <c r="B1367" s="61"/>
      <c r="C1367" s="61"/>
      <c r="D1367" s="61" t="s">
        <v>1512</v>
      </c>
    </row>
    <row r="1368" spans="1:4">
      <c r="A1368" s="61"/>
      <c r="B1368" s="61"/>
      <c r="C1368" s="61"/>
      <c r="D1368" s="61" t="s">
        <v>1513</v>
      </c>
    </row>
    <row r="1369" spans="1:4">
      <c r="A1369" s="61"/>
      <c r="B1369" s="61"/>
      <c r="C1369" s="61"/>
      <c r="D1369" s="61" t="s">
        <v>528</v>
      </c>
    </row>
    <row r="1370" spans="1:4">
      <c r="A1370" s="61" t="s">
        <v>2225</v>
      </c>
      <c r="B1370" s="61" t="s">
        <v>372</v>
      </c>
      <c r="C1370" s="61" t="s">
        <v>1833</v>
      </c>
      <c r="D1370" s="61" t="s">
        <v>1509</v>
      </c>
    </row>
    <row r="1371" spans="1:4">
      <c r="A1371" s="61"/>
      <c r="B1371" s="61"/>
      <c r="C1371" s="61"/>
      <c r="D1371" s="61" t="s">
        <v>1512</v>
      </c>
    </row>
    <row r="1372" spans="1:4">
      <c r="A1372" s="61"/>
      <c r="B1372" s="61"/>
      <c r="C1372" s="61"/>
      <c r="D1372" s="61" t="s">
        <v>1513</v>
      </c>
    </row>
    <row r="1373" spans="1:4">
      <c r="A1373" s="61"/>
      <c r="B1373" s="61"/>
      <c r="C1373" s="61"/>
      <c r="D1373" s="61" t="s">
        <v>528</v>
      </c>
    </row>
    <row r="1374" spans="1:4">
      <c r="A1374" s="61" t="s">
        <v>440</v>
      </c>
      <c r="B1374" s="61" t="s">
        <v>441</v>
      </c>
      <c r="C1374" s="61" t="s">
        <v>1833</v>
      </c>
      <c r="D1374" s="61" t="s">
        <v>528</v>
      </c>
    </row>
    <row r="1375" spans="1:4">
      <c r="A1375" s="61" t="s">
        <v>37</v>
      </c>
      <c r="B1375" s="61" t="s">
        <v>373</v>
      </c>
      <c r="C1375" s="61" t="s">
        <v>1833</v>
      </c>
      <c r="D1375" s="61" t="s">
        <v>1509</v>
      </c>
    </row>
    <row r="1376" spans="1:4">
      <c r="A1376" s="61"/>
      <c r="B1376" s="61"/>
      <c r="C1376" s="61"/>
      <c r="D1376" s="61" t="s">
        <v>2423</v>
      </c>
    </row>
    <row r="1377" spans="1:4">
      <c r="A1377" s="61"/>
      <c r="B1377" s="61"/>
      <c r="C1377" s="61"/>
      <c r="D1377" s="61" t="s">
        <v>528</v>
      </c>
    </row>
    <row r="1378" spans="1:4">
      <c r="A1378" s="61" t="s">
        <v>2858</v>
      </c>
      <c r="B1378" s="61" t="s">
        <v>2859</v>
      </c>
      <c r="C1378" s="61" t="s">
        <v>1833</v>
      </c>
      <c r="D1378" s="61" t="s">
        <v>528</v>
      </c>
    </row>
    <row r="1379" spans="1:4">
      <c r="A1379" s="61" t="s">
        <v>2011</v>
      </c>
      <c r="B1379" s="61" t="s">
        <v>2012</v>
      </c>
      <c r="C1379" s="61" t="s">
        <v>1833</v>
      </c>
      <c r="D1379" s="61" t="s">
        <v>528</v>
      </c>
    </row>
    <row r="1380" spans="1:4">
      <c r="A1380" s="61" t="s">
        <v>461</v>
      </c>
      <c r="B1380" s="61" t="s">
        <v>462</v>
      </c>
      <c r="C1380" s="61" t="s">
        <v>1833</v>
      </c>
      <c r="D1380" s="61" t="s">
        <v>1509</v>
      </c>
    </row>
    <row r="1381" spans="1:4">
      <c r="A1381" s="61"/>
      <c r="B1381" s="61"/>
      <c r="C1381" s="61"/>
      <c r="D1381" s="61" t="s">
        <v>2423</v>
      </c>
    </row>
    <row r="1382" spans="1:4">
      <c r="A1382" s="61"/>
      <c r="B1382" s="61"/>
      <c r="C1382" s="61"/>
      <c r="D1382" s="61" t="s">
        <v>528</v>
      </c>
    </row>
    <row r="1383" spans="1:4">
      <c r="A1383" s="61" t="s">
        <v>463</v>
      </c>
      <c r="B1383" s="61" t="s">
        <v>464</v>
      </c>
      <c r="C1383" s="61" t="s">
        <v>1833</v>
      </c>
      <c r="D1383" s="61" t="s">
        <v>1509</v>
      </c>
    </row>
    <row r="1384" spans="1:4">
      <c r="A1384" s="61"/>
      <c r="B1384" s="61"/>
      <c r="C1384" s="61"/>
      <c r="D1384" s="61" t="s">
        <v>2423</v>
      </c>
    </row>
    <row r="1385" spans="1:4">
      <c r="A1385" s="61"/>
      <c r="B1385" s="61"/>
      <c r="C1385" s="61"/>
      <c r="D1385" s="61" t="s">
        <v>528</v>
      </c>
    </row>
    <row r="1386" spans="1:4">
      <c r="A1386" s="61" t="s">
        <v>868</v>
      </c>
      <c r="B1386" s="61" t="s">
        <v>1381</v>
      </c>
      <c r="C1386" s="61" t="s">
        <v>1833</v>
      </c>
      <c r="D1386" s="61" t="s">
        <v>1509</v>
      </c>
    </row>
    <row r="1387" spans="1:4">
      <c r="A1387" s="61"/>
      <c r="B1387" s="61"/>
      <c r="C1387" s="61"/>
      <c r="D1387" s="61" t="s">
        <v>1510</v>
      </c>
    </row>
    <row r="1388" spans="1:4">
      <c r="A1388" s="61"/>
      <c r="B1388" s="61"/>
      <c r="C1388" s="61"/>
      <c r="D1388" s="61" t="s">
        <v>528</v>
      </c>
    </row>
    <row r="1389" spans="1:4">
      <c r="A1389" s="61" t="s">
        <v>465</v>
      </c>
      <c r="B1389" s="61" t="s">
        <v>466</v>
      </c>
      <c r="C1389" s="61" t="s">
        <v>1833</v>
      </c>
      <c r="D1389" s="61" t="s">
        <v>1510</v>
      </c>
    </row>
    <row r="1390" spans="1:4">
      <c r="A1390" s="61"/>
      <c r="B1390" s="61"/>
      <c r="C1390" s="61"/>
      <c r="D1390" s="61" t="s">
        <v>528</v>
      </c>
    </row>
    <row r="1391" spans="1:4">
      <c r="A1391" s="61"/>
      <c r="B1391" s="61"/>
      <c r="C1391" s="61"/>
      <c r="D1391" s="61" t="s">
        <v>2139</v>
      </c>
    </row>
    <row r="1392" spans="1:4">
      <c r="A1392" s="61" t="s">
        <v>467</v>
      </c>
      <c r="B1392" s="61" t="s">
        <v>468</v>
      </c>
      <c r="C1392" s="61" t="s">
        <v>1833</v>
      </c>
      <c r="D1392" s="61" t="s">
        <v>1510</v>
      </c>
    </row>
    <row r="1393" spans="1:4">
      <c r="A1393" s="61"/>
      <c r="B1393" s="61"/>
      <c r="C1393" s="61"/>
      <c r="D1393" s="61" t="s">
        <v>528</v>
      </c>
    </row>
    <row r="1394" spans="1:4">
      <c r="A1394" s="61" t="s">
        <v>469</v>
      </c>
      <c r="B1394" s="61" t="s">
        <v>470</v>
      </c>
      <c r="C1394" s="61" t="s">
        <v>1833</v>
      </c>
      <c r="D1394" s="61" t="s">
        <v>1510</v>
      </c>
    </row>
    <row r="1395" spans="1:4">
      <c r="A1395" s="61"/>
      <c r="B1395" s="61"/>
      <c r="C1395" s="61"/>
      <c r="D1395" s="61" t="s">
        <v>528</v>
      </c>
    </row>
    <row r="1396" spans="1:4">
      <c r="A1396" s="61"/>
      <c r="B1396" s="61"/>
      <c r="C1396" s="61"/>
      <c r="D1396" s="61" t="s">
        <v>2139</v>
      </c>
    </row>
    <row r="1397" spans="1:4">
      <c r="A1397" s="61" t="s">
        <v>471</v>
      </c>
      <c r="B1397" s="61" t="s">
        <v>472</v>
      </c>
      <c r="C1397" s="61" t="s">
        <v>1833</v>
      </c>
      <c r="D1397" s="61" t="s">
        <v>528</v>
      </c>
    </row>
    <row r="1398" spans="1:4">
      <c r="A1398" s="61"/>
      <c r="B1398" s="62"/>
      <c r="C1398" s="61"/>
      <c r="D1398" s="61" t="s">
        <v>2139</v>
      </c>
    </row>
    <row r="1399" spans="1:4">
      <c r="A1399" s="61" t="s">
        <v>442</v>
      </c>
      <c r="B1399" s="65" t="s">
        <v>443</v>
      </c>
      <c r="C1399" s="61" t="s">
        <v>1833</v>
      </c>
      <c r="D1399" s="61" t="s">
        <v>528</v>
      </c>
    </row>
    <row r="1400" spans="1:4">
      <c r="A1400" s="61" t="s">
        <v>475</v>
      </c>
      <c r="B1400" s="61" t="s">
        <v>476</v>
      </c>
      <c r="C1400" s="61" t="s">
        <v>1833</v>
      </c>
      <c r="D1400" s="61" t="s">
        <v>1515</v>
      </c>
    </row>
    <row r="1401" spans="1:4">
      <c r="A1401" s="61"/>
      <c r="B1401" s="61"/>
      <c r="C1401" s="61"/>
      <c r="D1401" s="61" t="s">
        <v>1509</v>
      </c>
    </row>
    <row r="1402" spans="1:4">
      <c r="A1402" s="61"/>
      <c r="B1402" s="61"/>
      <c r="C1402" s="61"/>
      <c r="D1402" s="61" t="s">
        <v>2423</v>
      </c>
    </row>
    <row r="1403" spans="1:4">
      <c r="A1403" s="61" t="s">
        <v>2860</v>
      </c>
      <c r="B1403" s="61" t="s">
        <v>2861</v>
      </c>
      <c r="C1403" s="61" t="s">
        <v>1833</v>
      </c>
      <c r="D1403" s="61" t="s">
        <v>528</v>
      </c>
    </row>
    <row r="1404" spans="1:4">
      <c r="A1404" s="61" t="s">
        <v>499</v>
      </c>
      <c r="B1404" s="61" t="s">
        <v>500</v>
      </c>
      <c r="C1404" s="61" t="s">
        <v>1833</v>
      </c>
      <c r="D1404" s="61" t="s">
        <v>1509</v>
      </c>
    </row>
    <row r="1405" spans="1:4">
      <c r="A1405" s="61"/>
      <c r="B1405" s="61"/>
      <c r="C1405" s="61"/>
      <c r="D1405" s="61" t="s">
        <v>2423</v>
      </c>
    </row>
    <row r="1406" spans="1:4">
      <c r="A1406" s="61"/>
      <c r="B1406" s="61"/>
      <c r="C1406" s="61"/>
      <c r="D1406" s="61" t="s">
        <v>528</v>
      </c>
    </row>
    <row r="1407" spans="1:4">
      <c r="A1407" s="61" t="s">
        <v>819</v>
      </c>
      <c r="B1407" s="61" t="s">
        <v>1382</v>
      </c>
      <c r="C1407" s="61" t="s">
        <v>1833</v>
      </c>
      <c r="D1407" s="61" t="s">
        <v>2423</v>
      </c>
    </row>
    <row r="1408" spans="1:4">
      <c r="A1408" s="61"/>
      <c r="B1408" s="61"/>
      <c r="C1408" s="61"/>
      <c r="D1408" s="61" t="s">
        <v>528</v>
      </c>
    </row>
    <row r="1409" spans="1:4">
      <c r="A1409" s="61" t="s">
        <v>1376</v>
      </c>
      <c r="B1409" s="61" t="s">
        <v>1383</v>
      </c>
      <c r="C1409" s="61" t="s">
        <v>1833</v>
      </c>
      <c r="D1409" s="61" t="s">
        <v>1509</v>
      </c>
    </row>
    <row r="1410" spans="1:4">
      <c r="A1410" s="61"/>
      <c r="B1410" s="61"/>
      <c r="C1410" s="61"/>
      <c r="D1410" s="61" t="s">
        <v>2423</v>
      </c>
    </row>
    <row r="1411" spans="1:4">
      <c r="A1411" s="61"/>
      <c r="B1411" s="61"/>
      <c r="C1411" s="61"/>
      <c r="D1411" s="61" t="s">
        <v>528</v>
      </c>
    </row>
    <row r="1412" spans="1:4">
      <c r="A1412" s="61" t="s">
        <v>502</v>
      </c>
      <c r="B1412" s="61" t="s">
        <v>503</v>
      </c>
      <c r="C1412" s="61" t="s">
        <v>1833</v>
      </c>
      <c r="D1412" s="61" t="s">
        <v>1509</v>
      </c>
    </row>
    <row r="1413" spans="1:4">
      <c r="A1413" s="61"/>
      <c r="B1413" s="61"/>
      <c r="C1413" s="61"/>
      <c r="D1413" s="61" t="s">
        <v>1510</v>
      </c>
    </row>
    <row r="1414" spans="1:4">
      <c r="A1414" s="61"/>
      <c r="B1414" s="61"/>
      <c r="C1414" s="61"/>
      <c r="D1414" s="61" t="s">
        <v>528</v>
      </c>
    </row>
    <row r="1415" spans="1:4">
      <c r="A1415" s="61" t="s">
        <v>444</v>
      </c>
      <c r="B1415" s="61" t="s">
        <v>445</v>
      </c>
      <c r="C1415" s="61" t="s">
        <v>1833</v>
      </c>
      <c r="D1415" s="61" t="s">
        <v>528</v>
      </c>
    </row>
    <row r="1416" spans="1:4">
      <c r="A1416" s="61" t="s">
        <v>504</v>
      </c>
      <c r="B1416" s="61" t="s">
        <v>505</v>
      </c>
      <c r="C1416" s="61" t="s">
        <v>1833</v>
      </c>
      <c r="D1416" s="61" t="s">
        <v>1515</v>
      </c>
    </row>
    <row r="1417" spans="1:4">
      <c r="A1417" s="61"/>
      <c r="B1417" s="61"/>
      <c r="C1417" s="61"/>
      <c r="D1417" s="61" t="s">
        <v>1509</v>
      </c>
    </row>
    <row r="1418" spans="1:4">
      <c r="A1418" s="61"/>
      <c r="B1418" s="61"/>
      <c r="C1418" s="61"/>
      <c r="D1418" s="61" t="s">
        <v>1510</v>
      </c>
    </row>
    <row r="1419" spans="1:4">
      <c r="A1419" s="61"/>
      <c r="B1419" s="61"/>
      <c r="C1419" s="61"/>
      <c r="D1419" s="61" t="s">
        <v>528</v>
      </c>
    </row>
    <row r="1420" spans="1:4">
      <c r="A1420" s="61" t="s">
        <v>713</v>
      </c>
      <c r="B1420" s="61" t="s">
        <v>726</v>
      </c>
      <c r="C1420" s="61" t="s">
        <v>1833</v>
      </c>
      <c r="D1420" s="61" t="s">
        <v>528</v>
      </c>
    </row>
    <row r="1421" spans="1:4">
      <c r="A1421" s="61" t="s">
        <v>714</v>
      </c>
      <c r="B1421" s="61" t="s">
        <v>727</v>
      </c>
      <c r="C1421" s="61" t="s">
        <v>1833</v>
      </c>
      <c r="D1421" s="61" t="s">
        <v>528</v>
      </c>
    </row>
    <row r="1422" spans="1:4">
      <c r="A1422" s="61" t="s">
        <v>715</v>
      </c>
      <c r="B1422" s="61" t="s">
        <v>728</v>
      </c>
      <c r="C1422" s="61" t="s">
        <v>1833</v>
      </c>
      <c r="D1422" s="61" t="s">
        <v>1509</v>
      </c>
    </row>
    <row r="1423" spans="1:4">
      <c r="A1423" s="61"/>
      <c r="B1423" s="61"/>
      <c r="C1423" s="61"/>
      <c r="D1423" s="61" t="s">
        <v>528</v>
      </c>
    </row>
    <row r="1424" spans="1:4">
      <c r="A1424" s="61" t="s">
        <v>716</v>
      </c>
      <c r="B1424" s="61" t="s">
        <v>729</v>
      </c>
      <c r="C1424" s="61" t="s">
        <v>1833</v>
      </c>
      <c r="D1424" s="61" t="s">
        <v>528</v>
      </c>
    </row>
    <row r="1425" spans="1:4">
      <c r="A1425" s="61" t="s">
        <v>717</v>
      </c>
      <c r="B1425" s="61" t="s">
        <v>730</v>
      </c>
      <c r="C1425" s="61" t="s">
        <v>1833</v>
      </c>
      <c r="D1425" s="61" t="s">
        <v>528</v>
      </c>
    </row>
    <row r="1426" spans="1:4">
      <c r="A1426" s="61" t="s">
        <v>718</v>
      </c>
      <c r="B1426" s="61" t="s">
        <v>731</v>
      </c>
      <c r="C1426" s="61" t="s">
        <v>1833</v>
      </c>
      <c r="D1426" s="61" t="s">
        <v>528</v>
      </c>
    </row>
    <row r="1427" spans="1:4">
      <c r="A1427" s="61" t="s">
        <v>704</v>
      </c>
      <c r="B1427" s="61" t="s">
        <v>705</v>
      </c>
      <c r="C1427" s="61" t="s">
        <v>1833</v>
      </c>
      <c r="D1427" s="61" t="s">
        <v>528</v>
      </c>
    </row>
    <row r="1428" spans="1:4">
      <c r="A1428" s="61" t="s">
        <v>719</v>
      </c>
      <c r="B1428" s="61" t="s">
        <v>732</v>
      </c>
      <c r="C1428" s="61" t="s">
        <v>1833</v>
      </c>
      <c r="D1428" s="61" t="s">
        <v>528</v>
      </c>
    </row>
    <row r="1429" spans="1:4">
      <c r="A1429" s="61" t="s">
        <v>446</v>
      </c>
      <c r="B1429" s="61" t="s">
        <v>447</v>
      </c>
      <c r="C1429" s="61" t="s">
        <v>1833</v>
      </c>
      <c r="D1429" s="61" t="s">
        <v>528</v>
      </c>
    </row>
    <row r="1430" spans="1:4">
      <c r="A1430" s="61" t="s">
        <v>699</v>
      </c>
      <c r="B1430" s="61" t="s">
        <v>700</v>
      </c>
      <c r="C1430" s="61" t="s">
        <v>1833</v>
      </c>
      <c r="D1430" s="61" t="s">
        <v>528</v>
      </c>
    </row>
    <row r="1431" spans="1:4">
      <c r="A1431" s="61" t="s">
        <v>712</v>
      </c>
      <c r="B1431" s="61" t="s">
        <v>725</v>
      </c>
      <c r="C1431" s="61" t="s">
        <v>1833</v>
      </c>
      <c r="D1431" s="61" t="s">
        <v>528</v>
      </c>
    </row>
    <row r="1432" spans="1:4">
      <c r="A1432" s="61" t="s">
        <v>812</v>
      </c>
      <c r="B1432" s="61" t="s">
        <v>501</v>
      </c>
      <c r="C1432" s="61" t="s">
        <v>1833</v>
      </c>
      <c r="D1432" s="61" t="s">
        <v>1509</v>
      </c>
    </row>
    <row r="1433" spans="1:4">
      <c r="A1433" s="61"/>
      <c r="B1433" s="62"/>
      <c r="C1433" s="61"/>
      <c r="D1433" s="62" t="s">
        <v>1512</v>
      </c>
    </row>
    <row r="1434" spans="1:4">
      <c r="A1434" s="61"/>
      <c r="B1434" s="61"/>
      <c r="C1434" s="61"/>
      <c r="D1434" s="61" t="s">
        <v>1510</v>
      </c>
    </row>
    <row r="1435" spans="1:4">
      <c r="A1435" s="61"/>
      <c r="B1435" s="61"/>
      <c r="C1435" s="61"/>
      <c r="D1435" s="61" t="s">
        <v>1513</v>
      </c>
    </row>
    <row r="1436" spans="1:4">
      <c r="A1436" s="61"/>
      <c r="B1436" s="61"/>
      <c r="C1436" s="61"/>
      <c r="D1436" s="61" t="s">
        <v>528</v>
      </c>
    </row>
    <row r="1437" spans="1:4">
      <c r="A1437" s="61" t="s">
        <v>506</v>
      </c>
      <c r="B1437" s="61" t="s">
        <v>507</v>
      </c>
      <c r="C1437" s="61" t="s">
        <v>1833</v>
      </c>
      <c r="D1437" s="61" t="s">
        <v>1509</v>
      </c>
    </row>
    <row r="1438" spans="1:4">
      <c r="A1438" s="61"/>
      <c r="B1438" s="61"/>
      <c r="C1438" s="61"/>
      <c r="D1438" s="61" t="s">
        <v>528</v>
      </c>
    </row>
    <row r="1439" spans="1:4">
      <c r="A1439" s="61" t="s">
        <v>1375</v>
      </c>
      <c r="B1439" s="61" t="s">
        <v>968</v>
      </c>
      <c r="C1439" s="61" t="s">
        <v>1833</v>
      </c>
      <c r="D1439" s="61" t="s">
        <v>1509</v>
      </c>
    </row>
    <row r="1440" spans="1:4">
      <c r="A1440" s="61"/>
      <c r="B1440" s="61"/>
      <c r="C1440" s="61"/>
      <c r="D1440" s="61" t="s">
        <v>528</v>
      </c>
    </row>
    <row r="1441" spans="1:4">
      <c r="A1441" s="61" t="s">
        <v>813</v>
      </c>
      <c r="B1441" s="61" t="s">
        <v>622</v>
      </c>
      <c r="C1441" s="61" t="s">
        <v>1833</v>
      </c>
      <c r="D1441" s="61" t="s">
        <v>528</v>
      </c>
    </row>
    <row r="1442" spans="1:4">
      <c r="A1442" s="61" t="s">
        <v>2856</v>
      </c>
      <c r="B1442" s="61" t="s">
        <v>2857</v>
      </c>
      <c r="C1442" s="61" t="s">
        <v>1833</v>
      </c>
      <c r="D1442" s="61" t="s">
        <v>528</v>
      </c>
    </row>
    <row r="1443" spans="1:4">
      <c r="A1443" s="61" t="s">
        <v>2854</v>
      </c>
      <c r="B1443" s="61" t="s">
        <v>2855</v>
      </c>
      <c r="C1443" s="61" t="s">
        <v>1833</v>
      </c>
      <c r="D1443" s="61" t="s">
        <v>528</v>
      </c>
    </row>
    <row r="1444" spans="1:4">
      <c r="A1444" s="61" t="s">
        <v>2852</v>
      </c>
      <c r="B1444" s="61" t="s">
        <v>2853</v>
      </c>
      <c r="C1444" s="61" t="s">
        <v>1833</v>
      </c>
      <c r="D1444" s="61" t="s">
        <v>528</v>
      </c>
    </row>
    <row r="1445" spans="1:4">
      <c r="A1445" s="61" t="s">
        <v>1389</v>
      </c>
      <c r="B1445" s="61" t="s">
        <v>119</v>
      </c>
      <c r="C1445" s="61" t="s">
        <v>1833</v>
      </c>
      <c r="D1445" s="61" t="s">
        <v>1509</v>
      </c>
    </row>
    <row r="1446" spans="1:4">
      <c r="A1446" s="61"/>
      <c r="B1446" s="61"/>
      <c r="C1446" s="61"/>
      <c r="D1446" s="61" t="s">
        <v>2423</v>
      </c>
    </row>
    <row r="1447" spans="1:4">
      <c r="A1447" s="61"/>
      <c r="B1447" s="61"/>
      <c r="C1447" s="61"/>
      <c r="D1447" s="61" t="s">
        <v>528</v>
      </c>
    </row>
    <row r="1448" spans="1:4">
      <c r="A1448" s="61" t="s">
        <v>1887</v>
      </c>
      <c r="B1448" s="61" t="s">
        <v>1888</v>
      </c>
      <c r="C1448" s="61" t="s">
        <v>1833</v>
      </c>
      <c r="D1448" s="61" t="s">
        <v>1509</v>
      </c>
    </row>
    <row r="1449" spans="1:4">
      <c r="A1449" s="61"/>
      <c r="B1449" s="61"/>
      <c r="C1449" s="61"/>
      <c r="D1449" s="61" t="s">
        <v>1512</v>
      </c>
    </row>
    <row r="1450" spans="1:4">
      <c r="A1450" s="61"/>
      <c r="B1450" s="61"/>
      <c r="C1450" s="61"/>
      <c r="D1450" s="61" t="s">
        <v>1513</v>
      </c>
    </row>
    <row r="1451" spans="1:4">
      <c r="A1451" s="61"/>
      <c r="B1451" s="61"/>
      <c r="C1451" s="61"/>
      <c r="D1451" s="61" t="s">
        <v>528</v>
      </c>
    </row>
    <row r="1452" spans="1:4">
      <c r="A1452" s="61" t="s">
        <v>1889</v>
      </c>
      <c r="B1452" s="61" t="s">
        <v>1890</v>
      </c>
      <c r="C1452" s="61" t="s">
        <v>1833</v>
      </c>
      <c r="D1452" s="61" t="s">
        <v>528</v>
      </c>
    </row>
    <row r="1453" spans="1:4">
      <c r="A1453" s="61" t="s">
        <v>2846</v>
      </c>
      <c r="B1453" s="61" t="s">
        <v>2847</v>
      </c>
      <c r="C1453" s="61" t="s">
        <v>1833</v>
      </c>
      <c r="D1453" s="61" t="s">
        <v>528</v>
      </c>
    </row>
    <row r="1454" spans="1:4">
      <c r="A1454" s="61" t="s">
        <v>2850</v>
      </c>
      <c r="B1454" s="61" t="s">
        <v>2851</v>
      </c>
      <c r="C1454" s="61" t="s">
        <v>1833</v>
      </c>
      <c r="D1454" s="61" t="s">
        <v>528</v>
      </c>
    </row>
    <row r="1455" spans="1:4">
      <c r="A1455" s="61" t="s">
        <v>2844</v>
      </c>
      <c r="B1455" s="61" t="s">
        <v>2845</v>
      </c>
      <c r="C1455" s="61" t="s">
        <v>1833</v>
      </c>
      <c r="D1455" s="61" t="s">
        <v>528</v>
      </c>
    </row>
    <row r="1456" spans="1:4">
      <c r="A1456" s="61" t="s">
        <v>2848</v>
      </c>
      <c r="B1456" s="61" t="s">
        <v>2849</v>
      </c>
      <c r="C1456" s="61" t="s">
        <v>1833</v>
      </c>
      <c r="D1456" s="61" t="s">
        <v>528</v>
      </c>
    </row>
    <row r="1457" spans="1:4">
      <c r="A1457" s="61" t="s">
        <v>1891</v>
      </c>
      <c r="B1457" s="61" t="s">
        <v>1892</v>
      </c>
      <c r="C1457" s="61" t="s">
        <v>1833</v>
      </c>
      <c r="D1457" s="61" t="s">
        <v>528</v>
      </c>
    </row>
    <row r="1458" spans="1:4">
      <c r="A1458" s="61" t="s">
        <v>47</v>
      </c>
      <c r="B1458" s="61" t="s">
        <v>120</v>
      </c>
      <c r="C1458" s="61" t="s">
        <v>1833</v>
      </c>
      <c r="D1458" s="61" t="s">
        <v>1509</v>
      </c>
    </row>
    <row r="1459" spans="1:4">
      <c r="A1459" s="61"/>
      <c r="B1459" s="61"/>
      <c r="C1459" s="61"/>
      <c r="D1459" s="61" t="s">
        <v>528</v>
      </c>
    </row>
    <row r="1460" spans="1:4">
      <c r="A1460" s="61" t="s">
        <v>1107</v>
      </c>
      <c r="B1460" s="61" t="s">
        <v>1254</v>
      </c>
      <c r="C1460" s="61" t="s">
        <v>1833</v>
      </c>
      <c r="D1460" s="61" t="s">
        <v>1509</v>
      </c>
    </row>
    <row r="1461" spans="1:4">
      <c r="A1461" s="61"/>
      <c r="B1461" s="61"/>
      <c r="C1461" s="61"/>
      <c r="D1461" s="61" t="s">
        <v>530</v>
      </c>
    </row>
    <row r="1462" spans="1:4">
      <c r="A1462" s="61"/>
      <c r="B1462" s="61"/>
      <c r="C1462" s="61"/>
      <c r="D1462" s="61" t="s">
        <v>528</v>
      </c>
    </row>
    <row r="1463" spans="1:4">
      <c r="A1463" s="61"/>
      <c r="B1463" s="61"/>
      <c r="C1463" s="61"/>
      <c r="D1463" s="61" t="s">
        <v>2139</v>
      </c>
    </row>
    <row r="1464" spans="1:4">
      <c r="A1464" s="61" t="s">
        <v>609</v>
      </c>
      <c r="B1464" s="61" t="s">
        <v>610</v>
      </c>
      <c r="C1464" s="61" t="s">
        <v>1833</v>
      </c>
      <c r="D1464" s="61" t="s">
        <v>528</v>
      </c>
    </row>
    <row r="1465" spans="1:4">
      <c r="A1465" s="61" t="s">
        <v>1108</v>
      </c>
      <c r="B1465" s="61" t="s">
        <v>1255</v>
      </c>
      <c r="C1465" s="61" t="s">
        <v>1833</v>
      </c>
      <c r="D1465" s="61" t="s">
        <v>1515</v>
      </c>
    </row>
    <row r="1466" spans="1:4">
      <c r="A1466" s="61"/>
      <c r="B1466" s="62"/>
      <c r="C1466" s="61"/>
      <c r="D1466" s="61" t="s">
        <v>1509</v>
      </c>
    </row>
    <row r="1467" spans="1:4">
      <c r="A1467" s="61"/>
      <c r="B1467" s="65"/>
      <c r="C1467" s="61"/>
      <c r="D1467" s="61" t="s">
        <v>530</v>
      </c>
    </row>
    <row r="1468" spans="1:4">
      <c r="A1468" s="61"/>
      <c r="B1468" s="61"/>
      <c r="C1468" s="61"/>
      <c r="D1468" s="61" t="s">
        <v>528</v>
      </c>
    </row>
    <row r="1469" spans="1:4">
      <c r="A1469" s="61"/>
      <c r="B1469" s="61"/>
      <c r="C1469" s="61"/>
      <c r="D1469" s="61" t="s">
        <v>2139</v>
      </c>
    </row>
    <row r="1470" spans="1:4">
      <c r="A1470" s="61" t="s">
        <v>607</v>
      </c>
      <c r="B1470" s="61" t="s">
        <v>608</v>
      </c>
      <c r="C1470" s="61" t="s">
        <v>1833</v>
      </c>
      <c r="D1470" s="61" t="s">
        <v>528</v>
      </c>
    </row>
    <row r="1471" spans="1:4">
      <c r="A1471" s="61" t="s">
        <v>1109</v>
      </c>
      <c r="B1471" s="61" t="s">
        <v>1256</v>
      </c>
      <c r="C1471" s="61" t="s">
        <v>1833</v>
      </c>
      <c r="D1471" s="61" t="s">
        <v>1509</v>
      </c>
    </row>
    <row r="1472" spans="1:4">
      <c r="A1472" s="61"/>
      <c r="B1472" s="61"/>
      <c r="C1472" s="61"/>
      <c r="D1472" s="61" t="s">
        <v>528</v>
      </c>
    </row>
    <row r="1473" spans="1:4">
      <c r="A1473" s="61"/>
      <c r="B1473" s="61"/>
      <c r="C1473" s="61"/>
      <c r="D1473" s="61" t="s">
        <v>2139</v>
      </c>
    </row>
    <row r="1474" spans="1:4">
      <c r="A1474" s="61" t="s">
        <v>599</v>
      </c>
      <c r="B1474" s="61" t="s">
        <v>600</v>
      </c>
      <c r="C1474" s="61" t="s">
        <v>1833</v>
      </c>
      <c r="D1474" s="61" t="s">
        <v>528</v>
      </c>
    </row>
    <row r="1475" spans="1:4">
      <c r="A1475" s="61" t="s">
        <v>1110</v>
      </c>
      <c r="B1475" s="61" t="s">
        <v>1257</v>
      </c>
      <c r="C1475" s="61" t="s">
        <v>1833</v>
      </c>
      <c r="D1475" s="61" t="s">
        <v>1509</v>
      </c>
    </row>
    <row r="1476" spans="1:4">
      <c r="A1476" s="61"/>
      <c r="B1476" s="61"/>
      <c r="C1476" s="61"/>
      <c r="D1476" s="61" t="s">
        <v>528</v>
      </c>
    </row>
    <row r="1477" spans="1:4">
      <c r="A1477" s="61"/>
      <c r="B1477" s="61"/>
      <c r="C1477" s="61"/>
      <c r="D1477" s="61" t="s">
        <v>2139</v>
      </c>
    </row>
    <row r="1478" spans="1:4">
      <c r="A1478" s="61" t="s">
        <v>1111</v>
      </c>
      <c r="B1478" s="61" t="s">
        <v>1258</v>
      </c>
      <c r="C1478" s="61" t="s">
        <v>1833</v>
      </c>
      <c r="D1478" s="61" t="s">
        <v>1509</v>
      </c>
    </row>
    <row r="1479" spans="1:4">
      <c r="A1479" s="61"/>
      <c r="B1479" s="61"/>
      <c r="C1479" s="61"/>
      <c r="D1479" s="61" t="s">
        <v>528</v>
      </c>
    </row>
    <row r="1480" spans="1:4">
      <c r="A1480" s="61"/>
      <c r="B1480" s="61"/>
      <c r="C1480" s="61"/>
      <c r="D1480" s="61" t="s">
        <v>2139</v>
      </c>
    </row>
    <row r="1481" spans="1:4">
      <c r="A1481" s="61" t="s">
        <v>572</v>
      </c>
      <c r="B1481" s="61" t="s">
        <v>802</v>
      </c>
      <c r="C1481" s="61" t="s">
        <v>1833</v>
      </c>
      <c r="D1481" s="61" t="s">
        <v>528</v>
      </c>
    </row>
    <row r="1482" spans="1:4">
      <c r="A1482" s="61" t="s">
        <v>1112</v>
      </c>
      <c r="B1482" s="61" t="s">
        <v>1259</v>
      </c>
      <c r="C1482" s="61" t="s">
        <v>1833</v>
      </c>
      <c r="D1482" s="61" t="s">
        <v>1509</v>
      </c>
    </row>
    <row r="1483" spans="1:4">
      <c r="A1483" s="61"/>
      <c r="B1483" s="61"/>
      <c r="C1483" s="61"/>
      <c r="D1483" s="61" t="s">
        <v>528</v>
      </c>
    </row>
    <row r="1484" spans="1:4">
      <c r="A1484" s="61"/>
      <c r="B1484" s="61"/>
      <c r="C1484" s="61"/>
      <c r="D1484" s="61" t="s">
        <v>2139</v>
      </c>
    </row>
    <row r="1485" spans="1:4">
      <c r="A1485" s="61" t="s">
        <v>1113</v>
      </c>
      <c r="B1485" s="61" t="s">
        <v>1260</v>
      </c>
      <c r="C1485" s="61" t="s">
        <v>1833</v>
      </c>
      <c r="D1485" s="61" t="s">
        <v>1509</v>
      </c>
    </row>
    <row r="1486" spans="1:4">
      <c r="A1486" s="61"/>
      <c r="B1486" s="61"/>
      <c r="C1486" s="61"/>
      <c r="D1486" s="61" t="s">
        <v>528</v>
      </c>
    </row>
    <row r="1487" spans="1:4">
      <c r="A1487" s="61"/>
      <c r="B1487" s="61"/>
      <c r="C1487" s="61"/>
      <c r="D1487" s="61" t="s">
        <v>2139</v>
      </c>
    </row>
    <row r="1488" spans="1:4">
      <c r="A1488" s="61" t="s">
        <v>1114</v>
      </c>
      <c r="B1488" s="61" t="s">
        <v>1261</v>
      </c>
      <c r="C1488" s="61" t="s">
        <v>1833</v>
      </c>
      <c r="D1488" s="61" t="s">
        <v>1509</v>
      </c>
    </row>
    <row r="1489" spans="1:4">
      <c r="A1489" s="61"/>
      <c r="B1489" s="61"/>
      <c r="C1489" s="61"/>
      <c r="D1489" s="61" t="s">
        <v>528</v>
      </c>
    </row>
    <row r="1490" spans="1:4">
      <c r="A1490" s="61"/>
      <c r="B1490" s="61"/>
      <c r="C1490" s="61"/>
      <c r="D1490" s="61" t="s">
        <v>2139</v>
      </c>
    </row>
    <row r="1491" spans="1:4">
      <c r="A1491" s="61" t="s">
        <v>1115</v>
      </c>
      <c r="B1491" s="61" t="s">
        <v>1262</v>
      </c>
      <c r="C1491" s="61" t="s">
        <v>1833</v>
      </c>
      <c r="D1491" s="61" t="s">
        <v>1509</v>
      </c>
    </row>
    <row r="1492" spans="1:4">
      <c r="A1492" s="61"/>
      <c r="B1492" s="61"/>
      <c r="C1492" s="61"/>
      <c r="D1492" s="61" t="s">
        <v>528</v>
      </c>
    </row>
    <row r="1493" spans="1:4">
      <c r="A1493" s="61"/>
      <c r="B1493" s="61"/>
      <c r="C1493" s="61"/>
      <c r="D1493" s="61" t="s">
        <v>2139</v>
      </c>
    </row>
    <row r="1494" spans="1:4">
      <c r="A1494" s="61" t="s">
        <v>1116</v>
      </c>
      <c r="B1494" s="61" t="s">
        <v>1263</v>
      </c>
      <c r="C1494" s="61" t="s">
        <v>1833</v>
      </c>
      <c r="D1494" s="61" t="s">
        <v>1515</v>
      </c>
    </row>
    <row r="1495" spans="1:4">
      <c r="A1495" s="61"/>
      <c r="B1495" s="61"/>
      <c r="C1495" s="61"/>
      <c r="D1495" s="61" t="s">
        <v>1509</v>
      </c>
    </row>
    <row r="1496" spans="1:4">
      <c r="A1496" s="61"/>
      <c r="B1496" s="61"/>
      <c r="C1496" s="61"/>
      <c r="D1496" s="61" t="s">
        <v>528</v>
      </c>
    </row>
    <row r="1497" spans="1:4">
      <c r="A1497" s="61"/>
      <c r="B1497" s="61"/>
      <c r="C1497" s="61"/>
      <c r="D1497" s="61" t="s">
        <v>2139</v>
      </c>
    </row>
    <row r="1498" spans="1:4">
      <c r="A1498" s="61" t="s">
        <v>1117</v>
      </c>
      <c r="B1498" s="61" t="s">
        <v>1264</v>
      </c>
      <c r="C1498" s="61" t="s">
        <v>1833</v>
      </c>
      <c r="D1498" s="61" t="s">
        <v>1509</v>
      </c>
    </row>
    <row r="1499" spans="1:4">
      <c r="A1499" s="61"/>
      <c r="B1499" s="61"/>
      <c r="C1499" s="61"/>
      <c r="D1499" s="61" t="s">
        <v>528</v>
      </c>
    </row>
    <row r="1500" spans="1:4">
      <c r="A1500" s="61"/>
      <c r="B1500" s="61"/>
      <c r="C1500" s="61"/>
      <c r="D1500" s="61" t="s">
        <v>2139</v>
      </c>
    </row>
    <row r="1501" spans="1:4">
      <c r="A1501" s="61" t="s">
        <v>1118</v>
      </c>
      <c r="B1501" s="61" t="s">
        <v>1265</v>
      </c>
      <c r="C1501" s="61" t="s">
        <v>1833</v>
      </c>
      <c r="D1501" s="61" t="s">
        <v>1515</v>
      </c>
    </row>
    <row r="1502" spans="1:4">
      <c r="A1502" s="61"/>
      <c r="B1502" s="61"/>
      <c r="C1502" s="61"/>
      <c r="D1502" s="61" t="s">
        <v>1509</v>
      </c>
    </row>
    <row r="1503" spans="1:4">
      <c r="A1503" s="61"/>
      <c r="B1503" s="61"/>
      <c r="C1503" s="61"/>
      <c r="D1503" s="61" t="s">
        <v>530</v>
      </c>
    </row>
    <row r="1504" spans="1:4">
      <c r="A1504" s="61"/>
      <c r="B1504" s="61"/>
      <c r="C1504" s="61"/>
      <c r="D1504" s="61" t="s">
        <v>528</v>
      </c>
    </row>
    <row r="1505" spans="1:4">
      <c r="A1505" s="61"/>
      <c r="B1505" s="61"/>
      <c r="C1505" s="61"/>
      <c r="D1505" s="61" t="s">
        <v>2139</v>
      </c>
    </row>
    <row r="1506" spans="1:4">
      <c r="A1506" s="61" t="s">
        <v>601</v>
      </c>
      <c r="B1506" s="61" t="s">
        <v>602</v>
      </c>
      <c r="C1506" s="61" t="s">
        <v>1833</v>
      </c>
      <c r="D1506" s="61" t="s">
        <v>528</v>
      </c>
    </row>
    <row r="1507" spans="1:4">
      <c r="A1507" s="61" t="s">
        <v>1119</v>
      </c>
      <c r="B1507" s="61" t="s">
        <v>1266</v>
      </c>
      <c r="C1507" s="61" t="s">
        <v>1833</v>
      </c>
      <c r="D1507" s="61" t="s">
        <v>1509</v>
      </c>
    </row>
    <row r="1508" spans="1:4">
      <c r="A1508" s="61"/>
      <c r="B1508" s="61"/>
      <c r="C1508" s="61"/>
      <c r="D1508" s="61" t="s">
        <v>528</v>
      </c>
    </row>
    <row r="1509" spans="1:4">
      <c r="A1509" s="61"/>
      <c r="B1509" s="61"/>
      <c r="C1509" s="61"/>
      <c r="D1509" s="61" t="s">
        <v>2139</v>
      </c>
    </row>
    <row r="1510" spans="1:4">
      <c r="A1510" s="61" t="s">
        <v>1120</v>
      </c>
      <c r="B1510" s="61" t="s">
        <v>1267</v>
      </c>
      <c r="C1510" s="61" t="s">
        <v>1833</v>
      </c>
      <c r="D1510" s="61" t="s">
        <v>1509</v>
      </c>
    </row>
    <row r="1511" spans="1:4">
      <c r="A1511" s="61"/>
      <c r="B1511" s="61"/>
      <c r="C1511" s="61"/>
      <c r="D1511" s="61" t="s">
        <v>528</v>
      </c>
    </row>
    <row r="1512" spans="1:4">
      <c r="A1512" s="61"/>
      <c r="B1512" s="61"/>
      <c r="C1512" s="61"/>
      <c r="D1512" s="61" t="s">
        <v>2139</v>
      </c>
    </row>
    <row r="1513" spans="1:4">
      <c r="A1513" s="61" t="s">
        <v>1121</v>
      </c>
      <c r="B1513" s="61" t="s">
        <v>1268</v>
      </c>
      <c r="C1513" s="61" t="s">
        <v>1833</v>
      </c>
      <c r="D1513" s="61" t="s">
        <v>1509</v>
      </c>
    </row>
    <row r="1514" spans="1:4">
      <c r="A1514" s="61"/>
      <c r="B1514" s="61"/>
      <c r="C1514" s="61"/>
      <c r="D1514" s="61" t="s">
        <v>528</v>
      </c>
    </row>
    <row r="1515" spans="1:4">
      <c r="A1515" s="61"/>
      <c r="B1515" s="61"/>
      <c r="C1515" s="61"/>
      <c r="D1515" s="61" t="s">
        <v>2139</v>
      </c>
    </row>
    <row r="1516" spans="1:4">
      <c r="A1516" s="61" t="s">
        <v>1122</v>
      </c>
      <c r="B1516" s="61" t="s">
        <v>1269</v>
      </c>
      <c r="C1516" s="61" t="s">
        <v>1833</v>
      </c>
      <c r="D1516" s="61" t="s">
        <v>1509</v>
      </c>
    </row>
    <row r="1517" spans="1:4">
      <c r="A1517" s="61"/>
      <c r="B1517" s="61"/>
      <c r="C1517" s="61"/>
      <c r="D1517" s="61" t="s">
        <v>528</v>
      </c>
    </row>
    <row r="1518" spans="1:4">
      <c r="A1518" s="61"/>
      <c r="B1518" s="61"/>
      <c r="C1518" s="61"/>
      <c r="D1518" s="61" t="s">
        <v>2139</v>
      </c>
    </row>
    <row r="1519" spans="1:4">
      <c r="A1519" s="61" t="s">
        <v>1123</v>
      </c>
      <c r="B1519" s="61" t="s">
        <v>1270</v>
      </c>
      <c r="C1519" s="61" t="s">
        <v>1833</v>
      </c>
      <c r="D1519" s="61" t="s">
        <v>1509</v>
      </c>
    </row>
    <row r="1520" spans="1:4">
      <c r="A1520" s="61"/>
      <c r="B1520" s="61"/>
      <c r="C1520" s="61"/>
      <c r="D1520" s="61" t="s">
        <v>528</v>
      </c>
    </row>
    <row r="1521" spans="1:4">
      <c r="A1521" s="61"/>
      <c r="B1521" s="61"/>
      <c r="C1521" s="61"/>
      <c r="D1521" s="61" t="s">
        <v>2139</v>
      </c>
    </row>
    <row r="1522" spans="1:4">
      <c r="A1522" s="61" t="s">
        <v>1124</v>
      </c>
      <c r="B1522" s="61" t="s">
        <v>1271</v>
      </c>
      <c r="C1522" s="61" t="s">
        <v>1833</v>
      </c>
      <c r="D1522" s="61" t="s">
        <v>1509</v>
      </c>
    </row>
    <row r="1523" spans="1:4">
      <c r="A1523" s="61"/>
      <c r="B1523" s="61"/>
      <c r="C1523" s="61"/>
      <c r="D1523" s="61" t="s">
        <v>528</v>
      </c>
    </row>
    <row r="1524" spans="1:4">
      <c r="A1524" s="61"/>
      <c r="B1524" s="61"/>
      <c r="C1524" s="61"/>
      <c r="D1524" s="61" t="s">
        <v>2139</v>
      </c>
    </row>
    <row r="1525" spans="1:4">
      <c r="A1525" s="61" t="s">
        <v>1125</v>
      </c>
      <c r="B1525" s="61" t="s">
        <v>1272</v>
      </c>
      <c r="C1525" s="61" t="s">
        <v>1833</v>
      </c>
      <c r="D1525" s="61" t="s">
        <v>1509</v>
      </c>
    </row>
    <row r="1526" spans="1:4">
      <c r="A1526" s="61"/>
      <c r="B1526" s="61"/>
      <c r="C1526" s="61"/>
      <c r="D1526" s="61" t="s">
        <v>528</v>
      </c>
    </row>
    <row r="1527" spans="1:4">
      <c r="A1527" s="61"/>
      <c r="B1527" s="61"/>
      <c r="C1527" s="61"/>
      <c r="D1527" s="61" t="s">
        <v>2139</v>
      </c>
    </row>
    <row r="1528" spans="1:4">
      <c r="A1528" s="61" t="s">
        <v>2862</v>
      </c>
      <c r="B1528" s="61" t="s">
        <v>2863</v>
      </c>
      <c r="C1528" s="61" t="s">
        <v>1833</v>
      </c>
      <c r="D1528" s="61" t="s">
        <v>528</v>
      </c>
    </row>
    <row r="1529" spans="1:4">
      <c r="A1529" s="61" t="s">
        <v>7</v>
      </c>
      <c r="B1529" s="61" t="s">
        <v>121</v>
      </c>
      <c r="C1529" s="61" t="s">
        <v>1833</v>
      </c>
      <c r="D1529" s="61" t="s">
        <v>1509</v>
      </c>
    </row>
    <row r="1530" spans="1:4">
      <c r="A1530" s="61"/>
      <c r="B1530" s="61"/>
      <c r="C1530" s="61"/>
      <c r="D1530" s="61" t="s">
        <v>528</v>
      </c>
    </row>
    <row r="1531" spans="1:4">
      <c r="A1531" s="61" t="s">
        <v>122</v>
      </c>
      <c r="B1531" s="61" t="s">
        <v>123</v>
      </c>
      <c r="C1531" s="61" t="s">
        <v>1833</v>
      </c>
      <c r="D1531" s="61" t="s">
        <v>528</v>
      </c>
    </row>
    <row r="1532" spans="1:4">
      <c r="A1532" s="61" t="s">
        <v>1652</v>
      </c>
      <c r="B1532" s="61" t="s">
        <v>1653</v>
      </c>
      <c r="C1532" s="61" t="s">
        <v>1828</v>
      </c>
      <c r="D1532" s="61" t="s">
        <v>562</v>
      </c>
    </row>
    <row r="1533" spans="1:4">
      <c r="A1533" s="61" t="s">
        <v>2691</v>
      </c>
      <c r="B1533" s="61" t="s">
        <v>2692</v>
      </c>
      <c r="C1533" s="61" t="s">
        <v>1828</v>
      </c>
      <c r="D1533" s="61" t="s">
        <v>1510</v>
      </c>
    </row>
    <row r="1534" spans="1:4">
      <c r="A1534" s="61"/>
      <c r="B1534" s="61"/>
      <c r="C1534" s="61"/>
      <c r="D1534" s="61" t="s">
        <v>1511</v>
      </c>
    </row>
    <row r="1535" spans="1:4">
      <c r="A1535" s="61" t="s">
        <v>597</v>
      </c>
      <c r="B1535" s="61" t="s">
        <v>598</v>
      </c>
      <c r="C1535" s="61" t="s">
        <v>1828</v>
      </c>
      <c r="D1535" s="61" t="s">
        <v>1511</v>
      </c>
    </row>
    <row r="1536" spans="1:4">
      <c r="A1536" s="61" t="s">
        <v>1242</v>
      </c>
      <c r="B1536" s="61" t="s">
        <v>633</v>
      </c>
      <c r="C1536" s="61" t="s">
        <v>1828</v>
      </c>
      <c r="D1536" s="61" t="s">
        <v>1509</v>
      </c>
    </row>
    <row r="1537" spans="1:4">
      <c r="A1537" s="61"/>
      <c r="B1537" s="61"/>
      <c r="C1537" s="61"/>
      <c r="D1537" s="61" t="s">
        <v>1510</v>
      </c>
    </row>
    <row r="1538" spans="1:4">
      <c r="A1538" s="61"/>
      <c r="B1538" s="61"/>
      <c r="C1538" s="61"/>
      <c r="D1538" s="61" t="s">
        <v>1511</v>
      </c>
    </row>
    <row r="1539" spans="1:4">
      <c r="A1539" s="61" t="s">
        <v>1243</v>
      </c>
      <c r="B1539" s="61" t="s">
        <v>638</v>
      </c>
      <c r="C1539" s="61" t="s">
        <v>1828</v>
      </c>
      <c r="D1539" s="61" t="s">
        <v>1509</v>
      </c>
    </row>
    <row r="1540" spans="1:4">
      <c r="A1540" s="61"/>
      <c r="B1540" s="61"/>
      <c r="C1540" s="61"/>
      <c r="D1540" s="61" t="s">
        <v>1511</v>
      </c>
    </row>
    <row r="1541" spans="1:4">
      <c r="A1541" s="61" t="s">
        <v>1244</v>
      </c>
      <c r="B1541" s="61" t="s">
        <v>640</v>
      </c>
      <c r="C1541" s="61" t="s">
        <v>1828</v>
      </c>
      <c r="D1541" s="61" t="s">
        <v>1509</v>
      </c>
    </row>
    <row r="1542" spans="1:4">
      <c r="A1542" s="61"/>
      <c r="B1542" s="61"/>
      <c r="C1542" s="61"/>
      <c r="D1542" s="61" t="s">
        <v>1512</v>
      </c>
    </row>
    <row r="1543" spans="1:4">
      <c r="A1543" s="61"/>
      <c r="B1543" s="61"/>
      <c r="C1543" s="61"/>
      <c r="D1543" s="61" t="s">
        <v>1510</v>
      </c>
    </row>
    <row r="1544" spans="1:4">
      <c r="A1544" s="61"/>
      <c r="B1544" s="61"/>
      <c r="C1544" s="61"/>
      <c r="D1544" s="61" t="s">
        <v>1511</v>
      </c>
    </row>
    <row r="1545" spans="1:4">
      <c r="A1545" s="61" t="s">
        <v>1245</v>
      </c>
      <c r="B1545" s="61" t="s">
        <v>637</v>
      </c>
      <c r="C1545" s="61" t="s">
        <v>1828</v>
      </c>
      <c r="D1545" s="61" t="s">
        <v>1509</v>
      </c>
    </row>
    <row r="1546" spans="1:4">
      <c r="A1546" s="61"/>
      <c r="B1546" s="61"/>
      <c r="C1546" s="61"/>
      <c r="D1546" s="61" t="s">
        <v>1511</v>
      </c>
    </row>
    <row r="1547" spans="1:4">
      <c r="A1547" s="61" t="s">
        <v>2828</v>
      </c>
      <c r="B1547" s="61" t="s">
        <v>2829</v>
      </c>
      <c r="C1547" s="61" t="s">
        <v>1828</v>
      </c>
      <c r="D1547" s="61" t="s">
        <v>2910</v>
      </c>
    </row>
    <row r="1548" spans="1:4">
      <c r="A1548" s="61" t="s">
        <v>2105</v>
      </c>
      <c r="B1548" s="61" t="s">
        <v>2106</v>
      </c>
      <c r="C1548" s="61" t="s">
        <v>2092</v>
      </c>
      <c r="D1548" s="61" t="s">
        <v>1510</v>
      </c>
    </row>
    <row r="1549" spans="1:4">
      <c r="A1549" s="61" t="s">
        <v>2226</v>
      </c>
      <c r="B1549" s="61" t="s">
        <v>2108</v>
      </c>
      <c r="C1549" s="61" t="s">
        <v>2092</v>
      </c>
      <c r="D1549" s="61" t="s">
        <v>1510</v>
      </c>
    </row>
    <row r="1550" spans="1:4">
      <c r="A1550" s="61" t="s">
        <v>2095</v>
      </c>
      <c r="B1550" s="61" t="s">
        <v>2096</v>
      </c>
      <c r="C1550" s="61" t="s">
        <v>2092</v>
      </c>
      <c r="D1550" s="61" t="s">
        <v>1510</v>
      </c>
    </row>
    <row r="1551" spans="1:4">
      <c r="A1551" s="61" t="s">
        <v>2090</v>
      </c>
      <c r="B1551" s="61" t="s">
        <v>2091</v>
      </c>
      <c r="C1551" s="61" t="s">
        <v>2092</v>
      </c>
      <c r="D1551" s="61" t="s">
        <v>1510</v>
      </c>
    </row>
    <row r="1552" spans="1:4">
      <c r="A1552" s="61" t="s">
        <v>2109</v>
      </c>
      <c r="B1552" s="61" t="s">
        <v>2110</v>
      </c>
      <c r="C1552" s="61" t="s">
        <v>2092</v>
      </c>
      <c r="D1552" s="61" t="s">
        <v>1510</v>
      </c>
    </row>
    <row r="1553" spans="1:4">
      <c r="A1553" s="61" t="s">
        <v>2089</v>
      </c>
      <c r="B1553" s="61" t="s">
        <v>1167</v>
      </c>
      <c r="C1553" s="61" t="s">
        <v>2822</v>
      </c>
      <c r="D1553" s="61" t="s">
        <v>1510</v>
      </c>
    </row>
    <row r="1554" spans="1:4">
      <c r="A1554" s="61" t="s">
        <v>170</v>
      </c>
      <c r="B1554" s="61" t="s">
        <v>171</v>
      </c>
      <c r="C1554" s="61" t="s">
        <v>1834</v>
      </c>
      <c r="D1554" s="61" t="s">
        <v>570</v>
      </c>
    </row>
    <row r="1555" spans="1:4">
      <c r="A1555" s="61" t="s">
        <v>172</v>
      </c>
      <c r="B1555" s="61" t="s">
        <v>173</v>
      </c>
      <c r="C1555" s="61" t="s">
        <v>1834</v>
      </c>
      <c r="D1555" s="61" t="s">
        <v>565</v>
      </c>
    </row>
    <row r="1556" spans="1:4">
      <c r="A1556" s="61"/>
      <c r="B1556" s="61"/>
      <c r="C1556" s="61"/>
      <c r="D1556" s="61" t="s">
        <v>1512</v>
      </c>
    </row>
    <row r="1557" spans="1:4">
      <c r="A1557" s="61"/>
      <c r="B1557" s="61"/>
      <c r="C1557" s="61"/>
      <c r="D1557" s="61" t="s">
        <v>1513</v>
      </c>
    </row>
    <row r="1558" spans="1:4">
      <c r="A1558" s="61"/>
      <c r="B1558" s="61"/>
      <c r="C1558" s="61"/>
      <c r="D1558" s="61" t="s">
        <v>2139</v>
      </c>
    </row>
    <row r="1559" spans="1:4">
      <c r="A1559" s="61" t="s">
        <v>881</v>
      </c>
      <c r="B1559" s="61" t="s">
        <v>878</v>
      </c>
      <c r="C1559" s="61" t="s">
        <v>1834</v>
      </c>
      <c r="D1559" s="61" t="s">
        <v>570</v>
      </c>
    </row>
    <row r="1560" spans="1:4">
      <c r="A1560" s="61" t="s">
        <v>379</v>
      </c>
      <c r="B1560" s="61" t="s">
        <v>169</v>
      </c>
      <c r="C1560" s="61" t="s">
        <v>1834</v>
      </c>
      <c r="D1560" s="61" t="s">
        <v>570</v>
      </c>
    </row>
    <row r="1561" spans="1:4">
      <c r="A1561" s="61" t="s">
        <v>174</v>
      </c>
      <c r="B1561" s="61" t="s">
        <v>175</v>
      </c>
      <c r="C1561" s="61" t="s">
        <v>1834</v>
      </c>
      <c r="D1561" s="61" t="s">
        <v>570</v>
      </c>
    </row>
    <row r="1562" spans="1:4">
      <c r="A1562" s="61" t="s">
        <v>176</v>
      </c>
      <c r="B1562" s="61" t="s">
        <v>177</v>
      </c>
      <c r="C1562" s="61" t="s">
        <v>1834</v>
      </c>
      <c r="D1562" s="61" t="s">
        <v>570</v>
      </c>
    </row>
    <row r="1563" spans="1:4">
      <c r="A1563" s="61" t="s">
        <v>390</v>
      </c>
      <c r="B1563" s="61" t="s">
        <v>168</v>
      </c>
      <c r="C1563" s="61" t="s">
        <v>1834</v>
      </c>
      <c r="D1563" s="61" t="s">
        <v>570</v>
      </c>
    </row>
    <row r="1564" spans="1:4">
      <c r="A1564" s="61" t="s">
        <v>178</v>
      </c>
      <c r="B1564" s="61" t="s">
        <v>179</v>
      </c>
      <c r="C1564" s="61" t="s">
        <v>1834</v>
      </c>
      <c r="D1564" s="61" t="s">
        <v>570</v>
      </c>
    </row>
    <row r="1565" spans="1:4">
      <c r="A1565" s="61" t="s">
        <v>180</v>
      </c>
      <c r="B1565" s="61" t="s">
        <v>181</v>
      </c>
      <c r="C1565" s="61" t="s">
        <v>1834</v>
      </c>
      <c r="D1565" s="61" t="s">
        <v>570</v>
      </c>
    </row>
    <row r="1566" spans="1:4">
      <c r="A1566" s="61" t="s">
        <v>182</v>
      </c>
      <c r="B1566" s="61" t="s">
        <v>183</v>
      </c>
      <c r="C1566" s="61" t="s">
        <v>1834</v>
      </c>
      <c r="D1566" s="61" t="s">
        <v>570</v>
      </c>
    </row>
    <row r="1567" spans="1:4">
      <c r="A1567" s="61" t="s">
        <v>184</v>
      </c>
      <c r="B1567" s="61" t="s">
        <v>185</v>
      </c>
      <c r="C1567" s="61" t="s">
        <v>1834</v>
      </c>
      <c r="D1567" s="61" t="s">
        <v>570</v>
      </c>
    </row>
    <row r="1568" spans="1:4">
      <c r="A1568" s="61" t="s">
        <v>186</v>
      </c>
      <c r="B1568" s="61" t="s">
        <v>187</v>
      </c>
      <c r="C1568" s="61" t="s">
        <v>1834</v>
      </c>
      <c r="D1568" s="61" t="s">
        <v>570</v>
      </c>
    </row>
    <row r="1569" spans="1:4">
      <c r="A1569" s="61" t="s">
        <v>2779</v>
      </c>
      <c r="B1569" s="61" t="s">
        <v>2780</v>
      </c>
      <c r="C1569" s="61" t="s">
        <v>1026</v>
      </c>
      <c r="D1569" s="61" t="s">
        <v>2526</v>
      </c>
    </row>
    <row r="1570" spans="1:4">
      <c r="A1570" s="61" t="s">
        <v>2744</v>
      </c>
      <c r="B1570" s="61" t="s">
        <v>2342</v>
      </c>
      <c r="C1570" s="61" t="s">
        <v>1026</v>
      </c>
      <c r="D1570" s="61" t="s">
        <v>2526</v>
      </c>
    </row>
    <row r="1571" spans="1:4">
      <c r="A1571" s="61" t="s">
        <v>2227</v>
      </c>
      <c r="B1571" s="61" t="s">
        <v>125</v>
      </c>
      <c r="C1571" s="61" t="s">
        <v>1026</v>
      </c>
      <c r="D1571" s="61" t="s">
        <v>2526</v>
      </c>
    </row>
    <row r="1572" spans="1:4">
      <c r="A1572" s="61" t="s">
        <v>2228</v>
      </c>
      <c r="B1572" s="61" t="s">
        <v>126</v>
      </c>
      <c r="C1572" s="61" t="s">
        <v>1026</v>
      </c>
      <c r="D1572" s="61" t="s">
        <v>2526</v>
      </c>
    </row>
    <row r="1573" spans="1:4">
      <c r="A1573" s="61" t="s">
        <v>1020</v>
      </c>
      <c r="B1573" s="61" t="s">
        <v>127</v>
      </c>
      <c r="C1573" s="61" t="s">
        <v>1026</v>
      </c>
      <c r="D1573" s="61" t="s">
        <v>2526</v>
      </c>
    </row>
    <row r="1574" spans="1:4">
      <c r="A1574" s="61" t="s">
        <v>1019</v>
      </c>
      <c r="B1574" s="61" t="s">
        <v>128</v>
      </c>
      <c r="C1574" s="61" t="s">
        <v>1026</v>
      </c>
      <c r="D1574" s="61" t="s">
        <v>2526</v>
      </c>
    </row>
    <row r="1575" spans="1:4">
      <c r="A1575" s="61" t="s">
        <v>1656</v>
      </c>
      <c r="B1575" s="61" t="s">
        <v>1657</v>
      </c>
      <c r="C1575" s="61" t="s">
        <v>1026</v>
      </c>
      <c r="D1575" s="61" t="s">
        <v>2526</v>
      </c>
    </row>
    <row r="1576" spans="1:4">
      <c r="A1576" s="61" t="s">
        <v>1670</v>
      </c>
      <c r="B1576" s="61" t="s">
        <v>1671</v>
      </c>
      <c r="C1576" s="61" t="s">
        <v>1026</v>
      </c>
      <c r="D1576" s="61" t="s">
        <v>2526</v>
      </c>
    </row>
    <row r="1577" spans="1:4">
      <c r="A1577" s="61"/>
      <c r="B1577" s="61"/>
      <c r="C1577" s="61"/>
      <c r="D1577" s="61" t="s">
        <v>570</v>
      </c>
    </row>
    <row r="1578" spans="1:4">
      <c r="A1578" s="61" t="s">
        <v>1021</v>
      </c>
      <c r="B1578" s="61" t="s">
        <v>129</v>
      </c>
      <c r="C1578" s="61" t="s">
        <v>1026</v>
      </c>
      <c r="D1578" s="61" t="s">
        <v>2526</v>
      </c>
    </row>
    <row r="1579" spans="1:4">
      <c r="A1579" s="61" t="s">
        <v>1018</v>
      </c>
      <c r="B1579" s="61" t="s">
        <v>130</v>
      </c>
      <c r="C1579" s="61" t="s">
        <v>1026</v>
      </c>
      <c r="D1579" s="61" t="s">
        <v>2526</v>
      </c>
    </row>
    <row r="1580" spans="1:4">
      <c r="A1580" s="61" t="s">
        <v>1666</v>
      </c>
      <c r="B1580" s="61" t="s">
        <v>1667</v>
      </c>
      <c r="C1580" s="61" t="s">
        <v>1026</v>
      </c>
      <c r="D1580" s="61" t="s">
        <v>2526</v>
      </c>
    </row>
    <row r="1581" spans="1:4">
      <c r="A1581" s="61"/>
      <c r="B1581" s="61"/>
      <c r="C1581" s="61"/>
      <c r="D1581" s="61" t="s">
        <v>570</v>
      </c>
    </row>
    <row r="1582" spans="1:4">
      <c r="A1582" s="61" t="s">
        <v>1668</v>
      </c>
      <c r="B1582" s="61" t="s">
        <v>1669</v>
      </c>
      <c r="C1582" s="61" t="s">
        <v>1026</v>
      </c>
      <c r="D1582" s="61" t="s">
        <v>2526</v>
      </c>
    </row>
    <row r="1583" spans="1:4">
      <c r="A1583" s="61"/>
      <c r="B1583" s="61"/>
      <c r="C1583" s="61"/>
      <c r="D1583" s="61" t="s">
        <v>570</v>
      </c>
    </row>
    <row r="1584" spans="1:4">
      <c r="A1584" s="61" t="s">
        <v>1681</v>
      </c>
      <c r="B1584" s="61" t="s">
        <v>1682</v>
      </c>
      <c r="C1584" s="61" t="s">
        <v>1026</v>
      </c>
      <c r="D1584" s="61" t="s">
        <v>2526</v>
      </c>
    </row>
    <row r="1585" spans="1:4">
      <c r="A1585" s="61"/>
      <c r="B1585" s="61"/>
      <c r="C1585" s="61"/>
      <c r="D1585" s="61" t="s">
        <v>570</v>
      </c>
    </row>
    <row r="1586" spans="1:4">
      <c r="A1586" s="61" t="s">
        <v>2377</v>
      </c>
      <c r="B1586" s="61" t="s">
        <v>2380</v>
      </c>
      <c r="C1586" s="61" t="s">
        <v>1026</v>
      </c>
      <c r="D1586" s="61" t="s">
        <v>2526</v>
      </c>
    </row>
    <row r="1587" spans="1:4">
      <c r="A1587" s="61" t="s">
        <v>2378</v>
      </c>
      <c r="B1587" s="61" t="s">
        <v>2381</v>
      </c>
      <c r="C1587" s="61" t="s">
        <v>1026</v>
      </c>
      <c r="D1587" s="61" t="s">
        <v>2526</v>
      </c>
    </row>
    <row r="1588" spans="1:4">
      <c r="A1588" s="61" t="s">
        <v>2375</v>
      </c>
      <c r="B1588" s="61" t="s">
        <v>2379</v>
      </c>
      <c r="C1588" s="61" t="s">
        <v>1026</v>
      </c>
      <c r="D1588" s="61" t="s">
        <v>2526</v>
      </c>
    </row>
    <row r="1589" spans="1:4">
      <c r="A1589" s="61" t="s">
        <v>2374</v>
      </c>
      <c r="B1589" s="61" t="s">
        <v>2688</v>
      </c>
      <c r="C1589" s="61" t="s">
        <v>1026</v>
      </c>
      <c r="D1589" s="61" t="s">
        <v>2526</v>
      </c>
    </row>
    <row r="1590" spans="1:4">
      <c r="A1590" s="61" t="s">
        <v>2376</v>
      </c>
      <c r="B1590" s="61" t="s">
        <v>2708</v>
      </c>
      <c r="C1590" s="61" t="s">
        <v>1026</v>
      </c>
      <c r="D1590" s="61" t="s">
        <v>2526</v>
      </c>
    </row>
    <row r="1591" spans="1:4">
      <c r="A1591" s="61" t="s">
        <v>1017</v>
      </c>
      <c r="B1591" s="61" t="s">
        <v>124</v>
      </c>
      <c r="C1591" s="61" t="s">
        <v>1026</v>
      </c>
      <c r="D1591" s="61" t="s">
        <v>2526</v>
      </c>
    </row>
    <row r="1592" spans="1:4">
      <c r="A1592" s="61" t="s">
        <v>1016</v>
      </c>
      <c r="B1592" s="61" t="s">
        <v>131</v>
      </c>
      <c r="C1592" s="61" t="s">
        <v>1026</v>
      </c>
      <c r="D1592" s="61" t="s">
        <v>2526</v>
      </c>
    </row>
    <row r="1593" spans="1:4">
      <c r="A1593" s="61" t="s">
        <v>1015</v>
      </c>
      <c r="B1593" s="61" t="s">
        <v>132</v>
      </c>
      <c r="C1593" s="61" t="s">
        <v>1026</v>
      </c>
      <c r="D1593" s="61" t="s">
        <v>2526</v>
      </c>
    </row>
    <row r="1594" spans="1:4">
      <c r="A1594" s="61" t="s">
        <v>1662</v>
      </c>
      <c r="B1594" s="61" t="s">
        <v>1663</v>
      </c>
      <c r="C1594" s="61" t="s">
        <v>1026</v>
      </c>
      <c r="D1594" s="61" t="s">
        <v>2526</v>
      </c>
    </row>
    <row r="1595" spans="1:4">
      <c r="A1595" s="61"/>
      <c r="B1595" s="61"/>
      <c r="C1595" s="61"/>
      <c r="D1595" s="61" t="s">
        <v>570</v>
      </c>
    </row>
    <row r="1596" spans="1:4">
      <c r="A1596" s="61" t="s">
        <v>1685</v>
      </c>
      <c r="B1596" s="61" t="s">
        <v>1686</v>
      </c>
      <c r="C1596" s="61" t="s">
        <v>1026</v>
      </c>
      <c r="D1596" s="61" t="s">
        <v>2526</v>
      </c>
    </row>
    <row r="1597" spans="1:4">
      <c r="A1597" s="61" t="s">
        <v>1683</v>
      </c>
      <c r="B1597" s="61" t="s">
        <v>1684</v>
      </c>
      <c r="C1597" s="61" t="s">
        <v>1026</v>
      </c>
      <c r="D1597" s="61" t="s">
        <v>2526</v>
      </c>
    </row>
    <row r="1598" spans="1:4">
      <c r="A1598" s="61" t="s">
        <v>1680</v>
      </c>
      <c r="B1598" s="61" t="s">
        <v>1694</v>
      </c>
      <c r="C1598" s="61" t="s">
        <v>1026</v>
      </c>
      <c r="D1598" s="61" t="s">
        <v>2526</v>
      </c>
    </row>
    <row r="1599" spans="1:4">
      <c r="A1599" s="61" t="s">
        <v>1638</v>
      </c>
      <c r="B1599" s="61" t="s">
        <v>1639</v>
      </c>
      <c r="C1599" s="61" t="s">
        <v>1026</v>
      </c>
      <c r="D1599" s="61" t="s">
        <v>2526</v>
      </c>
    </row>
    <row r="1600" spans="1:4">
      <c r="A1600" s="61" t="s">
        <v>1660</v>
      </c>
      <c r="B1600" s="61" t="s">
        <v>1661</v>
      </c>
      <c r="C1600" s="61" t="s">
        <v>1026</v>
      </c>
      <c r="D1600" s="61" t="s">
        <v>2526</v>
      </c>
    </row>
    <row r="1601" spans="1:4">
      <c r="A1601" s="61" t="s">
        <v>1025</v>
      </c>
      <c r="B1601" s="61" t="s">
        <v>167</v>
      </c>
      <c r="C1601" s="61" t="s">
        <v>1026</v>
      </c>
      <c r="D1601" s="61" t="s">
        <v>2526</v>
      </c>
    </row>
    <row r="1602" spans="1:4">
      <c r="A1602" s="61" t="s">
        <v>1687</v>
      </c>
      <c r="B1602" s="61" t="s">
        <v>1688</v>
      </c>
      <c r="C1602" s="61" t="s">
        <v>1026</v>
      </c>
      <c r="D1602" s="61" t="s">
        <v>2526</v>
      </c>
    </row>
    <row r="1603" spans="1:4">
      <c r="A1603" s="61" t="s">
        <v>1246</v>
      </c>
      <c r="B1603" s="61" t="s">
        <v>634</v>
      </c>
      <c r="C1603" s="61" t="s">
        <v>1828</v>
      </c>
      <c r="D1603" s="61" t="s">
        <v>1509</v>
      </c>
    </row>
    <row r="1604" spans="1:4">
      <c r="A1604" s="61"/>
      <c r="B1604" s="61"/>
      <c r="C1604" s="61"/>
      <c r="D1604" s="61" t="s">
        <v>1512</v>
      </c>
    </row>
    <row r="1605" spans="1:4">
      <c r="A1605" s="61"/>
      <c r="B1605" s="65"/>
      <c r="C1605" s="61"/>
      <c r="D1605" s="61" t="s">
        <v>1511</v>
      </c>
    </row>
    <row r="1606" spans="1:4">
      <c r="A1606" s="61" t="s">
        <v>2693</v>
      </c>
      <c r="B1606" s="61" t="s">
        <v>2694</v>
      </c>
      <c r="C1606" s="61" t="s">
        <v>1828</v>
      </c>
      <c r="D1606" s="61" t="s">
        <v>1511</v>
      </c>
    </row>
    <row r="1607" spans="1:4">
      <c r="A1607" s="61" t="s">
        <v>2689</v>
      </c>
      <c r="B1607" s="62" t="s">
        <v>2690</v>
      </c>
      <c r="C1607" s="61" t="s">
        <v>347</v>
      </c>
      <c r="D1607" s="61" t="s">
        <v>1509</v>
      </c>
    </row>
    <row r="1608" spans="1:4">
      <c r="A1608" s="61" t="s">
        <v>1703</v>
      </c>
      <c r="B1608" s="61" t="s">
        <v>1704</v>
      </c>
      <c r="C1608" s="61" t="s">
        <v>347</v>
      </c>
      <c r="D1608" s="61" t="s">
        <v>1509</v>
      </c>
    </row>
    <row r="1609" spans="1:4">
      <c r="A1609" s="61" t="s">
        <v>1733</v>
      </c>
      <c r="B1609" s="61" t="s">
        <v>1734</v>
      </c>
      <c r="C1609" s="61" t="s">
        <v>347</v>
      </c>
      <c r="D1609" s="61" t="s">
        <v>1509</v>
      </c>
    </row>
    <row r="1610" spans="1:4">
      <c r="A1610" s="61" t="s">
        <v>1735</v>
      </c>
      <c r="B1610" s="61" t="s">
        <v>1736</v>
      </c>
      <c r="C1610" s="61" t="s">
        <v>347</v>
      </c>
      <c r="D1610" s="61" t="s">
        <v>1509</v>
      </c>
    </row>
    <row r="1611" spans="1:4">
      <c r="A1611" s="61" t="s">
        <v>1709</v>
      </c>
      <c r="B1611" s="61" t="s">
        <v>1710</v>
      </c>
      <c r="C1611" s="61" t="s">
        <v>347</v>
      </c>
      <c r="D1611" s="61" t="s">
        <v>1509</v>
      </c>
    </row>
    <row r="1612" spans="1:4">
      <c r="A1612" s="61" t="s">
        <v>2099</v>
      </c>
      <c r="B1612" s="61" t="s">
        <v>2100</v>
      </c>
      <c r="C1612" s="61" t="s">
        <v>347</v>
      </c>
      <c r="D1612" s="61" t="s">
        <v>1509</v>
      </c>
    </row>
    <row r="1613" spans="1:4">
      <c r="A1613" s="61" t="s">
        <v>2101</v>
      </c>
      <c r="B1613" s="61" t="s">
        <v>2102</v>
      </c>
      <c r="C1613" s="61" t="s">
        <v>347</v>
      </c>
      <c r="D1613" s="61" t="s">
        <v>1509</v>
      </c>
    </row>
    <row r="1614" spans="1:4">
      <c r="A1614" s="61" t="s">
        <v>2103</v>
      </c>
      <c r="B1614" s="61" t="s">
        <v>2104</v>
      </c>
      <c r="C1614" s="61" t="s">
        <v>347</v>
      </c>
      <c r="D1614" s="61" t="s">
        <v>1509</v>
      </c>
    </row>
    <row r="1615" spans="1:4">
      <c r="A1615" s="61" t="s">
        <v>1725</v>
      </c>
      <c r="B1615" s="61" t="s">
        <v>1726</v>
      </c>
      <c r="C1615" s="61" t="s">
        <v>347</v>
      </c>
      <c r="D1615" s="61" t="s">
        <v>1509</v>
      </c>
    </row>
    <row r="1616" spans="1:4">
      <c r="A1616" s="61"/>
      <c r="B1616" s="61"/>
      <c r="C1616" s="61"/>
      <c r="D1616" s="61" t="s">
        <v>570</v>
      </c>
    </row>
    <row r="1617" spans="1:4">
      <c r="A1617" s="61" t="s">
        <v>1731</v>
      </c>
      <c r="B1617" s="61" t="s">
        <v>1732</v>
      </c>
      <c r="C1617" s="61" t="s">
        <v>347</v>
      </c>
      <c r="D1617" s="61" t="s">
        <v>1509</v>
      </c>
    </row>
    <row r="1618" spans="1:4">
      <c r="A1618" s="61"/>
      <c r="B1618" s="61"/>
      <c r="C1618" s="61"/>
      <c r="D1618" s="61" t="s">
        <v>570</v>
      </c>
    </row>
    <row r="1619" spans="1:4">
      <c r="A1619" s="61" t="s">
        <v>1699</v>
      </c>
      <c r="B1619" s="61" t="s">
        <v>1700</v>
      </c>
      <c r="C1619" s="61" t="s">
        <v>347</v>
      </c>
      <c r="D1619" s="61" t="s">
        <v>1509</v>
      </c>
    </row>
    <row r="1620" spans="1:4">
      <c r="A1620" s="61"/>
      <c r="B1620" s="65"/>
      <c r="C1620" s="61"/>
      <c r="D1620" s="61" t="s">
        <v>570</v>
      </c>
    </row>
    <row r="1621" spans="1:4">
      <c r="A1621" s="61" t="s">
        <v>1707</v>
      </c>
      <c r="B1621" s="61" t="s">
        <v>1708</v>
      </c>
      <c r="C1621" s="61" t="s">
        <v>347</v>
      </c>
      <c r="D1621" s="61" t="s">
        <v>1509</v>
      </c>
    </row>
    <row r="1622" spans="1:4">
      <c r="A1622" s="68"/>
      <c r="B1622" s="68"/>
      <c r="C1622" s="61"/>
      <c r="D1622" s="68" t="s">
        <v>570</v>
      </c>
    </row>
    <row r="1623" spans="1:4">
      <c r="A1623" s="68" t="s">
        <v>1705</v>
      </c>
      <c r="B1623" s="68" t="s">
        <v>1706</v>
      </c>
      <c r="C1623" s="61" t="s">
        <v>347</v>
      </c>
      <c r="D1623" s="68" t="s">
        <v>1509</v>
      </c>
    </row>
    <row r="1624" spans="1:4">
      <c r="A1624" s="61"/>
      <c r="B1624" s="61"/>
      <c r="C1624" s="61"/>
      <c r="D1624" s="61" t="s">
        <v>570</v>
      </c>
    </row>
    <row r="1625" spans="1:4">
      <c r="A1625" s="61" t="s">
        <v>1727</v>
      </c>
      <c r="B1625" s="61" t="s">
        <v>1728</v>
      </c>
      <c r="C1625" s="61" t="s">
        <v>347</v>
      </c>
      <c r="D1625" s="61" t="s">
        <v>1509</v>
      </c>
    </row>
    <row r="1626" spans="1:4">
      <c r="A1626" s="61"/>
      <c r="B1626" s="61"/>
      <c r="C1626" s="61"/>
      <c r="D1626" s="61" t="s">
        <v>570</v>
      </c>
    </row>
    <row r="1627" spans="1:4">
      <c r="A1627" s="61" t="s">
        <v>1717</v>
      </c>
      <c r="B1627" s="61" t="s">
        <v>1718</v>
      </c>
      <c r="C1627" s="61" t="s">
        <v>347</v>
      </c>
      <c r="D1627" s="61" t="s">
        <v>1509</v>
      </c>
    </row>
    <row r="1628" spans="1:4">
      <c r="A1628" s="61" t="s">
        <v>324</v>
      </c>
      <c r="B1628" s="61" t="s">
        <v>325</v>
      </c>
      <c r="C1628" s="61" t="s">
        <v>347</v>
      </c>
      <c r="D1628" s="61" t="s">
        <v>565</v>
      </c>
    </row>
    <row r="1629" spans="1:4">
      <c r="A1629" s="61"/>
      <c r="B1629" s="61"/>
      <c r="C1629" s="61"/>
      <c r="D1629" s="61" t="s">
        <v>1509</v>
      </c>
    </row>
    <row r="1630" spans="1:4">
      <c r="A1630" s="61" t="s">
        <v>326</v>
      </c>
      <c r="B1630" s="61" t="s">
        <v>327</v>
      </c>
      <c r="C1630" s="61" t="s">
        <v>347</v>
      </c>
      <c r="D1630" s="61" t="s">
        <v>565</v>
      </c>
    </row>
    <row r="1631" spans="1:4">
      <c r="A1631" s="61"/>
      <c r="B1631" s="61"/>
      <c r="C1631" s="61"/>
      <c r="D1631" s="61" t="s">
        <v>1509</v>
      </c>
    </row>
    <row r="1632" spans="1:4">
      <c r="A1632" s="61" t="s">
        <v>328</v>
      </c>
      <c r="B1632" s="61" t="s">
        <v>329</v>
      </c>
      <c r="C1632" s="61" t="s">
        <v>347</v>
      </c>
      <c r="D1632" s="61" t="s">
        <v>565</v>
      </c>
    </row>
    <row r="1633" spans="1:4">
      <c r="A1633" s="61"/>
      <c r="B1633" s="61"/>
      <c r="C1633" s="61"/>
      <c r="D1633" s="61" t="s">
        <v>1509</v>
      </c>
    </row>
    <row r="1634" spans="1:4">
      <c r="A1634" s="61" t="s">
        <v>320</v>
      </c>
      <c r="B1634" s="61" t="s">
        <v>321</v>
      </c>
      <c r="C1634" s="61" t="s">
        <v>347</v>
      </c>
      <c r="D1634" s="61" t="s">
        <v>565</v>
      </c>
    </row>
    <row r="1635" spans="1:4">
      <c r="A1635" s="61"/>
      <c r="B1635" s="61"/>
      <c r="C1635" s="61"/>
      <c r="D1635" s="61" t="s">
        <v>1509</v>
      </c>
    </row>
    <row r="1636" spans="1:4">
      <c r="A1636" s="61" t="s">
        <v>330</v>
      </c>
      <c r="B1636" s="61" t="s">
        <v>331</v>
      </c>
      <c r="C1636" s="61" t="s">
        <v>347</v>
      </c>
      <c r="D1636" s="61" t="s">
        <v>565</v>
      </c>
    </row>
    <row r="1637" spans="1:4">
      <c r="A1637" s="61"/>
      <c r="B1637" s="61"/>
      <c r="C1637" s="61"/>
      <c r="D1637" s="61" t="s">
        <v>1509</v>
      </c>
    </row>
    <row r="1638" spans="1:4">
      <c r="A1638" s="61" t="s">
        <v>332</v>
      </c>
      <c r="B1638" s="61" t="s">
        <v>333</v>
      </c>
      <c r="C1638" s="61" t="s">
        <v>347</v>
      </c>
      <c r="D1638" s="61" t="s">
        <v>565</v>
      </c>
    </row>
    <row r="1639" spans="1:4">
      <c r="A1639" s="61"/>
      <c r="B1639" s="61"/>
      <c r="C1639" s="61"/>
      <c r="D1639" s="61" t="s">
        <v>1509</v>
      </c>
    </row>
    <row r="1640" spans="1:4">
      <c r="A1640" s="61" t="s">
        <v>334</v>
      </c>
      <c r="B1640" s="61" t="s">
        <v>335</v>
      </c>
      <c r="C1640" s="61" t="s">
        <v>347</v>
      </c>
      <c r="D1640" s="61" t="s">
        <v>565</v>
      </c>
    </row>
    <row r="1641" spans="1:4">
      <c r="A1641" s="61"/>
      <c r="B1641" s="61"/>
      <c r="C1641" s="61"/>
      <c r="D1641" s="61" t="s">
        <v>1509</v>
      </c>
    </row>
    <row r="1642" spans="1:4">
      <c r="A1642" s="61" t="s">
        <v>336</v>
      </c>
      <c r="B1642" s="61" t="s">
        <v>337</v>
      </c>
      <c r="C1642" s="61" t="s">
        <v>347</v>
      </c>
      <c r="D1642" s="61" t="s">
        <v>565</v>
      </c>
    </row>
    <row r="1643" spans="1:4">
      <c r="A1643" s="61"/>
      <c r="B1643" s="61"/>
      <c r="C1643" s="61"/>
      <c r="D1643" s="61" t="s">
        <v>1509</v>
      </c>
    </row>
    <row r="1644" spans="1:4">
      <c r="A1644" s="61" t="s">
        <v>338</v>
      </c>
      <c r="B1644" s="61" t="s">
        <v>339</v>
      </c>
      <c r="C1644" s="61" t="s">
        <v>347</v>
      </c>
      <c r="D1644" s="61" t="s">
        <v>565</v>
      </c>
    </row>
    <row r="1645" spans="1:4">
      <c r="A1645" s="61"/>
      <c r="B1645" s="61"/>
      <c r="C1645" s="61"/>
      <c r="D1645" s="61" t="s">
        <v>1509</v>
      </c>
    </row>
    <row r="1646" spans="1:4">
      <c r="A1646" s="61" t="s">
        <v>322</v>
      </c>
      <c r="B1646" s="61" t="s">
        <v>323</v>
      </c>
      <c r="C1646" s="61" t="s">
        <v>347</v>
      </c>
      <c r="D1646" s="61" t="s">
        <v>565</v>
      </c>
    </row>
    <row r="1647" spans="1:4">
      <c r="A1647" s="61"/>
      <c r="B1647" s="61"/>
      <c r="C1647" s="61"/>
      <c r="D1647" s="61" t="s">
        <v>1509</v>
      </c>
    </row>
    <row r="1648" spans="1:4">
      <c r="A1648" s="61" t="s">
        <v>340</v>
      </c>
      <c r="B1648" s="61" t="s">
        <v>341</v>
      </c>
      <c r="C1648" s="61" t="s">
        <v>347</v>
      </c>
      <c r="D1648" s="61" t="s">
        <v>565</v>
      </c>
    </row>
    <row r="1649" spans="1:4">
      <c r="A1649" s="61"/>
      <c r="B1649" s="61"/>
      <c r="C1649" s="61"/>
      <c r="D1649" s="61" t="s">
        <v>1509</v>
      </c>
    </row>
    <row r="1650" spans="1:4">
      <c r="A1650" s="61" t="s">
        <v>342</v>
      </c>
      <c r="B1650" s="61" t="s">
        <v>343</v>
      </c>
      <c r="C1650" s="61" t="s">
        <v>347</v>
      </c>
      <c r="D1650" s="61" t="s">
        <v>565</v>
      </c>
    </row>
    <row r="1651" spans="1:4">
      <c r="A1651" s="61"/>
      <c r="B1651" s="61"/>
      <c r="C1651" s="61"/>
      <c r="D1651" s="61" t="s">
        <v>1509</v>
      </c>
    </row>
    <row r="1652" spans="1:4">
      <c r="A1652" s="61" t="s">
        <v>2868</v>
      </c>
      <c r="B1652" s="61" t="s">
        <v>2869</v>
      </c>
      <c r="C1652" s="61" t="s">
        <v>347</v>
      </c>
      <c r="D1652" s="61" t="s">
        <v>1509</v>
      </c>
    </row>
    <row r="1653" spans="1:4">
      <c r="A1653" s="61" t="s">
        <v>2542</v>
      </c>
      <c r="B1653" s="61" t="s">
        <v>2541</v>
      </c>
      <c r="C1653" s="61" t="s">
        <v>347</v>
      </c>
      <c r="D1653" s="61" t="s">
        <v>1509</v>
      </c>
    </row>
    <row r="1654" spans="1:4">
      <c r="A1654" s="61" t="s">
        <v>2544</v>
      </c>
      <c r="B1654" s="61" t="s">
        <v>2543</v>
      </c>
      <c r="C1654" s="61" t="s">
        <v>347</v>
      </c>
      <c r="D1654" s="61" t="s">
        <v>1509</v>
      </c>
    </row>
    <row r="1655" spans="1:4">
      <c r="A1655" s="61" t="s">
        <v>2229</v>
      </c>
      <c r="B1655" s="61" t="s">
        <v>635</v>
      </c>
      <c r="C1655" s="61" t="s">
        <v>1828</v>
      </c>
      <c r="D1655" s="61" t="s">
        <v>1509</v>
      </c>
    </row>
    <row r="1656" spans="1:4">
      <c r="A1656" s="61"/>
      <c r="B1656" s="61"/>
      <c r="C1656" s="61"/>
      <c r="D1656" s="61" t="s">
        <v>1512</v>
      </c>
    </row>
    <row r="1657" spans="1:4">
      <c r="A1657" s="61"/>
      <c r="B1657" s="61"/>
      <c r="C1657" s="61"/>
      <c r="D1657" s="61" t="s">
        <v>1511</v>
      </c>
    </row>
    <row r="1658" spans="1:4">
      <c r="A1658" s="61" t="s">
        <v>2230</v>
      </c>
      <c r="B1658" s="61" t="s">
        <v>492</v>
      </c>
      <c r="C1658" s="61" t="s">
        <v>1828</v>
      </c>
      <c r="D1658" s="61" t="s">
        <v>1509</v>
      </c>
    </row>
    <row r="1659" spans="1:4">
      <c r="A1659" s="61"/>
      <c r="B1659" s="61"/>
      <c r="C1659" s="61"/>
      <c r="D1659" s="61" t="s">
        <v>530</v>
      </c>
    </row>
    <row r="1660" spans="1:4">
      <c r="A1660" s="61"/>
      <c r="B1660" s="61"/>
      <c r="C1660" s="61"/>
      <c r="D1660" s="61" t="s">
        <v>1511</v>
      </c>
    </row>
    <row r="1661" spans="1:4">
      <c r="A1661" s="61" t="s">
        <v>2231</v>
      </c>
      <c r="B1661" s="61" t="s">
        <v>498</v>
      </c>
      <c r="C1661" s="61" t="s">
        <v>1828</v>
      </c>
      <c r="D1661" s="61" t="s">
        <v>1509</v>
      </c>
    </row>
    <row r="1662" spans="1:4">
      <c r="A1662" s="61"/>
      <c r="B1662" s="61"/>
      <c r="C1662" s="61"/>
      <c r="D1662" s="61" t="s">
        <v>1511</v>
      </c>
    </row>
    <row r="1663" spans="1:4">
      <c r="A1663" s="61" t="s">
        <v>2232</v>
      </c>
      <c r="B1663" s="61" t="s">
        <v>496</v>
      </c>
      <c r="C1663" s="61" t="s">
        <v>1828</v>
      </c>
      <c r="D1663" s="61" t="s">
        <v>1509</v>
      </c>
    </row>
    <row r="1664" spans="1:4">
      <c r="A1664" s="61"/>
      <c r="B1664" s="61"/>
      <c r="C1664" s="61"/>
      <c r="D1664" s="61" t="s">
        <v>530</v>
      </c>
    </row>
    <row r="1665" spans="1:4">
      <c r="A1665" s="61"/>
      <c r="B1665" s="61"/>
      <c r="C1665" s="61"/>
      <c r="D1665" s="61" t="s">
        <v>1511</v>
      </c>
    </row>
    <row r="1666" spans="1:4">
      <c r="A1666" s="61" t="s">
        <v>2233</v>
      </c>
      <c r="B1666" s="61" t="s">
        <v>491</v>
      </c>
      <c r="C1666" s="61" t="s">
        <v>1828</v>
      </c>
      <c r="D1666" s="61" t="s">
        <v>1509</v>
      </c>
    </row>
    <row r="1667" spans="1:4">
      <c r="A1667" s="61"/>
      <c r="B1667" s="61"/>
      <c r="C1667" s="61"/>
      <c r="D1667" s="61" t="s">
        <v>1511</v>
      </c>
    </row>
    <row r="1668" spans="1:4">
      <c r="A1668" s="61" t="s">
        <v>2234</v>
      </c>
      <c r="B1668" s="61" t="s">
        <v>490</v>
      </c>
      <c r="C1668" s="61" t="s">
        <v>1828</v>
      </c>
      <c r="D1668" s="61" t="s">
        <v>1509</v>
      </c>
    </row>
    <row r="1669" spans="1:4">
      <c r="A1669" s="61"/>
      <c r="B1669" s="61"/>
      <c r="C1669" s="61"/>
      <c r="D1669" s="61" t="s">
        <v>1511</v>
      </c>
    </row>
    <row r="1670" spans="1:4">
      <c r="A1670" s="61" t="s">
        <v>2235</v>
      </c>
      <c r="B1670" s="61" t="s">
        <v>489</v>
      </c>
      <c r="C1670" s="61" t="s">
        <v>1828</v>
      </c>
      <c r="D1670" s="61" t="s">
        <v>1509</v>
      </c>
    </row>
    <row r="1671" spans="1:4">
      <c r="A1671" s="61"/>
      <c r="B1671" s="61"/>
      <c r="C1671" s="61"/>
      <c r="D1671" s="61" t="s">
        <v>1511</v>
      </c>
    </row>
    <row r="1672" spans="1:4">
      <c r="A1672" s="61" t="s">
        <v>2236</v>
      </c>
      <c r="B1672" s="61" t="s">
        <v>488</v>
      </c>
      <c r="C1672" s="61" t="s">
        <v>1828</v>
      </c>
      <c r="D1672" s="61" t="s">
        <v>1509</v>
      </c>
    </row>
    <row r="1673" spans="1:4">
      <c r="A1673" s="61"/>
      <c r="B1673" s="61"/>
      <c r="C1673" s="61"/>
      <c r="D1673" s="61" t="s">
        <v>1511</v>
      </c>
    </row>
    <row r="1674" spans="1:4">
      <c r="A1674" s="61" t="s">
        <v>2237</v>
      </c>
      <c r="B1674" s="61" t="s">
        <v>482</v>
      </c>
      <c r="C1674" s="61" t="s">
        <v>1828</v>
      </c>
      <c r="D1674" s="61" t="s">
        <v>1509</v>
      </c>
    </row>
    <row r="1675" spans="1:4">
      <c r="A1675" s="61"/>
      <c r="B1675" s="61"/>
      <c r="C1675" s="61"/>
      <c r="D1675" s="61" t="s">
        <v>1511</v>
      </c>
    </row>
    <row r="1676" spans="1:4">
      <c r="A1676" s="61" t="s">
        <v>2238</v>
      </c>
      <c r="B1676" s="61" t="s">
        <v>483</v>
      </c>
      <c r="C1676" s="61" t="s">
        <v>1828</v>
      </c>
      <c r="D1676" s="61" t="s">
        <v>1509</v>
      </c>
    </row>
    <row r="1677" spans="1:4">
      <c r="A1677" s="61"/>
      <c r="B1677" s="61"/>
      <c r="C1677" s="61"/>
      <c r="D1677" s="61" t="s">
        <v>1511</v>
      </c>
    </row>
    <row r="1678" spans="1:4">
      <c r="A1678" s="61" t="s">
        <v>2239</v>
      </c>
      <c r="B1678" s="61" t="s">
        <v>494</v>
      </c>
      <c r="C1678" s="61" t="s">
        <v>1828</v>
      </c>
      <c r="D1678" s="61" t="s">
        <v>1509</v>
      </c>
    </row>
    <row r="1679" spans="1:4">
      <c r="A1679" s="61"/>
      <c r="B1679" s="61"/>
      <c r="C1679" s="61"/>
      <c r="D1679" s="61" t="s">
        <v>1511</v>
      </c>
    </row>
    <row r="1680" spans="1:4">
      <c r="A1680" s="61" t="s">
        <v>2240</v>
      </c>
      <c r="B1680" s="61" t="s">
        <v>487</v>
      </c>
      <c r="C1680" s="61" t="s">
        <v>1828</v>
      </c>
      <c r="D1680" s="61" t="s">
        <v>1509</v>
      </c>
    </row>
    <row r="1681" spans="1:4">
      <c r="A1681" s="61"/>
      <c r="B1681" s="61"/>
      <c r="C1681" s="61"/>
      <c r="D1681" s="61" t="s">
        <v>1511</v>
      </c>
    </row>
    <row r="1682" spans="1:4">
      <c r="A1682" s="61" t="s">
        <v>2241</v>
      </c>
      <c r="B1682" s="61" t="s">
        <v>497</v>
      </c>
      <c r="C1682" s="61" t="s">
        <v>1828</v>
      </c>
      <c r="D1682" s="61" t="s">
        <v>1509</v>
      </c>
    </row>
    <row r="1683" spans="1:4">
      <c r="A1683" s="61"/>
      <c r="B1683" s="61"/>
      <c r="C1683" s="61"/>
      <c r="D1683" s="61" t="s">
        <v>1511</v>
      </c>
    </row>
    <row r="1684" spans="1:4">
      <c r="A1684" s="61" t="s">
        <v>2242</v>
      </c>
      <c r="B1684" s="61" t="s">
        <v>486</v>
      </c>
      <c r="C1684" s="61" t="s">
        <v>1828</v>
      </c>
      <c r="D1684" s="61" t="s">
        <v>1509</v>
      </c>
    </row>
    <row r="1685" spans="1:4">
      <c r="A1685" s="61"/>
      <c r="B1685" s="61"/>
      <c r="C1685" s="61"/>
      <c r="D1685" s="61" t="s">
        <v>1511</v>
      </c>
    </row>
    <row r="1686" spans="1:4">
      <c r="A1686" s="61" t="s">
        <v>2243</v>
      </c>
      <c r="B1686" s="61" t="s">
        <v>485</v>
      </c>
      <c r="C1686" s="61" t="s">
        <v>1828</v>
      </c>
      <c r="D1686" s="61" t="s">
        <v>1509</v>
      </c>
    </row>
    <row r="1687" spans="1:4">
      <c r="A1687" s="61"/>
      <c r="B1687" s="61"/>
      <c r="C1687" s="61"/>
      <c r="D1687" s="61" t="s">
        <v>1511</v>
      </c>
    </row>
    <row r="1688" spans="1:4">
      <c r="A1688" s="61" t="s">
        <v>2244</v>
      </c>
      <c r="B1688" s="61" t="s">
        <v>495</v>
      </c>
      <c r="C1688" s="61" t="s">
        <v>1828</v>
      </c>
      <c r="D1688" s="61" t="s">
        <v>1509</v>
      </c>
    </row>
    <row r="1689" spans="1:4">
      <c r="A1689" s="61"/>
      <c r="B1689" s="61"/>
      <c r="C1689" s="61"/>
      <c r="D1689" s="61" t="s">
        <v>1511</v>
      </c>
    </row>
    <row r="1690" spans="1:4">
      <c r="A1690" s="61" t="s">
        <v>2245</v>
      </c>
      <c r="B1690" s="61" t="s">
        <v>484</v>
      </c>
      <c r="C1690" s="61" t="s">
        <v>1828</v>
      </c>
      <c r="D1690" s="61" t="s">
        <v>1509</v>
      </c>
    </row>
    <row r="1691" spans="1:4">
      <c r="A1691" s="61"/>
      <c r="B1691" s="61"/>
      <c r="C1691" s="61"/>
      <c r="D1691" s="61" t="s">
        <v>1511</v>
      </c>
    </row>
    <row r="1692" spans="1:4">
      <c r="A1692" s="61" t="s">
        <v>2246</v>
      </c>
      <c r="B1692" s="61" t="s">
        <v>59</v>
      </c>
      <c r="C1692" s="61" t="s">
        <v>1828</v>
      </c>
      <c r="D1692" s="61" t="s">
        <v>1509</v>
      </c>
    </row>
    <row r="1693" spans="1:4">
      <c r="A1693" s="61"/>
      <c r="B1693" s="61"/>
      <c r="C1693" s="61"/>
      <c r="D1693" s="61" t="s">
        <v>1511</v>
      </c>
    </row>
    <row r="1694" spans="1:4">
      <c r="A1694" s="61" t="s">
        <v>2247</v>
      </c>
      <c r="B1694" s="61" t="s">
        <v>493</v>
      </c>
      <c r="C1694" s="61" t="s">
        <v>1828</v>
      </c>
      <c r="D1694" s="61" t="s">
        <v>1509</v>
      </c>
    </row>
    <row r="1695" spans="1:4">
      <c r="A1695" s="61"/>
      <c r="B1695" s="61"/>
      <c r="C1695" s="61"/>
      <c r="D1695" s="61" t="s">
        <v>1511</v>
      </c>
    </row>
    <row r="1696" spans="1:4">
      <c r="A1696" s="61" t="s">
        <v>2248</v>
      </c>
      <c r="B1696" s="61" t="s">
        <v>631</v>
      </c>
      <c r="C1696" s="61" t="s">
        <v>1828</v>
      </c>
      <c r="D1696" s="61" t="s">
        <v>1509</v>
      </c>
    </row>
    <row r="1697" spans="1:4">
      <c r="A1697" s="61"/>
      <c r="B1697" s="61"/>
      <c r="C1697" s="61"/>
      <c r="D1697" s="61" t="s">
        <v>1510</v>
      </c>
    </row>
    <row r="1698" spans="1:4">
      <c r="A1698" s="61"/>
      <c r="B1698" s="61"/>
      <c r="C1698" s="61"/>
      <c r="D1698" s="61" t="s">
        <v>1511</v>
      </c>
    </row>
    <row r="1699" spans="1:4">
      <c r="A1699" s="61" t="s">
        <v>2249</v>
      </c>
      <c r="B1699" s="61" t="s">
        <v>639</v>
      </c>
      <c r="C1699" s="61" t="s">
        <v>1828</v>
      </c>
      <c r="D1699" s="61" t="s">
        <v>1509</v>
      </c>
    </row>
    <row r="1700" spans="1:4">
      <c r="A1700" s="61"/>
      <c r="B1700" s="61"/>
      <c r="C1700" s="61"/>
      <c r="D1700" s="61" t="s">
        <v>1511</v>
      </c>
    </row>
    <row r="1701" spans="1:4">
      <c r="A1701" s="61" t="s">
        <v>2250</v>
      </c>
      <c r="B1701" s="61" t="s">
        <v>630</v>
      </c>
      <c r="C1701" s="61" t="s">
        <v>1828</v>
      </c>
      <c r="D1701" s="61" t="s">
        <v>1509</v>
      </c>
    </row>
    <row r="1702" spans="1:4">
      <c r="A1702" s="61"/>
      <c r="B1702" s="61"/>
      <c r="C1702" s="61"/>
      <c r="D1702" s="61" t="s">
        <v>1511</v>
      </c>
    </row>
    <row r="1703" spans="1:4">
      <c r="A1703" s="61" t="s">
        <v>2251</v>
      </c>
      <c r="B1703" s="61" t="s">
        <v>1166</v>
      </c>
      <c r="C1703" s="61" t="s">
        <v>2081</v>
      </c>
      <c r="D1703" s="61" t="s">
        <v>1399</v>
      </c>
    </row>
    <row r="1704" spans="1:4">
      <c r="A1704" s="61" t="s">
        <v>2252</v>
      </c>
      <c r="B1704" s="61" t="s">
        <v>1168</v>
      </c>
      <c r="C1704" s="61" t="s">
        <v>2081</v>
      </c>
      <c r="D1704" s="61" t="s">
        <v>1399</v>
      </c>
    </row>
    <row r="1705" spans="1:4">
      <c r="A1705" s="61" t="s">
        <v>2253</v>
      </c>
      <c r="B1705" s="61" t="s">
        <v>1169</v>
      </c>
      <c r="C1705" s="61" t="s">
        <v>2081</v>
      </c>
      <c r="D1705" s="61" t="s">
        <v>1399</v>
      </c>
    </row>
    <row r="1706" spans="1:4">
      <c r="A1706" s="61" t="s">
        <v>985</v>
      </c>
      <c r="B1706" s="61" t="s">
        <v>986</v>
      </c>
      <c r="C1706" s="61" t="s">
        <v>2081</v>
      </c>
      <c r="D1706" s="61" t="s">
        <v>1399</v>
      </c>
    </row>
    <row r="1707" spans="1:4">
      <c r="A1707" s="61" t="s">
        <v>983</v>
      </c>
      <c r="B1707" s="61" t="s">
        <v>984</v>
      </c>
      <c r="C1707" s="61" t="s">
        <v>2081</v>
      </c>
      <c r="D1707" s="61" t="s">
        <v>1399</v>
      </c>
    </row>
    <row r="1708" spans="1:4">
      <c r="A1708" s="61" t="s">
        <v>306</v>
      </c>
      <c r="B1708" s="61" t="s">
        <v>314</v>
      </c>
      <c r="C1708" s="61" t="s">
        <v>2081</v>
      </c>
      <c r="D1708" s="61" t="s">
        <v>1399</v>
      </c>
    </row>
    <row r="1709" spans="1:4">
      <c r="A1709" s="61" t="s">
        <v>2140</v>
      </c>
      <c r="B1709" s="61" t="s">
        <v>2141</v>
      </c>
      <c r="C1709" s="61" t="s">
        <v>2081</v>
      </c>
      <c r="D1709" s="61" t="s">
        <v>1399</v>
      </c>
    </row>
    <row r="1710" spans="1:4">
      <c r="A1710" s="61" t="s">
        <v>2142</v>
      </c>
      <c r="B1710" s="61" t="s">
        <v>2143</v>
      </c>
      <c r="C1710" s="61" t="s">
        <v>2081</v>
      </c>
      <c r="D1710" s="61" t="s">
        <v>1399</v>
      </c>
    </row>
    <row r="1711" spans="1:4">
      <c r="A1711" s="61" t="s">
        <v>2144</v>
      </c>
      <c r="B1711" s="61" t="s">
        <v>2145</v>
      </c>
      <c r="C1711" s="61" t="s">
        <v>2081</v>
      </c>
      <c r="D1711" s="61" t="s">
        <v>1399</v>
      </c>
    </row>
    <row r="1712" spans="1:4">
      <c r="A1712" s="61" t="s">
        <v>2146</v>
      </c>
      <c r="B1712" s="61" t="s">
        <v>2147</v>
      </c>
      <c r="C1712" s="61" t="s">
        <v>2081</v>
      </c>
      <c r="D1712" s="61" t="s">
        <v>1399</v>
      </c>
    </row>
    <row r="1713" spans="1:4">
      <c r="A1713" s="61" t="s">
        <v>2254</v>
      </c>
      <c r="B1713" s="61" t="s">
        <v>1649</v>
      </c>
      <c r="C1713" s="61" t="s">
        <v>2081</v>
      </c>
      <c r="D1713" s="61" t="s">
        <v>1399</v>
      </c>
    </row>
    <row r="1714" spans="1:4">
      <c r="A1714" s="61" t="s">
        <v>2255</v>
      </c>
      <c r="B1714" s="61" t="s">
        <v>1647</v>
      </c>
      <c r="C1714" s="61" t="s">
        <v>2081</v>
      </c>
      <c r="D1714" s="61" t="s">
        <v>1399</v>
      </c>
    </row>
    <row r="1715" spans="1:4">
      <c r="A1715" s="61" t="s">
        <v>2256</v>
      </c>
      <c r="B1715" s="61" t="s">
        <v>1641</v>
      </c>
      <c r="C1715" s="61" t="s">
        <v>2081</v>
      </c>
      <c r="D1715" s="61" t="s">
        <v>1399</v>
      </c>
    </row>
    <row r="1716" spans="1:4">
      <c r="A1716" s="61" t="s">
        <v>2257</v>
      </c>
      <c r="B1716" s="61" t="s">
        <v>1643</v>
      </c>
      <c r="C1716" s="61" t="s">
        <v>2081</v>
      </c>
      <c r="D1716" s="61" t="s">
        <v>1399</v>
      </c>
    </row>
    <row r="1717" spans="1:4">
      <c r="A1717" s="61" t="s">
        <v>374</v>
      </c>
      <c r="B1717" s="61" t="s">
        <v>20</v>
      </c>
      <c r="C1717" s="61" t="s">
        <v>2081</v>
      </c>
      <c r="D1717" s="61" t="s">
        <v>1509</v>
      </c>
    </row>
    <row r="1718" spans="1:4">
      <c r="A1718" s="61" t="s">
        <v>1883</v>
      </c>
      <c r="B1718" s="61" t="s">
        <v>188</v>
      </c>
      <c r="C1718" s="61" t="s">
        <v>2081</v>
      </c>
      <c r="D1718" s="61" t="s">
        <v>1509</v>
      </c>
    </row>
    <row r="1719" spans="1:4">
      <c r="A1719" s="61"/>
      <c r="B1719" s="61"/>
      <c r="C1719" s="61"/>
      <c r="D1719" s="61" t="s">
        <v>1512</v>
      </c>
    </row>
    <row r="1720" spans="1:4">
      <c r="A1720" s="61"/>
      <c r="B1720" s="61"/>
      <c r="C1720" s="61"/>
      <c r="D1720" s="61" t="s">
        <v>2139</v>
      </c>
    </row>
    <row r="1721" spans="1:4">
      <c r="A1721" s="61" t="s">
        <v>1884</v>
      </c>
      <c r="B1721" s="61" t="s">
        <v>189</v>
      </c>
      <c r="C1721" s="61" t="s">
        <v>2081</v>
      </c>
      <c r="D1721" s="61" t="s">
        <v>1509</v>
      </c>
    </row>
    <row r="1722" spans="1:4">
      <c r="A1722" s="61" t="s">
        <v>193</v>
      </c>
      <c r="B1722" s="61" t="s">
        <v>194</v>
      </c>
      <c r="C1722" s="61" t="s">
        <v>2081</v>
      </c>
      <c r="D1722" s="61" t="s">
        <v>1509</v>
      </c>
    </row>
    <row r="1723" spans="1:4">
      <c r="A1723" s="61"/>
      <c r="B1723" s="61"/>
      <c r="C1723" s="61"/>
      <c r="D1723" s="61" t="s">
        <v>1512</v>
      </c>
    </row>
    <row r="1724" spans="1:4">
      <c r="A1724" s="61" t="s">
        <v>2546</v>
      </c>
      <c r="B1724" s="61" t="s">
        <v>2545</v>
      </c>
      <c r="C1724" s="61" t="s">
        <v>2081</v>
      </c>
      <c r="D1724" s="61" t="s">
        <v>1399</v>
      </c>
    </row>
    <row r="1725" spans="1:4">
      <c r="A1725" s="61" t="s">
        <v>2548</v>
      </c>
      <c r="B1725" s="61" t="s">
        <v>2547</v>
      </c>
      <c r="C1725" s="61" t="s">
        <v>2081</v>
      </c>
      <c r="D1725" s="61" t="s">
        <v>1399</v>
      </c>
    </row>
    <row r="1726" spans="1:4">
      <c r="A1726" s="61" t="s">
        <v>10</v>
      </c>
      <c r="B1726" s="61" t="s">
        <v>11</v>
      </c>
      <c r="C1726" s="61" t="s">
        <v>2081</v>
      </c>
      <c r="D1726" s="61" t="s">
        <v>1509</v>
      </c>
    </row>
    <row r="1727" spans="1:4">
      <c r="A1727" s="61" t="s">
        <v>377</v>
      </c>
      <c r="B1727" s="61" t="s">
        <v>378</v>
      </c>
      <c r="C1727" s="61" t="s">
        <v>2081</v>
      </c>
      <c r="D1727" s="61" t="s">
        <v>1509</v>
      </c>
    </row>
    <row r="1728" spans="1:4">
      <c r="A1728" s="61" t="s">
        <v>305</v>
      </c>
      <c r="B1728" s="61" t="s">
        <v>313</v>
      </c>
      <c r="C1728" s="61" t="s">
        <v>2081</v>
      </c>
      <c r="D1728" s="61" t="s">
        <v>1509</v>
      </c>
    </row>
    <row r="1729" spans="1:4">
      <c r="A1729" s="61" t="s">
        <v>309</v>
      </c>
      <c r="B1729" s="61" t="s">
        <v>317</v>
      </c>
      <c r="C1729" s="61" t="s">
        <v>2081</v>
      </c>
      <c r="D1729" s="61" t="s">
        <v>1509</v>
      </c>
    </row>
    <row r="1730" spans="1:4">
      <c r="A1730" s="61" t="s">
        <v>789</v>
      </c>
      <c r="B1730" s="61" t="s">
        <v>190</v>
      </c>
      <c r="C1730" s="61" t="s">
        <v>2081</v>
      </c>
      <c r="D1730" s="61" t="s">
        <v>1509</v>
      </c>
    </row>
    <row r="1731" spans="1:4">
      <c r="A1731" s="61" t="s">
        <v>375</v>
      </c>
      <c r="B1731" s="61" t="s">
        <v>376</v>
      </c>
      <c r="C1731" s="61" t="s">
        <v>2081</v>
      </c>
      <c r="D1731" s="61" t="s">
        <v>1509</v>
      </c>
    </row>
    <row r="1732" spans="1:4">
      <c r="A1732" s="61" t="s">
        <v>2550</v>
      </c>
      <c r="B1732" s="61" t="s">
        <v>2549</v>
      </c>
      <c r="C1732" s="61" t="s">
        <v>2081</v>
      </c>
      <c r="D1732" s="61" t="s">
        <v>1509</v>
      </c>
    </row>
    <row r="1733" spans="1:4">
      <c r="A1733" s="61" t="s">
        <v>2552</v>
      </c>
      <c r="B1733" s="61" t="s">
        <v>2551</v>
      </c>
      <c r="C1733" s="61" t="s">
        <v>2081</v>
      </c>
      <c r="D1733" s="61" t="s">
        <v>1509</v>
      </c>
    </row>
    <row r="1734" spans="1:4">
      <c r="A1734" s="61" t="s">
        <v>12</v>
      </c>
      <c r="B1734" s="61" t="s">
        <v>13</v>
      </c>
      <c r="C1734" s="61" t="s">
        <v>2081</v>
      </c>
      <c r="D1734" s="61" t="s">
        <v>1509</v>
      </c>
    </row>
    <row r="1735" spans="1:4">
      <c r="A1735" s="61" t="s">
        <v>2276</v>
      </c>
      <c r="B1735" s="61" t="s">
        <v>2266</v>
      </c>
      <c r="C1735" s="61" t="s">
        <v>2081</v>
      </c>
      <c r="D1735" s="61" t="s">
        <v>1509</v>
      </c>
    </row>
    <row r="1736" spans="1:4">
      <c r="A1736" s="61" t="s">
        <v>2277</v>
      </c>
      <c r="B1736" s="61" t="s">
        <v>2267</v>
      </c>
      <c r="C1736" s="61" t="s">
        <v>2081</v>
      </c>
      <c r="D1736" s="61" t="s">
        <v>1509</v>
      </c>
    </row>
    <row r="1737" spans="1:4">
      <c r="A1737" s="61" t="s">
        <v>14</v>
      </c>
      <c r="B1737" s="61" t="s">
        <v>15</v>
      </c>
      <c r="C1737" s="61" t="s">
        <v>2081</v>
      </c>
      <c r="D1737" s="61" t="s">
        <v>1509</v>
      </c>
    </row>
    <row r="1738" spans="1:4">
      <c r="A1738" s="61" t="s">
        <v>2554</v>
      </c>
      <c r="B1738" s="61" t="s">
        <v>2553</v>
      </c>
      <c r="C1738" s="61" t="s">
        <v>2081</v>
      </c>
      <c r="D1738" s="61" t="s">
        <v>1509</v>
      </c>
    </row>
    <row r="1739" spans="1:4">
      <c r="A1739" s="61" t="s">
        <v>2556</v>
      </c>
      <c r="B1739" s="61" t="s">
        <v>2555</v>
      </c>
      <c r="C1739" s="61" t="s">
        <v>2081</v>
      </c>
      <c r="D1739" s="61" t="s">
        <v>1509</v>
      </c>
    </row>
    <row r="1740" spans="1:4">
      <c r="A1740" s="61" t="s">
        <v>2258</v>
      </c>
      <c r="B1740" s="61" t="s">
        <v>192</v>
      </c>
      <c r="C1740" s="61" t="s">
        <v>2081</v>
      </c>
      <c r="D1740" s="61" t="s">
        <v>565</v>
      </c>
    </row>
    <row r="1741" spans="1:4">
      <c r="A1741" s="61"/>
      <c r="B1741" s="61"/>
      <c r="C1741" s="61"/>
      <c r="D1741" s="61" t="s">
        <v>1509</v>
      </c>
    </row>
    <row r="1742" spans="1:4">
      <c r="A1742" s="61" t="s">
        <v>814</v>
      </c>
      <c r="B1742" s="61" t="s">
        <v>815</v>
      </c>
      <c r="C1742" s="61" t="s">
        <v>2081</v>
      </c>
      <c r="D1742" s="61" t="s">
        <v>1509</v>
      </c>
    </row>
    <row r="1743" spans="1:4">
      <c r="A1743" s="61" t="s">
        <v>2558</v>
      </c>
      <c r="B1743" s="61" t="s">
        <v>2557</v>
      </c>
      <c r="C1743" s="61" t="s">
        <v>2081</v>
      </c>
      <c r="D1743" s="61" t="s">
        <v>1509</v>
      </c>
    </row>
    <row r="1744" spans="1:4">
      <c r="A1744" s="61" t="s">
        <v>2560</v>
      </c>
      <c r="B1744" s="61" t="s">
        <v>2559</v>
      </c>
      <c r="C1744" s="61" t="s">
        <v>2081</v>
      </c>
      <c r="D1744" s="61" t="s">
        <v>1509</v>
      </c>
    </row>
    <row r="1745" spans="1:4">
      <c r="A1745" s="61" t="s">
        <v>2274</v>
      </c>
      <c r="B1745" s="61" t="s">
        <v>2264</v>
      </c>
      <c r="C1745" s="61" t="s">
        <v>2081</v>
      </c>
      <c r="D1745" s="61" t="s">
        <v>1509</v>
      </c>
    </row>
    <row r="1746" spans="1:4">
      <c r="A1746" s="61" t="s">
        <v>2275</v>
      </c>
      <c r="B1746" s="61" t="s">
        <v>2265</v>
      </c>
      <c r="C1746" s="61" t="s">
        <v>2081</v>
      </c>
      <c r="D1746" s="61" t="s">
        <v>1509</v>
      </c>
    </row>
    <row r="1747" spans="1:4">
      <c r="A1747" s="61" t="s">
        <v>18</v>
      </c>
      <c r="B1747" s="61" t="s">
        <v>19</v>
      </c>
      <c r="C1747" s="61" t="s">
        <v>2081</v>
      </c>
      <c r="D1747" s="61" t="s">
        <v>1509</v>
      </c>
    </row>
    <row r="1748" spans="1:4">
      <c r="A1748" s="61" t="s">
        <v>2278</v>
      </c>
      <c r="B1748" s="61" t="s">
        <v>2268</v>
      </c>
      <c r="C1748" s="61" t="s">
        <v>2081</v>
      </c>
      <c r="D1748" s="61" t="s">
        <v>1509</v>
      </c>
    </row>
    <row r="1749" spans="1:4">
      <c r="A1749" s="61" t="s">
        <v>2279</v>
      </c>
      <c r="B1749" s="61" t="s">
        <v>2269</v>
      </c>
      <c r="C1749" s="61" t="s">
        <v>2081</v>
      </c>
      <c r="D1749" s="61" t="s">
        <v>1509</v>
      </c>
    </row>
    <row r="1750" spans="1:4">
      <c r="A1750" s="61" t="s">
        <v>2270</v>
      </c>
      <c r="B1750" s="61" t="s">
        <v>2260</v>
      </c>
      <c r="C1750" s="61" t="s">
        <v>2081</v>
      </c>
      <c r="D1750" s="61" t="s">
        <v>1509</v>
      </c>
    </row>
    <row r="1751" spans="1:4">
      <c r="A1751" s="61" t="s">
        <v>2271</v>
      </c>
      <c r="B1751" s="61" t="s">
        <v>2261</v>
      </c>
      <c r="C1751" s="61" t="s">
        <v>2081</v>
      </c>
      <c r="D1751" s="61" t="s">
        <v>1509</v>
      </c>
    </row>
    <row r="1752" spans="1:4">
      <c r="A1752" s="61" t="s">
        <v>791</v>
      </c>
      <c r="B1752" s="61" t="s">
        <v>191</v>
      </c>
      <c r="C1752" s="61" t="s">
        <v>2081</v>
      </c>
      <c r="D1752" s="61" t="s">
        <v>1509</v>
      </c>
    </row>
    <row r="1753" spans="1:4">
      <c r="A1753" s="61" t="s">
        <v>8</v>
      </c>
      <c r="B1753" s="61" t="s">
        <v>9</v>
      </c>
      <c r="C1753" s="61" t="s">
        <v>2081</v>
      </c>
      <c r="D1753" s="61" t="s">
        <v>1509</v>
      </c>
    </row>
    <row r="1754" spans="1:4">
      <c r="A1754" s="61" t="s">
        <v>2745</v>
      </c>
      <c r="B1754" s="61" t="s">
        <v>801</v>
      </c>
      <c r="C1754" s="61" t="s">
        <v>2081</v>
      </c>
      <c r="D1754" s="61" t="s">
        <v>1509</v>
      </c>
    </row>
    <row r="1755" spans="1:4">
      <c r="A1755" s="61" t="s">
        <v>16</v>
      </c>
      <c r="B1755" s="61" t="s">
        <v>17</v>
      </c>
      <c r="C1755" s="61" t="s">
        <v>2081</v>
      </c>
      <c r="D1755" s="61" t="s">
        <v>1509</v>
      </c>
    </row>
    <row r="1756" spans="1:4">
      <c r="A1756" s="61" t="s">
        <v>2272</v>
      </c>
      <c r="B1756" s="61" t="s">
        <v>2262</v>
      </c>
      <c r="C1756" s="61" t="s">
        <v>2081</v>
      </c>
      <c r="D1756" s="61" t="s">
        <v>1509</v>
      </c>
    </row>
    <row r="1757" spans="1:4">
      <c r="A1757" s="61" t="s">
        <v>2273</v>
      </c>
      <c r="B1757" s="61" t="s">
        <v>2263</v>
      </c>
      <c r="C1757" s="61" t="s">
        <v>2081</v>
      </c>
      <c r="D1757" s="61" t="s">
        <v>1509</v>
      </c>
    </row>
    <row r="1758" spans="1:4">
      <c r="A1758" s="61" t="s">
        <v>2562</v>
      </c>
      <c r="B1758" s="61" t="s">
        <v>2561</v>
      </c>
      <c r="C1758" s="61" t="s">
        <v>2081</v>
      </c>
      <c r="D1758" s="61" t="s">
        <v>1509</v>
      </c>
    </row>
    <row r="1759" spans="1:4">
      <c r="A1759" s="63" t="s">
        <v>2564</v>
      </c>
      <c r="B1759" s="63" t="s">
        <v>2563</v>
      </c>
      <c r="C1759" s="63" t="s">
        <v>2081</v>
      </c>
      <c r="D1759" s="63" t="s">
        <v>1509</v>
      </c>
    </row>
    <row r="1760" spans="1:4">
      <c r="A1760" s="78"/>
      <c r="B1760" s="78"/>
      <c r="C1760" s="78"/>
      <c r="D1760" s="78"/>
    </row>
    <row r="1761" spans="1:4">
      <c r="A1761" s="78"/>
      <c r="B1761" s="78"/>
      <c r="C1761" s="78"/>
      <c r="D1761" s="78"/>
    </row>
    <row r="1762" spans="1:4">
      <c r="A1762" s="122" t="s">
        <v>1514</v>
      </c>
      <c r="B1762" s="123" t="s">
        <v>201</v>
      </c>
      <c r="C1762" s="124" t="s">
        <v>1855</v>
      </c>
      <c r="D1762" s="124" t="s">
        <v>1508</v>
      </c>
    </row>
    <row r="1763" spans="1:4">
      <c r="A1763" s="58"/>
      <c r="B1763" s="58"/>
      <c r="C1763" s="59"/>
      <c r="D1763" s="59"/>
    </row>
    <row r="1764" spans="1:4">
      <c r="A1764" s="61" t="s">
        <v>2709</v>
      </c>
      <c r="B1764" s="61" t="s">
        <v>2717</v>
      </c>
      <c r="C1764" s="61" t="s">
        <v>2384</v>
      </c>
      <c r="D1764" s="61" t="s">
        <v>1509</v>
      </c>
    </row>
    <row r="1765" spans="1:4">
      <c r="A1765" s="61" t="s">
        <v>2711</v>
      </c>
      <c r="B1765" s="61" t="s">
        <v>2719</v>
      </c>
      <c r="C1765" s="61" t="s">
        <v>2384</v>
      </c>
      <c r="D1765" s="61" t="s">
        <v>1509</v>
      </c>
    </row>
    <row r="1766" spans="1:4">
      <c r="A1766" s="61" t="s">
        <v>2890</v>
      </c>
      <c r="B1766" s="61" t="s">
        <v>2891</v>
      </c>
      <c r="C1766" s="61" t="s">
        <v>2384</v>
      </c>
      <c r="D1766" s="61" t="s">
        <v>1509</v>
      </c>
    </row>
    <row r="1767" spans="1:4">
      <c r="A1767" s="61" t="s">
        <v>2898</v>
      </c>
      <c r="B1767" s="61" t="s">
        <v>2899</v>
      </c>
      <c r="C1767" s="61" t="s">
        <v>2384</v>
      </c>
      <c r="D1767" s="61" t="s">
        <v>1509</v>
      </c>
    </row>
    <row r="1768" spans="1:4">
      <c r="A1768" s="61" t="s">
        <v>2382</v>
      </c>
      <c r="B1768" s="61" t="s">
        <v>2383</v>
      </c>
      <c r="C1768" s="61" t="s">
        <v>2384</v>
      </c>
      <c r="D1768" s="61" t="s">
        <v>1509</v>
      </c>
    </row>
    <row r="1769" spans="1:4">
      <c r="A1769" s="61" t="s">
        <v>2387</v>
      </c>
      <c r="B1769" s="61" t="s">
        <v>2388</v>
      </c>
      <c r="C1769" s="61" t="s">
        <v>2384</v>
      </c>
      <c r="D1769" s="61" t="s">
        <v>1509</v>
      </c>
    </row>
    <row r="1770" spans="1:4">
      <c r="A1770" s="61" t="s">
        <v>2713</v>
      </c>
      <c r="B1770" s="61" t="s">
        <v>2721</v>
      </c>
      <c r="C1770" s="61" t="s">
        <v>2384</v>
      </c>
      <c r="D1770" s="61" t="s">
        <v>1509</v>
      </c>
    </row>
    <row r="1771" spans="1:4">
      <c r="A1771" s="61" t="s">
        <v>2715</v>
      </c>
      <c r="B1771" s="61" t="s">
        <v>2723</v>
      </c>
      <c r="C1771" s="61" t="s">
        <v>2384</v>
      </c>
      <c r="D1771" s="61" t="s">
        <v>1509</v>
      </c>
    </row>
    <row r="1772" spans="1:4">
      <c r="A1772" s="61" t="s">
        <v>2391</v>
      </c>
      <c r="B1772" s="61" t="s">
        <v>2392</v>
      </c>
      <c r="C1772" s="61" t="s">
        <v>2384</v>
      </c>
      <c r="D1772" s="61" t="s">
        <v>1509</v>
      </c>
    </row>
    <row r="1773" spans="1:4">
      <c r="A1773" s="61" t="s">
        <v>2395</v>
      </c>
      <c r="B1773" s="61" t="s">
        <v>2396</v>
      </c>
      <c r="C1773" s="61" t="s">
        <v>2384</v>
      </c>
      <c r="D1773" s="61" t="s">
        <v>1509</v>
      </c>
    </row>
    <row r="1774" spans="1:4">
      <c r="A1774" s="61" t="s">
        <v>2710</v>
      </c>
      <c r="B1774" s="61" t="s">
        <v>2718</v>
      </c>
      <c r="C1774" s="61" t="s">
        <v>2384</v>
      </c>
      <c r="D1774" s="61" t="s">
        <v>1509</v>
      </c>
    </row>
    <row r="1775" spans="1:4">
      <c r="A1775" s="61" t="s">
        <v>2712</v>
      </c>
      <c r="B1775" s="61" t="s">
        <v>2720</v>
      </c>
      <c r="C1775" s="61" t="s">
        <v>2384</v>
      </c>
      <c r="D1775" s="61" t="s">
        <v>1509</v>
      </c>
    </row>
    <row r="1776" spans="1:4">
      <c r="A1776" s="61" t="s">
        <v>2892</v>
      </c>
      <c r="B1776" s="61" t="s">
        <v>2893</v>
      </c>
      <c r="C1776" s="61" t="s">
        <v>2384</v>
      </c>
      <c r="D1776" s="61" t="s">
        <v>1509</v>
      </c>
    </row>
    <row r="1777" spans="1:4">
      <c r="A1777" s="61" t="s">
        <v>2900</v>
      </c>
      <c r="B1777" s="61" t="s">
        <v>2901</v>
      </c>
      <c r="C1777" s="61" t="s">
        <v>2384</v>
      </c>
      <c r="D1777" s="61" t="s">
        <v>1509</v>
      </c>
    </row>
    <row r="1778" spans="1:4">
      <c r="A1778" s="61" t="s">
        <v>2385</v>
      </c>
      <c r="B1778" s="61" t="s">
        <v>2386</v>
      </c>
      <c r="C1778" s="61" t="s">
        <v>2384</v>
      </c>
      <c r="D1778" s="61" t="s">
        <v>1509</v>
      </c>
    </row>
    <row r="1779" spans="1:4">
      <c r="A1779" s="61" t="s">
        <v>2389</v>
      </c>
      <c r="B1779" s="61" t="s">
        <v>2390</v>
      </c>
      <c r="C1779" s="61" t="s">
        <v>2384</v>
      </c>
      <c r="D1779" s="61" t="s">
        <v>1509</v>
      </c>
    </row>
    <row r="1780" spans="1:4">
      <c r="A1780" s="61" t="s">
        <v>2714</v>
      </c>
      <c r="B1780" s="61" t="s">
        <v>2722</v>
      </c>
      <c r="C1780" s="61" t="s">
        <v>2384</v>
      </c>
      <c r="D1780" s="61" t="s">
        <v>1509</v>
      </c>
    </row>
    <row r="1781" spans="1:4">
      <c r="A1781" s="61" t="s">
        <v>2716</v>
      </c>
      <c r="B1781" s="61" t="s">
        <v>2724</v>
      </c>
      <c r="C1781" s="61" t="s">
        <v>2384</v>
      </c>
      <c r="D1781" s="61" t="s">
        <v>1509</v>
      </c>
    </row>
    <row r="1782" spans="1:4">
      <c r="A1782" s="61" t="s">
        <v>2393</v>
      </c>
      <c r="B1782" s="61" t="s">
        <v>2394</v>
      </c>
      <c r="C1782" s="61" t="s">
        <v>2384</v>
      </c>
      <c r="D1782" s="61" t="s">
        <v>1509</v>
      </c>
    </row>
    <row r="1783" spans="1:4">
      <c r="A1783" s="61" t="s">
        <v>2397</v>
      </c>
      <c r="B1783" s="61" t="s">
        <v>2398</v>
      </c>
      <c r="C1783" s="61" t="s">
        <v>2384</v>
      </c>
      <c r="D1783" s="61" t="s">
        <v>1509</v>
      </c>
    </row>
    <row r="1784" spans="1:4">
      <c r="A1784" s="61" t="s">
        <v>2874</v>
      </c>
      <c r="B1784" s="61" t="s">
        <v>2875</v>
      </c>
      <c r="C1784" s="61" t="s">
        <v>2384</v>
      </c>
      <c r="D1784" s="61" t="s">
        <v>1509</v>
      </c>
    </row>
    <row r="1785" spans="1:4">
      <c r="A1785" s="61" t="s">
        <v>2878</v>
      </c>
      <c r="B1785" s="61" t="s">
        <v>2879</v>
      </c>
      <c r="C1785" s="61" t="s">
        <v>2384</v>
      </c>
      <c r="D1785" s="61" t="s">
        <v>1509</v>
      </c>
    </row>
    <row r="1786" spans="1:4">
      <c r="A1786" s="61" t="s">
        <v>2894</v>
      </c>
      <c r="B1786" s="61" t="s">
        <v>2895</v>
      </c>
      <c r="C1786" s="61" t="s">
        <v>2384</v>
      </c>
      <c r="D1786" s="61" t="s">
        <v>1509</v>
      </c>
    </row>
    <row r="1787" spans="1:4">
      <c r="A1787" s="61" t="s">
        <v>2902</v>
      </c>
      <c r="B1787" s="61" t="s">
        <v>2903</v>
      </c>
      <c r="C1787" s="61" t="s">
        <v>2384</v>
      </c>
      <c r="D1787" s="61" t="s">
        <v>1509</v>
      </c>
    </row>
    <row r="1788" spans="1:4">
      <c r="A1788" s="61" t="s">
        <v>2747</v>
      </c>
      <c r="B1788" s="61" t="s">
        <v>2746</v>
      </c>
      <c r="C1788" s="61" t="s">
        <v>2384</v>
      </c>
      <c r="D1788" s="61" t="s">
        <v>1509</v>
      </c>
    </row>
    <row r="1789" spans="1:4">
      <c r="A1789" s="61" t="s">
        <v>2749</v>
      </c>
      <c r="B1789" s="61" t="s">
        <v>2748</v>
      </c>
      <c r="C1789" s="61" t="s">
        <v>2384</v>
      </c>
      <c r="D1789" s="61" t="s">
        <v>1509</v>
      </c>
    </row>
    <row r="1790" spans="1:4">
      <c r="A1790" s="61" t="s">
        <v>2882</v>
      </c>
      <c r="B1790" s="61" t="s">
        <v>2883</v>
      </c>
      <c r="C1790" s="61" t="s">
        <v>2384</v>
      </c>
      <c r="D1790" s="61" t="s">
        <v>1509</v>
      </c>
    </row>
    <row r="1791" spans="1:4">
      <c r="A1791" s="61" t="s">
        <v>2886</v>
      </c>
      <c r="B1791" s="61" t="s">
        <v>2887</v>
      </c>
      <c r="C1791" s="61" t="s">
        <v>2384</v>
      </c>
      <c r="D1791" s="61" t="s">
        <v>1509</v>
      </c>
    </row>
    <row r="1792" spans="1:4">
      <c r="A1792" s="61" t="s">
        <v>2751</v>
      </c>
      <c r="B1792" s="61" t="s">
        <v>2750</v>
      </c>
      <c r="C1792" s="61" t="s">
        <v>2384</v>
      </c>
      <c r="D1792" s="61" t="s">
        <v>1509</v>
      </c>
    </row>
    <row r="1793" spans="1:4">
      <c r="A1793" s="61" t="s">
        <v>2753</v>
      </c>
      <c r="B1793" s="61" t="s">
        <v>2752</v>
      </c>
      <c r="C1793" s="61" t="s">
        <v>2384</v>
      </c>
      <c r="D1793" s="61" t="s">
        <v>1509</v>
      </c>
    </row>
    <row r="1794" spans="1:4">
      <c r="A1794" s="61" t="s">
        <v>2876</v>
      </c>
      <c r="B1794" s="61" t="s">
        <v>2877</v>
      </c>
      <c r="C1794" s="61" t="s">
        <v>2384</v>
      </c>
      <c r="D1794" s="61" t="s">
        <v>1509</v>
      </c>
    </row>
    <row r="1795" spans="1:4">
      <c r="A1795" s="61" t="s">
        <v>2880</v>
      </c>
      <c r="B1795" s="61" t="s">
        <v>2881</v>
      </c>
      <c r="C1795" s="61" t="s">
        <v>2384</v>
      </c>
      <c r="D1795" s="61" t="s">
        <v>1509</v>
      </c>
    </row>
    <row r="1796" spans="1:4">
      <c r="A1796" s="61" t="s">
        <v>2896</v>
      </c>
      <c r="B1796" s="61" t="s">
        <v>2897</v>
      </c>
      <c r="C1796" s="61" t="s">
        <v>2384</v>
      </c>
      <c r="D1796" s="61" t="s">
        <v>1509</v>
      </c>
    </row>
    <row r="1797" spans="1:4">
      <c r="A1797" s="61" t="s">
        <v>2904</v>
      </c>
      <c r="B1797" s="61" t="s">
        <v>2905</v>
      </c>
      <c r="C1797" s="61" t="s">
        <v>2384</v>
      </c>
      <c r="D1797" s="61" t="s">
        <v>1509</v>
      </c>
    </row>
    <row r="1798" spans="1:4">
      <c r="A1798" s="61" t="s">
        <v>2755</v>
      </c>
      <c r="B1798" s="61" t="s">
        <v>2754</v>
      </c>
      <c r="C1798" s="61" t="s">
        <v>2384</v>
      </c>
      <c r="D1798" s="61" t="s">
        <v>1509</v>
      </c>
    </row>
    <row r="1799" spans="1:4">
      <c r="A1799" s="61" t="s">
        <v>2757</v>
      </c>
      <c r="B1799" s="61" t="s">
        <v>2756</v>
      </c>
      <c r="C1799" s="61" t="s">
        <v>2384</v>
      </c>
      <c r="D1799" s="61" t="s">
        <v>1509</v>
      </c>
    </row>
    <row r="1800" spans="1:4">
      <c r="A1800" s="61" t="s">
        <v>2884</v>
      </c>
      <c r="B1800" s="61" t="s">
        <v>2885</v>
      </c>
      <c r="C1800" s="61" t="s">
        <v>2384</v>
      </c>
      <c r="D1800" s="61" t="s">
        <v>1509</v>
      </c>
    </row>
    <row r="1801" spans="1:4">
      <c r="A1801" s="61" t="s">
        <v>2888</v>
      </c>
      <c r="B1801" s="61" t="s">
        <v>2889</v>
      </c>
      <c r="C1801" s="61" t="s">
        <v>2384</v>
      </c>
      <c r="D1801" s="61" t="s">
        <v>1509</v>
      </c>
    </row>
    <row r="1802" spans="1:4">
      <c r="A1802" s="61" t="s">
        <v>2759</v>
      </c>
      <c r="B1802" s="61" t="s">
        <v>2758</v>
      </c>
      <c r="C1802" s="61" t="s">
        <v>2384</v>
      </c>
      <c r="D1802" s="61" t="s">
        <v>1509</v>
      </c>
    </row>
    <row r="1803" spans="1:4">
      <c r="A1803" s="61" t="s">
        <v>2761</v>
      </c>
      <c r="B1803" s="61" t="s">
        <v>2760</v>
      </c>
      <c r="C1803" s="61" t="s">
        <v>2384</v>
      </c>
      <c r="D1803" s="61" t="s">
        <v>1509</v>
      </c>
    </row>
    <row r="1804" spans="1:4">
      <c r="A1804" s="61" t="s">
        <v>2299</v>
      </c>
      <c r="B1804" s="61" t="s">
        <v>1130</v>
      </c>
      <c r="C1804" s="61" t="s">
        <v>2823</v>
      </c>
      <c r="D1804" s="61" t="s">
        <v>563</v>
      </c>
    </row>
    <row r="1805" spans="1:4">
      <c r="A1805" s="61" t="s">
        <v>1808</v>
      </c>
      <c r="B1805" s="61" t="s">
        <v>1810</v>
      </c>
      <c r="C1805" s="61" t="s">
        <v>2823</v>
      </c>
      <c r="D1805" s="61" t="s">
        <v>563</v>
      </c>
    </row>
    <row r="1806" spans="1:4">
      <c r="A1806" s="61" t="s">
        <v>2305</v>
      </c>
      <c r="B1806" s="61" t="s">
        <v>244</v>
      </c>
      <c r="C1806" s="61" t="s">
        <v>2823</v>
      </c>
      <c r="D1806" s="61" t="s">
        <v>563</v>
      </c>
    </row>
    <row r="1807" spans="1:4">
      <c r="A1807" s="61" t="s">
        <v>2298</v>
      </c>
      <c r="B1807" s="61" t="s">
        <v>1131</v>
      </c>
      <c r="C1807" s="61" t="s">
        <v>2823</v>
      </c>
      <c r="D1807" s="61" t="s">
        <v>563</v>
      </c>
    </row>
    <row r="1808" spans="1:4">
      <c r="A1808" s="61" t="s">
        <v>2566</v>
      </c>
      <c r="B1808" s="61" t="s">
        <v>2565</v>
      </c>
      <c r="C1808" s="61" t="s">
        <v>2823</v>
      </c>
      <c r="D1808" s="61" t="s">
        <v>563</v>
      </c>
    </row>
    <row r="1809" spans="1:4">
      <c r="A1809" s="61" t="s">
        <v>2301</v>
      </c>
      <c r="B1809" s="61" t="s">
        <v>1129</v>
      </c>
      <c r="C1809" s="61" t="s">
        <v>2823</v>
      </c>
      <c r="D1809" s="61" t="s">
        <v>563</v>
      </c>
    </row>
    <row r="1810" spans="1:4">
      <c r="A1810" s="61" t="s">
        <v>2300</v>
      </c>
      <c r="B1810" s="61" t="s">
        <v>1128</v>
      </c>
      <c r="C1810" s="61" t="s">
        <v>2823</v>
      </c>
      <c r="D1810" s="61" t="s">
        <v>563</v>
      </c>
    </row>
    <row r="1811" spans="1:4">
      <c r="A1811" s="61" t="s">
        <v>2306</v>
      </c>
      <c r="B1811" s="61" t="s">
        <v>247</v>
      </c>
      <c r="C1811" s="61" t="s">
        <v>2823</v>
      </c>
      <c r="D1811" s="61" t="s">
        <v>563</v>
      </c>
    </row>
    <row r="1812" spans="1:4">
      <c r="A1812" s="61" t="s">
        <v>643</v>
      </c>
      <c r="B1812" s="61" t="s">
        <v>644</v>
      </c>
      <c r="C1812" s="61" t="s">
        <v>2823</v>
      </c>
      <c r="D1812" s="61" t="s">
        <v>563</v>
      </c>
    </row>
    <row r="1813" spans="1:4">
      <c r="A1813" s="61" t="s">
        <v>2568</v>
      </c>
      <c r="B1813" s="61" t="s">
        <v>2567</v>
      </c>
      <c r="C1813" s="61" t="s">
        <v>2823</v>
      </c>
      <c r="D1813" s="61" t="s">
        <v>563</v>
      </c>
    </row>
    <row r="1814" spans="1:4">
      <c r="A1814" s="61" t="s">
        <v>2570</v>
      </c>
      <c r="B1814" s="61" t="s">
        <v>2569</v>
      </c>
      <c r="C1814" s="61" t="s">
        <v>2823</v>
      </c>
      <c r="D1814" s="61" t="s">
        <v>563</v>
      </c>
    </row>
    <row r="1815" spans="1:4">
      <c r="A1815" s="61" t="s">
        <v>2572</v>
      </c>
      <c r="B1815" s="61" t="s">
        <v>2571</v>
      </c>
      <c r="C1815" s="61" t="s">
        <v>2823</v>
      </c>
      <c r="D1815" s="61" t="s">
        <v>563</v>
      </c>
    </row>
    <row r="1816" spans="1:4">
      <c r="A1816" s="61" t="s">
        <v>2574</v>
      </c>
      <c r="B1816" s="61" t="s">
        <v>2573</v>
      </c>
      <c r="C1816" s="61" t="s">
        <v>2823</v>
      </c>
      <c r="D1816" s="61" t="s">
        <v>563</v>
      </c>
    </row>
    <row r="1817" spans="1:4">
      <c r="A1817" s="61" t="s">
        <v>2576</v>
      </c>
      <c r="B1817" s="61" t="s">
        <v>2575</v>
      </c>
      <c r="C1817" s="61" t="s">
        <v>2823</v>
      </c>
      <c r="D1817" s="61" t="s">
        <v>563</v>
      </c>
    </row>
    <row r="1818" spans="1:4">
      <c r="A1818" s="61" t="s">
        <v>2578</v>
      </c>
      <c r="B1818" s="61" t="s">
        <v>2577</v>
      </c>
      <c r="C1818" s="61" t="s">
        <v>2823</v>
      </c>
      <c r="D1818" s="61" t="s">
        <v>563</v>
      </c>
    </row>
    <row r="1819" spans="1:4">
      <c r="A1819" s="61" t="s">
        <v>2303</v>
      </c>
      <c r="B1819" s="61" t="s">
        <v>245</v>
      </c>
      <c r="C1819" s="61" t="s">
        <v>2823</v>
      </c>
      <c r="D1819" s="61" t="s">
        <v>563</v>
      </c>
    </row>
    <row r="1820" spans="1:4">
      <c r="A1820" s="61" t="s">
        <v>2580</v>
      </c>
      <c r="B1820" s="61" t="s">
        <v>2579</v>
      </c>
      <c r="C1820" s="61" t="s">
        <v>2823</v>
      </c>
      <c r="D1820" s="61" t="s">
        <v>563</v>
      </c>
    </row>
    <row r="1821" spans="1:4">
      <c r="A1821" s="61" t="s">
        <v>2304</v>
      </c>
      <c r="B1821" s="61" t="s">
        <v>246</v>
      </c>
      <c r="C1821" s="61" t="s">
        <v>2823</v>
      </c>
      <c r="D1821" s="61" t="s">
        <v>563</v>
      </c>
    </row>
    <row r="1822" spans="1:4">
      <c r="A1822" s="61" t="s">
        <v>2582</v>
      </c>
      <c r="B1822" s="61" t="s">
        <v>2581</v>
      </c>
      <c r="C1822" s="61" t="s">
        <v>2823</v>
      </c>
      <c r="D1822" s="61" t="s">
        <v>563</v>
      </c>
    </row>
    <row r="1823" spans="1:4">
      <c r="A1823" s="61" t="s">
        <v>2584</v>
      </c>
      <c r="B1823" s="61" t="s">
        <v>2583</v>
      </c>
      <c r="C1823" s="61" t="s">
        <v>2823</v>
      </c>
      <c r="D1823" s="61" t="s">
        <v>563</v>
      </c>
    </row>
    <row r="1824" spans="1:4">
      <c r="A1824" s="61" t="s">
        <v>2586</v>
      </c>
      <c r="B1824" s="61" t="s">
        <v>2585</v>
      </c>
      <c r="C1824" s="61" t="s">
        <v>2823</v>
      </c>
      <c r="D1824" s="61" t="s">
        <v>563</v>
      </c>
    </row>
    <row r="1825" spans="1:4">
      <c r="A1825" s="61" t="s">
        <v>2302</v>
      </c>
      <c r="B1825" s="61" t="s">
        <v>1127</v>
      </c>
      <c r="C1825" s="61" t="s">
        <v>2823</v>
      </c>
      <c r="D1825" s="61" t="s">
        <v>563</v>
      </c>
    </row>
    <row r="1826" spans="1:4">
      <c r="A1826" s="61" t="s">
        <v>2296</v>
      </c>
      <c r="B1826" s="61" t="s">
        <v>733</v>
      </c>
      <c r="C1826" s="61" t="s">
        <v>2823</v>
      </c>
      <c r="D1826" s="61" t="s">
        <v>563</v>
      </c>
    </row>
    <row r="1827" spans="1:4">
      <c r="A1827" s="61" t="s">
        <v>2292</v>
      </c>
      <c r="B1827" s="61" t="s">
        <v>1350</v>
      </c>
      <c r="C1827" s="61" t="s">
        <v>2823</v>
      </c>
      <c r="D1827" s="61" t="s">
        <v>563</v>
      </c>
    </row>
    <row r="1828" spans="1:4">
      <c r="A1828" s="61" t="s">
        <v>2295</v>
      </c>
      <c r="B1828" s="61" t="s">
        <v>383</v>
      </c>
      <c r="C1828" s="61" t="s">
        <v>2823</v>
      </c>
      <c r="D1828" s="61" t="s">
        <v>563</v>
      </c>
    </row>
    <row r="1829" spans="1:4">
      <c r="A1829" s="61" t="s">
        <v>2294</v>
      </c>
      <c r="B1829" s="61" t="s">
        <v>382</v>
      </c>
      <c r="C1829" s="61" t="s">
        <v>2823</v>
      </c>
      <c r="D1829" s="61" t="s">
        <v>563</v>
      </c>
    </row>
    <row r="1830" spans="1:4">
      <c r="A1830" s="61" t="s">
        <v>1809</v>
      </c>
      <c r="B1830" s="61" t="s">
        <v>1811</v>
      </c>
      <c r="C1830" s="61" t="s">
        <v>2823</v>
      </c>
      <c r="D1830" s="61" t="s">
        <v>563</v>
      </c>
    </row>
    <row r="1831" spans="1:4">
      <c r="A1831" s="61" t="s">
        <v>2297</v>
      </c>
      <c r="B1831" s="61" t="s">
        <v>734</v>
      </c>
      <c r="C1831" s="61" t="s">
        <v>2823</v>
      </c>
      <c r="D1831" s="61" t="s">
        <v>563</v>
      </c>
    </row>
    <row r="1832" spans="1:4">
      <c r="A1832" s="61" t="s">
        <v>2293</v>
      </c>
      <c r="B1832" s="61" t="s">
        <v>1351</v>
      </c>
      <c r="C1832" s="61" t="s">
        <v>2823</v>
      </c>
      <c r="D1832" s="61" t="s">
        <v>563</v>
      </c>
    </row>
    <row r="1833" spans="1:4">
      <c r="A1833" s="61" t="s">
        <v>2588</v>
      </c>
      <c r="B1833" s="61" t="s">
        <v>2587</v>
      </c>
      <c r="C1833" s="61" t="s">
        <v>2823</v>
      </c>
      <c r="D1833" s="61" t="s">
        <v>563</v>
      </c>
    </row>
    <row r="1834" spans="1:4">
      <c r="A1834" s="61" t="s">
        <v>1588</v>
      </c>
      <c r="B1834" s="61" t="s">
        <v>1420</v>
      </c>
      <c r="C1834" s="61" t="s">
        <v>1831</v>
      </c>
      <c r="D1834" s="61" t="s">
        <v>1510</v>
      </c>
    </row>
    <row r="1835" spans="1:4">
      <c r="A1835" s="61"/>
      <c r="B1835" s="61"/>
      <c r="C1835" s="61"/>
      <c r="D1835" s="61" t="s">
        <v>1511</v>
      </c>
    </row>
    <row r="1836" spans="1:4">
      <c r="A1836" s="61"/>
      <c r="B1836" s="61"/>
      <c r="C1836" s="61"/>
      <c r="D1836" s="61" t="s">
        <v>570</v>
      </c>
    </row>
    <row r="1837" spans="1:4">
      <c r="A1837" s="61" t="s">
        <v>1626</v>
      </c>
      <c r="B1837" s="61" t="s">
        <v>1458</v>
      </c>
      <c r="C1837" s="61" t="s">
        <v>1831</v>
      </c>
      <c r="D1837" s="61" t="s">
        <v>1510</v>
      </c>
    </row>
    <row r="1838" spans="1:4">
      <c r="A1838" s="61"/>
      <c r="B1838" s="61"/>
      <c r="C1838" s="61"/>
      <c r="D1838" s="61" t="s">
        <v>1511</v>
      </c>
    </row>
    <row r="1839" spans="1:4">
      <c r="A1839" s="61"/>
      <c r="B1839" s="61"/>
      <c r="C1839" s="61"/>
      <c r="D1839" s="61" t="s">
        <v>570</v>
      </c>
    </row>
    <row r="1840" spans="1:4">
      <c r="A1840" s="61" t="s">
        <v>1619</v>
      </c>
      <c r="B1840" s="61" t="s">
        <v>1451</v>
      </c>
      <c r="C1840" s="61" t="s">
        <v>1831</v>
      </c>
      <c r="D1840" s="61" t="s">
        <v>1510</v>
      </c>
    </row>
    <row r="1841" spans="1:4">
      <c r="A1841" s="61"/>
      <c r="B1841" s="61"/>
      <c r="C1841" s="61"/>
      <c r="D1841" s="61" t="s">
        <v>1511</v>
      </c>
    </row>
    <row r="1842" spans="1:4">
      <c r="A1842" s="61"/>
      <c r="B1842" s="61"/>
      <c r="C1842" s="61"/>
      <c r="D1842" s="61" t="s">
        <v>570</v>
      </c>
    </row>
    <row r="1843" spans="1:4">
      <c r="A1843" s="61" t="s">
        <v>2589</v>
      </c>
      <c r="B1843" s="61" t="s">
        <v>1416</v>
      </c>
      <c r="C1843" s="61" t="s">
        <v>1831</v>
      </c>
      <c r="D1843" s="61" t="s">
        <v>1510</v>
      </c>
    </row>
    <row r="1844" spans="1:4">
      <c r="A1844" s="61"/>
      <c r="B1844" s="61"/>
      <c r="C1844" s="61"/>
      <c r="D1844" s="61" t="s">
        <v>570</v>
      </c>
    </row>
    <row r="1845" spans="1:4">
      <c r="A1845" s="61" t="s">
        <v>1765</v>
      </c>
      <c r="B1845" s="61" t="s">
        <v>1494</v>
      </c>
      <c r="C1845" s="61" t="s">
        <v>1831</v>
      </c>
      <c r="D1845" s="61" t="s">
        <v>1510</v>
      </c>
    </row>
    <row r="1846" spans="1:4">
      <c r="A1846" s="61"/>
      <c r="B1846" s="61"/>
      <c r="C1846" s="61"/>
      <c r="D1846" s="61" t="s">
        <v>570</v>
      </c>
    </row>
    <row r="1847" spans="1:4">
      <c r="A1847" s="61" t="s">
        <v>1598</v>
      </c>
      <c r="B1847" s="61" t="s">
        <v>1430</v>
      </c>
      <c r="C1847" s="61" t="s">
        <v>1831</v>
      </c>
      <c r="D1847" s="61" t="s">
        <v>1510</v>
      </c>
    </row>
    <row r="1848" spans="1:4">
      <c r="A1848" s="61"/>
      <c r="B1848" s="61"/>
      <c r="C1848" s="61"/>
      <c r="D1848" s="61" t="s">
        <v>570</v>
      </c>
    </row>
    <row r="1849" spans="1:4">
      <c r="A1849" s="61" t="s">
        <v>1627</v>
      </c>
      <c r="B1849" s="61" t="s">
        <v>1459</v>
      </c>
      <c r="C1849" s="61" t="s">
        <v>1831</v>
      </c>
      <c r="D1849" s="61" t="s">
        <v>1510</v>
      </c>
    </row>
    <row r="1850" spans="1:4">
      <c r="A1850" s="61"/>
      <c r="B1850" s="61"/>
      <c r="C1850" s="61"/>
      <c r="D1850" s="61" t="s">
        <v>570</v>
      </c>
    </row>
    <row r="1851" spans="1:4">
      <c r="A1851" s="61" t="s">
        <v>1745</v>
      </c>
      <c r="B1851" s="61" t="s">
        <v>1474</v>
      </c>
      <c r="C1851" s="61" t="s">
        <v>1831</v>
      </c>
      <c r="D1851" s="61" t="s">
        <v>1510</v>
      </c>
    </row>
    <row r="1852" spans="1:4">
      <c r="A1852" s="61"/>
      <c r="B1852" s="61"/>
      <c r="C1852" s="61"/>
      <c r="D1852" s="61" t="s">
        <v>570</v>
      </c>
    </row>
    <row r="1853" spans="1:4">
      <c r="A1853" s="61" t="s">
        <v>1597</v>
      </c>
      <c r="B1853" s="61" t="s">
        <v>1429</v>
      </c>
      <c r="C1853" s="61" t="s">
        <v>1831</v>
      </c>
      <c r="D1853" s="61" t="s">
        <v>1510</v>
      </c>
    </row>
    <row r="1854" spans="1:4">
      <c r="A1854" s="61"/>
      <c r="B1854" s="61"/>
      <c r="C1854" s="61"/>
      <c r="D1854" s="61" t="s">
        <v>1511</v>
      </c>
    </row>
    <row r="1855" spans="1:4">
      <c r="A1855" s="61"/>
      <c r="B1855" s="61"/>
      <c r="C1855" s="61"/>
      <c r="D1855" s="61" t="s">
        <v>570</v>
      </c>
    </row>
    <row r="1856" spans="1:4">
      <c r="A1856" s="61" t="s">
        <v>1625</v>
      </c>
      <c r="B1856" s="61" t="s">
        <v>1457</v>
      </c>
      <c r="C1856" s="61" t="s">
        <v>1831</v>
      </c>
      <c r="D1856" s="61" t="s">
        <v>1510</v>
      </c>
    </row>
    <row r="1857" spans="1:4">
      <c r="A1857" s="61"/>
      <c r="B1857" s="61"/>
      <c r="C1857" s="61"/>
      <c r="D1857" s="61" t="s">
        <v>570</v>
      </c>
    </row>
    <row r="1858" spans="1:4">
      <c r="A1858" s="61" t="s">
        <v>1743</v>
      </c>
      <c r="B1858" s="61" t="s">
        <v>1472</v>
      </c>
      <c r="C1858" s="61" t="s">
        <v>1831</v>
      </c>
      <c r="D1858" s="61" t="s">
        <v>570</v>
      </c>
    </row>
    <row r="1859" spans="1:4">
      <c r="A1859" s="61" t="s">
        <v>1760</v>
      </c>
      <c r="B1859" s="61" t="s">
        <v>1489</v>
      </c>
      <c r="C1859" s="61" t="s">
        <v>1831</v>
      </c>
      <c r="D1859" s="61" t="s">
        <v>570</v>
      </c>
    </row>
    <row r="1860" spans="1:4">
      <c r="A1860" s="61" t="s">
        <v>1817</v>
      </c>
      <c r="B1860" s="61" t="s">
        <v>1552</v>
      </c>
      <c r="C1860" s="61" t="s">
        <v>1831</v>
      </c>
      <c r="D1860" s="61" t="s">
        <v>570</v>
      </c>
    </row>
    <row r="1861" spans="1:4">
      <c r="A1861" s="61" t="s">
        <v>1783</v>
      </c>
      <c r="B1861" s="61" t="s">
        <v>1522</v>
      </c>
      <c r="C1861" s="61" t="s">
        <v>1831</v>
      </c>
      <c r="D1861" s="61" t="s">
        <v>570</v>
      </c>
    </row>
    <row r="1862" spans="1:4">
      <c r="A1862" s="61" t="s">
        <v>1799</v>
      </c>
      <c r="B1862" s="61" t="s">
        <v>1538</v>
      </c>
      <c r="C1862" s="61" t="s">
        <v>1831</v>
      </c>
      <c r="D1862" s="61" t="s">
        <v>570</v>
      </c>
    </row>
    <row r="1863" spans="1:4">
      <c r="A1863" s="61" t="s">
        <v>1756</v>
      </c>
      <c r="B1863" s="61" t="s">
        <v>1485</v>
      </c>
      <c r="C1863" s="61" t="s">
        <v>1831</v>
      </c>
      <c r="D1863" s="61" t="s">
        <v>570</v>
      </c>
    </row>
    <row r="1864" spans="1:4">
      <c r="A1864" s="61" t="s">
        <v>1769</v>
      </c>
      <c r="B1864" s="61" t="s">
        <v>1498</v>
      </c>
      <c r="C1864" s="61" t="s">
        <v>1831</v>
      </c>
      <c r="D1864" s="61" t="s">
        <v>570</v>
      </c>
    </row>
    <row r="1865" spans="1:4">
      <c r="A1865" s="61" t="s">
        <v>1816</v>
      </c>
      <c r="B1865" s="61" t="s">
        <v>1551</v>
      </c>
      <c r="C1865" s="61" t="s">
        <v>1831</v>
      </c>
      <c r="D1865" s="61" t="s">
        <v>570</v>
      </c>
    </row>
    <row r="1866" spans="1:4">
      <c r="A1866" s="61" t="s">
        <v>1814</v>
      </c>
      <c r="B1866" s="61" t="s">
        <v>1549</v>
      </c>
      <c r="C1866" s="61" t="s">
        <v>1831</v>
      </c>
      <c r="D1866" s="61" t="s">
        <v>570</v>
      </c>
    </row>
    <row r="1867" spans="1:4">
      <c r="A1867" s="61" t="s">
        <v>1815</v>
      </c>
      <c r="B1867" s="61" t="s">
        <v>1550</v>
      </c>
      <c r="C1867" s="61" t="s">
        <v>1831</v>
      </c>
      <c r="D1867" s="61" t="s">
        <v>570</v>
      </c>
    </row>
    <row r="1868" spans="1:4">
      <c r="A1868" s="61" t="s">
        <v>1788</v>
      </c>
      <c r="B1868" s="61" t="s">
        <v>1527</v>
      </c>
      <c r="C1868" s="61" t="s">
        <v>1831</v>
      </c>
      <c r="D1868" s="61" t="s">
        <v>1510</v>
      </c>
    </row>
    <row r="1869" spans="1:4">
      <c r="A1869" s="61"/>
      <c r="B1869" s="61"/>
      <c r="C1869" s="61"/>
      <c r="D1869" s="61" t="s">
        <v>570</v>
      </c>
    </row>
    <row r="1870" spans="1:4">
      <c r="A1870" s="61" t="s">
        <v>1611</v>
      </c>
      <c r="B1870" s="61" t="s">
        <v>1443</v>
      </c>
      <c r="C1870" s="61" t="s">
        <v>1831</v>
      </c>
      <c r="D1870" s="61" t="s">
        <v>1510</v>
      </c>
    </row>
    <row r="1871" spans="1:4">
      <c r="A1871" s="61"/>
      <c r="B1871" s="61"/>
      <c r="C1871" s="61"/>
      <c r="D1871" s="61" t="s">
        <v>570</v>
      </c>
    </row>
    <row r="1872" spans="1:4">
      <c r="A1872" s="61" t="s">
        <v>1616</v>
      </c>
      <c r="B1872" s="61" t="s">
        <v>1448</v>
      </c>
      <c r="C1872" s="61" t="s">
        <v>1831</v>
      </c>
      <c r="D1872" s="61" t="s">
        <v>1510</v>
      </c>
    </row>
    <row r="1873" spans="1:4">
      <c r="A1873" s="61"/>
      <c r="B1873" s="61"/>
      <c r="C1873" s="61"/>
      <c r="D1873" s="61" t="s">
        <v>570</v>
      </c>
    </row>
    <row r="1874" spans="1:4">
      <c r="A1874" s="61" t="s">
        <v>1766</v>
      </c>
      <c r="B1874" s="61" t="s">
        <v>1495</v>
      </c>
      <c r="C1874" s="61" t="s">
        <v>1831</v>
      </c>
      <c r="D1874" s="61" t="s">
        <v>1510</v>
      </c>
    </row>
    <row r="1875" spans="1:4">
      <c r="A1875" s="61"/>
      <c r="B1875" s="61"/>
      <c r="C1875" s="61"/>
      <c r="D1875" s="61" t="s">
        <v>570</v>
      </c>
    </row>
    <row r="1876" spans="1:4">
      <c r="A1876" s="61" t="s">
        <v>1608</v>
      </c>
      <c r="B1876" s="61" t="s">
        <v>1440</v>
      </c>
      <c r="C1876" s="61" t="s">
        <v>1831</v>
      </c>
      <c r="D1876" s="61" t="s">
        <v>1510</v>
      </c>
    </row>
    <row r="1877" spans="1:4">
      <c r="A1877" s="61"/>
      <c r="B1877" s="61"/>
      <c r="C1877" s="61"/>
      <c r="D1877" s="61" t="s">
        <v>1511</v>
      </c>
    </row>
    <row r="1878" spans="1:4">
      <c r="A1878" s="61"/>
      <c r="B1878" s="61"/>
      <c r="C1878" s="61"/>
      <c r="D1878" s="61" t="s">
        <v>570</v>
      </c>
    </row>
    <row r="1879" spans="1:4">
      <c r="A1879" s="61" t="s">
        <v>1753</v>
      </c>
      <c r="B1879" s="61" t="s">
        <v>1482</v>
      </c>
      <c r="C1879" s="61" t="s">
        <v>1831</v>
      </c>
      <c r="D1879" s="61" t="s">
        <v>1510</v>
      </c>
    </row>
    <row r="1880" spans="1:4">
      <c r="A1880" s="61"/>
      <c r="B1880" s="61"/>
      <c r="C1880" s="61"/>
      <c r="D1880" s="61" t="s">
        <v>570</v>
      </c>
    </row>
    <row r="1881" spans="1:4">
      <c r="A1881" s="61" t="s">
        <v>1631</v>
      </c>
      <c r="B1881" s="61" t="s">
        <v>1463</v>
      </c>
      <c r="C1881" s="61" t="s">
        <v>1831</v>
      </c>
      <c r="D1881" s="61" t="s">
        <v>570</v>
      </c>
    </row>
    <row r="1882" spans="1:4">
      <c r="A1882" s="61" t="s">
        <v>1754</v>
      </c>
      <c r="B1882" s="61" t="s">
        <v>1483</v>
      </c>
      <c r="C1882" s="61" t="s">
        <v>1831</v>
      </c>
      <c r="D1882" s="61" t="s">
        <v>570</v>
      </c>
    </row>
    <row r="1883" spans="1:4">
      <c r="A1883" s="61" t="s">
        <v>2590</v>
      </c>
      <c r="B1883" s="61" t="s">
        <v>1479</v>
      </c>
      <c r="C1883" s="61" t="s">
        <v>1831</v>
      </c>
      <c r="D1883" s="61" t="s">
        <v>1511</v>
      </c>
    </row>
    <row r="1884" spans="1:4">
      <c r="A1884" s="61"/>
      <c r="B1884" s="61"/>
      <c r="C1884" s="61"/>
      <c r="D1884" s="61" t="s">
        <v>570</v>
      </c>
    </row>
    <row r="1885" spans="1:4">
      <c r="A1885" s="61" t="s">
        <v>2591</v>
      </c>
      <c r="B1885" s="61" t="s">
        <v>1535</v>
      </c>
      <c r="C1885" s="61" t="s">
        <v>1831</v>
      </c>
      <c r="D1885" s="61" t="s">
        <v>570</v>
      </c>
    </row>
    <row r="1886" spans="1:4">
      <c r="A1886" s="61" t="s">
        <v>2592</v>
      </c>
      <c r="B1886" s="61" t="s">
        <v>1467</v>
      </c>
      <c r="C1886" s="61" t="s">
        <v>1831</v>
      </c>
      <c r="D1886" s="61" t="s">
        <v>570</v>
      </c>
    </row>
    <row r="1887" spans="1:4">
      <c r="A1887" s="61" t="s">
        <v>2593</v>
      </c>
      <c r="B1887" s="61" t="s">
        <v>1444</v>
      </c>
      <c r="C1887" s="61" t="s">
        <v>1831</v>
      </c>
      <c r="D1887" s="61" t="s">
        <v>570</v>
      </c>
    </row>
    <row r="1888" spans="1:4">
      <c r="A1888" s="61" t="s">
        <v>2906</v>
      </c>
      <c r="B1888" s="61" t="s">
        <v>1475</v>
      </c>
      <c r="C1888" s="61" t="s">
        <v>1831</v>
      </c>
      <c r="D1888" s="61" t="s">
        <v>570</v>
      </c>
    </row>
    <row r="1889" spans="1:4">
      <c r="A1889" s="61" t="s">
        <v>2594</v>
      </c>
      <c r="B1889" s="61" t="s">
        <v>1533</v>
      </c>
      <c r="C1889" s="61" t="s">
        <v>1831</v>
      </c>
      <c r="D1889" s="61" t="s">
        <v>570</v>
      </c>
    </row>
    <row r="1890" spans="1:4">
      <c r="A1890" s="61" t="s">
        <v>1759</v>
      </c>
      <c r="B1890" s="61" t="s">
        <v>1488</v>
      </c>
      <c r="C1890" s="61" t="s">
        <v>1831</v>
      </c>
      <c r="D1890" s="61" t="s">
        <v>570</v>
      </c>
    </row>
    <row r="1891" spans="1:4">
      <c r="A1891" s="61" t="s">
        <v>0</v>
      </c>
      <c r="B1891" s="61" t="s">
        <v>1562</v>
      </c>
      <c r="C1891" s="61" t="s">
        <v>1831</v>
      </c>
      <c r="D1891" s="61" t="s">
        <v>570</v>
      </c>
    </row>
    <row r="1892" spans="1:4">
      <c r="A1892" s="61" t="s">
        <v>2595</v>
      </c>
      <c r="B1892" s="61" t="s">
        <v>1521</v>
      </c>
      <c r="C1892" s="61" t="s">
        <v>1831</v>
      </c>
      <c r="D1892" s="61" t="s">
        <v>570</v>
      </c>
    </row>
    <row r="1893" spans="1:4">
      <c r="A1893" s="61" t="s">
        <v>2596</v>
      </c>
      <c r="B1893" s="61" t="s">
        <v>1427</v>
      </c>
      <c r="C1893" s="61" t="s">
        <v>1831</v>
      </c>
      <c r="D1893" s="61" t="s">
        <v>570</v>
      </c>
    </row>
    <row r="1894" spans="1:4">
      <c r="A1894" s="61" t="s">
        <v>1744</v>
      </c>
      <c r="B1894" s="61" t="s">
        <v>1473</v>
      </c>
      <c r="C1894" s="61" t="s">
        <v>1831</v>
      </c>
      <c r="D1894" s="61" t="s">
        <v>570</v>
      </c>
    </row>
    <row r="1895" spans="1:4">
      <c r="A1895" s="61" t="s">
        <v>2597</v>
      </c>
      <c r="B1895" s="61" t="s">
        <v>1524</v>
      </c>
      <c r="C1895" s="61" t="s">
        <v>1831</v>
      </c>
      <c r="D1895" s="61" t="s">
        <v>570</v>
      </c>
    </row>
    <row r="1896" spans="1:4">
      <c r="A1896" s="61" t="s">
        <v>1764</v>
      </c>
      <c r="B1896" s="61" t="s">
        <v>1493</v>
      </c>
      <c r="C1896" s="61" t="s">
        <v>1831</v>
      </c>
      <c r="D1896" s="61" t="s">
        <v>570</v>
      </c>
    </row>
    <row r="1897" spans="1:4">
      <c r="A1897" s="61" t="s">
        <v>2598</v>
      </c>
      <c r="B1897" s="61" t="s">
        <v>1471</v>
      </c>
      <c r="C1897" s="61" t="s">
        <v>1831</v>
      </c>
      <c r="D1897" s="61" t="s">
        <v>570</v>
      </c>
    </row>
    <row r="1898" spans="1:4">
      <c r="A1898" s="61" t="s">
        <v>2599</v>
      </c>
      <c r="B1898" s="61" t="s">
        <v>1525</v>
      </c>
      <c r="C1898" s="61" t="s">
        <v>1831</v>
      </c>
      <c r="D1898" s="61" t="s">
        <v>570</v>
      </c>
    </row>
    <row r="1899" spans="1:4">
      <c r="A1899" s="61" t="s">
        <v>2600</v>
      </c>
      <c r="B1899" s="61" t="s">
        <v>1519</v>
      </c>
      <c r="C1899" s="61" t="s">
        <v>1831</v>
      </c>
      <c r="D1899" s="61" t="s">
        <v>570</v>
      </c>
    </row>
    <row r="1900" spans="1:4">
      <c r="A1900" s="61" t="s">
        <v>1</v>
      </c>
      <c r="B1900" s="61" t="s">
        <v>1563</v>
      </c>
      <c r="C1900" s="61" t="s">
        <v>1831</v>
      </c>
      <c r="D1900" s="61" t="s">
        <v>570</v>
      </c>
    </row>
    <row r="1901" spans="1:4">
      <c r="A1901" s="61" t="s">
        <v>2601</v>
      </c>
      <c r="B1901" s="61" t="s">
        <v>1413</v>
      </c>
      <c r="C1901" s="61" t="s">
        <v>1831</v>
      </c>
      <c r="D1901" s="61" t="s">
        <v>1510</v>
      </c>
    </row>
    <row r="1902" spans="1:4">
      <c r="A1902" s="61"/>
      <c r="B1902" s="61"/>
      <c r="C1902" s="61"/>
      <c r="D1902" s="61" t="s">
        <v>570</v>
      </c>
    </row>
    <row r="1903" spans="1:4">
      <c r="A1903" s="61" t="s">
        <v>2602</v>
      </c>
      <c r="B1903" s="61" t="s">
        <v>1468</v>
      </c>
      <c r="C1903" s="61" t="s">
        <v>1831</v>
      </c>
      <c r="D1903" s="61" t="s">
        <v>570</v>
      </c>
    </row>
    <row r="1904" spans="1:4">
      <c r="A1904" s="61" t="s">
        <v>1752</v>
      </c>
      <c r="B1904" s="61" t="s">
        <v>1481</v>
      </c>
      <c r="C1904" s="61" t="s">
        <v>1831</v>
      </c>
      <c r="D1904" s="61" t="s">
        <v>570</v>
      </c>
    </row>
    <row r="1905" spans="1:4">
      <c r="A1905" s="61" t="s">
        <v>1609</v>
      </c>
      <c r="B1905" s="61" t="s">
        <v>1441</v>
      </c>
      <c r="C1905" s="61" t="s">
        <v>1831</v>
      </c>
      <c r="D1905" s="61" t="s">
        <v>570</v>
      </c>
    </row>
    <row r="1906" spans="1:4">
      <c r="A1906" s="61" t="s">
        <v>1773</v>
      </c>
      <c r="B1906" s="61" t="s">
        <v>1502</v>
      </c>
      <c r="C1906" s="61" t="s">
        <v>1831</v>
      </c>
      <c r="D1906" s="61" t="s">
        <v>570</v>
      </c>
    </row>
    <row r="1907" spans="1:4">
      <c r="A1907" s="61" t="s">
        <v>2603</v>
      </c>
      <c r="B1907" s="61" t="s">
        <v>1423</v>
      </c>
      <c r="C1907" s="61" t="s">
        <v>1831</v>
      </c>
      <c r="D1907" s="61" t="s">
        <v>1510</v>
      </c>
    </row>
    <row r="1908" spans="1:4">
      <c r="A1908" s="61"/>
      <c r="B1908" s="61"/>
      <c r="C1908" s="61"/>
      <c r="D1908" s="61" t="s">
        <v>570</v>
      </c>
    </row>
    <row r="1909" spans="1:4">
      <c r="A1909" s="61" t="s">
        <v>1800</v>
      </c>
      <c r="B1909" s="61" t="s">
        <v>1539</v>
      </c>
      <c r="C1909" s="61" t="s">
        <v>1831</v>
      </c>
      <c r="D1909" s="61" t="s">
        <v>570</v>
      </c>
    </row>
    <row r="1910" spans="1:4">
      <c r="A1910" s="61" t="s">
        <v>2604</v>
      </c>
      <c r="B1910" s="61" t="s">
        <v>1486</v>
      </c>
      <c r="C1910" s="61" t="s">
        <v>1831</v>
      </c>
      <c r="D1910" s="61" t="s">
        <v>570</v>
      </c>
    </row>
    <row r="1911" spans="1:4">
      <c r="A1911" s="61" t="s">
        <v>2605</v>
      </c>
      <c r="B1911" s="61" t="s">
        <v>1454</v>
      </c>
      <c r="C1911" s="61" t="s">
        <v>1831</v>
      </c>
      <c r="D1911" s="61" t="s">
        <v>1510</v>
      </c>
    </row>
    <row r="1912" spans="1:4">
      <c r="A1912" s="61"/>
      <c r="B1912" s="61"/>
      <c r="C1912" s="61"/>
      <c r="D1912" s="61" t="s">
        <v>570</v>
      </c>
    </row>
    <row r="1913" spans="1:4">
      <c r="A1913" s="61" t="s">
        <v>2606</v>
      </c>
      <c r="B1913" s="61" t="s">
        <v>1492</v>
      </c>
      <c r="C1913" s="61" t="s">
        <v>1831</v>
      </c>
      <c r="D1913" s="61" t="s">
        <v>570</v>
      </c>
    </row>
    <row r="1914" spans="1:4">
      <c r="A1914" s="61" t="s">
        <v>2607</v>
      </c>
      <c r="B1914" s="61" t="s">
        <v>1501</v>
      </c>
      <c r="C1914" s="61" t="s">
        <v>1831</v>
      </c>
      <c r="D1914" s="61" t="s">
        <v>570</v>
      </c>
    </row>
    <row r="1915" spans="1:4">
      <c r="A1915" s="61" t="s">
        <v>2608</v>
      </c>
      <c r="B1915" s="61" t="s">
        <v>1452</v>
      </c>
      <c r="C1915" s="61" t="s">
        <v>1831</v>
      </c>
      <c r="D1915" s="61" t="s">
        <v>570</v>
      </c>
    </row>
    <row r="1916" spans="1:4">
      <c r="A1916" s="61" t="s">
        <v>2907</v>
      </c>
      <c r="B1916" s="61" t="s">
        <v>1414</v>
      </c>
      <c r="C1916" s="61" t="s">
        <v>1831</v>
      </c>
      <c r="D1916" s="61" t="s">
        <v>1512</v>
      </c>
    </row>
    <row r="1917" spans="1:4">
      <c r="A1917" s="61"/>
      <c r="B1917" s="61"/>
      <c r="C1917" s="61"/>
      <c r="D1917" s="61" t="s">
        <v>1510</v>
      </c>
    </row>
    <row r="1918" spans="1:4">
      <c r="A1918" s="61"/>
      <c r="B1918" s="61"/>
      <c r="C1918" s="61"/>
      <c r="D1918" s="61" t="s">
        <v>570</v>
      </c>
    </row>
    <row r="1919" spans="1:4">
      <c r="A1919" s="61" t="s">
        <v>2609</v>
      </c>
      <c r="B1919" s="61" t="s">
        <v>1462</v>
      </c>
      <c r="C1919" s="61" t="s">
        <v>1831</v>
      </c>
      <c r="D1919" s="61" t="s">
        <v>570</v>
      </c>
    </row>
    <row r="1920" spans="1:4">
      <c r="A1920" s="61" t="s">
        <v>1747</v>
      </c>
      <c r="B1920" s="61" t="s">
        <v>1476</v>
      </c>
      <c r="C1920" s="61" t="s">
        <v>1831</v>
      </c>
      <c r="D1920" s="61" t="s">
        <v>1510</v>
      </c>
    </row>
    <row r="1921" spans="1:4">
      <c r="A1921" s="61"/>
      <c r="B1921" s="61"/>
      <c r="C1921" s="61"/>
      <c r="D1921" s="61" t="s">
        <v>570</v>
      </c>
    </row>
    <row r="1922" spans="1:4">
      <c r="A1922" s="61" t="s">
        <v>1748</v>
      </c>
      <c r="B1922" s="61" t="s">
        <v>1477</v>
      </c>
      <c r="C1922" s="61" t="s">
        <v>1831</v>
      </c>
      <c r="D1922" s="61" t="s">
        <v>1510</v>
      </c>
    </row>
    <row r="1923" spans="1:4">
      <c r="A1923" s="61"/>
      <c r="B1923" s="61"/>
      <c r="C1923" s="61"/>
      <c r="D1923" s="61" t="s">
        <v>570</v>
      </c>
    </row>
    <row r="1924" spans="1:4">
      <c r="A1924" s="61" t="s">
        <v>1580</v>
      </c>
      <c r="B1924" s="61" t="s">
        <v>1404</v>
      </c>
      <c r="C1924" s="61" t="s">
        <v>1831</v>
      </c>
      <c r="D1924" s="61" t="s">
        <v>1510</v>
      </c>
    </row>
    <row r="1925" spans="1:4">
      <c r="A1925" s="61"/>
      <c r="B1925" s="61"/>
      <c r="C1925" s="61"/>
      <c r="D1925" s="61" t="s">
        <v>1511</v>
      </c>
    </row>
    <row r="1926" spans="1:4">
      <c r="A1926" s="61"/>
      <c r="B1926" s="61"/>
      <c r="C1926" s="61"/>
      <c r="D1926" s="61" t="s">
        <v>570</v>
      </c>
    </row>
    <row r="1927" spans="1:4">
      <c r="A1927" s="61" t="s">
        <v>1621</v>
      </c>
      <c r="B1927" s="61" t="s">
        <v>1453</v>
      </c>
      <c r="C1927" s="61" t="s">
        <v>1831</v>
      </c>
      <c r="D1927" s="61" t="s">
        <v>1510</v>
      </c>
    </row>
    <row r="1928" spans="1:4">
      <c r="A1928" s="61"/>
      <c r="B1928" s="61"/>
      <c r="C1928" s="61"/>
      <c r="D1928" s="61" t="s">
        <v>570</v>
      </c>
    </row>
    <row r="1929" spans="1:4">
      <c r="A1929" s="61" t="s">
        <v>1767</v>
      </c>
      <c r="B1929" s="61" t="s">
        <v>1496</v>
      </c>
      <c r="C1929" s="61" t="s">
        <v>1831</v>
      </c>
      <c r="D1929" s="61" t="s">
        <v>1510</v>
      </c>
    </row>
    <row r="1930" spans="1:4">
      <c r="A1930" s="61"/>
      <c r="B1930" s="61"/>
      <c r="C1930" s="61"/>
      <c r="D1930" s="61" t="s">
        <v>570</v>
      </c>
    </row>
    <row r="1931" spans="1:4">
      <c r="A1931" s="61" t="s">
        <v>2148</v>
      </c>
      <c r="B1931" s="61" t="s">
        <v>2149</v>
      </c>
      <c r="C1931" s="61" t="s">
        <v>1831</v>
      </c>
      <c r="D1931" s="61" t="s">
        <v>570</v>
      </c>
    </row>
    <row r="1932" spans="1:4">
      <c r="A1932" s="61" t="s">
        <v>1579</v>
      </c>
      <c r="B1932" s="61" t="s">
        <v>1403</v>
      </c>
      <c r="C1932" s="61" t="s">
        <v>1831</v>
      </c>
      <c r="D1932" s="61" t="s">
        <v>1512</v>
      </c>
    </row>
    <row r="1933" spans="1:4">
      <c r="A1933" s="61"/>
      <c r="B1933" s="61"/>
      <c r="C1933" s="61"/>
      <c r="D1933" s="61" t="s">
        <v>1510</v>
      </c>
    </row>
    <row r="1934" spans="1:4">
      <c r="A1934" s="61"/>
      <c r="B1934" s="61"/>
      <c r="C1934" s="61"/>
      <c r="D1934" s="61" t="s">
        <v>570</v>
      </c>
    </row>
    <row r="1935" spans="1:4">
      <c r="A1935" s="61" t="s">
        <v>1605</v>
      </c>
      <c r="B1935" s="61" t="s">
        <v>1437</v>
      </c>
      <c r="C1935" s="61" t="s">
        <v>1831</v>
      </c>
      <c r="D1935" s="61" t="s">
        <v>1511</v>
      </c>
    </row>
    <row r="1936" spans="1:4">
      <c r="A1936" s="61"/>
      <c r="B1936" s="61"/>
      <c r="C1936" s="61"/>
      <c r="D1936" s="61" t="s">
        <v>570</v>
      </c>
    </row>
    <row r="1937" spans="1:4">
      <c r="A1937" s="61" t="s">
        <v>1583</v>
      </c>
      <c r="B1937" s="61" t="s">
        <v>1415</v>
      </c>
      <c r="C1937" s="61" t="s">
        <v>1831</v>
      </c>
      <c r="D1937" s="61" t="s">
        <v>1510</v>
      </c>
    </row>
    <row r="1938" spans="1:4">
      <c r="A1938" s="61"/>
      <c r="B1938" s="61"/>
      <c r="C1938" s="61"/>
      <c r="D1938" s="61" t="s">
        <v>1511</v>
      </c>
    </row>
    <row r="1939" spans="1:4">
      <c r="A1939" s="61"/>
      <c r="B1939" s="61"/>
      <c r="C1939" s="61"/>
      <c r="D1939" s="61" t="s">
        <v>570</v>
      </c>
    </row>
    <row r="1940" spans="1:4">
      <c r="A1940" s="61" t="s">
        <v>1602</v>
      </c>
      <c r="B1940" s="61" t="s">
        <v>1434</v>
      </c>
      <c r="C1940" s="61" t="s">
        <v>1831</v>
      </c>
      <c r="D1940" s="61" t="s">
        <v>1510</v>
      </c>
    </row>
    <row r="1941" spans="1:4">
      <c r="A1941" s="61"/>
      <c r="B1941" s="61"/>
      <c r="C1941" s="61"/>
      <c r="D1941" s="61" t="s">
        <v>570</v>
      </c>
    </row>
    <row r="1942" spans="1:4">
      <c r="A1942" s="61" t="s">
        <v>1578</v>
      </c>
      <c r="B1942" s="61" t="s">
        <v>1401</v>
      </c>
      <c r="C1942" s="61" t="s">
        <v>1831</v>
      </c>
      <c r="D1942" s="61" t="s">
        <v>1512</v>
      </c>
    </row>
    <row r="1943" spans="1:4">
      <c r="A1943" s="61"/>
      <c r="B1943" s="61"/>
      <c r="C1943" s="61"/>
      <c r="D1943" s="61" t="s">
        <v>1510</v>
      </c>
    </row>
    <row r="1944" spans="1:4">
      <c r="A1944" s="61"/>
      <c r="B1944" s="61"/>
      <c r="C1944" s="61"/>
      <c r="D1944" s="61" t="s">
        <v>1511</v>
      </c>
    </row>
    <row r="1945" spans="1:4">
      <c r="A1945" s="61"/>
      <c r="B1945" s="61"/>
      <c r="C1945" s="61"/>
      <c r="D1945" s="61" t="s">
        <v>570</v>
      </c>
    </row>
    <row r="1946" spans="1:4">
      <c r="A1946" s="61" t="s">
        <v>2610</v>
      </c>
      <c r="B1946" s="61" t="s">
        <v>1445</v>
      </c>
      <c r="C1946" s="61" t="s">
        <v>1831</v>
      </c>
      <c r="D1946" s="61" t="s">
        <v>1510</v>
      </c>
    </row>
    <row r="1947" spans="1:4">
      <c r="A1947" s="61"/>
      <c r="B1947" s="61"/>
      <c r="C1947" s="61"/>
      <c r="D1947" s="61" t="s">
        <v>570</v>
      </c>
    </row>
    <row r="1948" spans="1:4">
      <c r="A1948" s="61" t="s">
        <v>1587</v>
      </c>
      <c r="B1948" s="61" t="s">
        <v>1419</v>
      </c>
      <c r="C1948" s="61" t="s">
        <v>1831</v>
      </c>
      <c r="D1948" s="61" t="s">
        <v>1510</v>
      </c>
    </row>
    <row r="1949" spans="1:4">
      <c r="A1949" s="61"/>
      <c r="B1949" s="61"/>
      <c r="C1949" s="61"/>
      <c r="D1949" s="61" t="s">
        <v>570</v>
      </c>
    </row>
    <row r="1950" spans="1:4">
      <c r="A1950" s="61" t="s">
        <v>1790</v>
      </c>
      <c r="B1950" s="61" t="s">
        <v>1529</v>
      </c>
      <c r="C1950" s="61" t="s">
        <v>1831</v>
      </c>
      <c r="D1950" s="61" t="s">
        <v>570</v>
      </c>
    </row>
    <row r="1951" spans="1:4">
      <c r="A1951" s="61" t="s">
        <v>1784</v>
      </c>
      <c r="B1951" s="61" t="s">
        <v>1523</v>
      </c>
      <c r="C1951" s="61" t="s">
        <v>1831</v>
      </c>
      <c r="D1951" s="61" t="s">
        <v>570</v>
      </c>
    </row>
    <row r="1952" spans="1:4">
      <c r="A1952" s="61" t="s">
        <v>2611</v>
      </c>
      <c r="B1952" s="61" t="s">
        <v>1557</v>
      </c>
      <c r="C1952" s="61" t="s">
        <v>1831</v>
      </c>
      <c r="D1952" s="61" t="s">
        <v>570</v>
      </c>
    </row>
    <row r="1953" spans="1:4">
      <c r="A1953" s="61" t="s">
        <v>2612</v>
      </c>
      <c r="B1953" s="61" t="s">
        <v>1499</v>
      </c>
      <c r="C1953" s="61" t="s">
        <v>1831</v>
      </c>
      <c r="D1953" s="61" t="s">
        <v>570</v>
      </c>
    </row>
    <row r="1954" spans="1:4">
      <c r="A1954" s="61" t="s">
        <v>2613</v>
      </c>
      <c r="B1954" s="61" t="s">
        <v>1520</v>
      </c>
      <c r="C1954" s="61" t="s">
        <v>1831</v>
      </c>
      <c r="D1954" s="61" t="s">
        <v>570</v>
      </c>
    </row>
    <row r="1955" spans="1:4">
      <c r="A1955" s="61" t="s">
        <v>1594</v>
      </c>
      <c r="B1955" s="61" t="s">
        <v>1426</v>
      </c>
      <c r="C1955" s="61" t="s">
        <v>1831</v>
      </c>
      <c r="D1955" s="61" t="s">
        <v>570</v>
      </c>
    </row>
    <row r="1956" spans="1:4">
      <c r="A1956" s="61" t="s">
        <v>2614</v>
      </c>
      <c r="B1956" s="61" t="s">
        <v>1532</v>
      </c>
      <c r="C1956" s="61" t="s">
        <v>1831</v>
      </c>
      <c r="D1956" s="61" t="s">
        <v>570</v>
      </c>
    </row>
    <row r="1957" spans="1:4">
      <c r="A1957" s="61" t="s">
        <v>2615</v>
      </c>
      <c r="B1957" s="61" t="s">
        <v>1507</v>
      </c>
      <c r="C1957" s="61" t="s">
        <v>1831</v>
      </c>
      <c r="D1957" s="61" t="s">
        <v>570</v>
      </c>
    </row>
    <row r="1958" spans="1:4">
      <c r="A1958" s="61" t="s">
        <v>1751</v>
      </c>
      <c r="B1958" s="61" t="s">
        <v>1480</v>
      </c>
      <c r="C1958" s="61" t="s">
        <v>1831</v>
      </c>
      <c r="D1958" s="61" t="s">
        <v>570</v>
      </c>
    </row>
    <row r="1959" spans="1:4">
      <c r="A1959" s="61" t="s">
        <v>1818</v>
      </c>
      <c r="B1959" s="61" t="s">
        <v>1553</v>
      </c>
      <c r="C1959" s="61" t="s">
        <v>1831</v>
      </c>
      <c r="D1959" s="61" t="s">
        <v>570</v>
      </c>
    </row>
    <row r="1960" spans="1:4">
      <c r="A1960" s="61" t="s">
        <v>2616</v>
      </c>
      <c r="B1960" s="61" t="s">
        <v>1558</v>
      </c>
      <c r="C1960" s="61" t="s">
        <v>1831</v>
      </c>
      <c r="D1960" s="61" t="s">
        <v>570</v>
      </c>
    </row>
    <row r="1961" spans="1:4">
      <c r="A1961" s="61" t="s">
        <v>2617</v>
      </c>
      <c r="B1961" s="61" t="s">
        <v>1432</v>
      </c>
      <c r="C1961" s="61" t="s">
        <v>1831</v>
      </c>
      <c r="D1961" s="61" t="s">
        <v>570</v>
      </c>
    </row>
    <row r="1962" spans="1:4">
      <c r="A1962" s="61" t="s">
        <v>1819</v>
      </c>
      <c r="B1962" s="61" t="s">
        <v>1554</v>
      </c>
      <c r="C1962" s="61" t="s">
        <v>1831</v>
      </c>
      <c r="D1962" s="61" t="s">
        <v>570</v>
      </c>
    </row>
    <row r="1963" spans="1:4">
      <c r="A1963" s="61" t="s">
        <v>2618</v>
      </c>
      <c r="B1963" s="61" t="s">
        <v>1559</v>
      </c>
      <c r="C1963" s="61" t="s">
        <v>1831</v>
      </c>
      <c r="D1963" s="61" t="s">
        <v>570</v>
      </c>
    </row>
    <row r="1964" spans="1:4">
      <c r="A1964" s="61" t="s">
        <v>1695</v>
      </c>
      <c r="B1964" s="61" t="s">
        <v>1464</v>
      </c>
      <c r="C1964" s="61" t="s">
        <v>1831</v>
      </c>
      <c r="D1964" s="61" t="s">
        <v>570</v>
      </c>
    </row>
    <row r="1965" spans="1:4">
      <c r="A1965" s="61" t="s">
        <v>2619</v>
      </c>
      <c r="B1965" s="61" t="s">
        <v>1504</v>
      </c>
      <c r="C1965" s="61" t="s">
        <v>1831</v>
      </c>
      <c r="D1965" s="61" t="s">
        <v>570</v>
      </c>
    </row>
    <row r="1966" spans="1:4">
      <c r="A1966" s="61" t="s">
        <v>2620</v>
      </c>
      <c r="B1966" s="61" t="s">
        <v>1536</v>
      </c>
      <c r="C1966" s="61" t="s">
        <v>1831</v>
      </c>
      <c r="D1966" s="61" t="s">
        <v>570</v>
      </c>
    </row>
    <row r="1967" spans="1:4">
      <c r="A1967" s="61" t="s">
        <v>2621</v>
      </c>
      <c r="B1967" s="61" t="s">
        <v>1560</v>
      </c>
      <c r="C1967" s="61" t="s">
        <v>1831</v>
      </c>
      <c r="D1967" s="61" t="s">
        <v>570</v>
      </c>
    </row>
    <row r="1968" spans="1:4">
      <c r="A1968" s="61" t="s">
        <v>1820</v>
      </c>
      <c r="B1968" s="61" t="s">
        <v>1555</v>
      </c>
      <c r="C1968" s="61" t="s">
        <v>1831</v>
      </c>
      <c r="D1968" s="61" t="s">
        <v>570</v>
      </c>
    </row>
    <row r="1969" spans="1:4">
      <c r="A1969" s="61" t="s">
        <v>2622</v>
      </c>
      <c r="B1969" s="61" t="s">
        <v>1447</v>
      </c>
      <c r="C1969" s="61" t="s">
        <v>1831</v>
      </c>
      <c r="D1969" s="61" t="s">
        <v>570</v>
      </c>
    </row>
    <row r="1970" spans="1:4">
      <c r="A1970" s="61" t="s">
        <v>2623</v>
      </c>
      <c r="B1970" s="61" t="s">
        <v>1484</v>
      </c>
      <c r="C1970" s="61" t="s">
        <v>1831</v>
      </c>
      <c r="D1970" s="61" t="s">
        <v>570</v>
      </c>
    </row>
    <row r="1971" spans="1:4">
      <c r="A1971" s="61" t="s">
        <v>1758</v>
      </c>
      <c r="B1971" s="61" t="s">
        <v>1487</v>
      </c>
      <c r="C1971" s="61" t="s">
        <v>1831</v>
      </c>
      <c r="D1971" s="61" t="s">
        <v>570</v>
      </c>
    </row>
    <row r="1972" spans="1:4">
      <c r="A1972" s="61" t="s">
        <v>1774</v>
      </c>
      <c r="B1972" s="61" t="s">
        <v>1503</v>
      </c>
      <c r="C1972" s="61" t="s">
        <v>1831</v>
      </c>
      <c r="D1972" s="61" t="s">
        <v>570</v>
      </c>
    </row>
    <row r="1973" spans="1:4">
      <c r="A1973" s="61" t="s">
        <v>1792</v>
      </c>
      <c r="B1973" s="61" t="s">
        <v>1531</v>
      </c>
      <c r="C1973" s="61" t="s">
        <v>1831</v>
      </c>
      <c r="D1973" s="61" t="s">
        <v>570</v>
      </c>
    </row>
    <row r="1974" spans="1:4">
      <c r="A1974" s="61" t="s">
        <v>2624</v>
      </c>
      <c r="B1974" s="61" t="s">
        <v>1439</v>
      </c>
      <c r="C1974" s="61" t="s">
        <v>1831</v>
      </c>
      <c r="D1974" s="61" t="s">
        <v>570</v>
      </c>
    </row>
    <row r="1975" spans="1:4">
      <c r="A1975" s="61" t="s">
        <v>1821</v>
      </c>
      <c r="B1975" s="61" t="s">
        <v>1556</v>
      </c>
      <c r="C1975" s="61" t="s">
        <v>1831</v>
      </c>
      <c r="D1975" s="61" t="s">
        <v>570</v>
      </c>
    </row>
    <row r="1976" spans="1:4">
      <c r="A1976" s="61" t="s">
        <v>2625</v>
      </c>
      <c r="B1976" s="61" t="s">
        <v>1561</v>
      </c>
      <c r="C1976" s="61" t="s">
        <v>1831</v>
      </c>
      <c r="D1976" s="61" t="s">
        <v>570</v>
      </c>
    </row>
    <row r="1977" spans="1:4">
      <c r="A1977" s="61" t="s">
        <v>2626</v>
      </c>
      <c r="B1977" s="61" t="s">
        <v>1537</v>
      </c>
      <c r="C1977" s="61" t="s">
        <v>1831</v>
      </c>
      <c r="D1977" s="61" t="s">
        <v>570</v>
      </c>
    </row>
    <row r="1978" spans="1:4">
      <c r="A1978" s="61" t="s">
        <v>2627</v>
      </c>
      <c r="B1978" s="61" t="s">
        <v>1470</v>
      </c>
      <c r="C1978" s="61" t="s">
        <v>1831</v>
      </c>
      <c r="D1978" s="61" t="s">
        <v>570</v>
      </c>
    </row>
    <row r="1979" spans="1:4">
      <c r="A1979" s="61" t="s">
        <v>2628</v>
      </c>
      <c r="B1979" s="61" t="s">
        <v>1528</v>
      </c>
      <c r="C1979" s="61" t="s">
        <v>1831</v>
      </c>
      <c r="D1979" s="61" t="s">
        <v>570</v>
      </c>
    </row>
    <row r="1980" spans="1:4">
      <c r="A1980" s="61" t="s">
        <v>2629</v>
      </c>
      <c r="B1980" s="61" t="s">
        <v>1461</v>
      </c>
      <c r="C1980" s="61" t="s">
        <v>1831</v>
      </c>
      <c r="D1980" s="61" t="s">
        <v>570</v>
      </c>
    </row>
    <row r="1981" spans="1:4">
      <c r="A1981" s="61" t="s">
        <v>2908</v>
      </c>
      <c r="B1981" s="61" t="s">
        <v>1435</v>
      </c>
      <c r="C1981" s="61" t="s">
        <v>1831</v>
      </c>
      <c r="D1981" s="61" t="s">
        <v>570</v>
      </c>
    </row>
    <row r="1982" spans="1:4">
      <c r="A1982" s="61" t="s">
        <v>2630</v>
      </c>
      <c r="B1982" s="61" t="s">
        <v>1500</v>
      </c>
      <c r="C1982" s="61" t="s">
        <v>1831</v>
      </c>
      <c r="D1982" s="61" t="s">
        <v>570</v>
      </c>
    </row>
    <row r="1983" spans="1:4">
      <c r="A1983" s="61" t="s">
        <v>1601</v>
      </c>
      <c r="B1983" s="61" t="s">
        <v>1433</v>
      </c>
      <c r="C1983" s="61" t="s">
        <v>1831</v>
      </c>
      <c r="D1983" s="61" t="s">
        <v>1510</v>
      </c>
    </row>
    <row r="1984" spans="1:4">
      <c r="A1984" s="61"/>
      <c r="B1984" s="61"/>
      <c r="C1984" s="61"/>
      <c r="D1984" s="61" t="s">
        <v>570</v>
      </c>
    </row>
    <row r="1985" spans="1:4">
      <c r="A1985" s="61" t="s">
        <v>1623</v>
      </c>
      <c r="B1985" s="61" t="s">
        <v>1455</v>
      </c>
      <c r="C1985" s="61" t="s">
        <v>1831</v>
      </c>
      <c r="D1985" s="61" t="s">
        <v>1510</v>
      </c>
    </row>
    <row r="1986" spans="1:4">
      <c r="A1986" s="61"/>
      <c r="B1986" s="61"/>
      <c r="C1986" s="61"/>
      <c r="D1986" s="61" t="s">
        <v>570</v>
      </c>
    </row>
    <row r="1987" spans="1:4">
      <c r="A1987" s="61" t="s">
        <v>1777</v>
      </c>
      <c r="B1987" s="61" t="s">
        <v>1506</v>
      </c>
      <c r="C1987" s="61" t="s">
        <v>1831</v>
      </c>
      <c r="D1987" s="61" t="s">
        <v>1510</v>
      </c>
    </row>
    <row r="1988" spans="1:4">
      <c r="A1988" s="61"/>
      <c r="B1988" s="61"/>
      <c r="C1988" s="61"/>
      <c r="D1988" s="61" t="s">
        <v>570</v>
      </c>
    </row>
    <row r="1989" spans="1:4">
      <c r="A1989" s="61" t="s">
        <v>1776</v>
      </c>
      <c r="B1989" s="61" t="s">
        <v>1505</v>
      </c>
      <c r="C1989" s="61" t="s">
        <v>1831</v>
      </c>
      <c r="D1989" s="61" t="s">
        <v>1510</v>
      </c>
    </row>
    <row r="1990" spans="1:4">
      <c r="A1990" s="61"/>
      <c r="B1990" s="61"/>
      <c r="C1990" s="61"/>
      <c r="D1990" s="61" t="s">
        <v>570</v>
      </c>
    </row>
    <row r="1991" spans="1:4">
      <c r="A1991" s="61" t="s">
        <v>1696</v>
      </c>
      <c r="B1991" s="61" t="s">
        <v>1465</v>
      </c>
      <c r="C1991" s="61" t="s">
        <v>1831</v>
      </c>
      <c r="D1991" s="61" t="s">
        <v>1510</v>
      </c>
    </row>
    <row r="1992" spans="1:4">
      <c r="A1992" s="61"/>
      <c r="B1992" s="61"/>
      <c r="C1992" s="61"/>
      <c r="D1992" s="61" t="s">
        <v>570</v>
      </c>
    </row>
    <row r="1993" spans="1:4">
      <c r="A1993" s="61" t="s">
        <v>1606</v>
      </c>
      <c r="B1993" s="61" t="s">
        <v>1438</v>
      </c>
      <c r="C1993" s="61" t="s">
        <v>1831</v>
      </c>
      <c r="D1993" s="61" t="s">
        <v>1510</v>
      </c>
    </row>
    <row r="1994" spans="1:4">
      <c r="A1994" s="61"/>
      <c r="B1994" s="61"/>
      <c r="C1994" s="61"/>
      <c r="D1994" s="61" t="s">
        <v>570</v>
      </c>
    </row>
    <row r="1995" spans="1:4">
      <c r="A1995" s="61" t="s">
        <v>2631</v>
      </c>
      <c r="B1995" s="61" t="s">
        <v>1421</v>
      </c>
      <c r="C1995" s="61" t="s">
        <v>1831</v>
      </c>
      <c r="D1995" s="61" t="s">
        <v>1510</v>
      </c>
    </row>
    <row r="1996" spans="1:4">
      <c r="A1996" s="61"/>
      <c r="B1996" s="61"/>
      <c r="C1996" s="61"/>
      <c r="D1996" s="61" t="s">
        <v>570</v>
      </c>
    </row>
    <row r="1997" spans="1:4">
      <c r="A1997" s="61" t="s">
        <v>2909</v>
      </c>
      <c r="B1997" s="61" t="s">
        <v>1417</v>
      </c>
      <c r="C1997" s="61" t="s">
        <v>1831</v>
      </c>
      <c r="D1997" s="61" t="s">
        <v>1510</v>
      </c>
    </row>
    <row r="1998" spans="1:4">
      <c r="A1998" s="61"/>
      <c r="B1998" s="61"/>
      <c r="C1998" s="61"/>
      <c r="D1998" s="61" t="s">
        <v>1511</v>
      </c>
    </row>
    <row r="1999" spans="1:4">
      <c r="A1999" s="61"/>
      <c r="B1999" s="61"/>
      <c r="C1999" s="61"/>
      <c r="D1999" s="61" t="s">
        <v>570</v>
      </c>
    </row>
    <row r="2000" spans="1:4">
      <c r="A2000" s="61" t="s">
        <v>1740</v>
      </c>
      <c r="B2000" s="61" t="s">
        <v>1469</v>
      </c>
      <c r="C2000" s="61" t="s">
        <v>1831</v>
      </c>
      <c r="D2000" s="61" t="s">
        <v>1510</v>
      </c>
    </row>
    <row r="2001" spans="1:4">
      <c r="A2001" s="61"/>
      <c r="B2001" s="61"/>
      <c r="C2001" s="61"/>
      <c r="D2001" s="61" t="s">
        <v>570</v>
      </c>
    </row>
    <row r="2002" spans="1:4">
      <c r="A2002" s="61" t="s">
        <v>1577</v>
      </c>
      <c r="B2002" s="61" t="s">
        <v>1400</v>
      </c>
      <c r="C2002" s="61" t="s">
        <v>1831</v>
      </c>
      <c r="D2002" s="61" t="s">
        <v>1512</v>
      </c>
    </row>
    <row r="2003" spans="1:4">
      <c r="A2003" s="61"/>
      <c r="B2003" s="61"/>
      <c r="C2003" s="61"/>
      <c r="D2003" s="61" t="s">
        <v>1510</v>
      </c>
    </row>
    <row r="2004" spans="1:4">
      <c r="A2004" s="61"/>
      <c r="B2004" s="61"/>
      <c r="C2004" s="61"/>
      <c r="D2004" s="61" t="s">
        <v>570</v>
      </c>
    </row>
    <row r="2005" spans="1:4">
      <c r="A2005" s="61" t="s">
        <v>1801</v>
      </c>
      <c r="B2005" s="61" t="s">
        <v>1540</v>
      </c>
      <c r="C2005" s="61" t="s">
        <v>2824</v>
      </c>
      <c r="D2005" s="61" t="s">
        <v>1510</v>
      </c>
    </row>
    <row r="2006" spans="1:4">
      <c r="A2006" s="61"/>
      <c r="B2006" s="61"/>
      <c r="C2006" s="61"/>
      <c r="D2006" s="61" t="s">
        <v>570</v>
      </c>
    </row>
    <row r="2007" spans="1:4">
      <c r="A2007" s="61" t="s">
        <v>1806</v>
      </c>
      <c r="B2007" s="61" t="s">
        <v>1545</v>
      </c>
      <c r="C2007" s="61" t="s">
        <v>2824</v>
      </c>
      <c r="D2007" s="61" t="s">
        <v>1510</v>
      </c>
    </row>
    <row r="2008" spans="1:4">
      <c r="A2008" s="61"/>
      <c r="B2008" s="61"/>
      <c r="C2008" s="61"/>
      <c r="D2008" s="61" t="s">
        <v>570</v>
      </c>
    </row>
    <row r="2009" spans="1:4">
      <c r="A2009" s="61" t="s">
        <v>1805</v>
      </c>
      <c r="B2009" s="61" t="s">
        <v>1544</v>
      </c>
      <c r="C2009" s="61" t="s">
        <v>2824</v>
      </c>
      <c r="D2009" s="61" t="s">
        <v>1510</v>
      </c>
    </row>
    <row r="2010" spans="1:4">
      <c r="A2010" s="61"/>
      <c r="B2010" s="61"/>
      <c r="C2010" s="61"/>
      <c r="D2010" s="61" t="s">
        <v>570</v>
      </c>
    </row>
    <row r="2011" spans="1:4">
      <c r="A2011" s="61" t="s">
        <v>1807</v>
      </c>
      <c r="B2011" s="61" t="s">
        <v>1546</v>
      </c>
      <c r="C2011" s="61" t="s">
        <v>2824</v>
      </c>
      <c r="D2011" s="61" t="s">
        <v>1510</v>
      </c>
    </row>
    <row r="2012" spans="1:4">
      <c r="A2012" s="61"/>
      <c r="B2012" s="61"/>
      <c r="C2012" s="61"/>
      <c r="D2012" s="61" t="s">
        <v>570</v>
      </c>
    </row>
    <row r="2013" spans="1:4">
      <c r="A2013" s="61" t="s">
        <v>1802</v>
      </c>
      <c r="B2013" s="61" t="s">
        <v>1541</v>
      </c>
      <c r="C2013" s="61" t="s">
        <v>2824</v>
      </c>
      <c r="D2013" s="61" t="s">
        <v>1510</v>
      </c>
    </row>
    <row r="2014" spans="1:4">
      <c r="A2014" s="61"/>
      <c r="B2014" s="61"/>
      <c r="C2014" s="61"/>
      <c r="D2014" s="61" t="s">
        <v>570</v>
      </c>
    </row>
    <row r="2015" spans="1:4">
      <c r="A2015" s="61" t="s">
        <v>1813</v>
      </c>
      <c r="B2015" s="61" t="s">
        <v>1548</v>
      </c>
      <c r="C2015" s="61" t="s">
        <v>2824</v>
      </c>
      <c r="D2015" s="61" t="s">
        <v>1510</v>
      </c>
    </row>
    <row r="2016" spans="1:4">
      <c r="A2016" s="61"/>
      <c r="B2016" s="61"/>
      <c r="C2016" s="61"/>
      <c r="D2016" s="61" t="s">
        <v>570</v>
      </c>
    </row>
    <row r="2017" spans="1:4">
      <c r="A2017" s="61" t="s">
        <v>1803</v>
      </c>
      <c r="B2017" s="61" t="s">
        <v>1542</v>
      </c>
      <c r="C2017" s="61" t="s">
        <v>2824</v>
      </c>
      <c r="D2017" s="61" t="s">
        <v>1510</v>
      </c>
    </row>
    <row r="2018" spans="1:4">
      <c r="A2018" s="61"/>
      <c r="B2018" s="61"/>
      <c r="C2018" s="61"/>
      <c r="D2018" s="61" t="s">
        <v>570</v>
      </c>
    </row>
    <row r="2019" spans="1:4">
      <c r="A2019" s="61" t="s">
        <v>1812</v>
      </c>
      <c r="B2019" s="61" t="s">
        <v>1547</v>
      </c>
      <c r="C2019" s="61" t="s">
        <v>2824</v>
      </c>
      <c r="D2019" s="61" t="s">
        <v>1510</v>
      </c>
    </row>
    <row r="2020" spans="1:4">
      <c r="A2020" s="61"/>
      <c r="B2020" s="61"/>
      <c r="C2020" s="61"/>
      <c r="D2020" s="61" t="s">
        <v>570</v>
      </c>
    </row>
    <row r="2021" spans="1:4">
      <c r="A2021" s="61" t="s">
        <v>1804</v>
      </c>
      <c r="B2021" s="61" t="s">
        <v>1543</v>
      </c>
      <c r="C2021" s="61" t="s">
        <v>2824</v>
      </c>
      <c r="D2021" s="61" t="s">
        <v>1510</v>
      </c>
    </row>
    <row r="2022" spans="1:4">
      <c r="A2022" s="61"/>
      <c r="B2022" s="61"/>
      <c r="C2022" s="61"/>
      <c r="D2022" s="61" t="s">
        <v>570</v>
      </c>
    </row>
    <row r="2023" spans="1:4">
      <c r="A2023" s="61" t="s">
        <v>2307</v>
      </c>
      <c r="B2023" s="61" t="s">
        <v>1132</v>
      </c>
      <c r="C2023" s="61" t="s">
        <v>1026</v>
      </c>
      <c r="D2023" s="61" t="s">
        <v>2526</v>
      </c>
    </row>
    <row r="2024" spans="1:4">
      <c r="A2024" s="61" t="s">
        <v>2308</v>
      </c>
      <c r="B2024" s="61" t="s">
        <v>1349</v>
      </c>
      <c r="C2024" s="61" t="s">
        <v>1026</v>
      </c>
      <c r="D2024" s="61" t="s">
        <v>2526</v>
      </c>
    </row>
    <row r="2025" spans="1:4">
      <c r="A2025" s="61" t="s">
        <v>2283</v>
      </c>
      <c r="B2025" s="61" t="s">
        <v>1134</v>
      </c>
      <c r="C2025" s="61" t="s">
        <v>1026</v>
      </c>
      <c r="D2025" s="61" t="s">
        <v>2526</v>
      </c>
    </row>
    <row r="2026" spans="1:4">
      <c r="A2026" s="61" t="s">
        <v>2286</v>
      </c>
      <c r="B2026" s="61" t="s">
        <v>1137</v>
      </c>
      <c r="C2026" s="61" t="s">
        <v>1026</v>
      </c>
      <c r="D2026" s="61" t="s">
        <v>2526</v>
      </c>
    </row>
    <row r="2027" spans="1:4">
      <c r="A2027" s="61" t="s">
        <v>2285</v>
      </c>
      <c r="B2027" s="61" t="s">
        <v>1136</v>
      </c>
      <c r="C2027" s="61" t="s">
        <v>1026</v>
      </c>
      <c r="D2027" s="61" t="s">
        <v>2526</v>
      </c>
    </row>
    <row r="2028" spans="1:4">
      <c r="A2028" s="61" t="s">
        <v>2282</v>
      </c>
      <c r="B2028" s="61" t="s">
        <v>1133</v>
      </c>
      <c r="C2028" s="61" t="s">
        <v>1026</v>
      </c>
      <c r="D2028" s="61" t="s">
        <v>2526</v>
      </c>
    </row>
    <row r="2029" spans="1:4">
      <c r="A2029" s="61" t="s">
        <v>2284</v>
      </c>
      <c r="B2029" s="61" t="s">
        <v>1135</v>
      </c>
      <c r="C2029" s="61" t="s">
        <v>1026</v>
      </c>
      <c r="D2029" s="61" t="s">
        <v>2526</v>
      </c>
    </row>
    <row r="2030" spans="1:4">
      <c r="A2030" s="61" t="s">
        <v>2288</v>
      </c>
      <c r="B2030" s="61" t="s">
        <v>1139</v>
      </c>
      <c r="C2030" s="61" t="s">
        <v>1026</v>
      </c>
      <c r="D2030" s="61" t="s">
        <v>2526</v>
      </c>
    </row>
    <row r="2031" spans="1:4">
      <c r="A2031" s="61" t="s">
        <v>2287</v>
      </c>
      <c r="B2031" s="61" t="s">
        <v>1138</v>
      </c>
      <c r="C2031" s="61" t="s">
        <v>1026</v>
      </c>
      <c r="D2031" s="61" t="s">
        <v>2526</v>
      </c>
    </row>
    <row r="2032" spans="1:4">
      <c r="A2032" s="61" t="s">
        <v>2289</v>
      </c>
      <c r="B2032" s="61" t="s">
        <v>1140</v>
      </c>
      <c r="C2032" s="61" t="s">
        <v>1026</v>
      </c>
      <c r="D2032" s="61" t="s">
        <v>2526</v>
      </c>
    </row>
    <row r="2033" spans="1:4">
      <c r="A2033" s="61" t="s">
        <v>2290</v>
      </c>
      <c r="B2033" s="61" t="s">
        <v>1141</v>
      </c>
      <c r="C2033" s="61" t="s">
        <v>1026</v>
      </c>
      <c r="D2033" s="61" t="s">
        <v>2526</v>
      </c>
    </row>
    <row r="2034" spans="1:4">
      <c r="A2034" s="61" t="s">
        <v>2291</v>
      </c>
      <c r="B2034" s="61" t="s">
        <v>1142</v>
      </c>
      <c r="C2034" s="61" t="s">
        <v>1026</v>
      </c>
      <c r="D2034" s="61" t="s">
        <v>2526</v>
      </c>
    </row>
    <row r="2035" spans="1:4">
      <c r="A2035" s="61" t="s">
        <v>1617</v>
      </c>
      <c r="B2035" s="61" t="s">
        <v>1449</v>
      </c>
      <c r="C2035" s="61" t="s">
        <v>1828</v>
      </c>
      <c r="D2035" s="61" t="s">
        <v>1511</v>
      </c>
    </row>
    <row r="2036" spans="1:4">
      <c r="A2036" s="61" t="s">
        <v>1628</v>
      </c>
      <c r="B2036" s="61" t="s">
        <v>1460</v>
      </c>
      <c r="C2036" s="61" t="s">
        <v>1828</v>
      </c>
      <c r="D2036" s="61" t="s">
        <v>1511</v>
      </c>
    </row>
    <row r="2037" spans="1:4">
      <c r="A2037" s="61" t="s">
        <v>1624</v>
      </c>
      <c r="B2037" s="61" t="s">
        <v>1456</v>
      </c>
      <c r="C2037" s="61" t="s">
        <v>1828</v>
      </c>
      <c r="D2037" s="61" t="s">
        <v>1511</v>
      </c>
    </row>
    <row r="2038" spans="1:4">
      <c r="A2038" s="61" t="s">
        <v>1762</v>
      </c>
      <c r="B2038" s="61" t="s">
        <v>1491</v>
      </c>
      <c r="C2038" s="61" t="s">
        <v>1828</v>
      </c>
      <c r="D2038" s="61" t="s">
        <v>1511</v>
      </c>
    </row>
    <row r="2039" spans="1:4">
      <c r="A2039" s="61" t="s">
        <v>1586</v>
      </c>
      <c r="B2039" s="61" t="s">
        <v>1418</v>
      </c>
      <c r="C2039" s="61" t="s">
        <v>1828</v>
      </c>
      <c r="D2039" s="61" t="s">
        <v>1511</v>
      </c>
    </row>
    <row r="2040" spans="1:4">
      <c r="A2040" s="61" t="s">
        <v>1768</v>
      </c>
      <c r="B2040" s="61" t="s">
        <v>1497</v>
      </c>
      <c r="C2040" s="61" t="s">
        <v>1828</v>
      </c>
      <c r="D2040" s="61" t="s">
        <v>1511</v>
      </c>
    </row>
    <row r="2041" spans="1:4">
      <c r="A2041" s="61" t="s">
        <v>1599</v>
      </c>
      <c r="B2041" s="61" t="s">
        <v>1431</v>
      </c>
      <c r="C2041" s="61" t="s">
        <v>1828</v>
      </c>
      <c r="D2041" s="61" t="s">
        <v>1512</v>
      </c>
    </row>
    <row r="2042" spans="1:4">
      <c r="A2042" s="61"/>
      <c r="B2042" s="61"/>
      <c r="C2042" s="61"/>
      <c r="D2042" s="61" t="s">
        <v>1511</v>
      </c>
    </row>
    <row r="2043" spans="1:4">
      <c r="A2043" s="61" t="s">
        <v>1787</v>
      </c>
      <c r="B2043" s="61" t="s">
        <v>1526</v>
      </c>
      <c r="C2043" s="61" t="s">
        <v>1828</v>
      </c>
      <c r="D2043" s="61" t="s">
        <v>1511</v>
      </c>
    </row>
    <row r="2044" spans="1:4">
      <c r="A2044" s="61" t="s">
        <v>1596</v>
      </c>
      <c r="B2044" s="61" t="s">
        <v>1428</v>
      </c>
      <c r="C2044" s="61" t="s">
        <v>1828</v>
      </c>
      <c r="D2044" s="61" t="s">
        <v>1511</v>
      </c>
    </row>
    <row r="2045" spans="1:4">
      <c r="A2045" s="61" t="s">
        <v>1592</v>
      </c>
      <c r="B2045" s="61" t="s">
        <v>1424</v>
      </c>
      <c r="C2045" s="61" t="s">
        <v>1828</v>
      </c>
      <c r="D2045" s="61" t="s">
        <v>1512</v>
      </c>
    </row>
    <row r="2046" spans="1:4">
      <c r="A2046" s="61"/>
      <c r="B2046" s="61"/>
      <c r="C2046" s="61"/>
      <c r="D2046" s="61" t="s">
        <v>1511</v>
      </c>
    </row>
    <row r="2047" spans="1:4">
      <c r="A2047" s="61" t="s">
        <v>1604</v>
      </c>
      <c r="B2047" s="61" t="s">
        <v>1436</v>
      </c>
      <c r="C2047" s="61" t="s">
        <v>1828</v>
      </c>
      <c r="D2047" s="61" t="s">
        <v>1511</v>
      </c>
    </row>
    <row r="2048" spans="1:4">
      <c r="A2048" s="61" t="s">
        <v>1618</v>
      </c>
      <c r="B2048" s="61" t="s">
        <v>1450</v>
      </c>
      <c r="C2048" s="61" t="s">
        <v>1828</v>
      </c>
      <c r="D2048" s="61" t="s">
        <v>1511</v>
      </c>
    </row>
    <row r="2049" spans="1:4">
      <c r="A2049" s="61" t="s">
        <v>1749</v>
      </c>
      <c r="B2049" s="61" t="s">
        <v>1478</v>
      </c>
      <c r="C2049" s="61" t="s">
        <v>1828</v>
      </c>
      <c r="D2049" s="61" t="s">
        <v>1511</v>
      </c>
    </row>
    <row r="2050" spans="1:4">
      <c r="A2050" s="61" t="s">
        <v>1697</v>
      </c>
      <c r="B2050" s="61" t="s">
        <v>1466</v>
      </c>
      <c r="C2050" s="61" t="s">
        <v>1828</v>
      </c>
      <c r="D2050" s="61" t="s">
        <v>1511</v>
      </c>
    </row>
    <row r="2051" spans="1:4">
      <c r="A2051" s="61" t="s">
        <v>1614</v>
      </c>
      <c r="B2051" s="61" t="s">
        <v>1446</v>
      </c>
      <c r="C2051" s="61" t="s">
        <v>1828</v>
      </c>
      <c r="D2051" s="61" t="s">
        <v>1511</v>
      </c>
    </row>
    <row r="2052" spans="1:4">
      <c r="A2052" s="61" t="s">
        <v>2</v>
      </c>
      <c r="B2052" s="61" t="s">
        <v>1564</v>
      </c>
      <c r="C2052" s="61" t="s">
        <v>1828</v>
      </c>
      <c r="D2052" s="61" t="s">
        <v>1511</v>
      </c>
    </row>
    <row r="2053" spans="1:4">
      <c r="A2053" s="61" t="s">
        <v>1795</v>
      </c>
      <c r="B2053" s="61" t="s">
        <v>1534</v>
      </c>
      <c r="C2053" s="61" t="s">
        <v>1828</v>
      </c>
      <c r="D2053" s="61" t="s">
        <v>1511</v>
      </c>
    </row>
    <row r="2054" spans="1:4">
      <c r="A2054" s="61" t="s">
        <v>4</v>
      </c>
      <c r="B2054" s="61" t="s">
        <v>1573</v>
      </c>
      <c r="C2054" s="61" t="s">
        <v>1828</v>
      </c>
      <c r="D2054" s="61" t="s">
        <v>1511</v>
      </c>
    </row>
    <row r="2055" spans="1:4">
      <c r="A2055" s="61" t="s">
        <v>5</v>
      </c>
      <c r="B2055" s="61" t="s">
        <v>1574</v>
      </c>
      <c r="C2055" s="61" t="s">
        <v>1828</v>
      </c>
      <c r="D2055" s="61" t="s">
        <v>1511</v>
      </c>
    </row>
    <row r="2056" spans="1:4">
      <c r="A2056" s="61" t="s">
        <v>1593</v>
      </c>
      <c r="B2056" s="61" t="s">
        <v>1425</v>
      </c>
      <c r="C2056" s="61" t="s">
        <v>1828</v>
      </c>
      <c r="D2056" s="61" t="s">
        <v>1511</v>
      </c>
    </row>
    <row r="2057" spans="1:4">
      <c r="A2057" s="61" t="s">
        <v>1610</v>
      </c>
      <c r="B2057" s="61" t="s">
        <v>1442</v>
      </c>
      <c r="C2057" s="61" t="s">
        <v>1828</v>
      </c>
      <c r="D2057" s="61" t="s">
        <v>1511</v>
      </c>
    </row>
    <row r="2058" spans="1:4">
      <c r="A2058" s="61" t="s">
        <v>1779</v>
      </c>
      <c r="B2058" s="61" t="s">
        <v>1518</v>
      </c>
      <c r="C2058" s="61" t="s">
        <v>1828</v>
      </c>
      <c r="D2058" s="61" t="s">
        <v>1511</v>
      </c>
    </row>
    <row r="2059" spans="1:4">
      <c r="A2059" s="61" t="s">
        <v>1590</v>
      </c>
      <c r="B2059" s="61" t="s">
        <v>1422</v>
      </c>
      <c r="C2059" s="61" t="s">
        <v>1828</v>
      </c>
      <c r="D2059" s="61" t="s">
        <v>1511</v>
      </c>
    </row>
    <row r="2060" spans="1:4">
      <c r="A2060" s="61" t="s">
        <v>1761</v>
      </c>
      <c r="B2060" s="61" t="s">
        <v>1490</v>
      </c>
      <c r="C2060" s="61" t="s">
        <v>1828</v>
      </c>
      <c r="D2060" s="61" t="s">
        <v>1511</v>
      </c>
    </row>
    <row r="2061" spans="1:4">
      <c r="A2061" s="61" t="s">
        <v>6</v>
      </c>
      <c r="B2061" s="61" t="s">
        <v>1575</v>
      </c>
      <c r="C2061" s="61" t="s">
        <v>1828</v>
      </c>
      <c r="D2061" s="61" t="s">
        <v>1511</v>
      </c>
    </row>
    <row r="2062" spans="1:4">
      <c r="A2062" s="61" t="s">
        <v>1791</v>
      </c>
      <c r="B2062" s="61" t="s">
        <v>1530</v>
      </c>
      <c r="C2062" s="61" t="s">
        <v>1828</v>
      </c>
      <c r="D2062" s="61" t="s">
        <v>1511</v>
      </c>
    </row>
    <row r="2063" spans="1:4">
      <c r="A2063" s="61" t="s">
        <v>3</v>
      </c>
      <c r="B2063" s="61" t="s">
        <v>1572</v>
      </c>
      <c r="C2063" s="61" t="s">
        <v>1828</v>
      </c>
      <c r="D2063" s="61" t="s">
        <v>1511</v>
      </c>
    </row>
    <row r="2064" spans="1:4">
      <c r="A2064" s="61" t="s">
        <v>1576</v>
      </c>
      <c r="B2064" s="61" t="s">
        <v>1390</v>
      </c>
      <c r="C2064" s="61" t="s">
        <v>2259</v>
      </c>
      <c r="D2064" s="61" t="s">
        <v>563</v>
      </c>
    </row>
    <row r="2065" spans="1:4">
      <c r="A2065" s="61"/>
      <c r="B2065" s="61"/>
      <c r="C2065" s="61"/>
      <c r="D2065" s="61" t="s">
        <v>1512</v>
      </c>
    </row>
    <row r="2066" spans="1:4">
      <c r="A2066" s="63"/>
      <c r="B2066" s="63"/>
      <c r="C2066" s="63"/>
      <c r="D2066" s="63" t="s">
        <v>1511</v>
      </c>
    </row>
    <row r="2067" spans="1:4">
      <c r="A2067" s="78"/>
      <c r="B2067" s="78"/>
      <c r="C2067" s="78"/>
      <c r="D2067" s="205"/>
    </row>
    <row r="2068" spans="1:4">
      <c r="A2068" s="78"/>
      <c r="B2068" s="78"/>
      <c r="C2068" s="78"/>
      <c r="D2068" s="205"/>
    </row>
    <row r="2069" spans="1:4">
      <c r="A2069" s="55" t="s">
        <v>1516</v>
      </c>
      <c r="B2069" s="56" t="s">
        <v>201</v>
      </c>
      <c r="C2069" s="57" t="s">
        <v>1855</v>
      </c>
      <c r="D2069" s="57" t="s">
        <v>1508</v>
      </c>
    </row>
    <row r="2070" spans="1:4">
      <c r="A2070" s="58"/>
      <c r="B2070" s="58"/>
      <c r="C2070" s="59"/>
      <c r="D2070" s="59"/>
    </row>
    <row r="2071" spans="1:4">
      <c r="A2071" s="61" t="s">
        <v>2800</v>
      </c>
      <c r="B2071" s="61" t="s">
        <v>2801</v>
      </c>
      <c r="C2071" s="61" t="s">
        <v>2384</v>
      </c>
      <c r="D2071" s="61" t="s">
        <v>1509</v>
      </c>
    </row>
    <row r="2072" spans="1:4">
      <c r="A2072" s="61" t="s">
        <v>2806</v>
      </c>
      <c r="B2072" s="61" t="s">
        <v>2807</v>
      </c>
      <c r="C2072" s="61" t="s">
        <v>2384</v>
      </c>
      <c r="D2072" s="61" t="s">
        <v>1509</v>
      </c>
    </row>
    <row r="2073" spans="1:4">
      <c r="A2073" s="61" t="s">
        <v>2812</v>
      </c>
      <c r="B2073" s="61" t="s">
        <v>2813</v>
      </c>
      <c r="C2073" s="61" t="s">
        <v>2384</v>
      </c>
      <c r="D2073" s="61" t="s">
        <v>1509</v>
      </c>
    </row>
    <row r="2074" spans="1:4">
      <c r="A2074" s="61" t="s">
        <v>2818</v>
      </c>
      <c r="B2074" s="61" t="s">
        <v>2819</v>
      </c>
      <c r="C2074" s="61" t="s">
        <v>2384</v>
      </c>
      <c r="D2074" s="61" t="s">
        <v>1509</v>
      </c>
    </row>
    <row r="2075" spans="1:4">
      <c r="A2075" s="61" t="s">
        <v>2802</v>
      </c>
      <c r="B2075" s="61" t="s">
        <v>2803</v>
      </c>
      <c r="C2075" s="61" t="s">
        <v>2384</v>
      </c>
      <c r="D2075" s="61" t="s">
        <v>1509</v>
      </c>
    </row>
    <row r="2076" spans="1:4">
      <c r="A2076" s="61" t="s">
        <v>2808</v>
      </c>
      <c r="B2076" s="61" t="s">
        <v>2809</v>
      </c>
      <c r="C2076" s="61" t="s">
        <v>2384</v>
      </c>
      <c r="D2076" s="61" t="s">
        <v>1509</v>
      </c>
    </row>
    <row r="2077" spans="1:4">
      <c r="A2077" s="61" t="s">
        <v>2814</v>
      </c>
      <c r="B2077" s="61" t="s">
        <v>2815</v>
      </c>
      <c r="C2077" s="61" t="s">
        <v>2384</v>
      </c>
      <c r="D2077" s="61" t="s">
        <v>1509</v>
      </c>
    </row>
    <row r="2078" spans="1:4">
      <c r="A2078" s="61" t="s">
        <v>2820</v>
      </c>
      <c r="B2078" s="61" t="s">
        <v>2821</v>
      </c>
      <c r="C2078" s="61" t="s">
        <v>2384</v>
      </c>
      <c r="D2078" s="61" t="s">
        <v>1509</v>
      </c>
    </row>
    <row r="2079" spans="1:4">
      <c r="A2079" s="61" t="s">
        <v>2399</v>
      </c>
      <c r="B2079" s="61" t="s">
        <v>2400</v>
      </c>
      <c r="C2079" s="61" t="s">
        <v>2384</v>
      </c>
      <c r="D2079" s="61" t="s">
        <v>1509</v>
      </c>
    </row>
    <row r="2080" spans="1:4">
      <c r="A2080" s="61" t="s">
        <v>2403</v>
      </c>
      <c r="B2080" s="61" t="s">
        <v>2404</v>
      </c>
      <c r="C2080" s="61" t="s">
        <v>2384</v>
      </c>
      <c r="D2080" s="61" t="s">
        <v>1509</v>
      </c>
    </row>
    <row r="2081" spans="1:4">
      <c r="A2081" s="61" t="s">
        <v>2633</v>
      </c>
      <c r="B2081" s="61" t="s">
        <v>2632</v>
      </c>
      <c r="C2081" s="61" t="s">
        <v>2384</v>
      </c>
      <c r="D2081" s="61" t="s">
        <v>1509</v>
      </c>
    </row>
    <row r="2082" spans="1:4">
      <c r="A2082" s="61" t="s">
        <v>2635</v>
      </c>
      <c r="B2082" s="61" t="s">
        <v>2634</v>
      </c>
      <c r="C2082" s="61" t="s">
        <v>2384</v>
      </c>
      <c r="D2082" s="61" t="s">
        <v>1509</v>
      </c>
    </row>
    <row r="2083" spans="1:4">
      <c r="A2083" s="61" t="s">
        <v>2734</v>
      </c>
      <c r="B2083" s="61" t="s">
        <v>2735</v>
      </c>
      <c r="C2083" s="61" t="s">
        <v>2384</v>
      </c>
      <c r="D2083" s="61" t="s">
        <v>1509</v>
      </c>
    </row>
    <row r="2084" spans="1:4">
      <c r="A2084" s="61" t="s">
        <v>2738</v>
      </c>
      <c r="B2084" s="61" t="s">
        <v>2739</v>
      </c>
      <c r="C2084" s="61" t="s">
        <v>2384</v>
      </c>
      <c r="D2084" s="61" t="s">
        <v>1509</v>
      </c>
    </row>
    <row r="2085" spans="1:4">
      <c r="A2085" s="61" t="s">
        <v>2726</v>
      </c>
      <c r="B2085" s="61" t="s">
        <v>2727</v>
      </c>
      <c r="C2085" s="61" t="s">
        <v>2384</v>
      </c>
      <c r="D2085" s="61" t="s">
        <v>1509</v>
      </c>
    </row>
    <row r="2086" spans="1:4">
      <c r="A2086" s="61" t="s">
        <v>2730</v>
      </c>
      <c r="B2086" s="61" t="s">
        <v>2731</v>
      </c>
      <c r="C2086" s="61" t="s">
        <v>2384</v>
      </c>
      <c r="D2086" s="61" t="s">
        <v>1509</v>
      </c>
    </row>
    <row r="2087" spans="1:4">
      <c r="A2087" s="61" t="s">
        <v>2407</v>
      </c>
      <c r="B2087" s="61" t="s">
        <v>2408</v>
      </c>
      <c r="C2087" s="61" t="s">
        <v>2384</v>
      </c>
      <c r="D2087" s="61" t="s">
        <v>1509</v>
      </c>
    </row>
    <row r="2088" spans="1:4">
      <c r="A2088" s="61" t="s">
        <v>2411</v>
      </c>
      <c r="B2088" s="61" t="s">
        <v>2412</v>
      </c>
      <c r="C2088" s="61" t="s">
        <v>2384</v>
      </c>
      <c r="D2088" s="61" t="s">
        <v>1509</v>
      </c>
    </row>
    <row r="2089" spans="1:4">
      <c r="A2089" s="61" t="s">
        <v>2637</v>
      </c>
      <c r="B2089" s="61" t="s">
        <v>2636</v>
      </c>
      <c r="C2089" s="61" t="s">
        <v>2384</v>
      </c>
      <c r="D2089" s="61" t="s">
        <v>1509</v>
      </c>
    </row>
    <row r="2090" spans="1:4">
      <c r="A2090" s="61" t="s">
        <v>2639</v>
      </c>
      <c r="B2090" s="61" t="s">
        <v>2638</v>
      </c>
      <c r="C2090" s="61" t="s">
        <v>2384</v>
      </c>
      <c r="D2090" s="61" t="s">
        <v>1509</v>
      </c>
    </row>
    <row r="2091" spans="1:4">
      <c r="A2091" s="61" t="s">
        <v>2641</v>
      </c>
      <c r="B2091" s="61" t="s">
        <v>2640</v>
      </c>
      <c r="C2091" s="61" t="s">
        <v>2384</v>
      </c>
      <c r="D2091" s="61" t="s">
        <v>1509</v>
      </c>
    </row>
    <row r="2092" spans="1:4">
      <c r="A2092" s="61" t="s">
        <v>2643</v>
      </c>
      <c r="B2092" s="61" t="s">
        <v>2642</v>
      </c>
      <c r="C2092" s="61" t="s">
        <v>2384</v>
      </c>
      <c r="D2092" s="61" t="s">
        <v>1509</v>
      </c>
    </row>
    <row r="2093" spans="1:4">
      <c r="A2093" s="61" t="s">
        <v>2645</v>
      </c>
      <c r="B2093" s="61" t="s">
        <v>2644</v>
      </c>
      <c r="C2093" s="61" t="s">
        <v>2384</v>
      </c>
      <c r="D2093" s="61" t="s">
        <v>1509</v>
      </c>
    </row>
    <row r="2094" spans="1:4">
      <c r="A2094" s="61" t="s">
        <v>2647</v>
      </c>
      <c r="B2094" s="61" t="s">
        <v>2646</v>
      </c>
      <c r="C2094" s="61" t="s">
        <v>2384</v>
      </c>
      <c r="D2094" s="61" t="s">
        <v>1509</v>
      </c>
    </row>
    <row r="2095" spans="1:4">
      <c r="A2095" s="61" t="s">
        <v>2649</v>
      </c>
      <c r="B2095" s="61" t="s">
        <v>2648</v>
      </c>
      <c r="C2095" s="61" t="s">
        <v>2384</v>
      </c>
      <c r="D2095" s="61" t="s">
        <v>1509</v>
      </c>
    </row>
    <row r="2096" spans="1:4">
      <c r="A2096" s="61" t="s">
        <v>2651</v>
      </c>
      <c r="B2096" s="61" t="s">
        <v>2650</v>
      </c>
      <c r="C2096" s="61" t="s">
        <v>2384</v>
      </c>
      <c r="D2096" s="61" t="s">
        <v>1509</v>
      </c>
    </row>
    <row r="2097" spans="1:4">
      <c r="A2097" s="61" t="s">
        <v>2415</v>
      </c>
      <c r="B2097" s="61" t="s">
        <v>2416</v>
      </c>
      <c r="C2097" s="61" t="s">
        <v>2384</v>
      </c>
      <c r="D2097" s="61" t="s">
        <v>1509</v>
      </c>
    </row>
    <row r="2098" spans="1:4">
      <c r="A2098" s="61" t="s">
        <v>2419</v>
      </c>
      <c r="B2098" s="61" t="s">
        <v>2420</v>
      </c>
      <c r="C2098" s="61" t="s">
        <v>2384</v>
      </c>
      <c r="D2098" s="61" t="s">
        <v>1509</v>
      </c>
    </row>
    <row r="2099" spans="1:4">
      <c r="A2099" s="61" t="s">
        <v>2653</v>
      </c>
      <c r="B2099" s="61" t="s">
        <v>2652</v>
      </c>
      <c r="C2099" s="61" t="s">
        <v>2384</v>
      </c>
      <c r="D2099" s="61" t="s">
        <v>1509</v>
      </c>
    </row>
    <row r="2100" spans="1:4">
      <c r="A2100" s="61" t="s">
        <v>2655</v>
      </c>
      <c r="B2100" s="61" t="s">
        <v>2654</v>
      </c>
      <c r="C2100" s="61" t="s">
        <v>2384</v>
      </c>
      <c r="D2100" s="61" t="s">
        <v>1509</v>
      </c>
    </row>
    <row r="2101" spans="1:4">
      <c r="A2101" s="61" t="s">
        <v>2657</v>
      </c>
      <c r="B2101" s="61" t="s">
        <v>2656</v>
      </c>
      <c r="C2101" s="61" t="s">
        <v>2384</v>
      </c>
      <c r="D2101" s="61" t="s">
        <v>1509</v>
      </c>
    </row>
    <row r="2102" spans="1:4">
      <c r="A2102" s="61" t="s">
        <v>2659</v>
      </c>
      <c r="B2102" s="61" t="s">
        <v>2658</v>
      </c>
      <c r="C2102" s="61" t="s">
        <v>2384</v>
      </c>
      <c r="D2102" s="61" t="s">
        <v>1509</v>
      </c>
    </row>
    <row r="2103" spans="1:4">
      <c r="A2103" s="61" t="s">
        <v>2401</v>
      </c>
      <c r="B2103" s="61" t="s">
        <v>2402</v>
      </c>
      <c r="C2103" s="61" t="s">
        <v>2384</v>
      </c>
      <c r="D2103" s="61" t="s">
        <v>1509</v>
      </c>
    </row>
    <row r="2104" spans="1:4">
      <c r="A2104" s="61" t="s">
        <v>2405</v>
      </c>
      <c r="B2104" s="61" t="s">
        <v>2406</v>
      </c>
      <c r="C2104" s="61" t="s">
        <v>2384</v>
      </c>
      <c r="D2104" s="61" t="s">
        <v>1509</v>
      </c>
    </row>
    <row r="2105" spans="1:4">
      <c r="A2105" s="61" t="s">
        <v>2661</v>
      </c>
      <c r="B2105" s="61" t="s">
        <v>2660</v>
      </c>
      <c r="C2105" s="61" t="s">
        <v>2384</v>
      </c>
      <c r="D2105" s="61" t="s">
        <v>1509</v>
      </c>
    </row>
    <row r="2106" spans="1:4">
      <c r="A2106" s="61" t="s">
        <v>2663</v>
      </c>
      <c r="B2106" s="61" t="s">
        <v>2662</v>
      </c>
      <c r="C2106" s="61" t="s">
        <v>2384</v>
      </c>
      <c r="D2106" s="61" t="s">
        <v>1509</v>
      </c>
    </row>
    <row r="2107" spans="1:4">
      <c r="A2107" s="61" t="s">
        <v>2736</v>
      </c>
      <c r="B2107" s="61" t="s">
        <v>2737</v>
      </c>
      <c r="C2107" s="61" t="s">
        <v>2384</v>
      </c>
      <c r="D2107" s="61" t="s">
        <v>1509</v>
      </c>
    </row>
    <row r="2108" spans="1:4">
      <c r="A2108" s="61" t="s">
        <v>2740</v>
      </c>
      <c r="B2108" s="61" t="s">
        <v>2741</v>
      </c>
      <c r="C2108" s="61" t="s">
        <v>2384</v>
      </c>
      <c r="D2108" s="61" t="s">
        <v>1509</v>
      </c>
    </row>
    <row r="2109" spans="1:4">
      <c r="A2109" s="61" t="s">
        <v>2728</v>
      </c>
      <c r="B2109" s="61" t="s">
        <v>2729</v>
      </c>
      <c r="C2109" s="61" t="s">
        <v>2384</v>
      </c>
      <c r="D2109" s="61" t="s">
        <v>1509</v>
      </c>
    </row>
    <row r="2110" spans="1:4">
      <c r="A2110" s="61" t="s">
        <v>2732</v>
      </c>
      <c r="B2110" s="61" t="s">
        <v>2733</v>
      </c>
      <c r="C2110" s="61" t="s">
        <v>2384</v>
      </c>
      <c r="D2110" s="61" t="s">
        <v>1509</v>
      </c>
    </row>
    <row r="2111" spans="1:4">
      <c r="A2111" s="61" t="s">
        <v>2409</v>
      </c>
      <c r="B2111" s="61" t="s">
        <v>2410</v>
      </c>
      <c r="C2111" s="61" t="s">
        <v>2384</v>
      </c>
      <c r="D2111" s="61" t="s">
        <v>1509</v>
      </c>
    </row>
    <row r="2112" spans="1:4">
      <c r="A2112" s="61" t="s">
        <v>2413</v>
      </c>
      <c r="B2112" s="61" t="s">
        <v>2414</v>
      </c>
      <c r="C2112" s="61" t="s">
        <v>2384</v>
      </c>
      <c r="D2112" s="61" t="s">
        <v>1509</v>
      </c>
    </row>
    <row r="2113" spans="1:4">
      <c r="A2113" s="61" t="s">
        <v>2665</v>
      </c>
      <c r="B2113" s="61" t="s">
        <v>2664</v>
      </c>
      <c r="C2113" s="61" t="s">
        <v>2384</v>
      </c>
      <c r="D2113" s="61" t="s">
        <v>1509</v>
      </c>
    </row>
    <row r="2114" spans="1:4">
      <c r="A2114" s="61" t="s">
        <v>2667</v>
      </c>
      <c r="B2114" s="61" t="s">
        <v>2666</v>
      </c>
      <c r="C2114" s="61" t="s">
        <v>2384</v>
      </c>
      <c r="D2114" s="61" t="s">
        <v>1509</v>
      </c>
    </row>
    <row r="2115" spans="1:4">
      <c r="A2115" s="61" t="s">
        <v>2669</v>
      </c>
      <c r="B2115" s="61" t="s">
        <v>2668</v>
      </c>
      <c r="C2115" s="61" t="s">
        <v>2384</v>
      </c>
      <c r="D2115" s="61" t="s">
        <v>1509</v>
      </c>
    </row>
    <row r="2116" spans="1:4">
      <c r="A2116" s="61" t="s">
        <v>2671</v>
      </c>
      <c r="B2116" s="61" t="s">
        <v>2670</v>
      </c>
      <c r="C2116" s="61" t="s">
        <v>2384</v>
      </c>
      <c r="D2116" s="61" t="s">
        <v>1509</v>
      </c>
    </row>
    <row r="2117" spans="1:4">
      <c r="A2117" s="61" t="s">
        <v>2673</v>
      </c>
      <c r="B2117" s="61" t="s">
        <v>2672</v>
      </c>
      <c r="C2117" s="61" t="s">
        <v>2384</v>
      </c>
      <c r="D2117" s="61" t="s">
        <v>1509</v>
      </c>
    </row>
    <row r="2118" spans="1:4">
      <c r="A2118" s="61" t="s">
        <v>2675</v>
      </c>
      <c r="B2118" s="61" t="s">
        <v>2674</v>
      </c>
      <c r="C2118" s="61" t="s">
        <v>2384</v>
      </c>
      <c r="D2118" s="61" t="s">
        <v>1509</v>
      </c>
    </row>
    <row r="2119" spans="1:4">
      <c r="A2119" s="61" t="s">
        <v>2677</v>
      </c>
      <c r="B2119" s="61" t="s">
        <v>2676</v>
      </c>
      <c r="C2119" s="61" t="s">
        <v>2384</v>
      </c>
      <c r="D2119" s="61" t="s">
        <v>1509</v>
      </c>
    </row>
    <row r="2120" spans="1:4">
      <c r="A2120" s="61" t="s">
        <v>2679</v>
      </c>
      <c r="B2120" s="61" t="s">
        <v>2678</v>
      </c>
      <c r="C2120" s="61" t="s">
        <v>2384</v>
      </c>
      <c r="D2120" s="61" t="s">
        <v>1509</v>
      </c>
    </row>
    <row r="2121" spans="1:4">
      <c r="A2121" s="61" t="s">
        <v>2417</v>
      </c>
      <c r="B2121" s="61" t="s">
        <v>2418</v>
      </c>
      <c r="C2121" s="61" t="s">
        <v>2384</v>
      </c>
      <c r="D2121" s="61" t="s">
        <v>1509</v>
      </c>
    </row>
    <row r="2122" spans="1:4">
      <c r="A2122" s="61" t="s">
        <v>2421</v>
      </c>
      <c r="B2122" s="61" t="s">
        <v>2422</v>
      </c>
      <c r="C2122" s="61" t="s">
        <v>2384</v>
      </c>
      <c r="D2122" s="61" t="s">
        <v>1509</v>
      </c>
    </row>
    <row r="2123" spans="1:4">
      <c r="A2123" s="61" t="s">
        <v>2681</v>
      </c>
      <c r="B2123" s="61" t="s">
        <v>2680</v>
      </c>
      <c r="C2123" s="61" t="s">
        <v>2384</v>
      </c>
      <c r="D2123" s="61" t="s">
        <v>1509</v>
      </c>
    </row>
    <row r="2124" spans="1:4">
      <c r="A2124" s="61" t="s">
        <v>2683</v>
      </c>
      <c r="B2124" s="61" t="s">
        <v>2682</v>
      </c>
      <c r="C2124" s="61" t="s">
        <v>2384</v>
      </c>
      <c r="D2124" s="61" t="s">
        <v>1509</v>
      </c>
    </row>
    <row r="2125" spans="1:4">
      <c r="A2125" s="61" t="s">
        <v>2685</v>
      </c>
      <c r="B2125" s="61" t="s">
        <v>2684</v>
      </c>
      <c r="C2125" s="61" t="s">
        <v>2384</v>
      </c>
      <c r="D2125" s="61" t="s">
        <v>1509</v>
      </c>
    </row>
    <row r="2126" spans="1:4">
      <c r="A2126" s="61" t="s">
        <v>2687</v>
      </c>
      <c r="B2126" s="61" t="s">
        <v>2686</v>
      </c>
      <c r="C2126" s="61" t="s">
        <v>2384</v>
      </c>
      <c r="D2126" s="61" t="s">
        <v>1509</v>
      </c>
    </row>
    <row r="2127" spans="1:4">
      <c r="A2127" s="61" t="s">
        <v>2762</v>
      </c>
      <c r="B2127" s="61" t="s">
        <v>2763</v>
      </c>
      <c r="C2127" s="61" t="s">
        <v>2384</v>
      </c>
      <c r="D2127" s="61" t="s">
        <v>1509</v>
      </c>
    </row>
    <row r="2128" spans="1:4">
      <c r="A2128" s="61" t="s">
        <v>2766</v>
      </c>
      <c r="B2128" s="61" t="s">
        <v>2767</v>
      </c>
      <c r="C2128" s="61" t="s">
        <v>2384</v>
      </c>
      <c r="D2128" s="61" t="s">
        <v>1509</v>
      </c>
    </row>
    <row r="2129" spans="1:4">
      <c r="A2129" s="61" t="s">
        <v>2782</v>
      </c>
      <c r="B2129" s="61" t="s">
        <v>2783</v>
      </c>
      <c r="C2129" s="61" t="s">
        <v>2384</v>
      </c>
      <c r="D2129" s="61" t="s">
        <v>1509</v>
      </c>
    </row>
    <row r="2130" spans="1:4">
      <c r="A2130" s="61" t="s">
        <v>2786</v>
      </c>
      <c r="B2130" s="61" t="s">
        <v>2787</v>
      </c>
      <c r="C2130" s="61" t="s">
        <v>2384</v>
      </c>
      <c r="D2130" s="61" t="s">
        <v>1509</v>
      </c>
    </row>
    <row r="2131" spans="1:4">
      <c r="A2131" s="61" t="s">
        <v>2770</v>
      </c>
      <c r="B2131" s="61" t="s">
        <v>2771</v>
      </c>
      <c r="C2131" s="61" t="s">
        <v>2384</v>
      </c>
      <c r="D2131" s="61" t="s">
        <v>1509</v>
      </c>
    </row>
    <row r="2132" spans="1:4">
      <c r="A2132" s="61" t="s">
        <v>2774</v>
      </c>
      <c r="B2132" s="61" t="s">
        <v>2775</v>
      </c>
      <c r="C2132" s="61" t="s">
        <v>2384</v>
      </c>
      <c r="D2132" s="61" t="s">
        <v>1509</v>
      </c>
    </row>
    <row r="2133" spans="1:4">
      <c r="A2133" s="61" t="s">
        <v>2790</v>
      </c>
      <c r="B2133" s="61" t="s">
        <v>2791</v>
      </c>
      <c r="C2133" s="61" t="s">
        <v>2384</v>
      </c>
      <c r="D2133" s="61" t="s">
        <v>1509</v>
      </c>
    </row>
    <row r="2134" spans="1:4">
      <c r="A2134" s="61" t="s">
        <v>2794</v>
      </c>
      <c r="B2134" s="61" t="s">
        <v>2795</v>
      </c>
      <c r="C2134" s="61" t="s">
        <v>2384</v>
      </c>
      <c r="D2134" s="61" t="s">
        <v>1509</v>
      </c>
    </row>
    <row r="2135" spans="1:4">
      <c r="A2135" s="61" t="s">
        <v>2764</v>
      </c>
      <c r="B2135" s="61" t="s">
        <v>2765</v>
      </c>
      <c r="C2135" s="61" t="s">
        <v>2384</v>
      </c>
      <c r="D2135" s="61" t="s">
        <v>1509</v>
      </c>
    </row>
    <row r="2136" spans="1:4">
      <c r="A2136" s="61" t="s">
        <v>2768</v>
      </c>
      <c r="B2136" s="61" t="s">
        <v>2769</v>
      </c>
      <c r="C2136" s="61" t="s">
        <v>2384</v>
      </c>
      <c r="D2136" s="61" t="s">
        <v>1509</v>
      </c>
    </row>
    <row r="2137" spans="1:4">
      <c r="A2137" s="61" t="s">
        <v>2784</v>
      </c>
      <c r="B2137" s="61" t="s">
        <v>2785</v>
      </c>
      <c r="C2137" s="61" t="s">
        <v>2384</v>
      </c>
      <c r="D2137" s="61" t="s">
        <v>1509</v>
      </c>
    </row>
    <row r="2138" spans="1:4">
      <c r="A2138" s="61" t="s">
        <v>2788</v>
      </c>
      <c r="B2138" s="61" t="s">
        <v>2789</v>
      </c>
      <c r="C2138" s="61" t="s">
        <v>2384</v>
      </c>
      <c r="D2138" s="61" t="s">
        <v>1509</v>
      </c>
    </row>
    <row r="2139" spans="1:4">
      <c r="A2139" s="61" t="s">
        <v>2772</v>
      </c>
      <c r="B2139" s="61" t="s">
        <v>2773</v>
      </c>
      <c r="C2139" s="61" t="s">
        <v>2384</v>
      </c>
      <c r="D2139" s="61" t="s">
        <v>1509</v>
      </c>
    </row>
    <row r="2140" spans="1:4">
      <c r="A2140" s="61" t="s">
        <v>2776</v>
      </c>
      <c r="B2140" s="61" t="s">
        <v>2777</v>
      </c>
      <c r="C2140" s="61" t="s">
        <v>2384</v>
      </c>
      <c r="D2140" s="61" t="s">
        <v>1509</v>
      </c>
    </row>
    <row r="2141" spans="1:4">
      <c r="A2141" s="61" t="s">
        <v>2792</v>
      </c>
      <c r="B2141" s="61" t="s">
        <v>2793</v>
      </c>
      <c r="C2141" s="61" t="s">
        <v>2384</v>
      </c>
      <c r="D2141" s="61" t="s">
        <v>1509</v>
      </c>
    </row>
    <row r="2142" spans="1:4">
      <c r="A2142" s="61" t="s">
        <v>2796</v>
      </c>
      <c r="B2142" s="61" t="s">
        <v>2797</v>
      </c>
      <c r="C2142" s="61" t="s">
        <v>2384</v>
      </c>
      <c r="D2142" s="61" t="s">
        <v>1509</v>
      </c>
    </row>
    <row r="2143" spans="1:4">
      <c r="A2143" s="61" t="s">
        <v>2798</v>
      </c>
      <c r="B2143" s="61" t="s">
        <v>2799</v>
      </c>
      <c r="C2143" s="61" t="s">
        <v>2384</v>
      </c>
      <c r="D2143" s="61" t="s">
        <v>1509</v>
      </c>
    </row>
    <row r="2144" spans="1:4">
      <c r="A2144" s="61" t="s">
        <v>2804</v>
      </c>
      <c r="B2144" s="61" t="s">
        <v>2805</v>
      </c>
      <c r="C2144" s="61" t="s">
        <v>2384</v>
      </c>
      <c r="D2144" s="61" t="s">
        <v>1509</v>
      </c>
    </row>
    <row r="2145" spans="1:4">
      <c r="A2145" s="61" t="s">
        <v>2810</v>
      </c>
      <c r="B2145" s="61" t="s">
        <v>2811</v>
      </c>
      <c r="C2145" s="61" t="s">
        <v>2384</v>
      </c>
      <c r="D2145" s="61" t="s">
        <v>1509</v>
      </c>
    </row>
    <row r="2146" spans="1:4">
      <c r="A2146" s="61" t="s">
        <v>2816</v>
      </c>
      <c r="B2146" s="61" t="s">
        <v>2817</v>
      </c>
      <c r="C2146" s="61" t="s">
        <v>2384</v>
      </c>
      <c r="D2146" s="61" t="s">
        <v>1509</v>
      </c>
    </row>
    <row r="2147" spans="1:4">
      <c r="A2147" s="61" t="s">
        <v>1364</v>
      </c>
      <c r="B2147" s="61" t="s">
        <v>1352</v>
      </c>
      <c r="C2147" s="61" t="s">
        <v>1831</v>
      </c>
      <c r="D2147" s="61" t="s">
        <v>1510</v>
      </c>
    </row>
    <row r="2148" spans="1:4">
      <c r="A2148" s="61"/>
      <c r="B2148" s="61"/>
      <c r="C2148" s="61"/>
      <c r="D2148" s="61" t="s">
        <v>570</v>
      </c>
    </row>
    <row r="2149" spans="1:4">
      <c r="A2149" s="61" t="s">
        <v>1365</v>
      </c>
      <c r="B2149" s="61" t="s">
        <v>1353</v>
      </c>
      <c r="C2149" s="61" t="s">
        <v>1831</v>
      </c>
      <c r="D2149" s="61" t="s">
        <v>1510</v>
      </c>
    </row>
    <row r="2150" spans="1:4">
      <c r="A2150" s="61"/>
      <c r="B2150" s="61"/>
      <c r="C2150" s="61"/>
      <c r="D2150" s="61" t="s">
        <v>570</v>
      </c>
    </row>
    <row r="2151" spans="1:4">
      <c r="A2151" s="61" t="s">
        <v>936</v>
      </c>
      <c r="B2151" s="61" t="s">
        <v>917</v>
      </c>
      <c r="C2151" s="61" t="s">
        <v>1831</v>
      </c>
      <c r="D2151" s="61" t="s">
        <v>1510</v>
      </c>
    </row>
    <row r="2152" spans="1:4">
      <c r="A2152" s="61"/>
      <c r="B2152" s="61"/>
      <c r="C2152" s="61"/>
      <c r="D2152" s="61" t="s">
        <v>570</v>
      </c>
    </row>
    <row r="2153" spans="1:4">
      <c r="A2153" s="61" t="s">
        <v>1366</v>
      </c>
      <c r="B2153" s="61" t="s">
        <v>1354</v>
      </c>
      <c r="C2153" s="61" t="s">
        <v>1831</v>
      </c>
      <c r="D2153" s="61" t="s">
        <v>570</v>
      </c>
    </row>
    <row r="2154" spans="1:4">
      <c r="A2154" s="61" t="s">
        <v>940</v>
      </c>
      <c r="B2154" s="61" t="s">
        <v>921</v>
      </c>
      <c r="C2154" s="61" t="s">
        <v>1831</v>
      </c>
      <c r="D2154" s="61" t="s">
        <v>1510</v>
      </c>
    </row>
    <row r="2155" spans="1:4">
      <c r="A2155" s="61"/>
      <c r="B2155" s="61"/>
      <c r="C2155" s="61"/>
      <c r="D2155" s="61" t="s">
        <v>570</v>
      </c>
    </row>
    <row r="2156" spans="1:4">
      <c r="A2156" s="61" t="s">
        <v>1367</v>
      </c>
      <c r="B2156" s="61" t="s">
        <v>1355</v>
      </c>
      <c r="C2156" s="61" t="s">
        <v>1831</v>
      </c>
      <c r="D2156" s="61" t="s">
        <v>570</v>
      </c>
    </row>
    <row r="2157" spans="1:4">
      <c r="A2157" s="61" t="s">
        <v>941</v>
      </c>
      <c r="B2157" s="61" t="s">
        <v>922</v>
      </c>
      <c r="C2157" s="61" t="s">
        <v>1831</v>
      </c>
      <c r="D2157" s="61" t="s">
        <v>1510</v>
      </c>
    </row>
    <row r="2158" spans="1:4">
      <c r="A2158" s="61"/>
      <c r="B2158" s="61"/>
      <c r="C2158" s="61"/>
      <c r="D2158" s="61" t="s">
        <v>570</v>
      </c>
    </row>
    <row r="2159" spans="1:4">
      <c r="A2159" s="61" t="s">
        <v>937</v>
      </c>
      <c r="B2159" s="61" t="s">
        <v>918</v>
      </c>
      <c r="C2159" s="61" t="s">
        <v>1831</v>
      </c>
      <c r="D2159" s="61" t="s">
        <v>1510</v>
      </c>
    </row>
    <row r="2160" spans="1:4">
      <c r="A2160" s="61"/>
      <c r="B2160" s="61"/>
      <c r="C2160" s="61"/>
      <c r="D2160" s="61" t="s">
        <v>570</v>
      </c>
    </row>
    <row r="2161" spans="1:4">
      <c r="A2161" s="61" t="s">
        <v>1368</v>
      </c>
      <c r="B2161" s="61" t="s">
        <v>1356</v>
      </c>
      <c r="C2161" s="61" t="s">
        <v>1831</v>
      </c>
      <c r="D2161" s="61" t="s">
        <v>1510</v>
      </c>
    </row>
    <row r="2162" spans="1:4">
      <c r="A2162" s="61"/>
      <c r="B2162" s="61"/>
      <c r="C2162" s="61"/>
      <c r="D2162" s="61" t="s">
        <v>570</v>
      </c>
    </row>
    <row r="2163" spans="1:4">
      <c r="A2163" s="61" t="s">
        <v>942</v>
      </c>
      <c r="B2163" s="61" t="s">
        <v>923</v>
      </c>
      <c r="C2163" s="61" t="s">
        <v>1831</v>
      </c>
      <c r="D2163" s="61" t="s">
        <v>1510</v>
      </c>
    </row>
    <row r="2164" spans="1:4">
      <c r="A2164" s="61"/>
      <c r="B2164" s="61"/>
      <c r="C2164" s="61"/>
      <c r="D2164" s="61" t="s">
        <v>570</v>
      </c>
    </row>
    <row r="2165" spans="1:4">
      <c r="A2165" s="61" t="s">
        <v>1369</v>
      </c>
      <c r="B2165" s="61" t="s">
        <v>1357</v>
      </c>
      <c r="C2165" s="61" t="s">
        <v>1831</v>
      </c>
      <c r="D2165" s="61" t="s">
        <v>1510</v>
      </c>
    </row>
    <row r="2166" spans="1:4">
      <c r="A2166" s="61"/>
      <c r="B2166" s="61"/>
      <c r="C2166" s="61"/>
      <c r="D2166" s="61" t="s">
        <v>570</v>
      </c>
    </row>
    <row r="2167" spans="1:4">
      <c r="A2167" s="61" t="s">
        <v>1517</v>
      </c>
      <c r="B2167" s="61" t="s">
        <v>1358</v>
      </c>
      <c r="C2167" s="61" t="s">
        <v>1831</v>
      </c>
      <c r="D2167" s="61" t="s">
        <v>1510</v>
      </c>
    </row>
    <row r="2168" spans="1:4">
      <c r="A2168" s="61"/>
      <c r="B2168" s="61"/>
      <c r="C2168" s="61"/>
      <c r="D2168" s="61" t="s">
        <v>570</v>
      </c>
    </row>
    <row r="2169" spans="1:4">
      <c r="A2169" s="61" t="s">
        <v>1370</v>
      </c>
      <c r="B2169" s="61" t="s">
        <v>1359</v>
      </c>
      <c r="C2169" s="61" t="s">
        <v>1831</v>
      </c>
      <c r="D2169" s="61" t="s">
        <v>1510</v>
      </c>
    </row>
    <row r="2170" spans="1:4">
      <c r="A2170" s="61"/>
      <c r="B2170" s="61"/>
      <c r="C2170" s="61"/>
      <c r="D2170" s="61" t="s">
        <v>570</v>
      </c>
    </row>
    <row r="2171" spans="1:4">
      <c r="A2171" s="61" t="s">
        <v>938</v>
      </c>
      <c r="B2171" s="61" t="s">
        <v>919</v>
      </c>
      <c r="C2171" s="61" t="s">
        <v>1831</v>
      </c>
      <c r="D2171" s="61" t="s">
        <v>1510</v>
      </c>
    </row>
    <row r="2172" spans="1:4">
      <c r="A2172" s="61"/>
      <c r="B2172" s="61"/>
      <c r="C2172" s="61"/>
      <c r="D2172" s="61" t="s">
        <v>570</v>
      </c>
    </row>
    <row r="2173" spans="1:4">
      <c r="A2173" s="61" t="s">
        <v>1371</v>
      </c>
      <c r="B2173" s="61" t="s">
        <v>1360</v>
      </c>
      <c r="C2173" s="61" t="s">
        <v>1831</v>
      </c>
      <c r="D2173" s="61" t="s">
        <v>570</v>
      </c>
    </row>
    <row r="2174" spans="1:4">
      <c r="A2174" s="61" t="s">
        <v>935</v>
      </c>
      <c r="B2174" s="61" t="s">
        <v>916</v>
      </c>
      <c r="C2174" s="61" t="s">
        <v>1831</v>
      </c>
      <c r="D2174" s="61" t="s">
        <v>1510</v>
      </c>
    </row>
    <row r="2175" spans="1:4">
      <c r="A2175" s="61"/>
      <c r="B2175" s="61"/>
      <c r="C2175" s="61"/>
      <c r="D2175" s="61" t="s">
        <v>570</v>
      </c>
    </row>
    <row r="2176" spans="1:4">
      <c r="A2176" s="61" t="s">
        <v>1372</v>
      </c>
      <c r="B2176" s="61" t="s">
        <v>1361</v>
      </c>
      <c r="C2176" s="61" t="s">
        <v>1831</v>
      </c>
      <c r="D2176" s="61" t="s">
        <v>570</v>
      </c>
    </row>
    <row r="2177" spans="1:4">
      <c r="A2177" s="61" t="s">
        <v>939</v>
      </c>
      <c r="B2177" s="61" t="s">
        <v>920</v>
      </c>
      <c r="C2177" s="61" t="s">
        <v>1831</v>
      </c>
      <c r="D2177" s="61" t="s">
        <v>1510</v>
      </c>
    </row>
    <row r="2178" spans="1:4">
      <c r="A2178" s="61"/>
      <c r="B2178" s="61"/>
      <c r="C2178" s="61"/>
      <c r="D2178" s="61" t="s">
        <v>570</v>
      </c>
    </row>
    <row r="2179" spans="1:4">
      <c r="A2179" s="61" t="s">
        <v>944</v>
      </c>
      <c r="B2179" s="61" t="s">
        <v>927</v>
      </c>
      <c r="C2179" s="61" t="s">
        <v>1831</v>
      </c>
      <c r="D2179" s="61" t="s">
        <v>1510</v>
      </c>
    </row>
    <row r="2180" spans="1:4">
      <c r="A2180" s="61"/>
      <c r="B2180" s="61"/>
      <c r="C2180" s="61"/>
      <c r="D2180" s="61" t="s">
        <v>570</v>
      </c>
    </row>
    <row r="2181" spans="1:4">
      <c r="A2181" s="61" t="s">
        <v>1373</v>
      </c>
      <c r="B2181" s="61" t="s">
        <v>1362</v>
      </c>
      <c r="C2181" s="61" t="s">
        <v>1831</v>
      </c>
      <c r="D2181" s="61" t="s">
        <v>1510</v>
      </c>
    </row>
    <row r="2182" spans="1:4">
      <c r="A2182" s="61"/>
      <c r="B2182" s="61"/>
      <c r="C2182" s="61"/>
      <c r="D2182" s="61" t="s">
        <v>570</v>
      </c>
    </row>
    <row r="2183" spans="1:4">
      <c r="A2183" s="61" t="s">
        <v>945</v>
      </c>
      <c r="B2183" s="61" t="s">
        <v>928</v>
      </c>
      <c r="C2183" s="61" t="s">
        <v>1831</v>
      </c>
      <c r="D2183" s="61" t="s">
        <v>1510</v>
      </c>
    </row>
    <row r="2184" spans="1:4">
      <c r="A2184" s="61"/>
      <c r="B2184" s="61"/>
      <c r="C2184" s="61"/>
      <c r="D2184" s="61" t="s">
        <v>570</v>
      </c>
    </row>
    <row r="2185" spans="1:4">
      <c r="A2185" s="61" t="s">
        <v>1374</v>
      </c>
      <c r="B2185" s="61" t="s">
        <v>1363</v>
      </c>
      <c r="C2185" s="61" t="s">
        <v>1831</v>
      </c>
      <c r="D2185" s="61" t="s">
        <v>1510</v>
      </c>
    </row>
    <row r="2186" spans="1:4">
      <c r="A2186" s="61"/>
      <c r="B2186" s="61"/>
      <c r="C2186" s="61"/>
      <c r="D2186" s="61" t="s">
        <v>570</v>
      </c>
    </row>
    <row r="2187" spans="1:4">
      <c r="A2187" s="61" t="s">
        <v>934</v>
      </c>
      <c r="B2187" s="61" t="s">
        <v>915</v>
      </c>
      <c r="C2187" s="61" t="s">
        <v>2825</v>
      </c>
      <c r="D2187" s="61" t="s">
        <v>573</v>
      </c>
    </row>
    <row r="2188" spans="1:4">
      <c r="A2188" s="61" t="s">
        <v>946</v>
      </c>
      <c r="B2188" s="61" t="s">
        <v>929</v>
      </c>
      <c r="C2188" s="61" t="s">
        <v>2826</v>
      </c>
      <c r="D2188" s="61" t="s">
        <v>1510</v>
      </c>
    </row>
    <row r="2189" spans="1:4">
      <c r="A2189" s="61"/>
      <c r="B2189" s="61"/>
      <c r="C2189" s="61"/>
      <c r="D2189" s="61" t="s">
        <v>570</v>
      </c>
    </row>
    <row r="2190" spans="1:4">
      <c r="A2190" s="61" t="s">
        <v>943</v>
      </c>
      <c r="B2190" s="61" t="s">
        <v>926</v>
      </c>
      <c r="C2190" s="61" t="s">
        <v>2826</v>
      </c>
      <c r="D2190" s="61" t="s">
        <v>1510</v>
      </c>
    </row>
    <row r="2191" spans="1:4">
      <c r="A2191" s="61"/>
      <c r="B2191" s="61"/>
      <c r="C2191" s="61"/>
      <c r="D2191" s="61" t="s">
        <v>570</v>
      </c>
    </row>
    <row r="2192" spans="1:4">
      <c r="A2192" s="61" t="s">
        <v>645</v>
      </c>
      <c r="B2192" s="61" t="s">
        <v>646</v>
      </c>
      <c r="C2192" s="61" t="s">
        <v>2826</v>
      </c>
      <c r="D2192" s="61" t="s">
        <v>1510</v>
      </c>
    </row>
    <row r="2193" spans="1:4">
      <c r="A2193" s="61"/>
      <c r="B2193" s="61"/>
      <c r="C2193" s="61"/>
      <c r="D2193" s="61" t="s">
        <v>570</v>
      </c>
    </row>
    <row r="2194" spans="1:4">
      <c r="A2194" s="61" t="s">
        <v>933</v>
      </c>
      <c r="B2194" s="61" t="s">
        <v>914</v>
      </c>
      <c r="C2194" s="61" t="s">
        <v>2826</v>
      </c>
      <c r="D2194" s="61" t="s">
        <v>1510</v>
      </c>
    </row>
    <row r="2195" spans="1:4">
      <c r="A2195" s="61"/>
      <c r="B2195" s="61"/>
      <c r="C2195" s="61"/>
      <c r="D2195" s="61" t="s">
        <v>570</v>
      </c>
    </row>
    <row r="2196" spans="1:4">
      <c r="A2196" s="61" t="s">
        <v>385</v>
      </c>
      <c r="B2196" s="61" t="s">
        <v>388</v>
      </c>
      <c r="C2196" s="61" t="s">
        <v>2827</v>
      </c>
      <c r="D2196" s="61" t="s">
        <v>2526</v>
      </c>
    </row>
    <row r="2197" spans="1:4">
      <c r="A2197" s="61" t="s">
        <v>386</v>
      </c>
      <c r="B2197" s="61" t="s">
        <v>389</v>
      </c>
      <c r="C2197" s="61" t="s">
        <v>2827</v>
      </c>
      <c r="D2197" s="61" t="s">
        <v>2526</v>
      </c>
    </row>
    <row r="2198" spans="1:4">
      <c r="A2198" s="61" t="s">
        <v>574</v>
      </c>
      <c r="B2198" s="61" t="s">
        <v>932</v>
      </c>
      <c r="C2198" s="61" t="s">
        <v>2827</v>
      </c>
      <c r="D2198" s="61" t="s">
        <v>2526</v>
      </c>
    </row>
    <row r="2199" spans="1:4">
      <c r="A2199" s="61" t="s">
        <v>384</v>
      </c>
      <c r="B2199" s="61" t="s">
        <v>387</v>
      </c>
      <c r="C2199" s="61" t="s">
        <v>2827</v>
      </c>
      <c r="D2199" s="61" t="s">
        <v>2526</v>
      </c>
    </row>
    <row r="2200" spans="1:4">
      <c r="A2200" s="61" t="s">
        <v>575</v>
      </c>
      <c r="B2200" s="61" t="s">
        <v>924</v>
      </c>
      <c r="C2200" s="61" t="s">
        <v>2827</v>
      </c>
      <c r="D2200" s="61" t="s">
        <v>2526</v>
      </c>
    </row>
    <row r="2201" spans="1:4">
      <c r="A2201" s="61" t="s">
        <v>576</v>
      </c>
      <c r="B2201" s="61" t="s">
        <v>930</v>
      </c>
      <c r="C2201" s="61" t="s">
        <v>2827</v>
      </c>
      <c r="D2201" s="61" t="s">
        <v>2526</v>
      </c>
    </row>
    <row r="2202" spans="1:4">
      <c r="A2202" s="61" t="s">
        <v>577</v>
      </c>
      <c r="B2202" s="61" t="s">
        <v>931</v>
      </c>
      <c r="C2202" s="61" t="s">
        <v>2827</v>
      </c>
      <c r="D2202" s="61" t="s">
        <v>2526</v>
      </c>
    </row>
    <row r="2203" spans="1:4">
      <c r="A2203" s="63" t="s">
        <v>578</v>
      </c>
      <c r="B2203" s="63" t="s">
        <v>925</v>
      </c>
      <c r="C2203" s="63" t="s">
        <v>2827</v>
      </c>
      <c r="D2203" s="63" t="s">
        <v>2526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2012-02-08T10:07:15Z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