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5215" windowHeight="643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5" hidden="1">'Designated Sponsors'!$A$6:$D$6</definedName>
    <definedName name="_xlnm._FilterDatabase" localSheetId="3" hidden="1">'Exchange Traded Commodities'!$A$6:$M$232</definedName>
    <definedName name="_xlnm._FilterDatabase" localSheetId="4" hidden="1">'Exchange Traded Notes'!$A$6:$M$137</definedName>
    <definedName name="_xlnm._FilterDatabase" localSheetId="2" hidden="1">'XTF - OTC Turnover'!$A$6:$L$1023</definedName>
    <definedName name="_xlnm._FilterDatabase" localSheetId="1" hidden="1">'XTF Exchange Traded Funds'!$A$6:$K$1022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J1038" i="25" l="1"/>
  <c r="K1038" i="25" s="1"/>
  <c r="H1038" i="25"/>
  <c r="B1038" i="25"/>
  <c r="L1037" i="25"/>
  <c r="K1037" i="25"/>
  <c r="H1037" i="25"/>
  <c r="L1036" i="25"/>
  <c r="K1036" i="25"/>
  <c r="H1036" i="25"/>
  <c r="L1035" i="25"/>
  <c r="K1035" i="25"/>
  <c r="H1035" i="25"/>
  <c r="L1034" i="25"/>
  <c r="K1034" i="25"/>
  <c r="H1034" i="25"/>
  <c r="L1033" i="25"/>
  <c r="K1033" i="25"/>
  <c r="H1033" i="25"/>
  <c r="L1032" i="25"/>
  <c r="K1032" i="25"/>
  <c r="H1032" i="25"/>
  <c r="L1031" i="25"/>
  <c r="K1031" i="25"/>
  <c r="H1031" i="25"/>
  <c r="L1030" i="25"/>
  <c r="K1030" i="25"/>
  <c r="H1030" i="25"/>
  <c r="L1029" i="25"/>
  <c r="K1029" i="25"/>
  <c r="H1029" i="25"/>
  <c r="L1028" i="25"/>
  <c r="K1028" i="25"/>
  <c r="H1028" i="25"/>
  <c r="L1027" i="25"/>
  <c r="K1027" i="25"/>
  <c r="H1027" i="25"/>
  <c r="J1022" i="25"/>
  <c r="I1022" i="25"/>
  <c r="G1022" i="25"/>
  <c r="F1022" i="25"/>
  <c r="H1022" i="25" s="1"/>
  <c r="B1022" i="25"/>
  <c r="L1021" i="25"/>
  <c r="K1021" i="25"/>
  <c r="H1021" i="25"/>
  <c r="L1020" i="25"/>
  <c r="K1020" i="25"/>
  <c r="H1020" i="25"/>
  <c r="L1019" i="25"/>
  <c r="K1019" i="25"/>
  <c r="H1019" i="25"/>
  <c r="L1018" i="25"/>
  <c r="K1018" i="25"/>
  <c r="H1018" i="25"/>
  <c r="L1017" i="25"/>
  <c r="K1017" i="25"/>
  <c r="H1017" i="25"/>
  <c r="L1016" i="25"/>
  <c r="K1016" i="25"/>
  <c r="H1016" i="25"/>
  <c r="L1015" i="25"/>
  <c r="K1015" i="25"/>
  <c r="H1015" i="25"/>
  <c r="L1014" i="25"/>
  <c r="K1014" i="25"/>
  <c r="H1014" i="25"/>
  <c r="L1013" i="25"/>
  <c r="K1013" i="25"/>
  <c r="H1013" i="25"/>
  <c r="L1012" i="25"/>
  <c r="K1012" i="25"/>
  <c r="H1012" i="25"/>
  <c r="L1011" i="25"/>
  <c r="K1011" i="25"/>
  <c r="H1011" i="25"/>
  <c r="L1010" i="25"/>
  <c r="K1010" i="25"/>
  <c r="H1010" i="25"/>
  <c r="L1009" i="25"/>
  <c r="K1009" i="25"/>
  <c r="H1009" i="25"/>
  <c r="L1008" i="25"/>
  <c r="K1008" i="25"/>
  <c r="H1008" i="25"/>
  <c r="L1007" i="25"/>
  <c r="K1007" i="25"/>
  <c r="H1007" i="25"/>
  <c r="L1006" i="25"/>
  <c r="K1006" i="25"/>
  <c r="H1006" i="25"/>
  <c r="L1005" i="25"/>
  <c r="K1005" i="25"/>
  <c r="H1005" i="25"/>
  <c r="L1004" i="25"/>
  <c r="K1004" i="25"/>
  <c r="H1004" i="25"/>
  <c r="L1003" i="25"/>
  <c r="K1003" i="25"/>
  <c r="H1003" i="25"/>
  <c r="L1002" i="25"/>
  <c r="K1002" i="25"/>
  <c r="H1002" i="25"/>
  <c r="L1001" i="25"/>
  <c r="K1001" i="25"/>
  <c r="H1001" i="25"/>
  <c r="L1000" i="25"/>
  <c r="K1000" i="25"/>
  <c r="H1000" i="25"/>
  <c r="L999" i="25"/>
  <c r="K999" i="25"/>
  <c r="H999" i="25"/>
  <c r="L998" i="25"/>
  <c r="K998" i="25"/>
  <c r="H998" i="25"/>
  <c r="L997" i="25"/>
  <c r="K997" i="25"/>
  <c r="H997" i="25"/>
  <c r="L996" i="25"/>
  <c r="K996" i="25"/>
  <c r="H996" i="25"/>
  <c r="L995" i="25"/>
  <c r="K995" i="25"/>
  <c r="H995" i="25"/>
  <c r="L994" i="25"/>
  <c r="K994" i="25"/>
  <c r="H994" i="25"/>
  <c r="L993" i="25"/>
  <c r="K993" i="25"/>
  <c r="H993" i="25"/>
  <c r="L992" i="25"/>
  <c r="K992" i="25"/>
  <c r="H992" i="25"/>
  <c r="L991" i="25"/>
  <c r="H991" i="25"/>
  <c r="L990" i="25"/>
  <c r="K990" i="25"/>
  <c r="H990" i="25"/>
  <c r="L989" i="25"/>
  <c r="K989" i="25"/>
  <c r="H989" i="25"/>
  <c r="L988" i="25"/>
  <c r="K988" i="25"/>
  <c r="H988" i="25"/>
  <c r="L987" i="25"/>
  <c r="K987" i="25"/>
  <c r="H987" i="25"/>
  <c r="L986" i="25"/>
  <c r="K986" i="25"/>
  <c r="H986" i="25"/>
  <c r="L985" i="25"/>
  <c r="K985" i="25"/>
  <c r="H985" i="25"/>
  <c r="L984" i="25"/>
  <c r="K984" i="25"/>
  <c r="H984" i="25"/>
  <c r="L983" i="25"/>
  <c r="K983" i="25"/>
  <c r="H983" i="25"/>
  <c r="L982" i="25"/>
  <c r="K982" i="25"/>
  <c r="H982" i="25"/>
  <c r="L981" i="25"/>
  <c r="K981" i="25"/>
  <c r="H981" i="25"/>
  <c r="L980" i="25"/>
  <c r="K980" i="25"/>
  <c r="H980" i="25"/>
  <c r="L979" i="25"/>
  <c r="K979" i="25"/>
  <c r="H979" i="25"/>
  <c r="L978" i="25"/>
  <c r="K978" i="25"/>
  <c r="H978" i="25"/>
  <c r="L977" i="25"/>
  <c r="K977" i="25"/>
  <c r="H977" i="25"/>
  <c r="L976" i="25"/>
  <c r="K976" i="25"/>
  <c r="H976" i="25"/>
  <c r="L975" i="25"/>
  <c r="K975" i="25"/>
  <c r="H975" i="25"/>
  <c r="L974" i="25"/>
  <c r="K974" i="25"/>
  <c r="H974" i="25"/>
  <c r="L973" i="25"/>
  <c r="K973" i="25"/>
  <c r="H973" i="25"/>
  <c r="L972" i="25"/>
  <c r="K972" i="25"/>
  <c r="H972" i="25"/>
  <c r="L971" i="25"/>
  <c r="K971" i="25"/>
  <c r="H971" i="25"/>
  <c r="L970" i="25"/>
  <c r="K970" i="25"/>
  <c r="H970" i="25"/>
  <c r="L969" i="25"/>
  <c r="K969" i="25"/>
  <c r="H969" i="25"/>
  <c r="L968" i="25"/>
  <c r="K968" i="25"/>
  <c r="H968" i="25"/>
  <c r="L967" i="25"/>
  <c r="K967" i="25"/>
  <c r="H967" i="25"/>
  <c r="L966" i="25"/>
  <c r="K966" i="25"/>
  <c r="H966" i="25"/>
  <c r="L965" i="25"/>
  <c r="K965" i="25"/>
  <c r="H965" i="25"/>
  <c r="L964" i="25"/>
  <c r="K964" i="25"/>
  <c r="H964" i="25"/>
  <c r="L963" i="25"/>
  <c r="K963" i="25"/>
  <c r="H963" i="25"/>
  <c r="L962" i="25"/>
  <c r="K962" i="25"/>
  <c r="H962" i="25"/>
  <c r="L961" i="25"/>
  <c r="K961" i="25"/>
  <c r="H961" i="25"/>
  <c r="L960" i="25"/>
  <c r="H960" i="25"/>
  <c r="L959" i="25"/>
  <c r="K959" i="25"/>
  <c r="H959" i="25"/>
  <c r="L958" i="25"/>
  <c r="K958" i="25"/>
  <c r="H958" i="25"/>
  <c r="L957" i="25"/>
  <c r="K957" i="25"/>
  <c r="H957" i="25"/>
  <c r="L956" i="25"/>
  <c r="K956" i="25"/>
  <c r="H956" i="25"/>
  <c r="L955" i="25"/>
  <c r="K955" i="25"/>
  <c r="H955" i="25"/>
  <c r="L954" i="25"/>
  <c r="K954" i="25"/>
  <c r="H954" i="25"/>
  <c r="L953" i="25"/>
  <c r="K953" i="25"/>
  <c r="H953" i="25"/>
  <c r="L952" i="25"/>
  <c r="K952" i="25"/>
  <c r="H952" i="25"/>
  <c r="L951" i="25"/>
  <c r="K951" i="25"/>
  <c r="H951" i="25"/>
  <c r="L950" i="25"/>
  <c r="K950" i="25"/>
  <c r="H950" i="25"/>
  <c r="L949" i="25"/>
  <c r="K949" i="25"/>
  <c r="H949" i="25"/>
  <c r="L948" i="25"/>
  <c r="K948" i="25"/>
  <c r="H948" i="25"/>
  <c r="L947" i="25"/>
  <c r="K947" i="25"/>
  <c r="H947" i="25"/>
  <c r="L946" i="25"/>
  <c r="K946" i="25"/>
  <c r="H946" i="25"/>
  <c r="L945" i="25"/>
  <c r="K945" i="25"/>
  <c r="H945" i="25"/>
  <c r="L944" i="25"/>
  <c r="K944" i="25"/>
  <c r="H944" i="25"/>
  <c r="L943" i="25"/>
  <c r="K943" i="25"/>
  <c r="H943" i="25"/>
  <c r="L942" i="25"/>
  <c r="K942" i="25"/>
  <c r="H942" i="25"/>
  <c r="L941" i="25"/>
  <c r="K941" i="25"/>
  <c r="H941" i="25"/>
  <c r="L940" i="25"/>
  <c r="K940" i="25"/>
  <c r="H940" i="25"/>
  <c r="L939" i="25"/>
  <c r="K939" i="25"/>
  <c r="H939" i="25"/>
  <c r="L938" i="25"/>
  <c r="K938" i="25"/>
  <c r="H938" i="25"/>
  <c r="L937" i="25"/>
  <c r="K937" i="25"/>
  <c r="H937" i="25"/>
  <c r="L936" i="25"/>
  <c r="K936" i="25"/>
  <c r="H936" i="25"/>
  <c r="L935" i="25"/>
  <c r="K935" i="25"/>
  <c r="H935" i="25"/>
  <c r="L934" i="25"/>
  <c r="K934" i="25"/>
  <c r="H934" i="25"/>
  <c r="L933" i="25"/>
  <c r="K933" i="25"/>
  <c r="H933" i="25"/>
  <c r="L932" i="25"/>
  <c r="K932" i="25"/>
  <c r="H932" i="25"/>
  <c r="L931" i="25"/>
  <c r="K931" i="25"/>
  <c r="H931" i="25"/>
  <c r="L930" i="25"/>
  <c r="K930" i="25"/>
  <c r="H930" i="25"/>
  <c r="L929" i="25"/>
  <c r="K929" i="25"/>
  <c r="H929" i="25"/>
  <c r="L928" i="25"/>
  <c r="K928" i="25"/>
  <c r="H928" i="25"/>
  <c r="L927" i="25"/>
  <c r="K927" i="25"/>
  <c r="H927" i="25"/>
  <c r="L926" i="25"/>
  <c r="K926" i="25"/>
  <c r="H926" i="25"/>
  <c r="L925" i="25"/>
  <c r="K925" i="25"/>
  <c r="H925" i="25"/>
  <c r="L924" i="25"/>
  <c r="K924" i="25"/>
  <c r="H924" i="25"/>
  <c r="L923" i="25"/>
  <c r="K923" i="25"/>
  <c r="H923" i="25"/>
  <c r="L922" i="25"/>
  <c r="K922" i="25"/>
  <c r="H922" i="25"/>
  <c r="L921" i="25"/>
  <c r="K921" i="25"/>
  <c r="H921" i="25"/>
  <c r="L920" i="25"/>
  <c r="K920" i="25"/>
  <c r="H920" i="25"/>
  <c r="L919" i="25"/>
  <c r="K919" i="25"/>
  <c r="H919" i="25"/>
  <c r="L918" i="25"/>
  <c r="K918" i="25"/>
  <c r="H918" i="25"/>
  <c r="L917" i="25"/>
  <c r="K917" i="25"/>
  <c r="H917" i="25"/>
  <c r="L916" i="25"/>
  <c r="K916" i="25"/>
  <c r="H916" i="25"/>
  <c r="L915" i="25"/>
  <c r="K915" i="25"/>
  <c r="H915" i="25"/>
  <c r="L914" i="25"/>
  <c r="K914" i="25"/>
  <c r="H914" i="25"/>
  <c r="L913" i="25"/>
  <c r="K913" i="25"/>
  <c r="H913" i="25"/>
  <c r="L912" i="25"/>
  <c r="K912" i="25"/>
  <c r="H912" i="25"/>
  <c r="L911" i="25"/>
  <c r="H911" i="25"/>
  <c r="L910" i="25"/>
  <c r="K910" i="25"/>
  <c r="H910" i="25"/>
  <c r="L909" i="25"/>
  <c r="K909" i="25"/>
  <c r="H909" i="25"/>
  <c r="L908" i="25"/>
  <c r="K908" i="25"/>
  <c r="H908" i="25"/>
  <c r="L907" i="25"/>
  <c r="K907" i="25"/>
  <c r="H907" i="25"/>
  <c r="L906" i="25"/>
  <c r="H906" i="25"/>
  <c r="L905" i="25"/>
  <c r="K905" i="25"/>
  <c r="H905" i="25"/>
  <c r="L904" i="25"/>
  <c r="K904" i="25"/>
  <c r="H904" i="25"/>
  <c r="L903" i="25"/>
  <c r="K903" i="25"/>
  <c r="H903" i="25"/>
  <c r="L902" i="25"/>
  <c r="K902" i="25"/>
  <c r="H902" i="25"/>
  <c r="L901" i="25"/>
  <c r="K901" i="25"/>
  <c r="H901" i="25"/>
  <c r="L900" i="25"/>
  <c r="K900" i="25"/>
  <c r="H900" i="25"/>
  <c r="L899" i="25"/>
  <c r="K899" i="25"/>
  <c r="H899" i="25"/>
  <c r="L898" i="25"/>
  <c r="K898" i="25"/>
  <c r="H898" i="25"/>
  <c r="L897" i="25"/>
  <c r="K897" i="25"/>
  <c r="H897" i="25"/>
  <c r="L896" i="25"/>
  <c r="K896" i="25"/>
  <c r="H896" i="25"/>
  <c r="L895" i="25"/>
  <c r="K895" i="25"/>
  <c r="H895" i="25"/>
  <c r="L894" i="25"/>
  <c r="K894" i="25"/>
  <c r="H894" i="25"/>
  <c r="L893" i="25"/>
  <c r="K893" i="25"/>
  <c r="H893" i="25"/>
  <c r="L892" i="25"/>
  <c r="H892" i="25"/>
  <c r="L891" i="25"/>
  <c r="K891" i="25"/>
  <c r="H891" i="25"/>
  <c r="L890" i="25"/>
  <c r="K890" i="25"/>
  <c r="H890" i="25"/>
  <c r="L889" i="25"/>
  <c r="K889" i="25"/>
  <c r="H889" i="25"/>
  <c r="L888" i="25"/>
  <c r="K888" i="25"/>
  <c r="H888" i="25"/>
  <c r="L887" i="25"/>
  <c r="K887" i="25"/>
  <c r="H887" i="25"/>
  <c r="L886" i="25"/>
  <c r="K886" i="25"/>
  <c r="H886" i="25"/>
  <c r="L885" i="25"/>
  <c r="K885" i="25"/>
  <c r="H885" i="25"/>
  <c r="L884" i="25"/>
  <c r="K884" i="25"/>
  <c r="H884" i="25"/>
  <c r="L883" i="25"/>
  <c r="K883" i="25"/>
  <c r="H883" i="25"/>
  <c r="L882" i="25"/>
  <c r="K882" i="25"/>
  <c r="H882" i="25"/>
  <c r="L881" i="25"/>
  <c r="K881" i="25"/>
  <c r="H881" i="25"/>
  <c r="L880" i="25"/>
  <c r="K880" i="25"/>
  <c r="H880" i="25"/>
  <c r="L879" i="25"/>
  <c r="K879" i="25"/>
  <c r="H879" i="25"/>
  <c r="L878" i="25"/>
  <c r="K878" i="25"/>
  <c r="H878" i="25"/>
  <c r="L877" i="25"/>
  <c r="K877" i="25"/>
  <c r="H877" i="25"/>
  <c r="L876" i="25"/>
  <c r="K876" i="25"/>
  <c r="H876" i="25"/>
  <c r="L875" i="25"/>
  <c r="K875" i="25"/>
  <c r="H875" i="25"/>
  <c r="L874" i="25"/>
  <c r="K874" i="25"/>
  <c r="H874" i="25"/>
  <c r="L873" i="25"/>
  <c r="K873" i="25"/>
  <c r="H873" i="25"/>
  <c r="L872" i="25"/>
  <c r="K872" i="25"/>
  <c r="H872" i="25"/>
  <c r="L871" i="25"/>
  <c r="K871" i="25"/>
  <c r="H871" i="25"/>
  <c r="L870" i="25"/>
  <c r="K870" i="25"/>
  <c r="H870" i="25"/>
  <c r="L869" i="25"/>
  <c r="K869" i="25"/>
  <c r="H869" i="25"/>
  <c r="L868" i="25"/>
  <c r="K868" i="25"/>
  <c r="H868" i="25"/>
  <c r="L867" i="25"/>
  <c r="K867" i="25"/>
  <c r="H867" i="25"/>
  <c r="L866" i="25"/>
  <c r="K866" i="25"/>
  <c r="H866" i="25"/>
  <c r="L865" i="25"/>
  <c r="K865" i="25"/>
  <c r="H865" i="25"/>
  <c r="L864" i="25"/>
  <c r="K864" i="25"/>
  <c r="H864" i="25"/>
  <c r="L863" i="25"/>
  <c r="K863" i="25"/>
  <c r="H863" i="25"/>
  <c r="L862" i="25"/>
  <c r="K862" i="25"/>
  <c r="H862" i="25"/>
  <c r="L861" i="25"/>
  <c r="K861" i="25"/>
  <c r="H861" i="25"/>
  <c r="L860" i="25"/>
  <c r="K860" i="25"/>
  <c r="H860" i="25"/>
  <c r="L859" i="25"/>
  <c r="H859" i="25"/>
  <c r="L858" i="25"/>
  <c r="K858" i="25"/>
  <c r="H858" i="25"/>
  <c r="L857" i="25"/>
  <c r="K857" i="25"/>
  <c r="H857" i="25"/>
  <c r="L856" i="25"/>
  <c r="K856" i="25"/>
  <c r="H856" i="25"/>
  <c r="L855" i="25"/>
  <c r="K855" i="25"/>
  <c r="H855" i="25"/>
  <c r="L854" i="25"/>
  <c r="K854" i="25"/>
  <c r="H854" i="25"/>
  <c r="L853" i="25"/>
  <c r="K853" i="25"/>
  <c r="H853" i="25"/>
  <c r="L852" i="25"/>
  <c r="K852" i="25"/>
  <c r="H852" i="25"/>
  <c r="L851" i="25"/>
  <c r="K851" i="25"/>
  <c r="H851" i="25"/>
  <c r="L850" i="25"/>
  <c r="K850" i="25"/>
  <c r="H850" i="25"/>
  <c r="L849" i="25"/>
  <c r="K849" i="25"/>
  <c r="H849" i="25"/>
  <c r="L848" i="25"/>
  <c r="K848" i="25"/>
  <c r="H848" i="25"/>
  <c r="L847" i="25"/>
  <c r="K847" i="25"/>
  <c r="H847" i="25"/>
  <c r="L846" i="25"/>
  <c r="K846" i="25"/>
  <c r="H846" i="25"/>
  <c r="L845" i="25"/>
  <c r="K845" i="25"/>
  <c r="H845" i="25"/>
  <c r="L844" i="25"/>
  <c r="K844" i="25"/>
  <c r="H844" i="25"/>
  <c r="L843" i="25"/>
  <c r="K843" i="25"/>
  <c r="H843" i="25"/>
  <c r="L842" i="25"/>
  <c r="K842" i="25"/>
  <c r="H842" i="25"/>
  <c r="L841" i="25"/>
  <c r="K841" i="25"/>
  <c r="H841" i="25"/>
  <c r="L840" i="25"/>
  <c r="K840" i="25"/>
  <c r="H840" i="25"/>
  <c r="L839" i="25"/>
  <c r="K839" i="25"/>
  <c r="H839" i="25"/>
  <c r="L838" i="25"/>
  <c r="H838" i="25"/>
  <c r="L837" i="25"/>
  <c r="K837" i="25"/>
  <c r="H837" i="25"/>
  <c r="L836" i="25"/>
  <c r="K836" i="25"/>
  <c r="H836" i="25"/>
  <c r="L835" i="25"/>
  <c r="K835" i="25"/>
  <c r="H835" i="25"/>
  <c r="L834" i="25"/>
  <c r="K834" i="25"/>
  <c r="H834" i="25"/>
  <c r="L833" i="25"/>
  <c r="K833" i="25"/>
  <c r="H833" i="25"/>
  <c r="L832" i="25"/>
  <c r="K832" i="25"/>
  <c r="H832" i="25"/>
  <c r="L831" i="25"/>
  <c r="K831" i="25"/>
  <c r="H831" i="25"/>
  <c r="L830" i="25"/>
  <c r="K830" i="25"/>
  <c r="H830" i="25"/>
  <c r="L829" i="25"/>
  <c r="K829" i="25"/>
  <c r="H829" i="25"/>
  <c r="L828" i="25"/>
  <c r="K828" i="25"/>
  <c r="H828" i="25"/>
  <c r="L827" i="25"/>
  <c r="K827" i="25"/>
  <c r="H827" i="25"/>
  <c r="L826" i="25"/>
  <c r="K826" i="25"/>
  <c r="H826" i="25"/>
  <c r="L825" i="25"/>
  <c r="K825" i="25"/>
  <c r="H825" i="25"/>
  <c r="L824" i="25"/>
  <c r="K824" i="25"/>
  <c r="H824" i="25"/>
  <c r="L823" i="25"/>
  <c r="K823" i="25"/>
  <c r="H823" i="25"/>
  <c r="L822" i="25"/>
  <c r="K822" i="25"/>
  <c r="H822" i="25"/>
  <c r="L821" i="25"/>
  <c r="K821" i="25"/>
  <c r="H821" i="25"/>
  <c r="L820" i="25"/>
  <c r="K820" i="25"/>
  <c r="H820" i="25"/>
  <c r="L819" i="25"/>
  <c r="K819" i="25"/>
  <c r="H819" i="25"/>
  <c r="L818" i="25"/>
  <c r="K818" i="25"/>
  <c r="H818" i="25"/>
  <c r="L817" i="25"/>
  <c r="K817" i="25"/>
  <c r="H817" i="25"/>
  <c r="L816" i="25"/>
  <c r="H816" i="25"/>
  <c r="L815" i="25"/>
  <c r="K815" i="25"/>
  <c r="H815" i="25"/>
  <c r="L814" i="25"/>
  <c r="K814" i="25"/>
  <c r="H814" i="25"/>
  <c r="L813" i="25"/>
  <c r="K813" i="25"/>
  <c r="H813" i="25"/>
  <c r="L812" i="25"/>
  <c r="K812" i="25"/>
  <c r="H812" i="25"/>
  <c r="L811" i="25"/>
  <c r="K811" i="25"/>
  <c r="H811" i="25"/>
  <c r="L810" i="25"/>
  <c r="K810" i="25"/>
  <c r="H810" i="25"/>
  <c r="L809" i="25"/>
  <c r="K809" i="25"/>
  <c r="H809" i="25"/>
  <c r="L808" i="25"/>
  <c r="K808" i="25"/>
  <c r="H808" i="25"/>
  <c r="L807" i="25"/>
  <c r="K807" i="25"/>
  <c r="H807" i="25"/>
  <c r="L806" i="25"/>
  <c r="K806" i="25"/>
  <c r="H806" i="25"/>
  <c r="L805" i="25"/>
  <c r="K805" i="25"/>
  <c r="H805" i="25"/>
  <c r="L804" i="25"/>
  <c r="K804" i="25"/>
  <c r="H804" i="25"/>
  <c r="L803" i="25"/>
  <c r="K803" i="25"/>
  <c r="H803" i="25"/>
  <c r="L802" i="25"/>
  <c r="K802" i="25"/>
  <c r="H802" i="25"/>
  <c r="L801" i="25"/>
  <c r="K801" i="25"/>
  <c r="H801" i="25"/>
  <c r="L800" i="25"/>
  <c r="K800" i="25"/>
  <c r="H800" i="25"/>
  <c r="L799" i="25"/>
  <c r="K799" i="25"/>
  <c r="H799" i="25"/>
  <c r="L798" i="25"/>
  <c r="K798" i="25"/>
  <c r="H798" i="25"/>
  <c r="L797" i="25"/>
  <c r="K797" i="25"/>
  <c r="H797" i="25"/>
  <c r="L796" i="25"/>
  <c r="K796" i="25"/>
  <c r="H796" i="25"/>
  <c r="L795" i="25"/>
  <c r="K795" i="25"/>
  <c r="H795" i="25"/>
  <c r="L794" i="25"/>
  <c r="K794" i="25"/>
  <c r="H794" i="25"/>
  <c r="L793" i="25"/>
  <c r="K793" i="25"/>
  <c r="H793" i="25"/>
  <c r="L792" i="25"/>
  <c r="K792" i="25"/>
  <c r="H792" i="25"/>
  <c r="L791" i="25"/>
  <c r="K791" i="25"/>
  <c r="H791" i="25"/>
  <c r="L790" i="25"/>
  <c r="K790" i="25"/>
  <c r="H790" i="25"/>
  <c r="L789" i="25"/>
  <c r="K789" i="25"/>
  <c r="H789" i="25"/>
  <c r="L788" i="25"/>
  <c r="K788" i="25"/>
  <c r="H788" i="25"/>
  <c r="L787" i="25"/>
  <c r="K787" i="25"/>
  <c r="H787" i="25"/>
  <c r="L786" i="25"/>
  <c r="K786" i="25"/>
  <c r="H786" i="25"/>
  <c r="L785" i="25"/>
  <c r="K785" i="25"/>
  <c r="H785" i="25"/>
  <c r="L784" i="25"/>
  <c r="K784" i="25"/>
  <c r="H784" i="25"/>
  <c r="L783" i="25"/>
  <c r="K783" i="25"/>
  <c r="H783" i="25"/>
  <c r="L782" i="25"/>
  <c r="K782" i="25"/>
  <c r="H782" i="25"/>
  <c r="L781" i="25"/>
  <c r="K781" i="25"/>
  <c r="H781" i="25"/>
  <c r="L780" i="25"/>
  <c r="K780" i="25"/>
  <c r="H780" i="25"/>
  <c r="L779" i="25"/>
  <c r="K779" i="25"/>
  <c r="H779" i="25"/>
  <c r="L778" i="25"/>
  <c r="K778" i="25"/>
  <c r="H778" i="25"/>
  <c r="L777" i="25"/>
  <c r="K777" i="25"/>
  <c r="H777" i="25"/>
  <c r="L776" i="25"/>
  <c r="K776" i="25"/>
  <c r="H776" i="25"/>
  <c r="L775" i="25"/>
  <c r="K775" i="25"/>
  <c r="H775" i="25"/>
  <c r="L774" i="25"/>
  <c r="K774" i="25"/>
  <c r="H774" i="25"/>
  <c r="L773" i="25"/>
  <c r="K773" i="25"/>
  <c r="H773" i="25"/>
  <c r="L772" i="25"/>
  <c r="K772" i="25"/>
  <c r="H772" i="25"/>
  <c r="L771" i="25"/>
  <c r="K771" i="25"/>
  <c r="H771" i="25"/>
  <c r="L770" i="25"/>
  <c r="K770" i="25"/>
  <c r="H770" i="25"/>
  <c r="L769" i="25"/>
  <c r="K769" i="25"/>
  <c r="H769" i="25"/>
  <c r="L768" i="25"/>
  <c r="K768" i="25"/>
  <c r="H768" i="25"/>
  <c r="L767" i="25"/>
  <c r="K767" i="25"/>
  <c r="H767" i="25"/>
  <c r="L766" i="25"/>
  <c r="K766" i="25"/>
  <c r="H766" i="25"/>
  <c r="L765" i="25"/>
  <c r="K765" i="25"/>
  <c r="H765" i="25"/>
  <c r="L764" i="25"/>
  <c r="K764" i="25"/>
  <c r="H764" i="25"/>
  <c r="L763" i="25"/>
  <c r="K763" i="25"/>
  <c r="H763" i="25"/>
  <c r="L762" i="25"/>
  <c r="K762" i="25"/>
  <c r="H762" i="25"/>
  <c r="L761" i="25"/>
  <c r="K761" i="25"/>
  <c r="H761" i="25"/>
  <c r="L760" i="25"/>
  <c r="K760" i="25"/>
  <c r="H760" i="25"/>
  <c r="L759" i="25"/>
  <c r="K759" i="25"/>
  <c r="H759" i="25"/>
  <c r="L758" i="25"/>
  <c r="K758" i="25"/>
  <c r="H758" i="25"/>
  <c r="L757" i="25"/>
  <c r="K757" i="25"/>
  <c r="H757" i="25"/>
  <c r="L756" i="25"/>
  <c r="K756" i="25"/>
  <c r="H756" i="25"/>
  <c r="L755" i="25"/>
  <c r="K755" i="25"/>
  <c r="H755" i="25"/>
  <c r="L754" i="25"/>
  <c r="K754" i="25"/>
  <c r="H754" i="25"/>
  <c r="L753" i="25"/>
  <c r="K753" i="25"/>
  <c r="H753" i="25"/>
  <c r="L752" i="25"/>
  <c r="K752" i="25"/>
  <c r="H752" i="25"/>
  <c r="L751" i="25"/>
  <c r="K751" i="25"/>
  <c r="H751" i="25"/>
  <c r="L750" i="25"/>
  <c r="K750" i="25"/>
  <c r="H750" i="25"/>
  <c r="L749" i="25"/>
  <c r="K749" i="25"/>
  <c r="H749" i="25"/>
  <c r="L748" i="25"/>
  <c r="K748" i="25"/>
  <c r="H748" i="25"/>
  <c r="L747" i="25"/>
  <c r="K747" i="25"/>
  <c r="H747" i="25"/>
  <c r="L746" i="25"/>
  <c r="K746" i="25"/>
  <c r="H746" i="25"/>
  <c r="L745" i="25"/>
  <c r="K745" i="25"/>
  <c r="H745" i="25"/>
  <c r="L744" i="25"/>
  <c r="K744" i="25"/>
  <c r="H744" i="25"/>
  <c r="L743" i="25"/>
  <c r="K743" i="25"/>
  <c r="H743" i="25"/>
  <c r="L742" i="25"/>
  <c r="K742" i="25"/>
  <c r="H742" i="25"/>
  <c r="L741" i="25"/>
  <c r="K741" i="25"/>
  <c r="H741" i="25"/>
  <c r="L740" i="25"/>
  <c r="K740" i="25"/>
  <c r="H740" i="25"/>
  <c r="L739" i="25"/>
  <c r="K739" i="25"/>
  <c r="H739" i="25"/>
  <c r="L738" i="25"/>
  <c r="K738" i="25"/>
  <c r="H738" i="25"/>
  <c r="L737" i="25"/>
  <c r="K737" i="25"/>
  <c r="H737" i="25"/>
  <c r="L736" i="25"/>
  <c r="K736" i="25"/>
  <c r="H736" i="25"/>
  <c r="L735" i="25"/>
  <c r="K735" i="25"/>
  <c r="H735" i="25"/>
  <c r="L734" i="25"/>
  <c r="K734" i="25"/>
  <c r="H734" i="25"/>
  <c r="L733" i="25"/>
  <c r="K733" i="25"/>
  <c r="H733" i="25"/>
  <c r="L732" i="25"/>
  <c r="K732" i="25"/>
  <c r="H732" i="25"/>
  <c r="L731" i="25"/>
  <c r="K731" i="25"/>
  <c r="H731" i="25"/>
  <c r="L730" i="25"/>
  <c r="K730" i="25"/>
  <c r="H730" i="25"/>
  <c r="L729" i="25"/>
  <c r="K729" i="25"/>
  <c r="H729" i="25"/>
  <c r="L728" i="25"/>
  <c r="K728" i="25"/>
  <c r="H728" i="25"/>
  <c r="L727" i="25"/>
  <c r="K727" i="25"/>
  <c r="H727" i="25"/>
  <c r="L726" i="25"/>
  <c r="K726" i="25"/>
  <c r="H726" i="25"/>
  <c r="L725" i="25"/>
  <c r="K725" i="25"/>
  <c r="H725" i="25"/>
  <c r="L724" i="25"/>
  <c r="K724" i="25"/>
  <c r="H724" i="25"/>
  <c r="L723" i="25"/>
  <c r="K723" i="25"/>
  <c r="H723" i="25"/>
  <c r="L722" i="25"/>
  <c r="K722" i="25"/>
  <c r="H722" i="25"/>
  <c r="L721" i="25"/>
  <c r="K721" i="25"/>
  <c r="H721" i="25"/>
  <c r="L720" i="25"/>
  <c r="K720" i="25"/>
  <c r="H720" i="25"/>
  <c r="L719" i="25"/>
  <c r="K719" i="25"/>
  <c r="H719" i="25"/>
  <c r="L718" i="25"/>
  <c r="K718" i="25"/>
  <c r="H718" i="25"/>
  <c r="L717" i="25"/>
  <c r="K717" i="25"/>
  <c r="H717" i="25"/>
  <c r="L716" i="25"/>
  <c r="K716" i="25"/>
  <c r="H716" i="25"/>
  <c r="L715" i="25"/>
  <c r="K715" i="25"/>
  <c r="H715" i="25"/>
  <c r="L714" i="25"/>
  <c r="K714" i="25"/>
  <c r="H714" i="25"/>
  <c r="L713" i="25"/>
  <c r="K713" i="25"/>
  <c r="H713" i="25"/>
  <c r="L712" i="25"/>
  <c r="K712" i="25"/>
  <c r="H712" i="25"/>
  <c r="L711" i="25"/>
  <c r="K711" i="25"/>
  <c r="H711" i="25"/>
  <c r="L710" i="25"/>
  <c r="K710" i="25"/>
  <c r="H710" i="25"/>
  <c r="L709" i="25"/>
  <c r="K709" i="25"/>
  <c r="H709" i="25"/>
  <c r="L708" i="25"/>
  <c r="K708" i="25"/>
  <c r="H708" i="25"/>
  <c r="L707" i="25"/>
  <c r="K707" i="25"/>
  <c r="H707" i="25"/>
  <c r="L706" i="25"/>
  <c r="K706" i="25"/>
  <c r="H706" i="25"/>
  <c r="L705" i="25"/>
  <c r="K705" i="25"/>
  <c r="H705" i="25"/>
  <c r="L704" i="25"/>
  <c r="K704" i="25"/>
  <c r="H704" i="25"/>
  <c r="L703" i="25"/>
  <c r="K703" i="25"/>
  <c r="H703" i="25"/>
  <c r="L702" i="25"/>
  <c r="K702" i="25"/>
  <c r="H702" i="25"/>
  <c r="L701" i="25"/>
  <c r="K701" i="25"/>
  <c r="H701" i="25"/>
  <c r="L700" i="25"/>
  <c r="K700" i="25"/>
  <c r="H700" i="25"/>
  <c r="L699" i="25"/>
  <c r="K699" i="25"/>
  <c r="H699" i="25"/>
  <c r="L698" i="25"/>
  <c r="K698" i="25"/>
  <c r="H698" i="25"/>
  <c r="L697" i="25"/>
  <c r="K697" i="25"/>
  <c r="H697" i="25"/>
  <c r="L696" i="25"/>
  <c r="K696" i="25"/>
  <c r="H696" i="25"/>
  <c r="L695" i="25"/>
  <c r="K695" i="25"/>
  <c r="H695" i="25"/>
  <c r="L694" i="25"/>
  <c r="K694" i="25"/>
  <c r="H694" i="25"/>
  <c r="L693" i="25"/>
  <c r="K693" i="25"/>
  <c r="H693" i="25"/>
  <c r="L692" i="25"/>
  <c r="K692" i="25"/>
  <c r="H692" i="25"/>
  <c r="L691" i="25"/>
  <c r="K691" i="25"/>
  <c r="H691" i="25"/>
  <c r="L690" i="25"/>
  <c r="K690" i="25"/>
  <c r="H690" i="25"/>
  <c r="L689" i="25"/>
  <c r="K689" i="25"/>
  <c r="H689" i="25"/>
  <c r="L688" i="25"/>
  <c r="K688" i="25"/>
  <c r="H688" i="25"/>
  <c r="L687" i="25"/>
  <c r="K687" i="25"/>
  <c r="H687" i="25"/>
  <c r="L686" i="25"/>
  <c r="K686" i="25"/>
  <c r="H686" i="25"/>
  <c r="L685" i="25"/>
  <c r="K685" i="25"/>
  <c r="H685" i="25"/>
  <c r="L684" i="25"/>
  <c r="K684" i="25"/>
  <c r="H684" i="25"/>
  <c r="L683" i="25"/>
  <c r="K683" i="25"/>
  <c r="H683" i="25"/>
  <c r="L682" i="25"/>
  <c r="K682" i="25"/>
  <c r="H682" i="25"/>
  <c r="L681" i="25"/>
  <c r="K681" i="25"/>
  <c r="H681" i="25"/>
  <c r="L680" i="25"/>
  <c r="K680" i="25"/>
  <c r="H680" i="25"/>
  <c r="L679" i="25"/>
  <c r="K679" i="25"/>
  <c r="H679" i="25"/>
  <c r="L678" i="25"/>
  <c r="K678" i="25"/>
  <c r="H678" i="25"/>
  <c r="L677" i="25"/>
  <c r="K677" i="25"/>
  <c r="H677" i="25"/>
  <c r="L676" i="25"/>
  <c r="K676" i="25"/>
  <c r="H676" i="25"/>
  <c r="L675" i="25"/>
  <c r="K675" i="25"/>
  <c r="H675" i="25"/>
  <c r="L674" i="25"/>
  <c r="K674" i="25"/>
  <c r="H674" i="25"/>
  <c r="L673" i="25"/>
  <c r="K673" i="25"/>
  <c r="H673" i="25"/>
  <c r="L672" i="25"/>
  <c r="K672" i="25"/>
  <c r="H672" i="25"/>
  <c r="L671" i="25"/>
  <c r="K671" i="25"/>
  <c r="H671" i="25"/>
  <c r="L670" i="25"/>
  <c r="K670" i="25"/>
  <c r="H670" i="25"/>
  <c r="L669" i="25"/>
  <c r="K669" i="25"/>
  <c r="H669" i="25"/>
  <c r="L668" i="25"/>
  <c r="H668" i="25"/>
  <c r="L667" i="25"/>
  <c r="K667" i="25"/>
  <c r="H667" i="25"/>
  <c r="L666" i="25"/>
  <c r="K666" i="25"/>
  <c r="H666" i="25"/>
  <c r="L665" i="25"/>
  <c r="K665" i="25"/>
  <c r="H665" i="25"/>
  <c r="L664" i="25"/>
  <c r="K664" i="25"/>
  <c r="H664" i="25"/>
  <c r="L663" i="25"/>
  <c r="K663" i="25"/>
  <c r="H663" i="25"/>
  <c r="L662" i="25"/>
  <c r="K662" i="25"/>
  <c r="H662" i="25"/>
  <c r="L661" i="25"/>
  <c r="K661" i="25"/>
  <c r="H661" i="25"/>
  <c r="L660" i="25"/>
  <c r="K660" i="25"/>
  <c r="H660" i="25"/>
  <c r="L659" i="25"/>
  <c r="K659" i="25"/>
  <c r="H659" i="25"/>
  <c r="L658" i="25"/>
  <c r="K658" i="25"/>
  <c r="H658" i="25"/>
  <c r="L657" i="25"/>
  <c r="K657" i="25"/>
  <c r="H657" i="25"/>
  <c r="L656" i="25"/>
  <c r="K656" i="25"/>
  <c r="H656" i="25"/>
  <c r="L655" i="25"/>
  <c r="K655" i="25"/>
  <c r="H655" i="25"/>
  <c r="L654" i="25"/>
  <c r="K654" i="25"/>
  <c r="H654" i="25"/>
  <c r="L653" i="25"/>
  <c r="K653" i="25"/>
  <c r="H653" i="25"/>
  <c r="L652" i="25"/>
  <c r="K652" i="25"/>
  <c r="H652" i="25"/>
  <c r="L651" i="25"/>
  <c r="K651" i="25"/>
  <c r="H651" i="25"/>
  <c r="L650" i="25"/>
  <c r="K650" i="25"/>
  <c r="H650" i="25"/>
  <c r="L649" i="25"/>
  <c r="K649" i="25"/>
  <c r="H649" i="25"/>
  <c r="L648" i="25"/>
  <c r="K648" i="25"/>
  <c r="H648" i="25"/>
  <c r="L647" i="25"/>
  <c r="K647" i="25"/>
  <c r="H647" i="25"/>
  <c r="L646" i="25"/>
  <c r="K646" i="25"/>
  <c r="H646" i="25"/>
  <c r="L645" i="25"/>
  <c r="K645" i="25"/>
  <c r="H645" i="25"/>
  <c r="L644" i="25"/>
  <c r="K644" i="25"/>
  <c r="H644" i="25"/>
  <c r="L643" i="25"/>
  <c r="K643" i="25"/>
  <c r="H643" i="25"/>
  <c r="L642" i="25"/>
  <c r="K642" i="25"/>
  <c r="H642" i="25"/>
  <c r="L641" i="25"/>
  <c r="K641" i="25"/>
  <c r="H641" i="25"/>
  <c r="L640" i="25"/>
  <c r="K640" i="25"/>
  <c r="H640" i="25"/>
  <c r="L639" i="25"/>
  <c r="K639" i="25"/>
  <c r="H639" i="25"/>
  <c r="L638" i="25"/>
  <c r="K638" i="25"/>
  <c r="H638" i="25"/>
  <c r="L637" i="25"/>
  <c r="K637" i="25"/>
  <c r="H637" i="25"/>
  <c r="L636" i="25"/>
  <c r="K636" i="25"/>
  <c r="H636" i="25"/>
  <c r="L635" i="25"/>
  <c r="K635" i="25"/>
  <c r="H635" i="25"/>
  <c r="L634" i="25"/>
  <c r="K634" i="25"/>
  <c r="H634" i="25"/>
  <c r="L633" i="25"/>
  <c r="K633" i="25"/>
  <c r="H633" i="25"/>
  <c r="L632" i="25"/>
  <c r="K632" i="25"/>
  <c r="H632" i="25"/>
  <c r="L631" i="25"/>
  <c r="K631" i="25"/>
  <c r="H631" i="25"/>
  <c r="L630" i="25"/>
  <c r="K630" i="25"/>
  <c r="H630" i="25"/>
  <c r="L629" i="25"/>
  <c r="K629" i="25"/>
  <c r="H629" i="25"/>
  <c r="L628" i="25"/>
  <c r="K628" i="25"/>
  <c r="H628" i="25"/>
  <c r="L627" i="25"/>
  <c r="K627" i="25"/>
  <c r="H627" i="25"/>
  <c r="L626" i="25"/>
  <c r="K626" i="25"/>
  <c r="H626" i="25"/>
  <c r="L625" i="25"/>
  <c r="K625" i="25"/>
  <c r="H625" i="25"/>
  <c r="L624" i="25"/>
  <c r="K624" i="25"/>
  <c r="H624" i="25"/>
  <c r="L623" i="25"/>
  <c r="K623" i="25"/>
  <c r="H623" i="25"/>
  <c r="L622" i="25"/>
  <c r="K622" i="25"/>
  <c r="H622" i="25"/>
  <c r="L621" i="25"/>
  <c r="K621" i="25"/>
  <c r="H621" i="25"/>
  <c r="L620" i="25"/>
  <c r="K620" i="25"/>
  <c r="H620" i="25"/>
  <c r="L619" i="25"/>
  <c r="K619" i="25"/>
  <c r="H619" i="25"/>
  <c r="L618" i="25"/>
  <c r="K618" i="25"/>
  <c r="H618" i="25"/>
  <c r="L617" i="25"/>
  <c r="K617" i="25"/>
  <c r="H617" i="25"/>
  <c r="L616" i="25"/>
  <c r="K616" i="25"/>
  <c r="H616" i="25"/>
  <c r="L615" i="25"/>
  <c r="K615" i="25"/>
  <c r="H615" i="25"/>
  <c r="L614" i="25"/>
  <c r="K614" i="25"/>
  <c r="H614" i="25"/>
  <c r="L613" i="25"/>
  <c r="K613" i="25"/>
  <c r="H613" i="25"/>
  <c r="L612" i="25"/>
  <c r="K612" i="25"/>
  <c r="H612" i="25"/>
  <c r="L611" i="25"/>
  <c r="K611" i="25"/>
  <c r="H611" i="25"/>
  <c r="L610" i="25"/>
  <c r="K610" i="25"/>
  <c r="H610" i="25"/>
  <c r="L609" i="25"/>
  <c r="K609" i="25"/>
  <c r="H609" i="25"/>
  <c r="L608" i="25"/>
  <c r="K608" i="25"/>
  <c r="H608" i="25"/>
  <c r="L607" i="25"/>
  <c r="K607" i="25"/>
  <c r="H607" i="25"/>
  <c r="L606" i="25"/>
  <c r="K606" i="25"/>
  <c r="H606" i="25"/>
  <c r="L605" i="25"/>
  <c r="K605" i="25"/>
  <c r="H605" i="25"/>
  <c r="L604" i="25"/>
  <c r="K604" i="25"/>
  <c r="H604" i="25"/>
  <c r="L603" i="25"/>
  <c r="K603" i="25"/>
  <c r="H603" i="25"/>
  <c r="L602" i="25"/>
  <c r="K602" i="25"/>
  <c r="H602" i="25"/>
  <c r="L601" i="25"/>
  <c r="K601" i="25"/>
  <c r="H601" i="25"/>
  <c r="L600" i="25"/>
  <c r="K600" i="25"/>
  <c r="H600" i="25"/>
  <c r="L599" i="25"/>
  <c r="K599" i="25"/>
  <c r="H599" i="25"/>
  <c r="L598" i="25"/>
  <c r="K598" i="25"/>
  <c r="H598" i="25"/>
  <c r="L597" i="25"/>
  <c r="K597" i="25"/>
  <c r="H597" i="25"/>
  <c r="L596" i="25"/>
  <c r="K596" i="25"/>
  <c r="H596" i="25"/>
  <c r="L595" i="25"/>
  <c r="K595" i="25"/>
  <c r="H595" i="25"/>
  <c r="L594" i="25"/>
  <c r="K594" i="25"/>
  <c r="H594" i="25"/>
  <c r="L593" i="25"/>
  <c r="K593" i="25"/>
  <c r="H593" i="25"/>
  <c r="L592" i="25"/>
  <c r="K592" i="25"/>
  <c r="H592" i="25"/>
  <c r="L591" i="25"/>
  <c r="K591" i="25"/>
  <c r="H591" i="25"/>
  <c r="L590" i="25"/>
  <c r="K590" i="25"/>
  <c r="H590" i="25"/>
  <c r="L589" i="25"/>
  <c r="K589" i="25"/>
  <c r="H589" i="25"/>
  <c r="L588" i="25"/>
  <c r="K588" i="25"/>
  <c r="H588" i="25"/>
  <c r="L587" i="25"/>
  <c r="K587" i="25"/>
  <c r="H587" i="25"/>
  <c r="L586" i="25"/>
  <c r="K586" i="25"/>
  <c r="H586" i="25"/>
  <c r="L585" i="25"/>
  <c r="K585" i="25"/>
  <c r="H585" i="25"/>
  <c r="L584" i="25"/>
  <c r="K584" i="25"/>
  <c r="H584" i="25"/>
  <c r="L583" i="25"/>
  <c r="K583" i="25"/>
  <c r="H583" i="25"/>
  <c r="L582" i="25"/>
  <c r="K582" i="25"/>
  <c r="H582" i="25"/>
  <c r="L581" i="25"/>
  <c r="K581" i="25"/>
  <c r="H581" i="25"/>
  <c r="L580" i="25"/>
  <c r="K580" i="25"/>
  <c r="H580" i="25"/>
  <c r="L579" i="25"/>
  <c r="K579" i="25"/>
  <c r="H579" i="25"/>
  <c r="L578" i="25"/>
  <c r="K578" i="25"/>
  <c r="H578" i="25"/>
  <c r="L577" i="25"/>
  <c r="K577" i="25"/>
  <c r="H577" i="25"/>
  <c r="L576" i="25"/>
  <c r="K576" i="25"/>
  <c r="H576" i="25"/>
  <c r="L575" i="25"/>
  <c r="K575" i="25"/>
  <c r="H575" i="25"/>
  <c r="L574" i="25"/>
  <c r="K574" i="25"/>
  <c r="H574" i="25"/>
  <c r="L573" i="25"/>
  <c r="K573" i="25"/>
  <c r="H573" i="25"/>
  <c r="L572" i="25"/>
  <c r="K572" i="25"/>
  <c r="H572" i="25"/>
  <c r="L571" i="25"/>
  <c r="K571" i="25"/>
  <c r="H571" i="25"/>
  <c r="L570" i="25"/>
  <c r="H570" i="25"/>
  <c r="L569" i="25"/>
  <c r="K569" i="25"/>
  <c r="H569" i="25"/>
  <c r="L568" i="25"/>
  <c r="K568" i="25"/>
  <c r="H568" i="25"/>
  <c r="L567" i="25"/>
  <c r="K567" i="25"/>
  <c r="H567" i="25"/>
  <c r="L566" i="25"/>
  <c r="K566" i="25"/>
  <c r="H566" i="25"/>
  <c r="L565" i="25"/>
  <c r="K565" i="25"/>
  <c r="H565" i="25"/>
  <c r="L564" i="25"/>
  <c r="K564" i="25"/>
  <c r="H564" i="25"/>
  <c r="L563" i="25"/>
  <c r="K563" i="25"/>
  <c r="H563" i="25"/>
  <c r="L562" i="25"/>
  <c r="K562" i="25"/>
  <c r="H562" i="25"/>
  <c r="L561" i="25"/>
  <c r="K561" i="25"/>
  <c r="H561" i="25"/>
  <c r="L560" i="25"/>
  <c r="K560" i="25"/>
  <c r="H560" i="25"/>
  <c r="L559" i="25"/>
  <c r="K559" i="25"/>
  <c r="H559" i="25"/>
  <c r="L558" i="25"/>
  <c r="K558" i="25"/>
  <c r="H558" i="25"/>
  <c r="L557" i="25"/>
  <c r="K557" i="25"/>
  <c r="H557" i="25"/>
  <c r="L556" i="25"/>
  <c r="K556" i="25"/>
  <c r="H556" i="25"/>
  <c r="L555" i="25"/>
  <c r="K555" i="25"/>
  <c r="H555" i="25"/>
  <c r="L554" i="25"/>
  <c r="K554" i="25"/>
  <c r="H554" i="25"/>
  <c r="L553" i="25"/>
  <c r="K553" i="25"/>
  <c r="H553" i="25"/>
  <c r="L552" i="25"/>
  <c r="K552" i="25"/>
  <c r="H552" i="25"/>
  <c r="L551" i="25"/>
  <c r="K551" i="25"/>
  <c r="H551" i="25"/>
  <c r="L550" i="25"/>
  <c r="K550" i="25"/>
  <c r="H550" i="25"/>
  <c r="L549" i="25"/>
  <c r="K549" i="25"/>
  <c r="H549" i="25"/>
  <c r="L548" i="25"/>
  <c r="K548" i="25"/>
  <c r="H548" i="25"/>
  <c r="L547" i="25"/>
  <c r="K547" i="25"/>
  <c r="H547" i="25"/>
  <c r="L546" i="25"/>
  <c r="K546" i="25"/>
  <c r="H546" i="25"/>
  <c r="L545" i="25"/>
  <c r="K545" i="25"/>
  <c r="H545" i="25"/>
  <c r="L544" i="25"/>
  <c r="K544" i="25"/>
  <c r="H544" i="25"/>
  <c r="L543" i="25"/>
  <c r="K543" i="25"/>
  <c r="H543" i="25"/>
  <c r="L542" i="25"/>
  <c r="K542" i="25"/>
  <c r="H542" i="25"/>
  <c r="L541" i="25"/>
  <c r="K541" i="25"/>
  <c r="H541" i="25"/>
  <c r="L540" i="25"/>
  <c r="K540" i="25"/>
  <c r="H540" i="25"/>
  <c r="L539" i="25"/>
  <c r="K539" i="25"/>
  <c r="H539" i="25"/>
  <c r="L538" i="25"/>
  <c r="K538" i="25"/>
  <c r="H538" i="25"/>
  <c r="L537" i="25"/>
  <c r="K537" i="25"/>
  <c r="H537" i="25"/>
  <c r="L536" i="25"/>
  <c r="K536" i="25"/>
  <c r="H536" i="25"/>
  <c r="L535" i="25"/>
  <c r="K535" i="25"/>
  <c r="H535" i="25"/>
  <c r="L534" i="25"/>
  <c r="K534" i="25"/>
  <c r="H534" i="25"/>
  <c r="L533" i="25"/>
  <c r="K533" i="25"/>
  <c r="H533" i="25"/>
  <c r="L532" i="25"/>
  <c r="K532" i="25"/>
  <c r="H532" i="25"/>
  <c r="L531" i="25"/>
  <c r="K531" i="25"/>
  <c r="H531" i="25"/>
  <c r="L530" i="25"/>
  <c r="K530" i="25"/>
  <c r="H530" i="25"/>
  <c r="L529" i="25"/>
  <c r="K529" i="25"/>
  <c r="H529" i="25"/>
  <c r="L528" i="25"/>
  <c r="K528" i="25"/>
  <c r="H528" i="25"/>
  <c r="L527" i="25"/>
  <c r="K527" i="25"/>
  <c r="H527" i="25"/>
  <c r="L526" i="25"/>
  <c r="K526" i="25"/>
  <c r="H526" i="25"/>
  <c r="L525" i="25"/>
  <c r="K525" i="25"/>
  <c r="H525" i="25"/>
  <c r="L524" i="25"/>
  <c r="K524" i="25"/>
  <c r="H524" i="25"/>
  <c r="L523" i="25"/>
  <c r="K523" i="25"/>
  <c r="H523" i="25"/>
  <c r="L522" i="25"/>
  <c r="K522" i="25"/>
  <c r="H522" i="25"/>
  <c r="L521" i="25"/>
  <c r="K521" i="25"/>
  <c r="H521" i="25"/>
  <c r="L520" i="25"/>
  <c r="K520" i="25"/>
  <c r="H520" i="25"/>
  <c r="L519" i="25"/>
  <c r="K519" i="25"/>
  <c r="H519" i="25"/>
  <c r="L518" i="25"/>
  <c r="K518" i="25"/>
  <c r="H518" i="25"/>
  <c r="L517" i="25"/>
  <c r="K517" i="25"/>
  <c r="H517" i="25"/>
  <c r="L516" i="25"/>
  <c r="K516" i="25"/>
  <c r="H516" i="25"/>
  <c r="L515" i="25"/>
  <c r="K515" i="25"/>
  <c r="H515" i="25"/>
  <c r="L514" i="25"/>
  <c r="K514" i="25"/>
  <c r="H514" i="25"/>
  <c r="L513" i="25"/>
  <c r="K513" i="25"/>
  <c r="H513" i="25"/>
  <c r="L512" i="25"/>
  <c r="K512" i="25"/>
  <c r="H512" i="25"/>
  <c r="L511" i="25"/>
  <c r="K511" i="25"/>
  <c r="H511" i="25"/>
  <c r="L510" i="25"/>
  <c r="K510" i="25"/>
  <c r="H510" i="25"/>
  <c r="L509" i="25"/>
  <c r="K509" i="25"/>
  <c r="H509" i="25"/>
  <c r="L508" i="25"/>
  <c r="K508" i="25"/>
  <c r="H508" i="25"/>
  <c r="L507" i="25"/>
  <c r="K507" i="25"/>
  <c r="H507" i="25"/>
  <c r="L506" i="25"/>
  <c r="K506" i="25"/>
  <c r="H506" i="25"/>
  <c r="L505" i="25"/>
  <c r="K505" i="25"/>
  <c r="H505" i="25"/>
  <c r="L504" i="25"/>
  <c r="K504" i="25"/>
  <c r="H504" i="25"/>
  <c r="L503" i="25"/>
  <c r="K503" i="25"/>
  <c r="H503" i="25"/>
  <c r="L502" i="25"/>
  <c r="K502" i="25"/>
  <c r="H502" i="25"/>
  <c r="L501" i="25"/>
  <c r="K501" i="25"/>
  <c r="H501" i="25"/>
  <c r="L500" i="25"/>
  <c r="K500" i="25"/>
  <c r="H500" i="25"/>
  <c r="L499" i="25"/>
  <c r="K499" i="25"/>
  <c r="H499" i="25"/>
  <c r="L498" i="25"/>
  <c r="K498" i="25"/>
  <c r="H498" i="25"/>
  <c r="L497" i="25"/>
  <c r="K497" i="25"/>
  <c r="H497" i="25"/>
  <c r="L496" i="25"/>
  <c r="K496" i="25"/>
  <c r="H496" i="25"/>
  <c r="L495" i="25"/>
  <c r="K495" i="25"/>
  <c r="H495" i="25"/>
  <c r="L494" i="25"/>
  <c r="K494" i="25"/>
  <c r="H494" i="25"/>
  <c r="L493" i="25"/>
  <c r="K493" i="25"/>
  <c r="H493" i="25"/>
  <c r="L492" i="25"/>
  <c r="K492" i="25"/>
  <c r="H492" i="25"/>
  <c r="L491" i="25"/>
  <c r="K491" i="25"/>
  <c r="H491" i="25"/>
  <c r="L490" i="25"/>
  <c r="K490" i="25"/>
  <c r="H490" i="25"/>
  <c r="L489" i="25"/>
  <c r="K489" i="25"/>
  <c r="H489" i="25"/>
  <c r="L488" i="25"/>
  <c r="K488" i="25"/>
  <c r="H488" i="25"/>
  <c r="L487" i="25"/>
  <c r="K487" i="25"/>
  <c r="H487" i="25"/>
  <c r="L486" i="25"/>
  <c r="K486" i="25"/>
  <c r="H486" i="25"/>
  <c r="L485" i="25"/>
  <c r="K485" i="25"/>
  <c r="H485" i="25"/>
  <c r="L484" i="25"/>
  <c r="K484" i="25"/>
  <c r="H484" i="25"/>
  <c r="L483" i="25"/>
  <c r="K483" i="25"/>
  <c r="H483" i="25"/>
  <c r="L482" i="25"/>
  <c r="K482" i="25"/>
  <c r="H482" i="25"/>
  <c r="L481" i="25"/>
  <c r="K481" i="25"/>
  <c r="H481" i="25"/>
  <c r="L480" i="25"/>
  <c r="K480" i="25"/>
  <c r="H480" i="25"/>
  <c r="L479" i="25"/>
  <c r="K479" i="25"/>
  <c r="H479" i="25"/>
  <c r="L478" i="25"/>
  <c r="K478" i="25"/>
  <c r="H478" i="25"/>
  <c r="L477" i="25"/>
  <c r="K477" i="25"/>
  <c r="H477" i="25"/>
  <c r="L476" i="25"/>
  <c r="K476" i="25"/>
  <c r="H476" i="25"/>
  <c r="L475" i="25"/>
  <c r="K475" i="25"/>
  <c r="H475" i="25"/>
  <c r="L474" i="25"/>
  <c r="K474" i="25"/>
  <c r="H474" i="25"/>
  <c r="L473" i="25"/>
  <c r="K473" i="25"/>
  <c r="H473" i="25"/>
  <c r="L472" i="25"/>
  <c r="K472" i="25"/>
  <c r="H472" i="25"/>
  <c r="L471" i="25"/>
  <c r="K471" i="25"/>
  <c r="H471" i="25"/>
  <c r="L470" i="25"/>
  <c r="K470" i="25"/>
  <c r="H470" i="25"/>
  <c r="L469" i="25"/>
  <c r="K469" i="25"/>
  <c r="H469" i="25"/>
  <c r="L468" i="25"/>
  <c r="K468" i="25"/>
  <c r="H468" i="25"/>
  <c r="L467" i="25"/>
  <c r="K467" i="25"/>
  <c r="H467" i="25"/>
  <c r="L466" i="25"/>
  <c r="K466" i="25"/>
  <c r="H466" i="25"/>
  <c r="L465" i="25"/>
  <c r="K465" i="25"/>
  <c r="H465" i="25"/>
  <c r="L464" i="25"/>
  <c r="K464" i="25"/>
  <c r="H464" i="25"/>
  <c r="L463" i="25"/>
  <c r="K463" i="25"/>
  <c r="H463" i="25"/>
  <c r="L462" i="25"/>
  <c r="K462" i="25"/>
  <c r="H462" i="25"/>
  <c r="L461" i="25"/>
  <c r="K461" i="25"/>
  <c r="H461" i="25"/>
  <c r="L460" i="25"/>
  <c r="K460" i="25"/>
  <c r="H460" i="25"/>
  <c r="L459" i="25"/>
  <c r="K459" i="25"/>
  <c r="H459" i="25"/>
  <c r="L458" i="25"/>
  <c r="K458" i="25"/>
  <c r="H458" i="25"/>
  <c r="L457" i="25"/>
  <c r="K457" i="25"/>
  <c r="H457" i="25"/>
  <c r="L456" i="25"/>
  <c r="K456" i="25"/>
  <c r="H456" i="25"/>
  <c r="L455" i="25"/>
  <c r="K455" i="25"/>
  <c r="H455" i="25"/>
  <c r="L454" i="25"/>
  <c r="K454" i="25"/>
  <c r="H454" i="25"/>
  <c r="L453" i="25"/>
  <c r="K453" i="25"/>
  <c r="H453" i="25"/>
  <c r="L452" i="25"/>
  <c r="K452" i="25"/>
  <c r="H452" i="25"/>
  <c r="L451" i="25"/>
  <c r="K451" i="25"/>
  <c r="H451" i="25"/>
  <c r="L450" i="25"/>
  <c r="K450" i="25"/>
  <c r="H450" i="25"/>
  <c r="L449" i="25"/>
  <c r="K449" i="25"/>
  <c r="H449" i="25"/>
  <c r="L448" i="25"/>
  <c r="K448" i="25"/>
  <c r="H448" i="25"/>
  <c r="L447" i="25"/>
  <c r="K447" i="25"/>
  <c r="H447" i="25"/>
  <c r="L446" i="25"/>
  <c r="K446" i="25"/>
  <c r="H446" i="25"/>
  <c r="L445" i="25"/>
  <c r="K445" i="25"/>
  <c r="H445" i="25"/>
  <c r="L444" i="25"/>
  <c r="K444" i="25"/>
  <c r="H444" i="25"/>
  <c r="L443" i="25"/>
  <c r="K443" i="25"/>
  <c r="H443" i="25"/>
  <c r="L442" i="25"/>
  <c r="K442" i="25"/>
  <c r="H442" i="25"/>
  <c r="L441" i="25"/>
  <c r="K441" i="25"/>
  <c r="H441" i="25"/>
  <c r="L440" i="25"/>
  <c r="K440" i="25"/>
  <c r="H440" i="25"/>
  <c r="L439" i="25"/>
  <c r="K439" i="25"/>
  <c r="H439" i="25"/>
  <c r="L438" i="25"/>
  <c r="K438" i="25"/>
  <c r="H438" i="25"/>
  <c r="L437" i="25"/>
  <c r="K437" i="25"/>
  <c r="H437" i="25"/>
  <c r="L436" i="25"/>
  <c r="K436" i="25"/>
  <c r="H436" i="25"/>
  <c r="L435" i="25"/>
  <c r="K435" i="25"/>
  <c r="H435" i="25"/>
  <c r="L434" i="25"/>
  <c r="K434" i="25"/>
  <c r="H434" i="25"/>
  <c r="L433" i="25"/>
  <c r="K433" i="25"/>
  <c r="H433" i="25"/>
  <c r="L432" i="25"/>
  <c r="K432" i="25"/>
  <c r="H432" i="25"/>
  <c r="L431" i="25"/>
  <c r="K431" i="25"/>
  <c r="H431" i="25"/>
  <c r="L430" i="25"/>
  <c r="K430" i="25"/>
  <c r="H430" i="25"/>
  <c r="L429" i="25"/>
  <c r="K429" i="25"/>
  <c r="H429" i="25"/>
  <c r="L428" i="25"/>
  <c r="K428" i="25"/>
  <c r="H428" i="25"/>
  <c r="L427" i="25"/>
  <c r="K427" i="25"/>
  <c r="H427" i="25"/>
  <c r="L426" i="25"/>
  <c r="K426" i="25"/>
  <c r="H426" i="25"/>
  <c r="L425" i="25"/>
  <c r="K425" i="25"/>
  <c r="H425" i="25"/>
  <c r="L424" i="25"/>
  <c r="K424" i="25"/>
  <c r="H424" i="25"/>
  <c r="L423" i="25"/>
  <c r="K423" i="25"/>
  <c r="H423" i="25"/>
  <c r="L422" i="25"/>
  <c r="K422" i="25"/>
  <c r="H422" i="25"/>
  <c r="L421" i="25"/>
  <c r="K421" i="25"/>
  <c r="H421" i="25"/>
  <c r="L420" i="25"/>
  <c r="K420" i="25"/>
  <c r="H420" i="25"/>
  <c r="L419" i="25"/>
  <c r="K419" i="25"/>
  <c r="H419" i="25"/>
  <c r="L418" i="25"/>
  <c r="K418" i="25"/>
  <c r="H418" i="25"/>
  <c r="L417" i="25"/>
  <c r="K417" i="25"/>
  <c r="H417" i="25"/>
  <c r="L416" i="25"/>
  <c r="K416" i="25"/>
  <c r="H416" i="25"/>
  <c r="L415" i="25"/>
  <c r="K415" i="25"/>
  <c r="H415" i="25"/>
  <c r="L414" i="25"/>
  <c r="K414" i="25"/>
  <c r="H414" i="25"/>
  <c r="L413" i="25"/>
  <c r="K413" i="25"/>
  <c r="H413" i="25"/>
  <c r="L412" i="25"/>
  <c r="K412" i="25"/>
  <c r="H412" i="25"/>
  <c r="L411" i="25"/>
  <c r="K411" i="25"/>
  <c r="H411" i="25"/>
  <c r="L410" i="25"/>
  <c r="K410" i="25"/>
  <c r="H410" i="25"/>
  <c r="L409" i="25"/>
  <c r="K409" i="25"/>
  <c r="H409" i="25"/>
  <c r="L408" i="25"/>
  <c r="K408" i="25"/>
  <c r="H408" i="25"/>
  <c r="L407" i="25"/>
  <c r="K407" i="25"/>
  <c r="H407" i="25"/>
  <c r="L406" i="25"/>
  <c r="K406" i="25"/>
  <c r="H406" i="25"/>
  <c r="L405" i="25"/>
  <c r="K405" i="25"/>
  <c r="H405" i="25"/>
  <c r="L404" i="25"/>
  <c r="K404" i="25"/>
  <c r="H404" i="25"/>
  <c r="L403" i="25"/>
  <c r="K403" i="25"/>
  <c r="H403" i="25"/>
  <c r="L402" i="25"/>
  <c r="K402" i="25"/>
  <c r="H402" i="25"/>
  <c r="L401" i="25"/>
  <c r="K401" i="25"/>
  <c r="H401" i="25"/>
  <c r="L400" i="25"/>
  <c r="K400" i="25"/>
  <c r="H400" i="25"/>
  <c r="L399" i="25"/>
  <c r="K399" i="25"/>
  <c r="H399" i="25"/>
  <c r="L398" i="25"/>
  <c r="K398" i="25"/>
  <c r="H398" i="25"/>
  <c r="L397" i="25"/>
  <c r="K397" i="25"/>
  <c r="H397" i="25"/>
  <c r="L396" i="25"/>
  <c r="K396" i="25"/>
  <c r="H396" i="25"/>
  <c r="L395" i="25"/>
  <c r="K395" i="25"/>
  <c r="H395" i="25"/>
  <c r="L394" i="25"/>
  <c r="K394" i="25"/>
  <c r="H394" i="25"/>
  <c r="L393" i="25"/>
  <c r="K393" i="25"/>
  <c r="H393" i="25"/>
  <c r="L392" i="25"/>
  <c r="K392" i="25"/>
  <c r="H392" i="25"/>
  <c r="L391" i="25"/>
  <c r="K391" i="25"/>
  <c r="H391" i="25"/>
  <c r="L390" i="25"/>
  <c r="H390" i="25"/>
  <c r="L389" i="25"/>
  <c r="K389" i="25"/>
  <c r="H389" i="25"/>
  <c r="L388" i="25"/>
  <c r="K388" i="25"/>
  <c r="H388" i="25"/>
  <c r="L387" i="25"/>
  <c r="K387" i="25"/>
  <c r="H387" i="25"/>
  <c r="L386" i="25"/>
  <c r="K386" i="25"/>
  <c r="H386" i="25"/>
  <c r="L385" i="25"/>
  <c r="K385" i="25"/>
  <c r="H385" i="25"/>
  <c r="L384" i="25"/>
  <c r="K384" i="25"/>
  <c r="H384" i="25"/>
  <c r="L383" i="25"/>
  <c r="K383" i="25"/>
  <c r="H383" i="25"/>
  <c r="L382" i="25"/>
  <c r="K382" i="25"/>
  <c r="H382" i="25"/>
  <c r="L381" i="25"/>
  <c r="K381" i="25"/>
  <c r="H381" i="25"/>
  <c r="L380" i="25"/>
  <c r="K380" i="25"/>
  <c r="H380" i="25"/>
  <c r="L379" i="25"/>
  <c r="K379" i="25"/>
  <c r="H379" i="25"/>
  <c r="L378" i="25"/>
  <c r="K378" i="25"/>
  <c r="H378" i="25"/>
  <c r="L377" i="25"/>
  <c r="K377" i="25"/>
  <c r="H377" i="25"/>
  <c r="L376" i="25"/>
  <c r="K376" i="25"/>
  <c r="H376" i="25"/>
  <c r="L375" i="25"/>
  <c r="K375" i="25"/>
  <c r="H375" i="25"/>
  <c r="L374" i="25"/>
  <c r="K374" i="25"/>
  <c r="H374" i="25"/>
  <c r="L373" i="25"/>
  <c r="K373" i="25"/>
  <c r="H373" i="25"/>
  <c r="L372" i="25"/>
  <c r="K372" i="25"/>
  <c r="H372" i="25"/>
  <c r="L371" i="25"/>
  <c r="K371" i="25"/>
  <c r="H371" i="25"/>
  <c r="L370" i="25"/>
  <c r="K370" i="25"/>
  <c r="H370" i="25"/>
  <c r="L369" i="25"/>
  <c r="K369" i="25"/>
  <c r="H369" i="25"/>
  <c r="L368" i="25"/>
  <c r="K368" i="25"/>
  <c r="H368" i="25"/>
  <c r="L367" i="25"/>
  <c r="K367" i="25"/>
  <c r="H367" i="25"/>
  <c r="L366" i="25"/>
  <c r="K366" i="25"/>
  <c r="H366" i="25"/>
  <c r="L365" i="25"/>
  <c r="K365" i="25"/>
  <c r="H365" i="25"/>
  <c r="L364" i="25"/>
  <c r="K364" i="25"/>
  <c r="H364" i="25"/>
  <c r="L363" i="25"/>
  <c r="K363" i="25"/>
  <c r="H363" i="25"/>
  <c r="L362" i="25"/>
  <c r="K362" i="25"/>
  <c r="H362" i="25"/>
  <c r="L361" i="25"/>
  <c r="K361" i="25"/>
  <c r="H361" i="25"/>
  <c r="L360" i="25"/>
  <c r="K360" i="25"/>
  <c r="H360" i="25"/>
  <c r="L359" i="25"/>
  <c r="K359" i="25"/>
  <c r="H359" i="25"/>
  <c r="L358" i="25"/>
  <c r="K358" i="25"/>
  <c r="H358" i="25"/>
  <c r="L357" i="25"/>
  <c r="K357" i="25"/>
  <c r="H357" i="25"/>
  <c r="L356" i="25"/>
  <c r="K356" i="25"/>
  <c r="H356" i="25"/>
  <c r="L355" i="25"/>
  <c r="K355" i="25"/>
  <c r="H355" i="25"/>
  <c r="L354" i="25"/>
  <c r="K354" i="25"/>
  <c r="H354" i="25"/>
  <c r="L353" i="25"/>
  <c r="K353" i="25"/>
  <c r="H353" i="25"/>
  <c r="L352" i="25"/>
  <c r="K352" i="25"/>
  <c r="H352" i="25"/>
  <c r="L351" i="25"/>
  <c r="K351" i="25"/>
  <c r="H351" i="25"/>
  <c r="L350" i="25"/>
  <c r="H350" i="25"/>
  <c r="L349" i="25"/>
  <c r="K349" i="25"/>
  <c r="H349" i="25"/>
  <c r="L348" i="25"/>
  <c r="K348" i="25"/>
  <c r="H348" i="25"/>
  <c r="L347" i="25"/>
  <c r="K347" i="25"/>
  <c r="H347" i="25"/>
  <c r="L346" i="25"/>
  <c r="K346" i="25"/>
  <c r="H346" i="25"/>
  <c r="L345" i="25"/>
  <c r="K345" i="25"/>
  <c r="H345" i="25"/>
  <c r="L344" i="25"/>
  <c r="K344" i="25"/>
  <c r="H344" i="25"/>
  <c r="L343" i="25"/>
  <c r="K343" i="25"/>
  <c r="H343" i="25"/>
  <c r="L342" i="25"/>
  <c r="K342" i="25"/>
  <c r="H342" i="25"/>
  <c r="L341" i="25"/>
  <c r="K341" i="25"/>
  <c r="H341" i="25"/>
  <c r="L340" i="25"/>
  <c r="K340" i="25"/>
  <c r="H340" i="25"/>
  <c r="L339" i="25"/>
  <c r="K339" i="25"/>
  <c r="H339" i="25"/>
  <c r="L338" i="25"/>
  <c r="K338" i="25"/>
  <c r="H338" i="25"/>
  <c r="L337" i="25"/>
  <c r="K337" i="25"/>
  <c r="H337" i="25"/>
  <c r="L336" i="25"/>
  <c r="K336" i="25"/>
  <c r="H336" i="25"/>
  <c r="L335" i="25"/>
  <c r="K335" i="25"/>
  <c r="H335" i="25"/>
  <c r="L334" i="25"/>
  <c r="K334" i="25"/>
  <c r="H334" i="25"/>
  <c r="L333" i="25"/>
  <c r="K333" i="25"/>
  <c r="H333" i="25"/>
  <c r="L332" i="25"/>
  <c r="K332" i="25"/>
  <c r="H332" i="25"/>
  <c r="L331" i="25"/>
  <c r="K331" i="25"/>
  <c r="H331" i="25"/>
  <c r="L330" i="25"/>
  <c r="K330" i="25"/>
  <c r="H330" i="25"/>
  <c r="L329" i="25"/>
  <c r="K329" i="25"/>
  <c r="H329" i="25"/>
  <c r="L328" i="25"/>
  <c r="K328" i="25"/>
  <c r="H328" i="25"/>
  <c r="L327" i="25"/>
  <c r="K327" i="25"/>
  <c r="H327" i="25"/>
  <c r="L326" i="25"/>
  <c r="K326" i="25"/>
  <c r="H326" i="25"/>
  <c r="L325" i="25"/>
  <c r="K325" i="25"/>
  <c r="H325" i="25"/>
  <c r="L324" i="25"/>
  <c r="K324" i="25"/>
  <c r="H324" i="25"/>
  <c r="L323" i="25"/>
  <c r="K323" i="25"/>
  <c r="H323" i="25"/>
  <c r="L322" i="25"/>
  <c r="K322" i="25"/>
  <c r="H322" i="25"/>
  <c r="L321" i="25"/>
  <c r="K321" i="25"/>
  <c r="H321" i="25"/>
  <c r="L320" i="25"/>
  <c r="K320" i="25"/>
  <c r="H320" i="25"/>
  <c r="L319" i="25"/>
  <c r="K319" i="25"/>
  <c r="H319" i="25"/>
  <c r="L318" i="25"/>
  <c r="K318" i="25"/>
  <c r="H318" i="25"/>
  <c r="L317" i="25"/>
  <c r="K317" i="25"/>
  <c r="H317" i="25"/>
  <c r="L316" i="25"/>
  <c r="K316" i="25"/>
  <c r="H316" i="25"/>
  <c r="L315" i="25"/>
  <c r="K315" i="25"/>
  <c r="H315" i="25"/>
  <c r="L314" i="25"/>
  <c r="K314" i="25"/>
  <c r="H314" i="25"/>
  <c r="L313" i="25"/>
  <c r="K313" i="25"/>
  <c r="H313" i="25"/>
  <c r="L312" i="25"/>
  <c r="K312" i="25"/>
  <c r="H312" i="25"/>
  <c r="L311" i="25"/>
  <c r="K311" i="25"/>
  <c r="H311" i="25"/>
  <c r="L310" i="25"/>
  <c r="K310" i="25"/>
  <c r="H310" i="25"/>
  <c r="L309" i="25"/>
  <c r="K309" i="25"/>
  <c r="H309" i="25"/>
  <c r="L308" i="25"/>
  <c r="K308" i="25"/>
  <c r="H308" i="25"/>
  <c r="L307" i="25"/>
  <c r="K307" i="25"/>
  <c r="H307" i="25"/>
  <c r="L306" i="25"/>
  <c r="K306" i="25"/>
  <c r="H306" i="25"/>
  <c r="L305" i="25"/>
  <c r="K305" i="25"/>
  <c r="H305" i="25"/>
  <c r="L304" i="25"/>
  <c r="K304" i="25"/>
  <c r="H304" i="25"/>
  <c r="L303" i="25"/>
  <c r="K303" i="25"/>
  <c r="H303" i="25"/>
  <c r="L302" i="25"/>
  <c r="K302" i="25"/>
  <c r="H302" i="25"/>
  <c r="L301" i="25"/>
  <c r="K301" i="25"/>
  <c r="H301" i="25"/>
  <c r="L300" i="25"/>
  <c r="K300" i="25"/>
  <c r="H300" i="25"/>
  <c r="L299" i="25"/>
  <c r="K299" i="25"/>
  <c r="H299" i="25"/>
  <c r="L298" i="25"/>
  <c r="K298" i="25"/>
  <c r="H298" i="25"/>
  <c r="L297" i="25"/>
  <c r="K297" i="25"/>
  <c r="H297" i="25"/>
  <c r="L296" i="25"/>
  <c r="K296" i="25"/>
  <c r="H296" i="25"/>
  <c r="L295" i="25"/>
  <c r="K295" i="25"/>
  <c r="H295" i="25"/>
  <c r="L294" i="25"/>
  <c r="K294" i="25"/>
  <c r="H294" i="25"/>
  <c r="L293" i="25"/>
  <c r="K293" i="25"/>
  <c r="H293" i="25"/>
  <c r="L292" i="25"/>
  <c r="K292" i="25"/>
  <c r="H292" i="25"/>
  <c r="L291" i="25"/>
  <c r="K291" i="25"/>
  <c r="H291" i="25"/>
  <c r="L290" i="25"/>
  <c r="K290" i="25"/>
  <c r="H290" i="25"/>
  <c r="L289" i="25"/>
  <c r="K289" i="25"/>
  <c r="H289" i="25"/>
  <c r="L288" i="25"/>
  <c r="K288" i="25"/>
  <c r="H288" i="25"/>
  <c r="L287" i="25"/>
  <c r="K287" i="25"/>
  <c r="H287" i="25"/>
  <c r="L286" i="25"/>
  <c r="K286" i="25"/>
  <c r="H286" i="25"/>
  <c r="L285" i="25"/>
  <c r="K285" i="25"/>
  <c r="H285" i="25"/>
  <c r="L284" i="25"/>
  <c r="K284" i="25"/>
  <c r="H284" i="25"/>
  <c r="L283" i="25"/>
  <c r="H283" i="25"/>
  <c r="L282" i="25"/>
  <c r="K282" i="25"/>
  <c r="H282" i="25"/>
  <c r="L281" i="25"/>
  <c r="K281" i="25"/>
  <c r="H281" i="25"/>
  <c r="L280" i="25"/>
  <c r="K280" i="25"/>
  <c r="H280" i="25"/>
  <c r="L279" i="25"/>
  <c r="K279" i="25"/>
  <c r="H279" i="25"/>
  <c r="L278" i="25"/>
  <c r="K278" i="25"/>
  <c r="H278" i="25"/>
  <c r="L277" i="25"/>
  <c r="K277" i="25"/>
  <c r="H277" i="25"/>
  <c r="L276" i="25"/>
  <c r="K276" i="25"/>
  <c r="H276" i="25"/>
  <c r="L275" i="25"/>
  <c r="K275" i="25"/>
  <c r="H275" i="25"/>
  <c r="L274" i="25"/>
  <c r="K274" i="25"/>
  <c r="H274" i="25"/>
  <c r="L273" i="25"/>
  <c r="K273" i="25"/>
  <c r="H273" i="25"/>
  <c r="L272" i="25"/>
  <c r="K272" i="25"/>
  <c r="H272" i="25"/>
  <c r="L271" i="25"/>
  <c r="K271" i="25"/>
  <c r="H271" i="25"/>
  <c r="L270" i="25"/>
  <c r="K270" i="25"/>
  <c r="H270" i="25"/>
  <c r="L269" i="25"/>
  <c r="K269" i="25"/>
  <c r="H269" i="25"/>
  <c r="L268" i="25"/>
  <c r="K268" i="25"/>
  <c r="H268" i="25"/>
  <c r="L267" i="25"/>
  <c r="K267" i="25"/>
  <c r="H267" i="25"/>
  <c r="L266" i="25"/>
  <c r="K266" i="25"/>
  <c r="H266" i="25"/>
  <c r="L265" i="25"/>
  <c r="K265" i="25"/>
  <c r="H265" i="25"/>
  <c r="L264" i="25"/>
  <c r="K264" i="25"/>
  <c r="H264" i="25"/>
  <c r="L263" i="25"/>
  <c r="K263" i="25"/>
  <c r="H263" i="25"/>
  <c r="L262" i="25"/>
  <c r="H262" i="25"/>
  <c r="L261" i="25"/>
  <c r="K261" i="25"/>
  <c r="H261" i="25"/>
  <c r="L260" i="25"/>
  <c r="K260" i="25"/>
  <c r="H260" i="25"/>
  <c r="L259" i="25"/>
  <c r="K259" i="25"/>
  <c r="H259" i="25"/>
  <c r="L258" i="25"/>
  <c r="K258" i="25"/>
  <c r="H258" i="25"/>
  <c r="L257" i="25"/>
  <c r="K257" i="25"/>
  <c r="H257" i="25"/>
  <c r="L256" i="25"/>
  <c r="K256" i="25"/>
  <c r="H256" i="25"/>
  <c r="L255" i="25"/>
  <c r="K255" i="25"/>
  <c r="H255" i="25"/>
  <c r="L254" i="25"/>
  <c r="K254" i="25"/>
  <c r="H254" i="25"/>
  <c r="L253" i="25"/>
  <c r="K253" i="25"/>
  <c r="H253" i="25"/>
  <c r="L252" i="25"/>
  <c r="K252" i="25"/>
  <c r="H252" i="25"/>
  <c r="L251" i="25"/>
  <c r="K251" i="25"/>
  <c r="H251" i="25"/>
  <c r="L250" i="25"/>
  <c r="K250" i="25"/>
  <c r="H250" i="25"/>
  <c r="L249" i="25"/>
  <c r="K249" i="25"/>
  <c r="H249" i="25"/>
  <c r="L248" i="25"/>
  <c r="K248" i="25"/>
  <c r="H248" i="25"/>
  <c r="L247" i="25"/>
  <c r="K247" i="25"/>
  <c r="H247" i="25"/>
  <c r="L246" i="25"/>
  <c r="K246" i="25"/>
  <c r="H246" i="25"/>
  <c r="L245" i="25"/>
  <c r="K245" i="25"/>
  <c r="H245" i="25"/>
  <c r="L244" i="25"/>
  <c r="K244" i="25"/>
  <c r="H244" i="25"/>
  <c r="L243" i="25"/>
  <c r="K243" i="25"/>
  <c r="H243" i="25"/>
  <c r="L242" i="25"/>
  <c r="K242" i="25"/>
  <c r="H242" i="25"/>
  <c r="L241" i="25"/>
  <c r="K241" i="25"/>
  <c r="H241" i="25"/>
  <c r="L240" i="25"/>
  <c r="K240" i="25"/>
  <c r="H240" i="25"/>
  <c r="L239" i="25"/>
  <c r="K239" i="25"/>
  <c r="H239" i="25"/>
  <c r="L238" i="25"/>
  <c r="K238" i="25"/>
  <c r="H238" i="25"/>
  <c r="L237" i="25"/>
  <c r="K237" i="25"/>
  <c r="H237" i="25"/>
  <c r="L236" i="25"/>
  <c r="K236" i="25"/>
  <c r="H236" i="25"/>
  <c r="L235" i="25"/>
  <c r="K235" i="25"/>
  <c r="H235" i="25"/>
  <c r="L234" i="25"/>
  <c r="K234" i="25"/>
  <c r="H234" i="25"/>
  <c r="L233" i="25"/>
  <c r="K233" i="25"/>
  <c r="H233" i="25"/>
  <c r="L232" i="25"/>
  <c r="K232" i="25"/>
  <c r="H232" i="25"/>
  <c r="L231" i="25"/>
  <c r="K231" i="25"/>
  <c r="H231" i="25"/>
  <c r="L230" i="25"/>
  <c r="K230" i="25"/>
  <c r="H230" i="25"/>
  <c r="L229" i="25"/>
  <c r="K229" i="25"/>
  <c r="H229" i="25"/>
  <c r="L228" i="25"/>
  <c r="K228" i="25"/>
  <c r="H228" i="25"/>
  <c r="L227" i="25"/>
  <c r="K227" i="25"/>
  <c r="H227" i="25"/>
  <c r="L226" i="25"/>
  <c r="K226" i="25"/>
  <c r="H226" i="25"/>
  <c r="L225" i="25"/>
  <c r="K225" i="25"/>
  <c r="H225" i="25"/>
  <c r="L224" i="25"/>
  <c r="K224" i="25"/>
  <c r="H224" i="25"/>
  <c r="L223" i="25"/>
  <c r="K223" i="25"/>
  <c r="H223" i="25"/>
  <c r="L222" i="25"/>
  <c r="K222" i="25"/>
  <c r="H222" i="25"/>
  <c r="L221" i="25"/>
  <c r="K221" i="25"/>
  <c r="H221" i="25"/>
  <c r="L220" i="25"/>
  <c r="K220" i="25"/>
  <c r="H220" i="25"/>
  <c r="L219" i="25"/>
  <c r="K219" i="25"/>
  <c r="H219" i="25"/>
  <c r="L218" i="25"/>
  <c r="K218" i="25"/>
  <c r="H218" i="25"/>
  <c r="L217" i="25"/>
  <c r="K217" i="25"/>
  <c r="H217" i="25"/>
  <c r="L216" i="25"/>
  <c r="K216" i="25"/>
  <c r="H216" i="25"/>
  <c r="L215" i="25"/>
  <c r="K215" i="25"/>
  <c r="H215" i="25"/>
  <c r="L214" i="25"/>
  <c r="K214" i="25"/>
  <c r="H214" i="25"/>
  <c r="L213" i="25"/>
  <c r="K213" i="25"/>
  <c r="H213" i="25"/>
  <c r="L212" i="25"/>
  <c r="K212" i="25"/>
  <c r="H212" i="25"/>
  <c r="L211" i="25"/>
  <c r="K211" i="25"/>
  <c r="H211" i="25"/>
  <c r="L210" i="25"/>
  <c r="K210" i="25"/>
  <c r="H210" i="25"/>
  <c r="L209" i="25"/>
  <c r="K209" i="25"/>
  <c r="H209" i="25"/>
  <c r="L208" i="25"/>
  <c r="K208" i="25"/>
  <c r="H208" i="25"/>
  <c r="L207" i="25"/>
  <c r="H207" i="25"/>
  <c r="L206" i="25"/>
  <c r="K206" i="25"/>
  <c r="H206" i="25"/>
  <c r="L205" i="25"/>
  <c r="K205" i="25"/>
  <c r="H205" i="25"/>
  <c r="L204" i="25"/>
  <c r="K204" i="25"/>
  <c r="H204" i="25"/>
  <c r="L203" i="25"/>
  <c r="K203" i="25"/>
  <c r="H203" i="25"/>
  <c r="L202" i="25"/>
  <c r="K202" i="25"/>
  <c r="H202" i="25"/>
  <c r="L201" i="25"/>
  <c r="K201" i="25"/>
  <c r="H201" i="25"/>
  <c r="L200" i="25"/>
  <c r="K200" i="25"/>
  <c r="H200" i="25"/>
  <c r="L199" i="25"/>
  <c r="K199" i="25"/>
  <c r="H199" i="25"/>
  <c r="L198" i="25"/>
  <c r="K198" i="25"/>
  <c r="H198" i="25"/>
  <c r="L197" i="25"/>
  <c r="K197" i="25"/>
  <c r="H197" i="25"/>
  <c r="L196" i="25"/>
  <c r="K196" i="25"/>
  <c r="H196" i="25"/>
  <c r="L195" i="25"/>
  <c r="K195" i="25"/>
  <c r="H195" i="25"/>
  <c r="L194" i="25"/>
  <c r="K194" i="25"/>
  <c r="H194" i="25"/>
  <c r="L193" i="25"/>
  <c r="K193" i="25"/>
  <c r="H193" i="25"/>
  <c r="L192" i="25"/>
  <c r="K192" i="25"/>
  <c r="H192" i="25"/>
  <c r="L191" i="25"/>
  <c r="K191" i="25"/>
  <c r="H191" i="25"/>
  <c r="L190" i="25"/>
  <c r="K190" i="25"/>
  <c r="H190" i="25"/>
  <c r="L189" i="25"/>
  <c r="K189" i="25"/>
  <c r="H189" i="25"/>
  <c r="L188" i="25"/>
  <c r="K188" i="25"/>
  <c r="H188" i="25"/>
  <c r="L187" i="25"/>
  <c r="K187" i="25"/>
  <c r="H187" i="25"/>
  <c r="L186" i="25"/>
  <c r="K186" i="25"/>
  <c r="H186" i="25"/>
  <c r="L185" i="25"/>
  <c r="K185" i="25"/>
  <c r="H185" i="25"/>
  <c r="L184" i="25"/>
  <c r="K184" i="25"/>
  <c r="H184" i="25"/>
  <c r="L183" i="25"/>
  <c r="K183" i="25"/>
  <c r="H183" i="25"/>
  <c r="L182" i="25"/>
  <c r="K182" i="25"/>
  <c r="H182" i="25"/>
  <c r="L181" i="25"/>
  <c r="K181" i="25"/>
  <c r="H181" i="25"/>
  <c r="L180" i="25"/>
  <c r="K180" i="25"/>
  <c r="H180" i="25"/>
  <c r="L179" i="25"/>
  <c r="K179" i="25"/>
  <c r="H179" i="25"/>
  <c r="L178" i="25"/>
  <c r="K178" i="25"/>
  <c r="H178" i="25"/>
  <c r="L177" i="25"/>
  <c r="K177" i="25"/>
  <c r="H177" i="25"/>
  <c r="L176" i="25"/>
  <c r="K176" i="25"/>
  <c r="H176" i="25"/>
  <c r="L175" i="25"/>
  <c r="K175" i="25"/>
  <c r="H175" i="25"/>
  <c r="L174" i="25"/>
  <c r="K174" i="25"/>
  <c r="H174" i="25"/>
  <c r="L173" i="25"/>
  <c r="K173" i="25"/>
  <c r="H173" i="25"/>
  <c r="L172" i="25"/>
  <c r="K172" i="25"/>
  <c r="H172" i="25"/>
  <c r="L171" i="25"/>
  <c r="K171" i="25"/>
  <c r="H171" i="25"/>
  <c r="L170" i="25"/>
  <c r="K170" i="25"/>
  <c r="H170" i="25"/>
  <c r="L169" i="25"/>
  <c r="K169" i="25"/>
  <c r="H169" i="25"/>
  <c r="L168" i="25"/>
  <c r="K168" i="25"/>
  <c r="H168" i="25"/>
  <c r="L167" i="25"/>
  <c r="K167" i="25"/>
  <c r="H167" i="25"/>
  <c r="L166" i="25"/>
  <c r="K166" i="25"/>
  <c r="H166" i="25"/>
  <c r="L165" i="25"/>
  <c r="K165" i="25"/>
  <c r="H165" i="25"/>
  <c r="L164" i="25"/>
  <c r="K164" i="25"/>
  <c r="H164" i="25"/>
  <c r="L163" i="25"/>
  <c r="K163" i="25"/>
  <c r="H163" i="25"/>
  <c r="L162" i="25"/>
  <c r="K162" i="25"/>
  <c r="H162" i="25"/>
  <c r="L161" i="25"/>
  <c r="K161" i="25"/>
  <c r="H161" i="25"/>
  <c r="L160" i="25"/>
  <c r="K160" i="25"/>
  <c r="H160" i="25"/>
  <c r="L159" i="25"/>
  <c r="K159" i="25"/>
  <c r="H159" i="25"/>
  <c r="L158" i="25"/>
  <c r="K158" i="25"/>
  <c r="H158" i="25"/>
  <c r="L157" i="25"/>
  <c r="K157" i="25"/>
  <c r="H157" i="25"/>
  <c r="L156" i="25"/>
  <c r="K156" i="25"/>
  <c r="H156" i="25"/>
  <c r="L155" i="25"/>
  <c r="K155" i="25"/>
  <c r="H155" i="25"/>
  <c r="L154" i="25"/>
  <c r="K154" i="25"/>
  <c r="H154" i="25"/>
  <c r="L153" i="25"/>
  <c r="K153" i="25"/>
  <c r="H153" i="25"/>
  <c r="L152" i="25"/>
  <c r="K152" i="25"/>
  <c r="H152" i="25"/>
  <c r="L151" i="25"/>
  <c r="K151" i="25"/>
  <c r="H151" i="25"/>
  <c r="L150" i="25"/>
  <c r="K150" i="25"/>
  <c r="H150" i="25"/>
  <c r="L149" i="25"/>
  <c r="K149" i="25"/>
  <c r="H149" i="25"/>
  <c r="L148" i="25"/>
  <c r="K148" i="25"/>
  <c r="H148" i="25"/>
  <c r="L147" i="25"/>
  <c r="K147" i="25"/>
  <c r="H147" i="25"/>
  <c r="L146" i="25"/>
  <c r="K146" i="25"/>
  <c r="H146" i="25"/>
  <c r="L145" i="25"/>
  <c r="K145" i="25"/>
  <c r="H145" i="25"/>
  <c r="L144" i="25"/>
  <c r="K144" i="25"/>
  <c r="H144" i="25"/>
  <c r="L143" i="25"/>
  <c r="K143" i="25"/>
  <c r="H143" i="25"/>
  <c r="L142" i="25"/>
  <c r="K142" i="25"/>
  <c r="H142" i="25"/>
  <c r="L141" i="25"/>
  <c r="K141" i="25"/>
  <c r="H141" i="25"/>
  <c r="L140" i="25"/>
  <c r="K140" i="25"/>
  <c r="H140" i="25"/>
  <c r="L139" i="25"/>
  <c r="K139" i="25"/>
  <c r="H139" i="25"/>
  <c r="L138" i="25"/>
  <c r="K138" i="25"/>
  <c r="H138" i="25"/>
  <c r="L137" i="25"/>
  <c r="K137" i="25"/>
  <c r="H137" i="25"/>
  <c r="L136" i="25"/>
  <c r="K136" i="25"/>
  <c r="H136" i="25"/>
  <c r="L135" i="25"/>
  <c r="K135" i="25"/>
  <c r="H135" i="25"/>
  <c r="L134" i="25"/>
  <c r="K134" i="25"/>
  <c r="H134" i="25"/>
  <c r="L133" i="25"/>
  <c r="K133" i="25"/>
  <c r="H133" i="25"/>
  <c r="L132" i="25"/>
  <c r="K132" i="25"/>
  <c r="H132" i="25"/>
  <c r="L131" i="25"/>
  <c r="K131" i="25"/>
  <c r="H131" i="25"/>
  <c r="L130" i="25"/>
  <c r="K130" i="25"/>
  <c r="H130" i="25"/>
  <c r="L129" i="25"/>
  <c r="K129" i="25"/>
  <c r="H129" i="25"/>
  <c r="L128" i="25"/>
  <c r="K128" i="25"/>
  <c r="H128" i="25"/>
  <c r="L127" i="25"/>
  <c r="K127" i="25"/>
  <c r="H127" i="25"/>
  <c r="L126" i="25"/>
  <c r="K126" i="25"/>
  <c r="H126" i="25"/>
  <c r="L125" i="25"/>
  <c r="K125" i="25"/>
  <c r="H125" i="25"/>
  <c r="L124" i="25"/>
  <c r="K124" i="25"/>
  <c r="H124" i="25"/>
  <c r="L123" i="25"/>
  <c r="K123" i="25"/>
  <c r="H123" i="25"/>
  <c r="L122" i="25"/>
  <c r="K122" i="25"/>
  <c r="H122" i="25"/>
  <c r="L121" i="25"/>
  <c r="K121" i="25"/>
  <c r="H121" i="25"/>
  <c r="L120" i="25"/>
  <c r="K120" i="25"/>
  <c r="H120" i="25"/>
  <c r="L119" i="25"/>
  <c r="K119" i="25"/>
  <c r="H119" i="25"/>
  <c r="L118" i="25"/>
  <c r="K118" i="25"/>
  <c r="H118" i="25"/>
  <c r="L117" i="25"/>
  <c r="K117" i="25"/>
  <c r="H117" i="25"/>
  <c r="L116" i="25"/>
  <c r="K116" i="25"/>
  <c r="H116" i="25"/>
  <c r="L115" i="25"/>
  <c r="K115" i="25"/>
  <c r="H115" i="25"/>
  <c r="L114" i="25"/>
  <c r="K114" i="25"/>
  <c r="H114" i="25"/>
  <c r="L113" i="25"/>
  <c r="K113" i="25"/>
  <c r="H113" i="25"/>
  <c r="L112" i="25"/>
  <c r="K112" i="25"/>
  <c r="H112" i="25"/>
  <c r="L111" i="25"/>
  <c r="K111" i="25"/>
  <c r="H111" i="25"/>
  <c r="L110" i="25"/>
  <c r="K110" i="25"/>
  <c r="H110" i="25"/>
  <c r="L109" i="25"/>
  <c r="K109" i="25"/>
  <c r="H109" i="25"/>
  <c r="L108" i="25"/>
  <c r="K108" i="25"/>
  <c r="H108" i="25"/>
  <c r="L107" i="25"/>
  <c r="K107" i="25"/>
  <c r="H107" i="25"/>
  <c r="L106" i="25"/>
  <c r="K106" i="25"/>
  <c r="H106" i="25"/>
  <c r="L105" i="25"/>
  <c r="K105" i="25"/>
  <c r="H105" i="25"/>
  <c r="L104" i="25"/>
  <c r="K104" i="25"/>
  <c r="H104" i="25"/>
  <c r="L103" i="25"/>
  <c r="K103" i="25"/>
  <c r="H103" i="25"/>
  <c r="L102" i="25"/>
  <c r="K102" i="25"/>
  <c r="H102" i="25"/>
  <c r="L101" i="25"/>
  <c r="K101" i="25"/>
  <c r="H101" i="25"/>
  <c r="L100" i="25"/>
  <c r="K100" i="25"/>
  <c r="H100" i="25"/>
  <c r="L99" i="25"/>
  <c r="K99" i="25"/>
  <c r="H99" i="25"/>
  <c r="L98" i="25"/>
  <c r="K98" i="25"/>
  <c r="H98" i="25"/>
  <c r="L97" i="25"/>
  <c r="K97" i="25"/>
  <c r="H97" i="25"/>
  <c r="L96" i="25"/>
  <c r="K96" i="25"/>
  <c r="H96" i="25"/>
  <c r="L95" i="25"/>
  <c r="K95" i="25"/>
  <c r="H95" i="25"/>
  <c r="L94" i="25"/>
  <c r="K94" i="25"/>
  <c r="H94" i="25"/>
  <c r="L93" i="25"/>
  <c r="K93" i="25"/>
  <c r="H93" i="25"/>
  <c r="L92" i="25"/>
  <c r="K92" i="25"/>
  <c r="H92" i="25"/>
  <c r="L91" i="25"/>
  <c r="K91" i="25"/>
  <c r="H91" i="25"/>
  <c r="L90" i="25"/>
  <c r="K90" i="25"/>
  <c r="H90" i="25"/>
  <c r="L89" i="25"/>
  <c r="K89" i="25"/>
  <c r="H89" i="25"/>
  <c r="L88" i="25"/>
  <c r="K88" i="25"/>
  <c r="H88" i="25"/>
  <c r="L87" i="25"/>
  <c r="K87" i="25"/>
  <c r="H87" i="25"/>
  <c r="L86" i="25"/>
  <c r="K86" i="25"/>
  <c r="H86" i="25"/>
  <c r="L85" i="25"/>
  <c r="K85" i="25"/>
  <c r="H85" i="25"/>
  <c r="L84" i="25"/>
  <c r="K84" i="25"/>
  <c r="H84" i="25"/>
  <c r="L83" i="25"/>
  <c r="K83" i="25"/>
  <c r="H83" i="25"/>
  <c r="L82" i="25"/>
  <c r="K82" i="25"/>
  <c r="H82" i="25"/>
  <c r="L81" i="25"/>
  <c r="K81" i="25"/>
  <c r="H81" i="25"/>
  <c r="L80" i="25"/>
  <c r="K80" i="25"/>
  <c r="H80" i="25"/>
  <c r="L79" i="25"/>
  <c r="K79" i="25"/>
  <c r="H79" i="25"/>
  <c r="L78" i="25"/>
  <c r="K78" i="25"/>
  <c r="H78" i="25"/>
  <c r="L77" i="25"/>
  <c r="K77" i="25"/>
  <c r="H77" i="25"/>
  <c r="L76" i="25"/>
  <c r="K76" i="25"/>
  <c r="H76" i="25"/>
  <c r="L75" i="25"/>
  <c r="K75" i="25"/>
  <c r="H75" i="25"/>
  <c r="L74" i="25"/>
  <c r="K74" i="25"/>
  <c r="H74" i="25"/>
  <c r="L73" i="25"/>
  <c r="K73" i="25"/>
  <c r="H73" i="25"/>
  <c r="L72" i="25"/>
  <c r="K72" i="25"/>
  <c r="H72" i="25"/>
  <c r="L71" i="25"/>
  <c r="K71" i="25"/>
  <c r="H71" i="25"/>
  <c r="L70" i="25"/>
  <c r="K70" i="25"/>
  <c r="H70" i="25"/>
  <c r="L69" i="25"/>
  <c r="K69" i="25"/>
  <c r="H69" i="25"/>
  <c r="L68" i="25"/>
  <c r="K68" i="25"/>
  <c r="H68" i="25"/>
  <c r="L67" i="25"/>
  <c r="K67" i="25"/>
  <c r="H67" i="25"/>
  <c r="L66" i="25"/>
  <c r="K66" i="25"/>
  <c r="H66" i="25"/>
  <c r="L65" i="25"/>
  <c r="K65" i="25"/>
  <c r="H65" i="25"/>
  <c r="L64" i="25"/>
  <c r="K64" i="25"/>
  <c r="H64" i="25"/>
  <c r="L63" i="25"/>
  <c r="K63" i="25"/>
  <c r="H63" i="25"/>
  <c r="L62" i="25"/>
  <c r="K62" i="25"/>
  <c r="H62" i="25"/>
  <c r="L61" i="25"/>
  <c r="K61" i="25"/>
  <c r="H61" i="25"/>
  <c r="L60" i="25"/>
  <c r="K60" i="25"/>
  <c r="H60" i="25"/>
  <c r="L59" i="25"/>
  <c r="K59" i="25"/>
  <c r="H59" i="25"/>
  <c r="L58" i="25"/>
  <c r="K58" i="25"/>
  <c r="H58" i="25"/>
  <c r="L57" i="25"/>
  <c r="K57" i="25"/>
  <c r="H57" i="25"/>
  <c r="L56" i="25"/>
  <c r="K56" i="25"/>
  <c r="H56" i="25"/>
  <c r="L55" i="25"/>
  <c r="K55" i="25"/>
  <c r="H55" i="25"/>
  <c r="L54" i="25"/>
  <c r="K54" i="25"/>
  <c r="H54" i="25"/>
  <c r="L53" i="25"/>
  <c r="K53" i="25"/>
  <c r="H53" i="25"/>
  <c r="L52" i="25"/>
  <c r="K52" i="25"/>
  <c r="H52" i="25"/>
  <c r="L51" i="25"/>
  <c r="K51" i="25"/>
  <c r="H51" i="25"/>
  <c r="L50" i="25"/>
  <c r="K50" i="25"/>
  <c r="H50" i="25"/>
  <c r="L49" i="25"/>
  <c r="K49" i="25"/>
  <c r="H49" i="25"/>
  <c r="L48" i="25"/>
  <c r="K48" i="25"/>
  <c r="H48" i="25"/>
  <c r="L47" i="25"/>
  <c r="K47" i="25"/>
  <c r="H47" i="25"/>
  <c r="L46" i="25"/>
  <c r="K46" i="25"/>
  <c r="H46" i="25"/>
  <c r="L45" i="25"/>
  <c r="K45" i="25"/>
  <c r="H45" i="25"/>
  <c r="L44" i="25"/>
  <c r="K44" i="25"/>
  <c r="H44" i="25"/>
  <c r="L43" i="25"/>
  <c r="K43" i="25"/>
  <c r="H43" i="25"/>
  <c r="L42" i="25"/>
  <c r="K42" i="25"/>
  <c r="H42" i="25"/>
  <c r="L41" i="25"/>
  <c r="K41" i="25"/>
  <c r="H41" i="25"/>
  <c r="L40" i="25"/>
  <c r="K40" i="25"/>
  <c r="H40" i="25"/>
  <c r="L39" i="25"/>
  <c r="K39" i="25"/>
  <c r="H39" i="25"/>
  <c r="L38" i="25"/>
  <c r="K38" i="25"/>
  <c r="H38" i="25"/>
  <c r="L37" i="25"/>
  <c r="K37" i="25"/>
  <c r="H37" i="25"/>
  <c r="L36" i="25"/>
  <c r="K36" i="25"/>
  <c r="H36" i="25"/>
  <c r="L35" i="25"/>
  <c r="K35" i="25"/>
  <c r="H35" i="25"/>
  <c r="L34" i="25"/>
  <c r="K34" i="25"/>
  <c r="H34" i="25"/>
  <c r="L33" i="25"/>
  <c r="K33" i="25"/>
  <c r="H33" i="25"/>
  <c r="L32" i="25"/>
  <c r="K32" i="25"/>
  <c r="H32" i="25"/>
  <c r="L31" i="25"/>
  <c r="K31" i="25"/>
  <c r="H31" i="25"/>
  <c r="L30" i="25"/>
  <c r="K30" i="25"/>
  <c r="H30" i="25"/>
  <c r="L29" i="25"/>
  <c r="K29" i="25"/>
  <c r="H29" i="25"/>
  <c r="L28" i="25"/>
  <c r="K28" i="25"/>
  <c r="H28" i="25"/>
  <c r="L27" i="25"/>
  <c r="K27" i="25"/>
  <c r="H27" i="25"/>
  <c r="L26" i="25"/>
  <c r="K26" i="25"/>
  <c r="H26" i="25"/>
  <c r="L25" i="25"/>
  <c r="K25" i="25"/>
  <c r="H25" i="25"/>
  <c r="L24" i="25"/>
  <c r="K24" i="25"/>
  <c r="H24" i="25"/>
  <c r="L23" i="25"/>
  <c r="K23" i="25"/>
  <c r="H23" i="25"/>
  <c r="L22" i="25"/>
  <c r="K22" i="25"/>
  <c r="H22" i="25"/>
  <c r="L21" i="25"/>
  <c r="K21" i="25"/>
  <c r="H21" i="25"/>
  <c r="L20" i="25"/>
  <c r="K20" i="25"/>
  <c r="H20" i="25"/>
  <c r="L19" i="25"/>
  <c r="K19" i="25"/>
  <c r="H19" i="25"/>
  <c r="L18" i="25"/>
  <c r="K18" i="25"/>
  <c r="H18" i="25"/>
  <c r="L17" i="25"/>
  <c r="K17" i="25"/>
  <c r="H17" i="25"/>
  <c r="L16" i="25"/>
  <c r="K16" i="25"/>
  <c r="H16" i="25"/>
  <c r="L15" i="25"/>
  <c r="K15" i="25"/>
  <c r="H15" i="25"/>
  <c r="L14" i="25"/>
  <c r="K14" i="25"/>
  <c r="H14" i="25"/>
  <c r="L13" i="25"/>
  <c r="K13" i="25"/>
  <c r="H13" i="25"/>
  <c r="L12" i="25"/>
  <c r="K12" i="25"/>
  <c r="H12" i="25"/>
  <c r="L11" i="25"/>
  <c r="K11" i="25"/>
  <c r="H11" i="25"/>
  <c r="L10" i="25"/>
  <c r="K10" i="25"/>
  <c r="H10" i="25"/>
  <c r="L9" i="25"/>
  <c r="K9" i="25"/>
  <c r="H9" i="25"/>
  <c r="L8" i="25"/>
  <c r="K8" i="25"/>
  <c r="H8" i="25"/>
  <c r="L7" i="25"/>
  <c r="K7" i="25"/>
  <c r="H7" i="25"/>
  <c r="K1022" i="25" l="1"/>
  <c r="G137" i="22"/>
  <c r="G232" i="21"/>
  <c r="J1038" i="15" l="1"/>
  <c r="J1022" i="15"/>
  <c r="C137" i="22" l="1"/>
  <c r="D232" i="21"/>
  <c r="C232" i="21" l="1"/>
  <c r="G1022" i="15"/>
  <c r="F1022" i="15"/>
  <c r="G1038" i="15"/>
  <c r="J232" i="21" l="1"/>
  <c r="K137" i="22" l="1"/>
  <c r="D137" i="22"/>
  <c r="K232" i="21" l="1"/>
  <c r="H1036" i="15" l="1"/>
  <c r="H686" i="15"/>
  <c r="H668" i="15"/>
  <c r="H1000" i="15"/>
  <c r="H1003" i="15"/>
  <c r="H822" i="15"/>
  <c r="H770" i="15"/>
  <c r="H931" i="15"/>
  <c r="H1013" i="15"/>
  <c r="H977" i="15"/>
  <c r="H774" i="15"/>
  <c r="H842" i="15"/>
  <c r="H927" i="15"/>
  <c r="H982" i="15"/>
  <c r="H440" i="15"/>
  <c r="H484" i="15"/>
  <c r="H1012" i="15"/>
  <c r="H609" i="15"/>
  <c r="H947" i="15"/>
  <c r="H981" i="15"/>
  <c r="H903" i="15"/>
  <c r="H787" i="15"/>
  <c r="H1021" i="15"/>
  <c r="H664" i="15"/>
  <c r="H980" i="15"/>
  <c r="H924" i="15"/>
  <c r="H592" i="15"/>
  <c r="H815" i="15"/>
  <c r="H880" i="15"/>
  <c r="H654" i="15"/>
  <c r="H1010" i="15"/>
  <c r="H761" i="15"/>
  <c r="H994" i="15"/>
  <c r="H604" i="15"/>
  <c r="H901" i="15"/>
  <c r="H590" i="15"/>
  <c r="H728" i="15"/>
  <c r="H970" i="15"/>
  <c r="H955" i="15"/>
  <c r="H946" i="15"/>
  <c r="H1006" i="15"/>
  <c r="H475" i="15"/>
  <c r="H956" i="15"/>
  <c r="H930" i="15"/>
  <c r="H996" i="15"/>
  <c r="H688" i="15"/>
  <c r="H961" i="15"/>
  <c r="H916" i="15"/>
  <c r="H940" i="15"/>
  <c r="H998" i="15"/>
  <c r="H989" i="15"/>
  <c r="H1004" i="15"/>
  <c r="H935" i="15"/>
  <c r="H1001" i="15"/>
  <c r="H999" i="15"/>
  <c r="H826" i="15"/>
  <c r="H991" i="15"/>
  <c r="H1015" i="15"/>
  <c r="H990" i="15"/>
  <c r="H987" i="15"/>
  <c r="H803" i="15"/>
  <c r="H588" i="15"/>
  <c r="H445" i="15"/>
  <c r="H1005" i="15"/>
  <c r="H797" i="15"/>
  <c r="H985" i="15"/>
  <c r="H984" i="15"/>
  <c r="H907" i="15"/>
  <c r="H967" i="15"/>
  <c r="H706" i="15"/>
  <c r="H973" i="15"/>
  <c r="H918" i="15"/>
  <c r="H634" i="15"/>
  <c r="H1018" i="15"/>
  <c r="H1017" i="15"/>
  <c r="H832" i="15"/>
  <c r="B1022" i="15"/>
  <c r="H653" i="15" l="1"/>
  <c r="B232" i="21" l="1"/>
  <c r="J137" i="22"/>
  <c r="L137" i="22" s="1"/>
  <c r="M137" i="22" l="1"/>
  <c r="E137" i="22"/>
  <c r="B1038" i="15"/>
  <c r="B137" i="22"/>
  <c r="L49" i="22" l="1"/>
  <c r="E7" i="22"/>
  <c r="E32" i="22"/>
  <c r="E11" i="22"/>
  <c r="E49" i="22"/>
  <c r="H1038" i="15" l="1"/>
  <c r="I931" i="15" l="1"/>
  <c r="I977" i="15"/>
  <c r="I686" i="15"/>
  <c r="I653" i="15"/>
  <c r="I1013" i="15"/>
  <c r="I770" i="15"/>
  <c r="H1022" i="15"/>
  <c r="M232" i="21"/>
  <c r="L232" i="21"/>
  <c r="E232" i="21"/>
  <c r="M64" i="22"/>
  <c r="M65" i="22"/>
  <c r="M66" i="22"/>
  <c r="M22" i="22"/>
  <c r="M67" i="22"/>
  <c r="M68" i="22"/>
  <c r="M25" i="22"/>
  <c r="M42" i="22"/>
  <c r="M45" i="22"/>
  <c r="M69" i="22"/>
  <c r="M70" i="22"/>
  <c r="M38" i="22"/>
  <c r="M71" i="22"/>
  <c r="M40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16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44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7" i="22"/>
  <c r="M32" i="22"/>
  <c r="M11" i="22"/>
  <c r="M49" i="22"/>
  <c r="H1035" i="15" l="1"/>
  <c r="H418" i="15"/>
  <c r="L7" i="22"/>
  <c r="L32" i="22"/>
  <c r="L11" i="22"/>
  <c r="F7" i="22"/>
  <c r="F32" i="22"/>
  <c r="F49" i="22"/>
  <c r="F11" i="22" l="1"/>
  <c r="I418" i="15"/>
  <c r="I797" i="15"/>
  <c r="I965" i="15"/>
  <c r="H965" i="15"/>
  <c r="F73" i="22" l="1"/>
  <c r="F125" i="21" l="1"/>
  <c r="H796" i="15" l="1"/>
  <c r="H694" i="15"/>
  <c r="H601" i="15"/>
  <c r="H816" i="15"/>
  <c r="H775" i="15"/>
  <c r="H636" i="15"/>
  <c r="H847" i="15"/>
  <c r="M183" i="21"/>
  <c r="I796" i="15" l="1"/>
  <c r="I7" i="15"/>
  <c r="I636" i="15"/>
  <c r="I816" i="15"/>
  <c r="I847" i="15"/>
  <c r="I775" i="15"/>
  <c r="I601" i="15"/>
  <c r="I694" i="15"/>
  <c r="L24" i="21"/>
  <c r="L99" i="21"/>
  <c r="L216" i="21" l="1"/>
  <c r="L191" i="21"/>
  <c r="L178" i="21"/>
  <c r="L195" i="21"/>
  <c r="L201" i="21"/>
  <c r="L198" i="21"/>
  <c r="L203" i="21"/>
  <c r="L199" i="21"/>
  <c r="L212" i="21"/>
  <c r="L186" i="21"/>
  <c r="L218" i="21"/>
  <c r="L226" i="21"/>
  <c r="L209" i="21"/>
  <c r="L210" i="21"/>
  <c r="L187" i="21"/>
  <c r="L221" i="21"/>
  <c r="L185" i="21"/>
  <c r="L196" i="21"/>
  <c r="L177" i="21"/>
  <c r="L194" i="21"/>
  <c r="L189" i="21"/>
  <c r="L179" i="21"/>
  <c r="L182" i="21"/>
  <c r="L190" i="21"/>
  <c r="L183" i="21"/>
  <c r="L204" i="21"/>
  <c r="H1037" i="15" l="1"/>
  <c r="H1030" i="15"/>
  <c r="H1032" i="15"/>
  <c r="H1033" i="15"/>
  <c r="H1034" i="15"/>
  <c r="H1031" i="15"/>
  <c r="H1029" i="15"/>
  <c r="H1027" i="15"/>
  <c r="H1028" i="15"/>
  <c r="I1028" i="15"/>
  <c r="H32" i="15"/>
  <c r="H65" i="15"/>
  <c r="H47" i="15"/>
  <c r="H68" i="15"/>
  <c r="H204" i="15"/>
  <c r="H12" i="15"/>
  <c r="H19" i="15"/>
  <c r="H14" i="15"/>
  <c r="H7" i="15"/>
  <c r="H48" i="15"/>
  <c r="H9" i="15"/>
  <c r="H201" i="15"/>
  <c r="H109" i="15"/>
  <c r="H294" i="15"/>
  <c r="H103" i="15"/>
  <c r="H10" i="15"/>
  <c r="H228" i="15"/>
  <c r="H500" i="15"/>
  <c r="H516" i="15"/>
  <c r="H425" i="15"/>
  <c r="H194" i="15"/>
  <c r="H371" i="15"/>
  <c r="H29" i="15"/>
  <c r="H169" i="15"/>
  <c r="H116" i="15"/>
  <c r="H40" i="15"/>
  <c r="H31" i="15"/>
  <c r="H743" i="15"/>
  <c r="H388" i="15"/>
  <c r="H240" i="15"/>
  <c r="H246" i="15"/>
  <c r="H117" i="15"/>
  <c r="H968" i="15"/>
  <c r="H952" i="15"/>
  <c r="H104" i="15"/>
  <c r="H382" i="15"/>
  <c r="H123" i="15"/>
  <c r="H62" i="15"/>
  <c r="H358" i="15"/>
  <c r="H349" i="15"/>
  <c r="H59" i="15"/>
  <c r="H332" i="15"/>
  <c r="H37" i="15"/>
  <c r="H27" i="15"/>
  <c r="H64" i="15"/>
  <c r="H236" i="15"/>
  <c r="H248" i="15"/>
  <c r="H483" i="15"/>
  <c r="H850" i="15"/>
  <c r="H218" i="15"/>
  <c r="H520" i="15"/>
  <c r="H410" i="15"/>
  <c r="H526" i="15"/>
  <c r="H708" i="15"/>
  <c r="H184" i="15"/>
  <c r="H173" i="15"/>
  <c r="H300" i="15"/>
  <c r="H392" i="15"/>
  <c r="H145" i="15"/>
  <c r="H278" i="15"/>
  <c r="H251" i="15"/>
  <c r="H504" i="15"/>
  <c r="H54" i="15"/>
  <c r="H327" i="15"/>
  <c r="H286" i="15"/>
  <c r="H185" i="15"/>
  <c r="H159" i="15"/>
  <c r="H462" i="15"/>
  <c r="H460" i="15"/>
  <c r="H241" i="15"/>
  <c r="H133" i="15"/>
  <c r="H455" i="15"/>
  <c r="H195" i="15"/>
  <c r="H174" i="15"/>
  <c r="H437" i="15"/>
  <c r="H323" i="15"/>
  <c r="H266" i="15"/>
  <c r="H34" i="15"/>
  <c r="H231" i="15"/>
  <c r="H33" i="15"/>
  <c r="H156" i="15"/>
  <c r="H157" i="15"/>
  <c r="H274" i="15"/>
  <c r="H423" i="15"/>
  <c r="H234" i="15"/>
  <c r="H167" i="15"/>
  <c r="H144" i="15"/>
  <c r="H606" i="15"/>
  <c r="H108" i="15"/>
  <c r="H461" i="15"/>
  <c r="H183" i="15"/>
  <c r="H479" i="15"/>
  <c r="H197" i="15"/>
  <c r="H143" i="15"/>
  <c r="H809" i="15"/>
  <c r="H121" i="15"/>
  <c r="H646" i="15"/>
  <c r="H45" i="15"/>
  <c r="H67" i="15"/>
  <c r="H547" i="15"/>
  <c r="H391" i="15"/>
  <c r="H403" i="15"/>
  <c r="H247" i="15"/>
  <c r="H793" i="15"/>
  <c r="H959" i="15"/>
  <c r="H914" i="15"/>
  <c r="H72" i="15"/>
  <c r="H134" i="15"/>
  <c r="H89" i="15"/>
  <c r="H215" i="15"/>
  <c r="H93" i="15"/>
  <c r="H879" i="15"/>
  <c r="H868" i="15"/>
  <c r="H950" i="15"/>
  <c r="H915" i="15"/>
  <c r="H844" i="15"/>
  <c r="H570" i="15"/>
  <c r="H729" i="15"/>
  <c r="H135" i="15"/>
  <c r="H149" i="15"/>
  <c r="H114" i="15"/>
  <c r="H198" i="15"/>
  <c r="H56" i="15"/>
  <c r="H554" i="15"/>
  <c r="H450" i="15"/>
  <c r="H81" i="15"/>
  <c r="H328" i="15"/>
  <c r="H112" i="15"/>
  <c r="H58" i="15"/>
  <c r="H355" i="15"/>
  <c r="H385" i="15"/>
  <c r="H63" i="15"/>
  <c r="H36" i="15"/>
  <c r="H190" i="15"/>
  <c r="H421" i="15"/>
  <c r="H239" i="15"/>
  <c r="H74" i="15"/>
  <c r="H308" i="15"/>
  <c r="H338" i="15"/>
  <c r="H213" i="15"/>
  <c r="H672" i="15"/>
  <c r="H632" i="15"/>
  <c r="H119" i="15"/>
  <c r="H85" i="15"/>
  <c r="H44" i="15"/>
  <c r="H88" i="15"/>
  <c r="H949" i="15"/>
  <c r="H753" i="15"/>
  <c r="H974" i="15"/>
  <c r="H942" i="15"/>
  <c r="H341" i="15"/>
  <c r="H482" i="15"/>
  <c r="H881" i="15"/>
  <c r="H746" i="15"/>
  <c r="H214" i="15"/>
  <c r="H417" i="15"/>
  <c r="H454" i="15"/>
  <c r="H35" i="15"/>
  <c r="H864" i="15"/>
  <c r="H637" i="15"/>
  <c r="H641" i="15"/>
  <c r="H687" i="15"/>
  <c r="H249" i="15"/>
  <c r="H15" i="15"/>
  <c r="H151" i="15"/>
  <c r="H734" i="15"/>
  <c r="H568" i="15"/>
  <c r="H372" i="15"/>
  <c r="H562" i="15"/>
  <c r="H912" i="15"/>
  <c r="H666" i="15"/>
  <c r="H95" i="15"/>
  <c r="H923" i="15"/>
  <c r="H115" i="15"/>
  <c r="H512" i="15"/>
  <c r="H463" i="15"/>
  <c r="H573" i="15"/>
  <c r="H216" i="15"/>
  <c r="H267" i="15"/>
  <c r="H283" i="15"/>
  <c r="H525" i="15"/>
  <c r="H714" i="15"/>
  <c r="H464" i="15"/>
  <c r="H132" i="15"/>
  <c r="H978" i="15"/>
  <c r="H883" i="15"/>
  <c r="H387" i="15"/>
  <c r="H722" i="15"/>
  <c r="H849" i="15"/>
  <c r="H969" i="15"/>
  <c r="H264" i="15"/>
  <c r="H535" i="15"/>
  <c r="H1014" i="15"/>
  <c r="H207" i="15"/>
  <c r="H757" i="15"/>
  <c r="H739" i="15"/>
  <c r="H335" i="15"/>
  <c r="H474" i="15"/>
  <c r="H957" i="15"/>
  <c r="H374" i="15"/>
  <c r="H531" i="15"/>
  <c r="H276" i="15"/>
  <c r="H365" i="15"/>
  <c r="H529" i="15"/>
  <c r="H298" i="15"/>
  <c r="H443" i="15"/>
  <c r="H230" i="15"/>
  <c r="H749" i="15"/>
  <c r="H489" i="15"/>
  <c r="H448" i="15"/>
  <c r="H855" i="15"/>
  <c r="H975" i="15"/>
  <c r="H750" i="15"/>
  <c r="H584" i="15"/>
  <c r="H888" i="15"/>
  <c r="H878" i="15"/>
  <c r="H8" i="15"/>
  <c r="H20" i="15"/>
  <c r="H859" i="15"/>
  <c r="H552" i="15"/>
  <c r="H971" i="15"/>
  <c r="H25" i="15"/>
  <c r="H229" i="15"/>
  <c r="H386" i="15"/>
  <c r="H510" i="15"/>
  <c r="H360" i="15"/>
  <c r="H576" i="15"/>
  <c r="H192" i="15"/>
  <c r="H624" i="15"/>
  <c r="H700" i="15"/>
  <c r="H302" i="15"/>
  <c r="H379" i="15"/>
  <c r="H49" i="15"/>
  <c r="H227" i="15"/>
  <c r="H55" i="15"/>
  <c r="H141" i="15"/>
  <c r="H876" i="15"/>
  <c r="H202" i="15"/>
  <c r="H130" i="15"/>
  <c r="H808" i="15"/>
  <c r="H107" i="15"/>
  <c r="H364" i="15"/>
  <c r="H84" i="15"/>
  <c r="H567" i="15"/>
  <c r="H765" i="15"/>
  <c r="H569" i="15"/>
  <c r="H466" i="15"/>
  <c r="H958" i="15"/>
  <c r="H219" i="15"/>
  <c r="H416" i="15"/>
  <c r="H363" i="15"/>
  <c r="H175" i="15"/>
  <c r="H997" i="15"/>
  <c r="H376" i="15"/>
  <c r="H893" i="15"/>
  <c r="H858" i="15"/>
  <c r="H733" i="15"/>
  <c r="H715" i="15"/>
  <c r="H820" i="15"/>
  <c r="H616" i="15"/>
  <c r="H737" i="15"/>
  <c r="H812" i="15"/>
  <c r="H911" i="15"/>
  <c r="H517" i="15"/>
  <c r="H42" i="15"/>
  <c r="H369" i="15"/>
  <c r="H465" i="15"/>
  <c r="H574" i="15"/>
  <c r="H780" i="15"/>
  <c r="H459" i="15"/>
  <c r="H631" i="15"/>
  <c r="H394" i="15"/>
  <c r="H860" i="15"/>
  <c r="H193" i="15"/>
  <c r="H587" i="15"/>
  <c r="H865" i="15"/>
  <c r="H591" i="15"/>
  <c r="H610" i="15"/>
  <c r="H288" i="15"/>
  <c r="H344" i="15"/>
  <c r="H110" i="15"/>
  <c r="H345" i="15"/>
  <c r="H245" i="15"/>
  <c r="H105" i="15"/>
  <c r="H237" i="15"/>
  <c r="H287" i="15"/>
  <c r="H449" i="15"/>
  <c r="H96" i="15"/>
  <c r="H75" i="15"/>
  <c r="H163" i="15"/>
  <c r="H429" i="15"/>
  <c r="H875" i="15"/>
  <c r="H438" i="15"/>
  <c r="H639" i="15"/>
  <c r="H254" i="15"/>
  <c r="H435" i="15"/>
  <c r="H299" i="15"/>
  <c r="H490" i="15"/>
  <c r="H260" i="15"/>
  <c r="H698" i="15"/>
  <c r="H223" i="15"/>
  <c r="H833" i="15"/>
  <c r="H663" i="15"/>
  <c r="H835" i="15"/>
  <c r="H177" i="15"/>
  <c r="H368" i="15"/>
  <c r="H427" i="15"/>
  <c r="H643" i="15"/>
  <c r="H825" i="15"/>
  <c r="H325" i="15"/>
  <c r="H38" i="15"/>
  <c r="H356" i="15"/>
  <c r="H261" i="15"/>
  <c r="H532" i="15"/>
  <c r="H625" i="15"/>
  <c r="H768" i="15"/>
  <c r="H170" i="15"/>
  <c r="H766" i="15"/>
  <c r="H137" i="15"/>
  <c r="H408" i="15"/>
  <c r="H692" i="15"/>
  <c r="H638" i="15"/>
  <c r="H895" i="15"/>
  <c r="H339" i="15"/>
  <c r="H154" i="15"/>
  <c r="H898" i="15"/>
  <c r="H337" i="15"/>
  <c r="H90" i="15"/>
  <c r="H153" i="15"/>
  <c r="H366" i="15"/>
  <c r="H78" i="15"/>
  <c r="H764" i="15"/>
  <c r="H431" i="15"/>
  <c r="H979" i="15"/>
  <c r="H476" i="15"/>
  <c r="H831" i="15"/>
  <c r="H275" i="15"/>
  <c r="H312" i="15"/>
  <c r="H296" i="15"/>
  <c r="H120" i="15"/>
  <c r="H189" i="15"/>
  <c r="H155" i="15"/>
  <c r="H507" i="15"/>
  <c r="H563" i="15"/>
  <c r="H447" i="15"/>
  <c r="H401" i="15"/>
  <c r="H763" i="15"/>
  <c r="H428" i="15"/>
  <c r="H519" i="15"/>
  <c r="H804" i="15"/>
  <c r="H439" i="15"/>
  <c r="H326" i="15"/>
  <c r="H297" i="15"/>
  <c r="H736" i="15"/>
  <c r="H262" i="15"/>
  <c r="H536" i="15"/>
  <c r="H841" i="15"/>
  <c r="H320" i="15"/>
  <c r="H480" i="15"/>
  <c r="H424" i="15"/>
  <c r="H691" i="15"/>
  <c r="H206" i="15"/>
  <c r="H456" i="15"/>
  <c r="H877" i="15"/>
  <c r="H910" i="15"/>
  <c r="H861" i="15"/>
  <c r="H857" i="15"/>
  <c r="H472" i="15"/>
  <c r="H499" i="15"/>
  <c r="H481" i="15"/>
  <c r="H577" i="15"/>
  <c r="H281" i="15"/>
  <c r="H180" i="15"/>
  <c r="H402" i="15"/>
  <c r="H671" i="15"/>
  <c r="H921" i="15"/>
  <c r="H962" i="15"/>
  <c r="H347" i="15"/>
  <c r="H518" i="15"/>
  <c r="H542" i="15"/>
  <c r="H776" i="15"/>
  <c r="H549" i="15"/>
  <c r="H678" i="15"/>
  <c r="H346" i="15"/>
  <c r="H843" i="15"/>
  <c r="H265" i="15"/>
  <c r="H498" i="15"/>
  <c r="H615" i="15"/>
  <c r="H527" i="15"/>
  <c r="H960" i="15"/>
  <c r="H889" i="15"/>
  <c r="H660" i="15"/>
  <c r="H655" i="15"/>
  <c r="H126" i="15"/>
  <c r="H852" i="15"/>
  <c r="H255" i="15"/>
  <c r="H97" i="15"/>
  <c r="H684" i="15"/>
  <c r="H314" i="15"/>
  <c r="H544" i="15"/>
  <c r="H713" i="15"/>
  <c r="H432" i="15"/>
  <c r="H380" i="15"/>
  <c r="H630" i="15"/>
  <c r="H253" i="15"/>
  <c r="H702" i="15"/>
  <c r="H486" i="15"/>
  <c r="H585" i="15"/>
  <c r="H548" i="15"/>
  <c r="H726" i="15"/>
  <c r="H710" i="15"/>
  <c r="H487" i="15"/>
  <c r="H677" i="15"/>
  <c r="H1008" i="15"/>
  <c r="H944" i="15"/>
  <c r="H712" i="15"/>
  <c r="H964" i="15"/>
  <c r="H1007" i="15"/>
  <c r="H951" i="15"/>
  <c r="H1009" i="15"/>
  <c r="H649" i="15"/>
  <c r="H802" i="15"/>
  <c r="H943" i="15"/>
  <c r="H882" i="15"/>
  <c r="H76" i="15"/>
  <c r="H866" i="15"/>
  <c r="H594" i="15"/>
  <c r="H71" i="15"/>
  <c r="H13" i="15"/>
  <c r="H232" i="15"/>
  <c r="H786" i="15"/>
  <c r="H751" i="15"/>
  <c r="H791" i="15"/>
  <c r="H756" i="15"/>
  <c r="H867" i="15"/>
  <c r="H884" i="15"/>
  <c r="H557" i="15"/>
  <c r="H928" i="15"/>
  <c r="H830" i="15"/>
  <c r="H783" i="15"/>
  <c r="H452" i="15"/>
  <c r="H676" i="15"/>
  <c r="H605" i="15"/>
  <c r="H181" i="15"/>
  <c r="H560" i="15"/>
  <c r="H800" i="15"/>
  <c r="H406" i="15"/>
  <c r="H697" i="15"/>
  <c r="H599" i="15"/>
  <c r="H444" i="15"/>
  <c r="H789" i="15"/>
  <c r="H1002" i="15"/>
  <c r="H735" i="15"/>
  <c r="H669" i="15"/>
  <c r="H343" i="15"/>
  <c r="H902" i="15"/>
  <c r="H553" i="15"/>
  <c r="H122" i="15"/>
  <c r="H1016" i="15"/>
  <c r="H731" i="15"/>
  <c r="H784" i="15"/>
  <c r="H920" i="15"/>
  <c r="H767" i="15"/>
  <c r="H318" i="15"/>
  <c r="H497" i="15"/>
  <c r="H769" i="15"/>
  <c r="H282" i="15"/>
  <c r="H690" i="15"/>
  <c r="H939" i="15"/>
  <c r="H179" i="15"/>
  <c r="H352" i="15"/>
  <c r="H773" i="15"/>
  <c r="H657" i="15"/>
  <c r="H788" i="15"/>
  <c r="H1020" i="15"/>
  <c r="H813" i="15"/>
  <c r="H626" i="15"/>
  <c r="H745" i="15"/>
  <c r="H571" i="15"/>
  <c r="H613" i="15"/>
  <c r="H477" i="15"/>
  <c r="H399" i="15"/>
  <c r="H662" i="15"/>
  <c r="H824" i="15"/>
  <c r="H583" i="15"/>
  <c r="H208" i="15"/>
  <c r="H469" i="15"/>
  <c r="H43" i="15"/>
  <c r="H407" i="15"/>
  <c r="H422" i="15"/>
  <c r="H176" i="15"/>
  <c r="H279" i="15"/>
  <c r="H430" i="15"/>
  <c r="H908" i="15"/>
  <c r="H762" i="15"/>
  <c r="H505" i="15"/>
  <c r="H61" i="15"/>
  <c r="H508" i="15"/>
  <c r="H493" i="15"/>
  <c r="H52" i="15"/>
  <c r="H304" i="15"/>
  <c r="H289" i="15"/>
  <c r="H30" i="15"/>
  <c r="H582" i="15"/>
  <c r="H171" i="15"/>
  <c r="H98" i="15"/>
  <c r="H383" i="15"/>
  <c r="H351" i="15"/>
  <c r="H414" i="15"/>
  <c r="H384" i="15"/>
  <c r="H168" i="15"/>
  <c r="H220" i="15"/>
  <c r="H210" i="15"/>
  <c r="H291" i="15"/>
  <c r="H441" i="15"/>
  <c r="H781" i="15"/>
  <c r="H823" i="15"/>
  <c r="H600" i="15"/>
  <c r="H140" i="15"/>
  <c r="H966" i="15"/>
  <c r="H389" i="15"/>
  <c r="H936" i="15"/>
  <c r="H670" i="15"/>
  <c r="H158" i="15"/>
  <c r="H834" i="15"/>
  <c r="H539" i="15"/>
  <c r="H390" i="15"/>
  <c r="H191" i="15"/>
  <c r="H238" i="15"/>
  <c r="H419" i="15"/>
  <c r="H545" i="15"/>
  <c r="H836" i="15"/>
  <c r="H732" i="15"/>
  <c r="H224" i="15"/>
  <c r="H619" i="15"/>
  <c r="H453" i="15"/>
  <c r="H754" i="15"/>
  <c r="H778" i="15"/>
  <c r="H1019" i="15"/>
  <c r="H397" i="15"/>
  <c r="H124" i="15"/>
  <c r="H165" i="15"/>
  <c r="H196" i="15"/>
  <c r="H523" i="15"/>
  <c r="H313" i="15"/>
  <c r="H354" i="15"/>
  <c r="H681" i="15"/>
  <c r="H572" i="15"/>
  <c r="H854" i="15"/>
  <c r="H742" i="15"/>
  <c r="H892" i="15"/>
  <c r="H564" i="15"/>
  <c r="H674" i="15"/>
  <c r="H696" i="15"/>
  <c r="H442" i="15"/>
  <c r="H514" i="15"/>
  <c r="H716" i="15"/>
  <c r="H704" i="15"/>
  <c r="H94" i="15"/>
  <c r="H772" i="15"/>
  <c r="H331" i="15"/>
  <c r="H846" i="15"/>
  <c r="H470" i="15"/>
  <c r="H506" i="15"/>
  <c r="H586" i="15"/>
  <c r="H524" i="15"/>
  <c r="H897" i="15"/>
  <c r="H938" i="15"/>
  <c r="H446" i="15"/>
  <c r="H667" i="15"/>
  <c r="H799" i="15"/>
  <c r="H738" i="15"/>
  <c r="H436" i="15"/>
  <c r="H87" i="15"/>
  <c r="H330" i="15"/>
  <c r="H642" i="15"/>
  <c r="H203" i="15"/>
  <c r="H628" i="15"/>
  <c r="H679" i="15"/>
  <c r="H150" i="15"/>
  <c r="H307" i="15"/>
  <c r="H131" i="15"/>
  <c r="H18" i="15"/>
  <c r="H420" i="15"/>
  <c r="H721" i="15"/>
  <c r="H277" i="15"/>
  <c r="H242" i="15"/>
  <c r="H680" i="15"/>
  <c r="H513" i="15"/>
  <c r="H650" i="15"/>
  <c r="H543" i="15"/>
  <c r="H871" i="15"/>
  <c r="H26" i="15"/>
  <c r="H24" i="15"/>
  <c r="H79" i="15"/>
  <c r="H77" i="15"/>
  <c r="H22" i="15"/>
  <c r="H11" i="15"/>
  <c r="H39" i="15"/>
  <c r="H142" i="15"/>
  <c r="H51" i="15"/>
  <c r="H166" i="15"/>
  <c r="H273" i="15"/>
  <c r="H80" i="15"/>
  <c r="H271" i="15"/>
  <c r="H492" i="15"/>
  <c r="H83" i="15"/>
  <c r="H561" i="15"/>
  <c r="H99" i="15"/>
  <c r="H306" i="15"/>
  <c r="H82" i="15"/>
  <c r="H359" i="15"/>
  <c r="H161" i="15"/>
  <c r="H221" i="15"/>
  <c r="H69" i="15"/>
  <c r="H160" i="15"/>
  <c r="H272" i="15"/>
  <c r="H817" i="15"/>
  <c r="H259" i="15"/>
  <c r="H129" i="15"/>
  <c r="H209" i="15"/>
  <c r="H136" i="15"/>
  <c r="H187" i="15"/>
  <c r="H295" i="15"/>
  <c r="H598" i="15"/>
  <c r="H398" i="15"/>
  <c r="H629" i="15"/>
  <c r="H404" i="15"/>
  <c r="H400" i="15"/>
  <c r="H111" i="15"/>
  <c r="H17" i="15"/>
  <c r="H66" i="15"/>
  <c r="H21" i="15"/>
  <c r="H199" i="15"/>
  <c r="H225" i="15"/>
  <c r="H233" i="15"/>
  <c r="H578" i="15"/>
  <c r="H258" i="15"/>
  <c r="H127" i="15"/>
  <c r="H147" i="15"/>
  <c r="H723" i="15"/>
  <c r="H538" i="15"/>
  <c r="H891" i="15"/>
  <c r="H100" i="15"/>
  <c r="H595" i="15"/>
  <c r="H113" i="15"/>
  <c r="H945" i="15"/>
  <c r="H334" i="15"/>
  <c r="H411" i="15"/>
  <c r="H91" i="15"/>
  <c r="H303" i="15"/>
  <c r="H953" i="15"/>
  <c r="H148" i="15"/>
  <c r="H284" i="15"/>
  <c r="H607" i="15"/>
  <c r="H329" i="15"/>
  <c r="H73" i="15"/>
  <c r="H211" i="15"/>
  <c r="H125" i="15"/>
  <c r="H86" i="15"/>
  <c r="H612" i="15"/>
  <c r="H305" i="15"/>
  <c r="H60" i="15"/>
  <c r="H905" i="15"/>
  <c r="H717" i="15"/>
  <c r="H357" i="15"/>
  <c r="H752" i="15"/>
  <c r="H603" i="15"/>
  <c r="H627" i="15"/>
  <c r="H693" i="15"/>
  <c r="H46" i="15"/>
  <c r="H172" i="15"/>
  <c r="H321" i="15"/>
  <c r="H644" i="15"/>
  <c r="H205" i="15"/>
  <c r="H53" i="15"/>
  <c r="H268" i="15"/>
  <c r="H395" i="15"/>
  <c r="H311" i="15"/>
  <c r="H222" i="15"/>
  <c r="H652" i="15"/>
  <c r="H608" i="15"/>
  <c r="H559" i="15"/>
  <c r="H794" i="15"/>
  <c r="H336" i="15"/>
  <c r="H235" i="15"/>
  <c r="H919" i="15"/>
  <c r="H162" i="15"/>
  <c r="H377" i="15"/>
  <c r="H555" i="15"/>
  <c r="H521" i="15"/>
  <c r="H433" i="15"/>
  <c r="H798" i="15"/>
  <c r="H872" i="15"/>
  <c r="H333" i="15"/>
  <c r="H467" i="15"/>
  <c r="H494" i="15"/>
  <c r="H593" i="15"/>
  <c r="H263" i="15"/>
  <c r="H703" i="15"/>
  <c r="H16" i="15"/>
  <c r="H101" i="15"/>
  <c r="H645" i="15"/>
  <c r="H290" i="15"/>
  <c r="H503" i="15"/>
  <c r="H711" i="15"/>
  <c r="H28" i="15"/>
  <c r="H178" i="15"/>
  <c r="H252" i="15"/>
  <c r="H933" i="15"/>
  <c r="H310" i="15"/>
  <c r="H689" i="15"/>
  <c r="H217" i="15"/>
  <c r="H565" i="15"/>
  <c r="H856" i="15"/>
  <c r="H534" i="15"/>
  <c r="H656" i="15"/>
  <c r="H106" i="15"/>
  <c r="H280" i="15"/>
  <c r="H473" i="15"/>
  <c r="H226" i="15"/>
  <c r="H759" i="15"/>
  <c r="H917" i="15"/>
  <c r="H257" i="15"/>
  <c r="H269" i="15"/>
  <c r="H675" i="15"/>
  <c r="H899" i="15"/>
  <c r="H596" i="15"/>
  <c r="H361" i="15"/>
  <c r="H212" i="15"/>
  <c r="H57" i="15"/>
  <c r="H41" i="15"/>
  <c r="H152" i="15"/>
  <c r="H744" i="15"/>
  <c r="H495" i="15"/>
  <c r="H546" i="15"/>
  <c r="H814" i="15"/>
  <c r="H614" i="15"/>
  <c r="H851" i="15"/>
  <c r="H530" i="15"/>
  <c r="H845" i="15"/>
  <c r="H848" i="15"/>
  <c r="H186" i="15"/>
  <c r="H934" i="15"/>
  <c r="H718" i="15"/>
  <c r="H502" i="15"/>
  <c r="H146" i="15"/>
  <c r="H611" i="15"/>
  <c r="H511" i="15"/>
  <c r="H340" i="15"/>
  <c r="H367" i="15"/>
  <c r="H827" i="15"/>
  <c r="H685" i="15"/>
  <c r="H839" i="15"/>
  <c r="H771" i="15"/>
  <c r="H682" i="15"/>
  <c r="H790" i="15"/>
  <c r="H537" i="15"/>
  <c r="H972" i="15"/>
  <c r="H755" i="15"/>
  <c r="H748" i="15"/>
  <c r="H496" i="15"/>
  <c r="H795" i="15"/>
  <c r="H818" i="15"/>
  <c r="H853" i="15"/>
  <c r="H541" i="15"/>
  <c r="H566" i="15"/>
  <c r="H651" i="15"/>
  <c r="H322" i="15"/>
  <c r="H550" i="15"/>
  <c r="H243" i="15"/>
  <c r="H301" i="15"/>
  <c r="H405" i="15"/>
  <c r="H478" i="15"/>
  <c r="H665" i="15"/>
  <c r="H758" i="15"/>
  <c r="H362" i="15"/>
  <c r="H551" i="15"/>
  <c r="H138" i="15"/>
  <c r="H413" i="15"/>
  <c r="H471" i="15"/>
  <c r="H426" i="15"/>
  <c r="H102" i="15"/>
  <c r="H412" i="15"/>
  <c r="H621" i="15"/>
  <c r="H976" i="15"/>
  <c r="H873" i="15"/>
  <c r="H659" i="15"/>
  <c r="H128" i="15"/>
  <c r="H164" i="15"/>
  <c r="H50" i="15"/>
  <c r="H182" i="15"/>
  <c r="H837" i="15"/>
  <c r="H139" i="15"/>
  <c r="H683" i="15"/>
  <c r="H819" i="15"/>
  <c r="H719" i="15"/>
  <c r="H785" i="15"/>
  <c r="H373" i="15"/>
  <c r="H324" i="15"/>
  <c r="H285" i="15"/>
  <c r="H623" i="15"/>
  <c r="H929" i="15"/>
  <c r="H23" i="15"/>
  <c r="H777" i="15"/>
  <c r="H200" i="15"/>
  <c r="H415" i="15"/>
  <c r="H886" i="15"/>
  <c r="H811" i="15"/>
  <c r="H396" i="15"/>
  <c r="H292" i="15"/>
  <c r="H932" i="15"/>
  <c r="H906" i="15"/>
  <c r="H900" i="15"/>
  <c r="H894" i="15"/>
  <c r="H319" i="15"/>
  <c r="H896" i="15"/>
  <c r="H640" i="15"/>
  <c r="H925" i="15"/>
  <c r="H316" i="15"/>
  <c r="H540" i="15"/>
  <c r="H701" i="15"/>
  <c r="H840" i="15"/>
  <c r="H741" i="15"/>
  <c r="H922" i="15"/>
  <c r="H699" i="15"/>
  <c r="H725" i="15"/>
  <c r="H724" i="15"/>
  <c r="H829" i="15"/>
  <c r="H451" i="15"/>
  <c r="H870" i="15"/>
  <c r="H648" i="15"/>
  <c r="H954" i="15"/>
  <c r="H993" i="15"/>
  <c r="H705" i="15"/>
  <c r="H792" i="15"/>
  <c r="H913" i="15"/>
  <c r="H995" i="15"/>
  <c r="H890" i="15"/>
  <c r="H661" i="15"/>
  <c r="H727" i="15"/>
  <c r="H821" i="15"/>
  <c r="H747" i="15"/>
  <c r="H720" i="15"/>
  <c r="H250" i="15"/>
  <c r="H589" i="15"/>
  <c r="H256" i="15"/>
  <c r="H370" i="15"/>
  <c r="H381" i="15"/>
  <c r="H309" i="15"/>
  <c r="H342" i="15"/>
  <c r="H409" i="15"/>
  <c r="H270" i="15"/>
  <c r="H885" i="15"/>
  <c r="H760" i="15"/>
  <c r="H533" i="15"/>
  <c r="H779" i="15"/>
  <c r="H807" i="15"/>
  <c r="H782" i="15"/>
  <c r="H838" i="15"/>
  <c r="H948" i="15"/>
  <c r="H317" i="15"/>
  <c r="H658" i="15"/>
  <c r="H488" i="15"/>
  <c r="H695" i="15"/>
  <c r="H293" i="15"/>
  <c r="H501" i="15"/>
  <c r="H509" i="15"/>
  <c r="H393" i="15"/>
  <c r="H618" i="15"/>
  <c r="H707" i="15"/>
  <c r="H862" i="15"/>
  <c r="H581" i="15"/>
  <c r="H522" i="15"/>
  <c r="H118" i="15"/>
  <c r="H863" i="15"/>
  <c r="H458" i="15"/>
  <c r="H597" i="15"/>
  <c r="H673" i="15"/>
  <c r="H468" i="15"/>
  <c r="H350" i="15"/>
  <c r="H740" i="15"/>
  <c r="H874" i="15"/>
  <c r="H528" i="15"/>
  <c r="H805" i="15"/>
  <c r="H801" i="15"/>
  <c r="H556" i="15"/>
  <c r="H244" i="15"/>
  <c r="H810" i="15"/>
  <c r="H491" i="15"/>
  <c r="H348" i="15"/>
  <c r="H378" i="15"/>
  <c r="H617" i="15"/>
  <c r="H558" i="15"/>
  <c r="H188" i="15"/>
  <c r="H926" i="15"/>
  <c r="H635" i="15"/>
  <c r="H983" i="15"/>
  <c r="H909" i="15"/>
  <c r="H806" i="15"/>
  <c r="H1011" i="15"/>
  <c r="H963" i="15"/>
  <c r="H869" i="15"/>
  <c r="H709" i="15"/>
  <c r="H579" i="15"/>
  <c r="H580" i="15"/>
  <c r="H70" i="15"/>
  <c r="H575" i="15"/>
  <c r="H353" i="15"/>
  <c r="H730" i="15"/>
  <c r="H941" i="15"/>
  <c r="H315" i="15"/>
  <c r="H904" i="15"/>
  <c r="H620" i="15"/>
  <c r="H457" i="15"/>
  <c r="H647" i="15"/>
  <c r="H602" i="15"/>
  <c r="H92" i="15"/>
  <c r="H485" i="15"/>
  <c r="H828" i="15"/>
  <c r="H633" i="15"/>
  <c r="H937" i="15"/>
  <c r="H515" i="15"/>
  <c r="H992" i="15"/>
  <c r="H434" i="15"/>
  <c r="H375" i="15"/>
  <c r="H988" i="15"/>
  <c r="H986" i="15"/>
  <c r="H887" i="15"/>
  <c r="H622" i="15"/>
  <c r="M30" i="22" l="1"/>
  <c r="M18" i="22"/>
  <c r="M15" i="22"/>
  <c r="M8" i="22"/>
  <c r="M31" i="22"/>
  <c r="M9" i="22"/>
  <c r="M13" i="22"/>
  <c r="M26" i="22"/>
  <c r="M36" i="22"/>
  <c r="M20" i="22"/>
  <c r="M52" i="22"/>
  <c r="M46" i="22"/>
  <c r="M23" i="22"/>
  <c r="M14" i="22"/>
  <c r="M10" i="22"/>
  <c r="M17" i="22"/>
  <c r="M21" i="22"/>
  <c r="M29" i="22"/>
  <c r="M39" i="22"/>
  <c r="M50" i="22"/>
  <c r="M37" i="22"/>
  <c r="M47" i="22"/>
  <c r="M28" i="22"/>
  <c r="M33" i="22"/>
  <c r="M35" i="22"/>
  <c r="M19" i="22"/>
  <c r="M24" i="22"/>
  <c r="M34" i="22"/>
  <c r="M57" i="22"/>
  <c r="M54" i="22"/>
  <c r="M48" i="22"/>
  <c r="M41" i="22"/>
  <c r="M56" i="22"/>
  <c r="M59" i="22"/>
  <c r="M43" i="22"/>
  <c r="M51" i="22"/>
  <c r="M60" i="22"/>
  <c r="M58" i="22"/>
  <c r="M55" i="22"/>
  <c r="M53" i="22"/>
  <c r="M62" i="22"/>
  <c r="M63" i="22"/>
  <c r="M61" i="22"/>
  <c r="M27" i="22"/>
  <c r="E211" i="21"/>
  <c r="E205" i="21"/>
  <c r="E147" i="21"/>
  <c r="M216" i="21"/>
  <c r="M191" i="21"/>
  <c r="M178" i="21"/>
  <c r="M195" i="21"/>
  <c r="M201" i="21"/>
  <c r="M198" i="21"/>
  <c r="M203" i="21"/>
  <c r="M199" i="21"/>
  <c r="M212" i="21"/>
  <c r="M186" i="21"/>
  <c r="M218" i="21"/>
  <c r="M226" i="21"/>
  <c r="M209" i="21"/>
  <c r="M210" i="21"/>
  <c r="M187" i="21"/>
  <c r="M221" i="21"/>
  <c r="M185" i="21"/>
  <c r="M196" i="21"/>
  <c r="M177" i="21"/>
  <c r="M194" i="21"/>
  <c r="M189" i="21"/>
  <c r="M179" i="21"/>
  <c r="M182" i="21"/>
  <c r="M190" i="21"/>
  <c r="M204" i="21"/>
  <c r="M12" i="22" l="1"/>
  <c r="I515" i="15" l="1"/>
  <c r="I938" i="15"/>
  <c r="I738" i="15"/>
  <c r="I445" i="15"/>
  <c r="I985" i="15"/>
  <c r="I986" i="15"/>
  <c r="I799" i="15"/>
  <c r="I634" i="15"/>
  <c r="L124" i="22" l="1"/>
  <c r="L126" i="22"/>
  <c r="L131" i="22"/>
  <c r="L94" i="22"/>
  <c r="L134" i="22"/>
  <c r="L135" i="22"/>
  <c r="L136" i="22"/>
  <c r="L12" i="22"/>
  <c r="L90" i="22"/>
  <c r="L15" i="22"/>
  <c r="L8" i="22"/>
  <c r="L42" i="22"/>
  <c r="L82" i="22"/>
  <c r="L53" i="22"/>
  <c r="L54" i="22"/>
  <c r="L55" i="22"/>
  <c r="L37" i="22"/>
  <c r="L17" i="22"/>
  <c r="L33" i="22"/>
  <c r="L26" i="22"/>
  <c r="L20" i="22"/>
  <c r="L13" i="22"/>
  <c r="L100" i="22"/>
  <c r="L31" i="22"/>
  <c r="L10" i="22"/>
  <c r="L34" i="22"/>
  <c r="L9" i="22"/>
  <c r="L35" i="22"/>
  <c r="L39" i="22"/>
  <c r="L52" i="22"/>
  <c r="L56" i="22"/>
  <c r="L25" i="22"/>
  <c r="L71" i="22"/>
  <c r="L29" i="22"/>
  <c r="L18" i="22"/>
  <c r="L48" i="22"/>
  <c r="L14" i="22"/>
  <c r="L89" i="22"/>
  <c r="L22" i="22"/>
  <c r="L30" i="22"/>
  <c r="L95" i="22"/>
  <c r="L16" i="22"/>
  <c r="L23" i="22"/>
  <c r="L19" i="22"/>
  <c r="L50" i="22"/>
  <c r="L21" i="22"/>
  <c r="L28" i="22"/>
  <c r="L38" i="22"/>
  <c r="L58" i="22"/>
  <c r="L24" i="22"/>
  <c r="L72" i="22"/>
  <c r="L41" i="22"/>
  <c r="L99" i="22"/>
  <c r="L45" i="22"/>
  <c r="L60" i="22"/>
  <c r="L62" i="22"/>
  <c r="L87" i="22"/>
  <c r="L101" i="22"/>
  <c r="L43" i="22"/>
  <c r="L51" i="22"/>
  <c r="L46" i="22"/>
  <c r="L102" i="22"/>
  <c r="L92" i="22"/>
  <c r="L103" i="22"/>
  <c r="L104" i="22"/>
  <c r="L67" i="22"/>
  <c r="L83" i="22"/>
  <c r="L105" i="22"/>
  <c r="L57" i="22"/>
  <c r="L63" i="22"/>
  <c r="L80" i="22"/>
  <c r="L68" i="22"/>
  <c r="L74" i="22"/>
  <c r="L36" i="22"/>
  <c r="L97" i="22"/>
  <c r="L106" i="22"/>
  <c r="L70" i="22"/>
  <c r="L107" i="22"/>
  <c r="L108" i="22"/>
  <c r="L61" i="22"/>
  <c r="L109" i="22"/>
  <c r="L47" i="22"/>
  <c r="L110" i="22"/>
  <c r="L111" i="22"/>
  <c r="L93" i="22"/>
  <c r="L85" i="22"/>
  <c r="L96" i="22"/>
  <c r="L66" i="22"/>
  <c r="L79" i="22"/>
  <c r="L76" i="22"/>
  <c r="L69" i="22"/>
  <c r="L59" i="22"/>
  <c r="L112" i="22"/>
  <c r="L113" i="22"/>
  <c r="L115" i="22"/>
  <c r="L116" i="22"/>
  <c r="L88" i="22"/>
  <c r="L117" i="22"/>
  <c r="L65" i="22"/>
  <c r="L91" i="22"/>
  <c r="L118" i="22"/>
  <c r="L119" i="22"/>
  <c r="L75" i="22"/>
  <c r="L27" i="22"/>
  <c r="L77" i="22"/>
  <c r="L98" i="22"/>
  <c r="L120" i="22"/>
  <c r="L121" i="22"/>
  <c r="L122" i="22"/>
  <c r="L123" i="22"/>
  <c r="L125" i="22"/>
  <c r="L86" i="22"/>
  <c r="L127" i="22"/>
  <c r="L128" i="22"/>
  <c r="L129" i="22"/>
  <c r="L130" i="22"/>
  <c r="L133" i="22"/>
  <c r="L73" i="22"/>
  <c r="L40" i="22" l="1"/>
  <c r="L78" i="22"/>
  <c r="L44" i="22"/>
  <c r="L132" i="22"/>
  <c r="L84" i="22"/>
  <c r="L81" i="22"/>
  <c r="L64" i="22"/>
  <c r="L114" i="22"/>
  <c r="E216" i="21" l="1"/>
  <c r="E153" i="21" l="1"/>
  <c r="E183" i="21"/>
  <c r="E221" i="21"/>
  <c r="L153" i="21"/>
  <c r="M153" i="21" l="1"/>
  <c r="E125" i="21" l="1"/>
  <c r="L188" i="21"/>
  <c r="L125" i="21"/>
  <c r="M125" i="21"/>
  <c r="M34" i="21" l="1"/>
  <c r="M159" i="21"/>
  <c r="L34" i="21" l="1"/>
  <c r="L159" i="21"/>
  <c r="E34" i="21"/>
  <c r="E159" i="21"/>
  <c r="I1030" i="15" l="1"/>
  <c r="I1029" i="15"/>
  <c r="I1036" i="15"/>
  <c r="I1031" i="15"/>
  <c r="I1034" i="15"/>
  <c r="I668" i="15" l="1"/>
  <c r="I315" i="15"/>
  <c r="I586" i="15"/>
  <c r="I887" i="15"/>
  <c r="I434" i="15"/>
  <c r="I988" i="15"/>
  <c r="I375" i="15"/>
  <c r="I622" i="15"/>
  <c r="I446" i="15"/>
  <c r="I667" i="15"/>
  <c r="I992" i="15"/>
  <c r="I706" i="15"/>
  <c r="I584" i="15"/>
  <c r="I842" i="15"/>
  <c r="I888" i="15"/>
  <c r="I878" i="15"/>
  <c r="I837" i="15"/>
  <c r="I767" i="15"/>
  <c r="I633" i="15"/>
  <c r="I937" i="15"/>
  <c r="I485" i="15"/>
  <c r="I828" i="15"/>
  <c r="I594" i="15"/>
  <c r="I440" i="15"/>
  <c r="I750" i="15"/>
  <c r="I1012" i="15"/>
  <c r="I975" i="15"/>
  <c r="I978" i="15"/>
  <c r="I1000" i="15"/>
  <c r="I647" i="15"/>
  <c r="I604" i="15"/>
  <c r="I92" i="15"/>
  <c r="I457" i="15"/>
  <c r="I749" i="15"/>
  <c r="I506" i="15"/>
  <c r="I967" i="15"/>
  <c r="I590" i="15"/>
  <c r="I470" i="15"/>
  <c r="I907" i="15"/>
  <c r="I970" i="15"/>
  <c r="I957" i="15"/>
  <c r="I849" i="15"/>
  <c r="I984" i="15"/>
  <c r="I722" i="15"/>
  <c r="I448" i="15"/>
  <c r="I855" i="15"/>
  <c r="I728" i="15"/>
  <c r="I602" i="15"/>
  <c r="I864" i="15"/>
  <c r="I522" i="15"/>
  <c r="I883" i="15"/>
  <c r="I904" i="15"/>
  <c r="I901" i="15"/>
  <c r="I641" i="15"/>
  <c r="I772" i="15"/>
  <c r="I474" i="15"/>
  <c r="I620" i="15"/>
  <c r="I387" i="15"/>
  <c r="I918" i="15"/>
  <c r="I973" i="15"/>
  <c r="I524" i="15"/>
  <c r="I897" i="15"/>
  <c r="I1015" i="15"/>
  <c r="I885" i="15"/>
  <c r="I673" i="15"/>
  <c r="I793" i="15"/>
  <c r="I714" i="15"/>
  <c r="I309" i="15"/>
  <c r="I162" i="15"/>
  <c r="I693" i="15"/>
  <c r="I807" i="15"/>
  <c r="I912" i="15"/>
  <c r="I674" i="15"/>
  <c r="I658" i="15"/>
  <c r="I379" i="15"/>
  <c r="I812" i="15"/>
  <c r="I803" i="15"/>
  <c r="I951" i="15"/>
  <c r="I735" i="15"/>
  <c r="I351" i="15"/>
  <c r="I773" i="15"/>
  <c r="I908" i="15"/>
  <c r="I737" i="15"/>
  <c r="I859" i="15"/>
  <c r="I567" i="15"/>
  <c r="I945" i="15"/>
  <c r="I283" i="15"/>
  <c r="I972" i="15"/>
  <c r="I940" i="15"/>
  <c r="I778" i="15"/>
  <c r="I587" i="15"/>
  <c r="I846" i="15"/>
  <c r="I882" i="15"/>
  <c r="I813" i="15"/>
  <c r="I906" i="15"/>
  <c r="I952" i="15"/>
  <c r="I830" i="15"/>
  <c r="I769" i="15"/>
  <c r="I884" i="15"/>
  <c r="I677" i="15"/>
  <c r="I821" i="15"/>
  <c r="I734" i="15"/>
  <c r="I210" i="15"/>
  <c r="I701" i="15"/>
  <c r="I928" i="15"/>
  <c r="I657" i="15"/>
  <c r="I814" i="15"/>
  <c r="I583" i="15"/>
  <c r="I564" i="15"/>
  <c r="I795" i="15"/>
  <c r="I926" i="15"/>
  <c r="I394" i="15"/>
  <c r="I671" i="15"/>
  <c r="I496" i="15"/>
  <c r="I1006" i="15"/>
  <c r="I774" i="15"/>
  <c r="I893" i="15"/>
  <c r="I841" i="15"/>
  <c r="I932" i="15"/>
  <c r="I989" i="15"/>
  <c r="I153" i="15"/>
  <c r="I943" i="15"/>
  <c r="I968" i="15"/>
  <c r="I929" i="15"/>
  <c r="I790" i="15"/>
  <c r="I545" i="15"/>
  <c r="I993" i="15"/>
  <c r="I892" i="15"/>
  <c r="I824" i="15"/>
  <c r="I994" i="15"/>
  <c r="I519" i="15"/>
  <c r="I682" i="15"/>
  <c r="I771" i="15"/>
  <c r="I966" i="15"/>
  <c r="I997" i="15"/>
  <c r="I588" i="15"/>
  <c r="I1002" i="15"/>
  <c r="I990" i="15"/>
  <c r="I603" i="15"/>
  <c r="I618" i="15"/>
  <c r="I789" i="15"/>
  <c r="I867" i="15"/>
  <c r="I959" i="15"/>
  <c r="I396" i="15"/>
  <c r="I806" i="15"/>
  <c r="I933" i="15"/>
  <c r="I625" i="15"/>
  <c r="I798" i="15"/>
  <c r="I492" i="15"/>
  <c r="I854" i="15"/>
  <c r="I562" i="15"/>
  <c r="I488" i="15"/>
  <c r="I654" i="15"/>
  <c r="I944" i="15"/>
  <c r="I948" i="15"/>
  <c r="I792" i="15"/>
  <c r="I980" i="15"/>
  <c r="I794" i="15"/>
  <c r="I953" i="15"/>
  <c r="I559" i="15"/>
  <c r="I779" i="15"/>
  <c r="I844" i="15"/>
  <c r="I489" i="15"/>
  <c r="I981" i="15"/>
  <c r="I936" i="15"/>
  <c r="I549" i="15"/>
  <c r="I444" i="15"/>
  <c r="I472" i="15"/>
  <c r="I659" i="15"/>
  <c r="I664" i="15"/>
  <c r="I484" i="15"/>
  <c r="I497" i="15"/>
  <c r="I947" i="15"/>
  <c r="I848" i="15"/>
  <c r="I909" i="15"/>
  <c r="I1005" i="15"/>
  <c r="I302" i="15"/>
  <c r="I624" i="15"/>
  <c r="I536" i="15"/>
  <c r="I916" i="15"/>
  <c r="I911" i="15"/>
  <c r="I877" i="15"/>
  <c r="I615" i="15"/>
  <c r="I1019" i="15"/>
  <c r="I924" i="15"/>
  <c r="I518" i="15"/>
  <c r="I1021" i="15"/>
  <c r="I880" i="15"/>
  <c r="I800" i="15"/>
  <c r="I1007" i="15"/>
  <c r="I999" i="15"/>
  <c r="I827" i="15"/>
  <c r="I996" i="15"/>
  <c r="I987" i="15"/>
  <c r="I910" i="15"/>
  <c r="I991" i="15"/>
  <c r="I1018" i="15"/>
  <c r="I443" i="15"/>
  <c r="I376" i="15"/>
  <c r="I954" i="15"/>
  <c r="I731" i="15"/>
  <c r="I611" i="15"/>
  <c r="I820" i="15"/>
  <c r="I552" i="15"/>
  <c r="I903" i="15"/>
  <c r="I651" i="15"/>
  <c r="I783" i="15"/>
  <c r="I740" i="15"/>
  <c r="I871" i="15"/>
  <c r="I754" i="15"/>
  <c r="I900" i="15"/>
  <c r="I782" i="15"/>
  <c r="I556" i="15"/>
  <c r="I711" i="15"/>
  <c r="I805" i="15"/>
  <c r="I695" i="15"/>
  <c r="I676" i="15"/>
  <c r="I523" i="15"/>
  <c r="I913" i="15"/>
  <c r="I752" i="15"/>
  <c r="I942" i="15"/>
  <c r="I503" i="15"/>
  <c r="I801" i="15"/>
  <c r="I230" i="15"/>
  <c r="I319" i="15"/>
  <c r="I890" i="15"/>
  <c r="I839" i="15"/>
  <c r="I983" i="15"/>
  <c r="I840" i="15"/>
  <c r="I763" i="15"/>
  <c r="I348" i="15"/>
  <c r="I961" i="15"/>
  <c r="I1020" i="15"/>
  <c r="I927" i="15"/>
  <c r="I874" i="15"/>
  <c r="I527" i="15"/>
  <c r="I894" i="15"/>
  <c r="I982" i="15"/>
  <c r="I439" i="15"/>
  <c r="I866" i="15"/>
  <c r="I313" i="15"/>
  <c r="I244" i="15"/>
  <c r="I963" i="15"/>
  <c r="I499" i="15"/>
  <c r="I930" i="15"/>
  <c r="I826" i="15"/>
  <c r="I956" i="15"/>
  <c r="I998" i="15"/>
  <c r="I832" i="15"/>
  <c r="I1017" i="15"/>
  <c r="I696" i="15"/>
  <c r="I478" i="15"/>
  <c r="I331" i="15"/>
  <c r="I941" i="15"/>
  <c r="I531" i="15"/>
  <c r="I365" i="15"/>
  <c r="I298" i="15"/>
  <c r="I76" i="15"/>
  <c r="I276" i="15"/>
  <c r="I529" i="15"/>
  <c r="I575" i="15"/>
  <c r="I9" i="15"/>
  <c r="I13" i="15"/>
  <c r="I19" i="15"/>
  <c r="I18" i="15"/>
  <c r="I21" i="15"/>
  <c r="I12" i="15"/>
  <c r="I33" i="15"/>
  <c r="I26" i="15"/>
  <c r="I82" i="15"/>
  <c r="I10" i="15"/>
  <c r="I16" i="15"/>
  <c r="I42" i="15"/>
  <c r="I32" i="15"/>
  <c r="I73" i="15"/>
  <c r="I65" i="15"/>
  <c r="I63" i="15"/>
  <c r="I85" i="15"/>
  <c r="I25" i="15"/>
  <c r="I59" i="15"/>
  <c r="I35" i="15"/>
  <c r="I111" i="15"/>
  <c r="I79" i="15"/>
  <c r="I154" i="15"/>
  <c r="I64" i="15"/>
  <c r="I232" i="15"/>
  <c r="I23" i="15"/>
  <c r="I245" i="15"/>
  <c r="I51" i="15"/>
  <c r="I58" i="15"/>
  <c r="I236" i="15"/>
  <c r="I55" i="15"/>
  <c r="I38" i="15"/>
  <c r="I77" i="15"/>
  <c r="I56" i="15"/>
  <c r="I187" i="15"/>
  <c r="I275" i="15"/>
  <c r="I81" i="15"/>
  <c r="I46" i="15"/>
  <c r="I157" i="15"/>
  <c r="I96" i="15"/>
  <c r="I125" i="15"/>
  <c r="I303" i="15"/>
  <c r="I238" i="15"/>
  <c r="I465" i="15"/>
  <c r="I241" i="15"/>
  <c r="I325" i="15"/>
  <c r="I133" i="15"/>
  <c r="I105" i="15"/>
  <c r="I57" i="15"/>
  <c r="I139" i="15"/>
  <c r="I175" i="15"/>
  <c r="I248" i="15"/>
  <c r="I231" i="15"/>
  <c r="I197" i="15"/>
  <c r="I234" i="15"/>
  <c r="I419" i="15"/>
  <c r="I50" i="15"/>
  <c r="I416" i="15"/>
  <c r="I72" i="15"/>
  <c r="I151" i="15"/>
  <c r="I358" i="15"/>
  <c r="I193" i="15"/>
  <c r="I179" i="15"/>
  <c r="I75" i="15"/>
  <c r="I88" i="15"/>
  <c r="I140" i="15"/>
  <c r="I137" i="15"/>
  <c r="I233" i="15"/>
  <c r="I577" i="15"/>
  <c r="I263" i="15"/>
  <c r="I121" i="15"/>
  <c r="I218" i="15"/>
  <c r="I126" i="15"/>
  <c r="I166" i="15"/>
  <c r="I132" i="15"/>
  <c r="I161" i="15"/>
  <c r="I129" i="15"/>
  <c r="I277" i="15"/>
  <c r="I323" i="15"/>
  <c r="I243" i="15"/>
  <c r="I119" i="15"/>
  <c r="I251" i="15"/>
  <c r="I541" i="15"/>
  <c r="I368" i="15"/>
  <c r="I479" i="15"/>
  <c r="I11" i="15"/>
  <c r="I8" i="15"/>
  <c r="I17" i="15"/>
  <c r="I28" i="15"/>
  <c r="I36" i="15"/>
  <c r="I20" i="15"/>
  <c r="I14" i="15"/>
  <c r="I40" i="15"/>
  <c r="I22" i="15"/>
  <c r="I34" i="15"/>
  <c r="I53" i="15"/>
  <c r="I169" i="15"/>
  <c r="I31" i="15"/>
  <c r="I15" i="15"/>
  <c r="I141" i="15"/>
  <c r="I110" i="15"/>
  <c r="I123" i="15"/>
  <c r="I24" i="15"/>
  <c r="I27" i="15"/>
  <c r="I45" i="15"/>
  <c r="I93" i="15"/>
  <c r="I131" i="15"/>
  <c r="I116" i="15"/>
  <c r="I188" i="15"/>
  <c r="I242" i="15"/>
  <c r="I48" i="15"/>
  <c r="I99" i="15"/>
  <c r="I66" i="15"/>
  <c r="I29" i="15"/>
  <c r="I54" i="15"/>
  <c r="I199" i="15"/>
  <c r="I202" i="15"/>
  <c r="I37" i="15"/>
  <c r="I177" i="15"/>
  <c r="I189" i="15"/>
  <c r="I184" i="15"/>
  <c r="I78" i="15"/>
  <c r="I69" i="15"/>
  <c r="I100" i="15"/>
  <c r="I249" i="15"/>
  <c r="I47" i="15"/>
  <c r="I49" i="15"/>
  <c r="I240" i="15"/>
  <c r="I328" i="15"/>
  <c r="I44" i="15"/>
  <c r="I71" i="15"/>
  <c r="I104" i="15"/>
  <c r="I225" i="15"/>
  <c r="I181" i="15"/>
  <c r="I259" i="15"/>
  <c r="I512" i="15"/>
  <c r="I159" i="15"/>
  <c r="I453" i="15"/>
  <c r="I113" i="15"/>
  <c r="I172" i="15"/>
  <c r="I573" i="15"/>
  <c r="I97" i="15"/>
  <c r="I252" i="15"/>
  <c r="I174" i="15"/>
  <c r="I43" i="15"/>
  <c r="I89" i="15"/>
  <c r="I255" i="15"/>
  <c r="I87" i="15"/>
  <c r="I143" i="15"/>
  <c r="I147" i="15"/>
  <c r="I185" i="15"/>
  <c r="I112" i="15"/>
  <c r="I41" i="15"/>
  <c r="I90" i="15"/>
  <c r="I258" i="15"/>
  <c r="I194" i="15"/>
  <c r="I226" i="15"/>
  <c r="I363" i="15"/>
  <c r="I370" i="15"/>
  <c r="I39" i="15"/>
  <c r="I726" i="15"/>
  <c r="I395" i="15"/>
  <c r="I145" i="15"/>
  <c r="I721" i="15"/>
  <c r="I142" i="15"/>
  <c r="I287" i="15"/>
  <c r="I247" i="15"/>
  <c r="I408" i="15"/>
  <c r="I273" i="15"/>
  <c r="I425" i="15"/>
  <c r="I619" i="15"/>
  <c r="I356" i="15"/>
  <c r="I128" i="15"/>
  <c r="I389" i="15"/>
  <c r="I229" i="15"/>
  <c r="I182" i="15"/>
  <c r="I156" i="15"/>
  <c r="I109" i="15"/>
  <c r="I212" i="15"/>
  <c r="I532" i="15"/>
  <c r="I80" i="15"/>
  <c r="I215" i="15"/>
  <c r="I469" i="15"/>
  <c r="I369" i="15"/>
  <c r="I684" i="15"/>
  <c r="I958" i="15"/>
  <c r="I834" i="15"/>
  <c r="I861" i="15"/>
  <c r="I665" i="15"/>
  <c r="I279" i="15"/>
  <c r="I352" i="15"/>
  <c r="I399" i="15"/>
  <c r="I203" i="15"/>
  <c r="I452" i="15"/>
  <c r="I423" i="15"/>
  <c r="I207" i="15"/>
  <c r="I86" i="15"/>
  <c r="I301" i="15"/>
  <c r="I222" i="15"/>
  <c r="I91" i="15"/>
  <c r="I269" i="15"/>
  <c r="I359" i="15"/>
  <c r="I127" i="15"/>
  <c r="I165" i="15"/>
  <c r="I593" i="15"/>
  <c r="I357" i="15"/>
  <c r="I167" i="15"/>
  <c r="I278" i="15"/>
  <c r="I402" i="15"/>
  <c r="I296" i="15"/>
  <c r="I644" i="15"/>
  <c r="I360" i="15"/>
  <c r="I201" i="15"/>
  <c r="I456" i="15"/>
  <c r="I61" i="15"/>
  <c r="I595" i="15"/>
  <c r="I380" i="15"/>
  <c r="I253" i="15"/>
  <c r="I67" i="15"/>
  <c r="I555" i="15"/>
  <c r="I268" i="15"/>
  <c r="I284" i="15"/>
  <c r="I343" i="15"/>
  <c r="I723" i="15"/>
  <c r="I124" i="15"/>
  <c r="I206" i="15"/>
  <c r="I274" i="15"/>
  <c r="I628" i="15"/>
  <c r="I340" i="15"/>
  <c r="I101" i="15"/>
  <c r="I200" i="15"/>
  <c r="I135" i="15"/>
  <c r="I732" i="15"/>
  <c r="I322" i="15"/>
  <c r="I371" i="15"/>
  <c r="I295" i="15"/>
  <c r="I186" i="15"/>
  <c r="I460" i="15"/>
  <c r="I582" i="15"/>
  <c r="I415" i="15"/>
  <c r="I265" i="15"/>
  <c r="I190" i="15"/>
  <c r="I510" i="15"/>
  <c r="I511" i="15"/>
  <c r="I639" i="15"/>
  <c r="I502" i="15"/>
  <c r="I517" i="15"/>
  <c r="I383" i="15"/>
  <c r="I755" i="15"/>
  <c r="I565" i="15"/>
  <c r="I390" i="15"/>
  <c r="I305" i="15"/>
  <c r="I397" i="15"/>
  <c r="I170" i="15"/>
  <c r="I163" i="15"/>
  <c r="I68" i="15"/>
  <c r="I191" i="15"/>
  <c r="I246" i="15"/>
  <c r="I103" i="15"/>
  <c r="I307" i="15"/>
  <c r="I708" i="15"/>
  <c r="I471" i="15"/>
  <c r="I198" i="15"/>
  <c r="I290" i="15"/>
  <c r="I144" i="15"/>
  <c r="I196" i="15"/>
  <c r="I209" i="15"/>
  <c r="I856" i="15"/>
  <c r="I366" i="15"/>
  <c r="I108" i="15"/>
  <c r="I327" i="15"/>
  <c r="I388" i="15"/>
  <c r="I211" i="15"/>
  <c r="I449" i="15"/>
  <c r="I679" i="15"/>
  <c r="I271" i="15"/>
  <c r="I692" i="15"/>
  <c r="I308" i="15"/>
  <c r="I592" i="15"/>
  <c r="I1011" i="15"/>
  <c r="I176" i="15"/>
  <c r="I150" i="15"/>
  <c r="I420" i="15"/>
  <c r="I60" i="15"/>
  <c r="I98" i="15"/>
  <c r="I136" i="15"/>
  <c r="I205" i="15"/>
  <c r="I237" i="15"/>
  <c r="I344" i="15"/>
  <c r="I398" i="15"/>
  <c r="I568" i="15"/>
  <c r="I758" i="15"/>
  <c r="I437" i="15"/>
  <c r="I462" i="15"/>
  <c r="I270" i="15"/>
  <c r="I160" i="15"/>
  <c r="I339" i="15"/>
  <c r="I607" i="15"/>
  <c r="I195" i="15"/>
  <c r="I208" i="15"/>
  <c r="I337" i="15"/>
  <c r="I404" i="15"/>
  <c r="I250" i="15"/>
  <c r="I964" i="15"/>
  <c r="I713" i="15"/>
  <c r="I220" i="15"/>
  <c r="I329" i="15"/>
  <c r="I285" i="15"/>
  <c r="I875" i="15"/>
  <c r="I486" i="15"/>
  <c r="I221" i="15"/>
  <c r="I574" i="15"/>
  <c r="I466" i="15"/>
  <c r="I95" i="15"/>
  <c r="I320" i="15"/>
  <c r="I341" i="15"/>
  <c r="I717" i="15"/>
  <c r="I598" i="15"/>
  <c r="I130" i="15"/>
  <c r="I332" i="15"/>
  <c r="I306" i="15"/>
  <c r="I421" i="15"/>
  <c r="I173" i="15"/>
  <c r="I299" i="15"/>
  <c r="I354" i="15"/>
  <c r="I349" i="15"/>
  <c r="I835" i="15"/>
  <c r="I326" i="15"/>
  <c r="I857" i="15"/>
  <c r="I338" i="15"/>
  <c r="I228" i="15"/>
  <c r="I297" i="15"/>
  <c r="I374" i="15"/>
  <c r="I698" i="15"/>
  <c r="I825" i="15"/>
  <c r="I288" i="15"/>
  <c r="I334" i="15"/>
  <c r="I436" i="15"/>
  <c r="I30" i="15"/>
  <c r="I213" i="15"/>
  <c r="I504" i="15"/>
  <c r="I260" i="15"/>
  <c r="I102" i="15"/>
  <c r="I605" i="15"/>
  <c r="I786" i="15"/>
  <c r="I526" i="15"/>
  <c r="I149" i="15"/>
  <c r="I638" i="15"/>
  <c r="I367" i="15"/>
  <c r="I921" i="15"/>
  <c r="I115" i="15"/>
  <c r="I300" i="15"/>
  <c r="I500" i="15"/>
  <c r="I430" i="15"/>
  <c r="I171" i="15"/>
  <c r="I463" i="15"/>
  <c r="I454" i="15"/>
  <c r="I152" i="15"/>
  <c r="I886" i="15"/>
  <c r="I819" i="15"/>
  <c r="I626" i="15"/>
  <c r="I400" i="15"/>
  <c r="I407" i="15"/>
  <c r="I648" i="15"/>
  <c r="I516" i="15"/>
  <c r="I571" i="15"/>
  <c r="I148" i="15"/>
  <c r="I712" i="15"/>
  <c r="I409" i="15"/>
  <c r="I435" i="15"/>
  <c r="I720" i="15"/>
  <c r="I785" i="15"/>
  <c r="I134" i="15"/>
  <c r="I120" i="15"/>
  <c r="I678" i="15"/>
  <c r="I214" i="15"/>
  <c r="I962" i="15"/>
  <c r="I438" i="15"/>
  <c r="I426" i="15"/>
  <c r="I107" i="15"/>
  <c r="I410" i="15"/>
  <c r="I406" i="15"/>
  <c r="I629" i="15"/>
  <c r="I52" i="15"/>
  <c r="I566" i="15"/>
  <c r="I656" i="15"/>
  <c r="I464" i="15"/>
  <c r="I542" i="15"/>
  <c r="I662" i="15"/>
  <c r="I490" i="15"/>
  <c r="I178" i="15"/>
  <c r="I261" i="15"/>
  <c r="I553" i="15"/>
  <c r="I608" i="15"/>
  <c r="I312" i="15"/>
  <c r="I262" i="15"/>
  <c r="I979" i="15"/>
  <c r="I155" i="15"/>
  <c r="I168" i="15"/>
  <c r="I558" i="15"/>
  <c r="I513" i="15"/>
  <c r="I403" i="15"/>
  <c r="I384" i="15"/>
  <c r="I118" i="15"/>
  <c r="I850" i="15"/>
  <c r="I386" i="15"/>
  <c r="I570" i="15"/>
  <c r="I597" i="15"/>
  <c r="I450" i="15"/>
  <c r="I585" i="15"/>
  <c r="I281" i="15"/>
  <c r="I862" i="15"/>
  <c r="I631" i="15"/>
  <c r="I286" i="15"/>
  <c r="I661" i="15"/>
  <c r="I891" i="15"/>
  <c r="I282" i="15"/>
  <c r="I759" i="15"/>
  <c r="I428" i="15"/>
  <c r="I381" i="15"/>
  <c r="I725" i="15"/>
  <c r="I138" i="15"/>
  <c r="I764" i="15"/>
  <c r="I382" i="15"/>
  <c r="I787" i="15"/>
  <c r="I235" i="15"/>
  <c r="I342" i="15"/>
  <c r="I158" i="15"/>
  <c r="I346" i="15"/>
  <c r="I538" i="15"/>
  <c r="I431" i="15"/>
  <c r="I192" i="15"/>
  <c r="I62" i="15"/>
  <c r="I117" i="15"/>
  <c r="I729" i="15"/>
  <c r="I753" i="15"/>
  <c r="I974" i="15"/>
  <c r="I578" i="15"/>
  <c r="I643" i="15"/>
  <c r="I765" i="15"/>
  <c r="I355" i="15"/>
  <c r="I314" i="15"/>
  <c r="I204" i="15"/>
  <c r="I550" i="15"/>
  <c r="I902" i="15"/>
  <c r="I372" i="15"/>
  <c r="I833" i="15"/>
  <c r="I843" i="15"/>
  <c r="I417" i="15"/>
  <c r="I224" i="15"/>
  <c r="I831" i="15"/>
  <c r="I330" i="15"/>
  <c r="I599" i="15"/>
  <c r="I114" i="15"/>
  <c r="I373" i="15"/>
  <c r="I703" i="15"/>
  <c r="I554" i="15"/>
  <c r="I362" i="15"/>
  <c r="I361" i="15"/>
  <c r="I266" i="15"/>
  <c r="I429" i="15"/>
  <c r="I533" i="15"/>
  <c r="I872" i="15"/>
  <c r="I547" i="15"/>
  <c r="I294" i="15"/>
  <c r="I960" i="15"/>
  <c r="I451" i="15"/>
  <c r="I534" i="15"/>
  <c r="I507" i="15"/>
  <c r="I291" i="15"/>
  <c r="I520" i="15"/>
  <c r="I495" i="15"/>
  <c r="I219" i="15"/>
  <c r="I860" i="15"/>
  <c r="I646" i="15"/>
  <c r="I442" i="15"/>
  <c r="I304" i="15"/>
  <c r="I675" i="15"/>
  <c r="I427" i="15"/>
  <c r="I899" i="15"/>
  <c r="I401" i="15"/>
  <c r="I74" i="15"/>
  <c r="I476" i="15"/>
  <c r="I934" i="15"/>
  <c r="I461" i="15"/>
  <c r="I335" i="15"/>
  <c r="I223" i="15"/>
  <c r="I216" i="15"/>
  <c r="I483" i="15"/>
  <c r="I336" i="15"/>
  <c r="I743" i="15"/>
  <c r="I687" i="15"/>
  <c r="I393" i="15"/>
  <c r="I482" i="15"/>
  <c r="I736" i="15"/>
  <c r="I164" i="15"/>
  <c r="I683" i="15"/>
  <c r="I227" i="15"/>
  <c r="I530" i="15"/>
  <c r="I239" i="15"/>
  <c r="I324" i="15"/>
  <c r="I640" i="15"/>
  <c r="I267" i="15"/>
  <c r="I447" i="15"/>
  <c r="I612" i="15"/>
  <c r="I745" i="15"/>
  <c r="I405" i="15"/>
  <c r="I836" i="15"/>
  <c r="I106" i="15"/>
  <c r="I808" i="15"/>
  <c r="I84" i="15"/>
  <c r="I697" i="15"/>
  <c r="I264" i="15"/>
  <c r="I718" i="15"/>
  <c r="I543" i="15"/>
  <c r="I1014" i="15"/>
  <c r="I969" i="15"/>
  <c r="I424" i="15"/>
  <c r="I412" i="15"/>
  <c r="I873" i="15"/>
  <c r="I579" i="15"/>
  <c r="I256" i="15"/>
  <c r="I392" i="15"/>
  <c r="I811" i="15"/>
  <c r="I645" i="15"/>
  <c r="I746" i="15"/>
  <c r="I414" i="15"/>
  <c r="I183" i="15"/>
  <c r="I422" i="15"/>
  <c r="I780" i="15"/>
  <c r="I672" i="15"/>
  <c r="I853" i="15"/>
  <c r="I616" i="15"/>
  <c r="I528" i="15"/>
  <c r="I781" i="15"/>
  <c r="I391" i="15"/>
  <c r="I650" i="15"/>
  <c r="I411" i="15"/>
  <c r="I809" i="15"/>
  <c r="I868" i="15"/>
  <c r="I576" i="15"/>
  <c r="I455" i="15"/>
  <c r="I350" i="15"/>
  <c r="I345" i="15"/>
  <c r="I757" i="15"/>
  <c r="I690" i="15"/>
  <c r="I724" i="15"/>
  <c r="I596" i="15"/>
  <c r="I413" i="15"/>
  <c r="I663" i="15"/>
  <c r="I829" i="15"/>
  <c r="I521" i="15"/>
  <c r="I748" i="15"/>
  <c r="I217" i="15"/>
  <c r="I688" i="15"/>
  <c r="I289" i="15"/>
  <c r="I310" i="15"/>
  <c r="I791" i="15"/>
  <c r="I727" i="15"/>
  <c r="I292" i="15"/>
  <c r="I525" i="15"/>
  <c r="I652" i="15"/>
  <c r="I742" i="15"/>
  <c r="I316" i="15"/>
  <c r="I700" i="15"/>
  <c r="I480" i="15"/>
  <c r="I922" i="15"/>
  <c r="I293" i="15"/>
  <c r="I491" i="15"/>
  <c r="I623" i="15"/>
  <c r="I680" i="15"/>
  <c r="I551" i="15"/>
  <c r="I881" i="15"/>
  <c r="I477" i="15"/>
  <c r="I707" i="15"/>
  <c r="I660" i="15"/>
  <c r="I642" i="15"/>
  <c r="I509" i="15"/>
  <c r="I514" i="15"/>
  <c r="I487" i="15"/>
  <c r="I318" i="15"/>
  <c r="I546" i="15"/>
  <c r="I600" i="15"/>
  <c r="I467" i="15"/>
  <c r="I768" i="15"/>
  <c r="I473" i="15"/>
  <c r="I919" i="15"/>
  <c r="I955" i="15"/>
  <c r="I949" i="15"/>
  <c r="I572" i="15"/>
  <c r="I459" i="15"/>
  <c r="I621" i="15"/>
  <c r="I317" i="15"/>
  <c r="I617" i="15"/>
  <c r="I655" i="15"/>
  <c r="I311" i="15"/>
  <c r="I83" i="15"/>
  <c r="I614" i="15"/>
  <c r="I852" i="15"/>
  <c r="I432" i="15"/>
  <c r="I784" i="15"/>
  <c r="I377" i="15"/>
  <c r="I501" i="15"/>
  <c r="I815" i="15"/>
  <c r="I889" i="15"/>
  <c r="I845" i="15"/>
  <c r="I709" i="15"/>
  <c r="I280" i="15"/>
  <c r="I950" i="15"/>
  <c r="I766" i="15"/>
  <c r="I581" i="15"/>
  <c r="I498" i="15"/>
  <c r="I920" i="15"/>
  <c r="I715" i="15"/>
  <c r="I747" i="15"/>
  <c r="I739" i="15"/>
  <c r="I756" i="15"/>
  <c r="I776" i="15"/>
  <c r="I537" i="15"/>
  <c r="I865" i="15"/>
  <c r="I458" i="15"/>
  <c r="I817" i="15"/>
  <c r="I863" i="15"/>
  <c r="I810" i="15"/>
  <c r="I939" i="15"/>
  <c r="I879" i="15"/>
  <c r="I649" i="15"/>
  <c r="I733" i="15"/>
  <c r="I741" i="15"/>
  <c r="I481" i="15"/>
  <c r="I777" i="15"/>
  <c r="I475" i="15"/>
  <c r="I347" i="15"/>
  <c r="I935" i="15"/>
  <c r="I544" i="15"/>
  <c r="I914" i="15"/>
  <c r="I669" i="15"/>
  <c r="I804" i="15"/>
  <c r="I630" i="15"/>
  <c r="I560" i="15"/>
  <c r="I539" i="15"/>
  <c r="I823" i="15"/>
  <c r="I441" i="15"/>
  <c r="I925" i="15"/>
  <c r="I569" i="15"/>
  <c r="I1009" i="15"/>
  <c r="I761" i="15"/>
  <c r="I563" i="15"/>
  <c r="I637" i="15"/>
  <c r="I254" i="15"/>
  <c r="I505" i="15"/>
  <c r="I905" i="15"/>
  <c r="I818" i="15"/>
  <c r="I257" i="15"/>
  <c r="I744" i="15"/>
  <c r="I788" i="15"/>
  <c r="I876" i="15"/>
  <c r="I895" i="15"/>
  <c r="I851" i="15"/>
  <c r="I870" i="15"/>
  <c r="I627" i="15"/>
  <c r="I1016" i="15"/>
  <c r="I122" i="15"/>
  <c r="I995" i="15"/>
  <c r="I704" i="15"/>
  <c r="I632" i="15"/>
  <c r="I364" i="15"/>
  <c r="I589" i="15"/>
  <c r="I691" i="15"/>
  <c r="I508" i="15"/>
  <c r="I540" i="15"/>
  <c r="I548" i="15"/>
  <c r="I971" i="15"/>
  <c r="I561" i="15"/>
  <c r="I699" i="15"/>
  <c r="I896" i="15"/>
  <c r="I378" i="15"/>
  <c r="I666" i="15"/>
  <c r="I702" i="15"/>
  <c r="I353" i="15"/>
  <c r="I681" i="15"/>
  <c r="I822" i="15"/>
  <c r="I838" i="15"/>
  <c r="I869" i="15"/>
  <c r="I1008" i="15"/>
  <c r="I730" i="15"/>
  <c r="I613" i="15"/>
  <c r="I494" i="15"/>
  <c r="I898" i="15"/>
  <c r="I710" i="15"/>
  <c r="I321" i="15"/>
  <c r="I146" i="15"/>
  <c r="I333" i="15"/>
  <c r="I610" i="15"/>
  <c r="I272" i="15"/>
  <c r="I762" i="15"/>
  <c r="I606" i="15"/>
  <c r="I915" i="15"/>
  <c r="I591" i="15"/>
  <c r="I1003" i="15"/>
  <c r="I689" i="15"/>
  <c r="I433" i="15"/>
  <c r="I1010" i="15"/>
  <c r="I70" i="15"/>
  <c r="I716" i="15"/>
  <c r="I670" i="15"/>
  <c r="I557" i="15"/>
  <c r="I751" i="15"/>
  <c r="I705" i="15"/>
  <c r="I1001" i="15"/>
  <c r="I685" i="15"/>
  <c r="I385" i="15"/>
  <c r="I1004" i="15"/>
  <c r="I917" i="15"/>
  <c r="I180" i="15"/>
  <c r="I923" i="15"/>
  <c r="I719" i="15"/>
  <c r="I535" i="15"/>
  <c r="I493" i="15"/>
  <c r="I580" i="15"/>
  <c r="I976" i="15"/>
  <c r="I760" i="15"/>
  <c r="I609" i="15"/>
  <c r="I468" i="15"/>
  <c r="I858" i="15"/>
  <c r="I802" i="15"/>
  <c r="I946" i="15"/>
  <c r="I635" i="15"/>
  <c r="I94" i="15"/>
  <c r="I1022" i="15" l="1"/>
  <c r="F216" i="21"/>
  <c r="F153" i="21" l="1"/>
  <c r="F34" i="21"/>
  <c r="E45" i="22" l="1"/>
  <c r="E56" i="22"/>
  <c r="E48" i="22"/>
  <c r="E23" i="22"/>
  <c r="E67" i="22"/>
  <c r="E37" i="22"/>
  <c r="E59" i="22"/>
  <c r="E44" i="22"/>
  <c r="E117" i="22"/>
  <c r="E28" i="22"/>
  <c r="E33" i="22"/>
  <c r="E65" i="22"/>
  <c r="E14" i="22"/>
  <c r="E91" i="22"/>
  <c r="E118" i="22"/>
  <c r="E119" i="22"/>
  <c r="E74" i="22"/>
  <c r="E75" i="22"/>
  <c r="E12" i="22"/>
  <c r="E103" i="22"/>
  <c r="E8" i="22"/>
  <c r="E27" i="22"/>
  <c r="E38" i="22"/>
  <c r="E34" i="22"/>
  <c r="E100" i="22"/>
  <c r="E54" i="22"/>
  <c r="E77" i="22"/>
  <c r="E116" i="22"/>
  <c r="E47" i="22"/>
  <c r="E20" i="22"/>
  <c r="E64" i="22"/>
  <c r="E98" i="22"/>
  <c r="E101" i="22"/>
  <c r="E13" i="22"/>
  <c r="E120" i="22"/>
  <c r="E68" i="22"/>
  <c r="E17" i="22"/>
  <c r="E31" i="22"/>
  <c r="E89" i="22"/>
  <c r="E35" i="22"/>
  <c r="E121" i="22"/>
  <c r="E110" i="22"/>
  <c r="E40" i="22"/>
  <c r="E122" i="22"/>
  <c r="E123" i="22"/>
  <c r="E124" i="22"/>
  <c r="E62" i="22"/>
  <c r="E125" i="22"/>
  <c r="E126" i="22"/>
  <c r="E58" i="22"/>
  <c r="E18" i="22"/>
  <c r="E96" i="22"/>
  <c r="E72" i="22"/>
  <c r="E84" i="22"/>
  <c r="E86" i="22"/>
  <c r="E30" i="22"/>
  <c r="E71" i="22"/>
  <c r="E69" i="22"/>
  <c r="E106" i="22"/>
  <c r="E55" i="22"/>
  <c r="E127" i="22"/>
  <c r="E128" i="22"/>
  <c r="E129" i="22"/>
  <c r="E130" i="22"/>
  <c r="E131" i="22"/>
  <c r="E70" i="22"/>
  <c r="E19" i="22"/>
  <c r="E114" i="22"/>
  <c r="E105" i="22"/>
  <c r="E22" i="22"/>
  <c r="E113" i="22"/>
  <c r="E53" i="22"/>
  <c r="E36" i="22"/>
  <c r="E26" i="22"/>
  <c r="E41" i="22"/>
  <c r="E132" i="22"/>
  <c r="E43" i="22"/>
  <c r="E29" i="22"/>
  <c r="E133" i="22"/>
  <c r="E92" i="22"/>
  <c r="E94" i="22"/>
  <c r="E25" i="22"/>
  <c r="E73" i="22"/>
  <c r="E50" i="22"/>
  <c r="E88" i="22"/>
  <c r="E111" i="22"/>
  <c r="E78" i="22"/>
  <c r="E134" i="22"/>
  <c r="E83" i="22"/>
  <c r="E102" i="22"/>
  <c r="E46" i="22"/>
  <c r="E115" i="22"/>
  <c r="E57" i="22"/>
  <c r="E63" i="22"/>
  <c r="E95" i="22"/>
  <c r="E9" i="22"/>
  <c r="E39" i="22"/>
  <c r="E93" i="22"/>
  <c r="E60" i="22"/>
  <c r="E24" i="22"/>
  <c r="E66" i="22"/>
  <c r="E16" i="22"/>
  <c r="E76" i="22"/>
  <c r="E112" i="22"/>
  <c r="E81" i="22"/>
  <c r="E80" i="22"/>
  <c r="E79" i="22"/>
  <c r="E107" i="22"/>
  <c r="E90" i="22"/>
  <c r="E82" i="22"/>
  <c r="E52" i="22"/>
  <c r="E104" i="22"/>
  <c r="E15" i="22"/>
  <c r="E109" i="22"/>
  <c r="E85" i="22"/>
  <c r="E99" i="22"/>
  <c r="E135" i="22"/>
  <c r="E97" i="22"/>
  <c r="E21" i="22"/>
  <c r="E61" i="22"/>
  <c r="E87" i="22"/>
  <c r="E108" i="22"/>
  <c r="E136" i="22"/>
  <c r="E42" i="22"/>
  <c r="E51" i="22"/>
  <c r="I1035" i="15" l="1"/>
  <c r="I1027" i="15" l="1"/>
  <c r="I1037" i="15"/>
  <c r="I1032" i="15"/>
  <c r="I1033" i="15"/>
  <c r="M205" i="21"/>
  <c r="M130" i="21"/>
  <c r="M214" i="21"/>
  <c r="M173" i="21"/>
  <c r="M217" i="21"/>
  <c r="M156" i="21"/>
  <c r="M148" i="21"/>
  <c r="M83" i="21"/>
  <c r="I1038" i="15" l="1"/>
  <c r="M176" i="21"/>
  <c r="M181" i="21"/>
  <c r="M21" i="21"/>
  <c r="M215" i="21"/>
  <c r="M147" i="21"/>
  <c r="M121" i="21"/>
  <c r="M70" i="21"/>
  <c r="M29" i="21"/>
  <c r="M108" i="21"/>
  <c r="M79" i="21"/>
  <c r="M180" i="21"/>
  <c r="M81" i="21"/>
  <c r="M22" i="21"/>
  <c r="M117" i="21"/>
  <c r="M100" i="21"/>
  <c r="M85" i="21"/>
  <c r="M101" i="21"/>
  <c r="M174" i="21"/>
  <c r="M75" i="21"/>
  <c r="M220" i="21"/>
  <c r="M19" i="21"/>
  <c r="M93" i="21"/>
  <c r="M55" i="21"/>
  <c r="M26" i="21"/>
  <c r="M53" i="21"/>
  <c r="M141" i="21"/>
  <c r="M33" i="21"/>
  <c r="M28" i="21"/>
  <c r="M227" i="21"/>
  <c r="M211" i="21"/>
  <c r="M152" i="21"/>
  <c r="M229" i="21"/>
  <c r="M110" i="21"/>
  <c r="M207" i="21"/>
  <c r="M17" i="21"/>
  <c r="M98" i="21"/>
  <c r="M13" i="21"/>
  <c r="M42" i="21"/>
  <c r="M50" i="21"/>
  <c r="M87" i="21"/>
  <c r="M71" i="21"/>
  <c r="M146" i="21"/>
  <c r="M80" i="21"/>
  <c r="M155" i="21"/>
  <c r="M107" i="21"/>
  <c r="M154" i="21"/>
  <c r="M114" i="21"/>
  <c r="M150" i="21"/>
  <c r="M219" i="21"/>
  <c r="M188" i="21"/>
  <c r="M126" i="21"/>
  <c r="M82" i="21"/>
  <c r="M111" i="21"/>
  <c r="M12" i="21"/>
  <c r="M48" i="21"/>
  <c r="M57" i="21"/>
  <c r="M228" i="21"/>
  <c r="M123" i="21"/>
  <c r="M132" i="21"/>
  <c r="M231" i="21"/>
  <c r="M66" i="21"/>
  <c r="M24" i="21"/>
  <c r="M105" i="21"/>
  <c r="M88" i="21"/>
  <c r="M94" i="21"/>
  <c r="M49" i="21"/>
  <c r="M224" i="21"/>
  <c r="M200" i="21"/>
  <c r="M138" i="21"/>
  <c r="M52" i="21"/>
  <c r="M145" i="21"/>
  <c r="M140" i="21"/>
  <c r="M7" i="21"/>
  <c r="M172" i="21"/>
  <c r="M165" i="21"/>
  <c r="M164" i="21"/>
  <c r="M40" i="21"/>
  <c r="M119" i="21"/>
  <c r="M131" i="21"/>
  <c r="M91" i="21"/>
  <c r="M35" i="21"/>
  <c r="M157" i="21"/>
  <c r="M76" i="21"/>
  <c r="M44" i="21"/>
  <c r="M143" i="21"/>
  <c r="M118" i="21"/>
  <c r="M104" i="21"/>
  <c r="M8" i="21"/>
  <c r="M184" i="21"/>
  <c r="M169" i="21"/>
  <c r="M84" i="21"/>
  <c r="M38" i="21"/>
  <c r="M62" i="21"/>
  <c r="M25" i="21"/>
  <c r="M133" i="21"/>
  <c r="M115" i="21"/>
  <c r="M9" i="21"/>
  <c r="M103" i="21"/>
  <c r="M72" i="21"/>
  <c r="M73" i="21"/>
  <c r="M86" i="21"/>
  <c r="M134" i="21"/>
  <c r="M129" i="21"/>
  <c r="M208" i="21"/>
  <c r="M120" i="21"/>
  <c r="M78" i="21"/>
  <c r="M68" i="21"/>
  <c r="M59" i="21"/>
  <c r="M106" i="21"/>
  <c r="M149" i="21"/>
  <c r="M30" i="21"/>
  <c r="M37" i="21"/>
  <c r="M46" i="21"/>
  <c r="M175" i="21"/>
  <c r="M14" i="21"/>
  <c r="M15" i="21"/>
  <c r="M54" i="21"/>
  <c r="M124" i="21"/>
  <c r="M67" i="21"/>
  <c r="M61" i="21"/>
  <c r="M27" i="21"/>
  <c r="M225" i="21"/>
  <c r="M45" i="21"/>
  <c r="M206" i="21"/>
  <c r="M161" i="21"/>
  <c r="M56" i="21"/>
  <c r="M192" i="21"/>
  <c r="M167" i="21"/>
  <c r="M36" i="21"/>
  <c r="M10" i="21"/>
  <c r="M223" i="21"/>
  <c r="M151" i="21"/>
  <c r="M77" i="21"/>
  <c r="M213" i="21"/>
  <c r="M116" i="21"/>
  <c r="M137" i="21"/>
  <c r="M89" i="21"/>
  <c r="M51" i="21"/>
  <c r="M122" i="21"/>
  <c r="M109" i="21"/>
  <c r="M74" i="21"/>
  <c r="M95" i="21"/>
  <c r="M16" i="21"/>
  <c r="M171" i="21"/>
  <c r="M230" i="21"/>
  <c r="M63" i="21"/>
  <c r="M39" i="21"/>
  <c r="M102" i="21"/>
  <c r="M99" i="21"/>
  <c r="M43" i="21"/>
  <c r="M47" i="21"/>
  <c r="M112" i="21"/>
  <c r="M23" i="21"/>
  <c r="M18" i="21"/>
  <c r="M128" i="21"/>
  <c r="M170" i="21"/>
  <c r="M127" i="21"/>
  <c r="M96" i="21"/>
  <c r="M32" i="21"/>
  <c r="M139" i="21"/>
  <c r="M197" i="21"/>
  <c r="M166" i="21"/>
  <c r="M163" i="21"/>
  <c r="M11" i="21"/>
  <c r="M113" i="21"/>
  <c r="M135" i="21"/>
  <c r="M202" i="21"/>
  <c r="M158" i="21"/>
  <c r="M64" i="21"/>
  <c r="M136" i="21"/>
  <c r="M41" i="21"/>
  <c r="M31" i="21"/>
  <c r="M162" i="21"/>
  <c r="M92" i="21"/>
  <c r="M160" i="21"/>
  <c r="M58" i="21"/>
  <c r="M90" i="21"/>
  <c r="M144" i="21"/>
  <c r="M65" i="21"/>
  <c r="M193" i="21"/>
  <c r="M60" i="21"/>
  <c r="M69" i="21"/>
  <c r="M97" i="21"/>
  <c r="M142" i="21"/>
  <c r="M20" i="21"/>
  <c r="M168" i="21"/>
  <c r="M222" i="21"/>
  <c r="E10" i="22" l="1"/>
  <c r="L215" i="21"/>
  <c r="L66" i="21"/>
  <c r="L154" i="21"/>
  <c r="L229" i="21"/>
  <c r="L100" i="21"/>
  <c r="L147" i="21"/>
  <c r="L220" i="21"/>
  <c r="L176" i="21"/>
  <c r="L98" i="21"/>
  <c r="L29" i="21"/>
  <c r="L75" i="21"/>
  <c r="L65" i="21"/>
  <c r="L141" i="21"/>
  <c r="L30" i="21"/>
  <c r="L53" i="21"/>
  <c r="L169" i="21"/>
  <c r="L164" i="21"/>
  <c r="L10" i="21"/>
  <c r="L62" i="21"/>
  <c r="L228" i="21"/>
  <c r="L168" i="21"/>
  <c r="L20" i="21"/>
  <c r="L180" i="21"/>
  <c r="L108" i="21"/>
  <c r="L142" i="21"/>
  <c r="L193" i="21"/>
  <c r="L38" i="21"/>
  <c r="L56" i="21"/>
  <c r="L12" i="21"/>
  <c r="L42" i="21"/>
  <c r="L44" i="21"/>
  <c r="L132" i="21"/>
  <c r="L130" i="21"/>
  <c r="L69" i="21"/>
  <c r="L152" i="21"/>
  <c r="L219" i="21"/>
  <c r="L50" i="21"/>
  <c r="L17" i="21"/>
  <c r="L7" i="21"/>
  <c r="L87" i="21"/>
  <c r="L79" i="21"/>
  <c r="L36" i="21"/>
  <c r="L82" i="21"/>
  <c r="L214" i="21"/>
  <c r="L208" i="21"/>
  <c r="L173" i="21"/>
  <c r="L115" i="21"/>
  <c r="L19" i="21"/>
  <c r="L85" i="21"/>
  <c r="L68" i="21"/>
  <c r="L15" i="21"/>
  <c r="L217" i="21"/>
  <c r="L156" i="21"/>
  <c r="L231" i="21"/>
  <c r="L22" i="21"/>
  <c r="L148" i="21"/>
  <c r="L134" i="21"/>
  <c r="L206" i="21"/>
  <c r="L104" i="21"/>
  <c r="L49" i="21"/>
  <c r="L83" i="21"/>
  <c r="L155" i="21"/>
  <c r="L150" i="21"/>
  <c r="L211" i="21"/>
  <c r="L165" i="21"/>
  <c r="L117" i="21"/>
  <c r="L149" i="21"/>
  <c r="L90" i="21"/>
  <c r="L101" i="21"/>
  <c r="L21" i="21"/>
  <c r="L181" i="21"/>
  <c r="L70" i="21"/>
  <c r="L172" i="21"/>
  <c r="L224" i="21"/>
  <c r="L76" i="21"/>
  <c r="L223" i="21"/>
  <c r="L57" i="21"/>
  <c r="L27" i="21"/>
  <c r="L109" i="21"/>
  <c r="L46" i="21"/>
  <c r="L161" i="21"/>
  <c r="L145" i="21"/>
  <c r="L126" i="21"/>
  <c r="L133" i="21"/>
  <c r="L33" i="21"/>
  <c r="L106" i="21"/>
  <c r="L93" i="21"/>
  <c r="L67" i="21"/>
  <c r="L59" i="21"/>
  <c r="L205" i="21"/>
  <c r="L184" i="21"/>
  <c r="L121" i="21"/>
  <c r="L51" i="21"/>
  <c r="L73" i="21"/>
  <c r="L14" i="21"/>
  <c r="L138" i="21"/>
  <c r="L74" i="21"/>
  <c r="L55" i="21"/>
  <c r="L81" i="21"/>
  <c r="L119" i="21"/>
  <c r="L95" i="21"/>
  <c r="L16" i="21"/>
  <c r="L171" i="21"/>
  <c r="L105" i="21"/>
  <c r="L25" i="21"/>
  <c r="L54" i="21"/>
  <c r="L230" i="21"/>
  <c r="L86" i="21"/>
  <c r="L26" i="21"/>
  <c r="L103" i="21"/>
  <c r="L80" i="21"/>
  <c r="L61" i="21"/>
  <c r="L123" i="21"/>
  <c r="L129" i="21"/>
  <c r="L88" i="21"/>
  <c r="L140" i="21"/>
  <c r="L63" i="21"/>
  <c r="L89" i="21"/>
  <c r="L167" i="21"/>
  <c r="L71" i="21"/>
  <c r="L84" i="21"/>
  <c r="L39" i="21"/>
  <c r="L175" i="21"/>
  <c r="L102" i="21"/>
  <c r="L225" i="21"/>
  <c r="L222" i="21"/>
  <c r="L92" i="21"/>
  <c r="L174" i="21"/>
  <c r="L97" i="21"/>
  <c r="L58" i="21"/>
  <c r="L143" i="21"/>
  <c r="L160" i="21"/>
  <c r="L9" i="21"/>
  <c r="L43" i="21"/>
  <c r="L8" i="21"/>
  <c r="L131" i="21"/>
  <c r="L192" i="21"/>
  <c r="L107" i="21"/>
  <c r="L37" i="21"/>
  <c r="L110" i="21"/>
  <c r="L40" i="21"/>
  <c r="L200" i="21"/>
  <c r="L60" i="21"/>
  <c r="L28" i="21"/>
  <c r="L52" i="21"/>
  <c r="L77" i="21"/>
  <c r="L157" i="21"/>
  <c r="L47" i="21"/>
  <c r="L94" i="21"/>
  <c r="L112" i="21"/>
  <c r="L23" i="21"/>
  <c r="L91" i="21"/>
  <c r="L137" i="21"/>
  <c r="L116" i="21"/>
  <c r="L118" i="21"/>
  <c r="L146" i="21"/>
  <c r="L111" i="21"/>
  <c r="L18" i="21"/>
  <c r="L72" i="21"/>
  <c r="L128" i="21"/>
  <c r="L48" i="21"/>
  <c r="L170" i="21"/>
  <c r="L124" i="21"/>
  <c r="L127" i="21"/>
  <c r="L96" i="21"/>
  <c r="L35" i="21"/>
  <c r="L151" i="21"/>
  <c r="L120" i="21"/>
  <c r="L32" i="21"/>
  <c r="L139" i="21"/>
  <c r="L78" i="21"/>
  <c r="L197" i="21"/>
  <c r="L166" i="21"/>
  <c r="L213" i="21"/>
  <c r="L163" i="21"/>
  <c r="L114" i="21"/>
  <c r="L207" i="21"/>
  <c r="L11" i="21"/>
  <c r="L45" i="21"/>
  <c r="L113" i="21"/>
  <c r="L122" i="21"/>
  <c r="L135" i="21"/>
  <c r="L202" i="21"/>
  <c r="L158" i="21"/>
  <c r="L64" i="21"/>
  <c r="L136" i="21"/>
  <c r="L41" i="21"/>
  <c r="L31" i="21"/>
  <c r="L162" i="21"/>
  <c r="L13" i="21"/>
  <c r="L227" i="21"/>
  <c r="L144" i="21"/>
  <c r="E75" i="21"/>
  <c r="E95" i="21"/>
  <c r="E197" i="21"/>
  <c r="E166" i="21"/>
  <c r="E181" i="21"/>
  <c r="E129" i="21"/>
  <c r="E200" i="21"/>
  <c r="E156" i="21"/>
  <c r="E98" i="21"/>
  <c r="E36" i="21"/>
  <c r="E32" i="21"/>
  <c r="E133" i="21"/>
  <c r="E64" i="21"/>
  <c r="E116" i="21"/>
  <c r="E121" i="21"/>
  <c r="E167" i="21"/>
  <c r="E16" i="21"/>
  <c r="E187" i="21"/>
  <c r="E28" i="21"/>
  <c r="E88" i="21"/>
  <c r="E62" i="21"/>
  <c r="E59" i="21"/>
  <c r="E168" i="21"/>
  <c r="E118" i="21"/>
  <c r="E123" i="21"/>
  <c r="E52" i="21"/>
  <c r="E107" i="21"/>
  <c r="E201" i="21"/>
  <c r="E25" i="21"/>
  <c r="E84" i="21"/>
  <c r="E199" i="21"/>
  <c r="E29" i="21"/>
  <c r="E61" i="21"/>
  <c r="E161" i="21"/>
  <c r="E112" i="21"/>
  <c r="E138" i="21"/>
  <c r="E120" i="21"/>
  <c r="E122" i="21"/>
  <c r="E154" i="21"/>
  <c r="E38" i="21"/>
  <c r="E134" i="21"/>
  <c r="E60" i="21"/>
  <c r="E70" i="21"/>
  <c r="E182" i="21"/>
  <c r="E126" i="21"/>
  <c r="E58" i="21"/>
  <c r="E214" i="21"/>
  <c r="E174" i="21"/>
  <c r="E228" i="21"/>
  <c r="E18" i="21"/>
  <c r="E35" i="21"/>
  <c r="E113" i="21"/>
  <c r="E192" i="21"/>
  <c r="E179" i="21"/>
  <c r="E110" i="21"/>
  <c r="E27" i="21"/>
  <c r="E146" i="21"/>
  <c r="E130" i="21"/>
  <c r="E173" i="21"/>
  <c r="E109" i="21"/>
  <c r="E8" i="21"/>
  <c r="E26" i="21"/>
  <c r="E94" i="21"/>
  <c r="E101" i="21"/>
  <c r="E131" i="21"/>
  <c r="E22" i="21"/>
  <c r="E44" i="21"/>
  <c r="E48" i="21"/>
  <c r="E144" i="21"/>
  <c r="E150" i="21"/>
  <c r="E105" i="21"/>
  <c r="E89" i="21"/>
  <c r="E206" i="21"/>
  <c r="E163" i="21"/>
  <c r="E139" i="21"/>
  <c r="E190" i="21"/>
  <c r="E68" i="21"/>
  <c r="E189" i="21"/>
  <c r="E45" i="21"/>
  <c r="E103" i="21"/>
  <c r="E51" i="21"/>
  <c r="E43" i="21"/>
  <c r="E170" i="21"/>
  <c r="E81" i="21"/>
  <c r="E193" i="21"/>
  <c r="E46" i="21"/>
  <c r="E217" i="21"/>
  <c r="E19" i="21"/>
  <c r="E162" i="21"/>
  <c r="E229" i="21"/>
  <c r="E143" i="21"/>
  <c r="E49" i="21"/>
  <c r="E152" i="21"/>
  <c r="E67" i="21"/>
  <c r="E196" i="21"/>
  <c r="E53" i="21"/>
  <c r="E102" i="21"/>
  <c r="E55" i="21"/>
  <c r="E175" i="21"/>
  <c r="E71" i="21"/>
  <c r="E10" i="21"/>
  <c r="E117" i="21"/>
  <c r="E37" i="21"/>
  <c r="E180" i="21"/>
  <c r="E57" i="21"/>
  <c r="E83" i="21"/>
  <c r="E204" i="21"/>
  <c r="E14" i="21"/>
  <c r="E66" i="21"/>
  <c r="E219" i="21"/>
  <c r="E24" i="21"/>
  <c r="E100" i="21"/>
  <c r="E12" i="21"/>
  <c r="E17" i="21"/>
  <c r="E77" i="21"/>
  <c r="E213" i="21"/>
  <c r="E220" i="21"/>
  <c r="E158" i="21"/>
  <c r="E42" i="21"/>
  <c r="E177" i="21"/>
  <c r="E155" i="21"/>
  <c r="E9" i="21"/>
  <c r="E79" i="21"/>
  <c r="E137" i="21"/>
  <c r="E149" i="21"/>
  <c r="E54" i="21"/>
  <c r="E231" i="21"/>
  <c r="E82" i="21"/>
  <c r="E115" i="21"/>
  <c r="E184" i="21"/>
  <c r="E50" i="21"/>
  <c r="E207" i="21"/>
  <c r="E212" i="21"/>
  <c r="E73" i="21"/>
  <c r="E208" i="21"/>
  <c r="E124" i="21"/>
  <c r="E63" i="21"/>
  <c r="E151" i="21"/>
  <c r="E69" i="21"/>
  <c r="E226" i="21"/>
  <c r="E178" i="21"/>
  <c r="E164" i="21"/>
  <c r="E97" i="21"/>
  <c r="E91" i="21"/>
  <c r="E65" i="21"/>
  <c r="E142" i="21"/>
  <c r="E11" i="21"/>
  <c r="E96" i="21"/>
  <c r="E202" i="21"/>
  <c r="E135" i="21"/>
  <c r="E136" i="21"/>
  <c r="E31" i="21"/>
  <c r="E106" i="21"/>
  <c r="E23" i="21"/>
  <c r="E141" i="21"/>
  <c r="E15" i="21"/>
  <c r="E171" i="21"/>
  <c r="E145" i="21"/>
  <c r="E194" i="21"/>
  <c r="E56" i="21"/>
  <c r="E218" i="21"/>
  <c r="E215" i="21"/>
  <c r="E225" i="21"/>
  <c r="E7" i="21"/>
  <c r="E186" i="21"/>
  <c r="E165" i="21"/>
  <c r="E78" i="21"/>
  <c r="E169" i="21"/>
  <c r="E80" i="21"/>
  <c r="E86" i="21"/>
  <c r="E85" i="21"/>
  <c r="E99" i="21"/>
  <c r="E127" i="21"/>
  <c r="E128" i="21"/>
  <c r="E157" i="21"/>
  <c r="E230" i="21"/>
  <c r="E209" i="21"/>
  <c r="E39" i="21"/>
  <c r="E111" i="21"/>
  <c r="E188" i="21"/>
  <c r="E203" i="21"/>
  <c r="E140" i="21"/>
  <c r="E74" i="21"/>
  <c r="E93" i="21"/>
  <c r="E176" i="21"/>
  <c r="E224" i="21"/>
  <c r="E195" i="21"/>
  <c r="E223" i="21"/>
  <c r="E148" i="21"/>
  <c r="E198" i="21"/>
  <c r="E92" i="21"/>
  <c r="E13" i="21"/>
  <c r="E90" i="21"/>
  <c r="E76" i="21"/>
  <c r="E47" i="21"/>
  <c r="E227" i="21"/>
  <c r="E191" i="21"/>
  <c r="E114" i="21"/>
  <c r="E119" i="21"/>
  <c r="E20" i="21"/>
  <c r="E222" i="21"/>
  <c r="E210" i="21"/>
  <c r="E160" i="21"/>
  <c r="E30" i="21"/>
  <c r="E72" i="21"/>
  <c r="E41" i="21"/>
  <c r="E21" i="21"/>
  <c r="E185" i="21"/>
  <c r="E132" i="21"/>
  <c r="E104" i="21"/>
  <c r="E33" i="21"/>
  <c r="E40" i="21"/>
  <c r="E172" i="21"/>
  <c r="E87" i="21"/>
  <c r="E108" i="21"/>
  <c r="F37" i="22" l="1"/>
  <c r="F118" i="22"/>
  <c r="F72" i="22"/>
  <c r="F84" i="22"/>
  <c r="F36" i="22"/>
  <c r="F132" i="22"/>
  <c r="F134" i="22"/>
  <c r="F54" i="22"/>
  <c r="F33" i="22"/>
  <c r="F63" i="22"/>
  <c r="F83" i="22"/>
  <c r="F74" i="22"/>
  <c r="F47" i="22"/>
  <c r="F95" i="22"/>
  <c r="F123" i="22"/>
  <c r="F60" i="22"/>
  <c r="F62" i="22"/>
  <c r="F34" i="22"/>
  <c r="F28" i="22"/>
  <c r="F40" i="22"/>
  <c r="F70" i="22"/>
  <c r="F8" i="22"/>
  <c r="F77" i="22"/>
  <c r="F117" i="22"/>
  <c r="F35" i="22"/>
  <c r="F13" i="22"/>
  <c r="F44" i="22"/>
  <c r="F19" i="22"/>
  <c r="F10" i="22"/>
  <c r="F114" i="22"/>
  <c r="F48" i="22"/>
  <c r="F22" i="22"/>
  <c r="F71" i="22"/>
  <c r="F133" i="22"/>
  <c r="F90" i="22"/>
  <c r="F31" i="22"/>
  <c r="F16" i="22"/>
  <c r="F116" i="22"/>
  <c r="F17" i="22"/>
  <c r="F55" i="22"/>
  <c r="F45" i="22"/>
  <c r="F127" i="22"/>
  <c r="F75" i="22"/>
  <c r="F64" i="22"/>
  <c r="F92" i="22"/>
  <c r="F43" i="22"/>
  <c r="F68" i="22"/>
  <c r="F38" i="22"/>
  <c r="F124" i="22"/>
  <c r="F89" i="22"/>
  <c r="F94" i="22"/>
  <c r="F56" i="22"/>
  <c r="F25" i="22"/>
  <c r="F119" i="22"/>
  <c r="F96" i="22"/>
  <c r="F128" i="22"/>
  <c r="F50" i="22"/>
  <c r="F103" i="22"/>
  <c r="F27" i="22"/>
  <c r="F129" i="22"/>
  <c r="F78" i="22"/>
  <c r="F82" i="22"/>
  <c r="F135" i="22"/>
  <c r="F131" i="22"/>
  <c r="F111" i="22"/>
  <c r="F97" i="22"/>
  <c r="F86" i="22"/>
  <c r="F113" i="22"/>
  <c r="F115" i="22"/>
  <c r="F121" i="22"/>
  <c r="F26" i="22"/>
  <c r="F67" i="22"/>
  <c r="F108" i="22"/>
  <c r="F69" i="22"/>
  <c r="F41" i="22"/>
  <c r="F102" i="22"/>
  <c r="F23" i="22"/>
  <c r="F125" i="22"/>
  <c r="F14" i="22"/>
  <c r="F9" i="22"/>
  <c r="F30" i="21"/>
  <c r="F75" i="21"/>
  <c r="F133" i="21"/>
  <c r="F118" i="21"/>
  <c r="F120" i="21"/>
  <c r="F35" i="21"/>
  <c r="F101" i="21"/>
  <c r="F190" i="21"/>
  <c r="F175" i="21"/>
  <c r="F226" i="21"/>
  <c r="F141" i="21"/>
  <c r="F80" i="21"/>
  <c r="F111" i="21"/>
  <c r="F92" i="21"/>
  <c r="F72" i="21"/>
  <c r="F64" i="21"/>
  <c r="F123" i="21"/>
  <c r="F122" i="21"/>
  <c r="F113" i="21"/>
  <c r="F131" i="21"/>
  <c r="F229" i="21"/>
  <c r="F71" i="21"/>
  <c r="F12" i="21"/>
  <c r="F149" i="21"/>
  <c r="F178" i="21"/>
  <c r="F15" i="21"/>
  <c r="F13" i="21"/>
  <c r="F41" i="21"/>
  <c r="F95" i="21"/>
  <c r="F116" i="21"/>
  <c r="F52" i="21"/>
  <c r="F154" i="21"/>
  <c r="F192" i="21"/>
  <c r="F22" i="21"/>
  <c r="F143" i="21"/>
  <c r="F54" i="21"/>
  <c r="F164" i="21"/>
  <c r="F171" i="21"/>
  <c r="F86" i="21"/>
  <c r="F188" i="21"/>
  <c r="F21" i="21"/>
  <c r="F197" i="21"/>
  <c r="F121" i="21"/>
  <c r="F107" i="21"/>
  <c r="F38" i="21"/>
  <c r="F179" i="21"/>
  <c r="F44" i="21"/>
  <c r="F68" i="21"/>
  <c r="F183" i="21"/>
  <c r="F10" i="21"/>
  <c r="F17" i="21"/>
  <c r="F231" i="21"/>
  <c r="F97" i="21"/>
  <c r="F145" i="21"/>
  <c r="F203" i="21"/>
  <c r="F90" i="21"/>
  <c r="F159" i="21"/>
  <c r="F166" i="21"/>
  <c r="F167" i="21"/>
  <c r="F134" i="21"/>
  <c r="F110" i="21"/>
  <c r="F48" i="21"/>
  <c r="F189" i="21"/>
  <c r="F117" i="21"/>
  <c r="F77" i="21"/>
  <c r="F82" i="21"/>
  <c r="F91" i="21"/>
  <c r="F85" i="21"/>
  <c r="F140" i="21"/>
  <c r="F76" i="21"/>
  <c r="F185" i="21"/>
  <c r="F181" i="21"/>
  <c r="F16" i="21"/>
  <c r="F201" i="21"/>
  <c r="F60" i="21"/>
  <c r="F144" i="21"/>
  <c r="F45" i="21"/>
  <c r="F37" i="21"/>
  <c r="F213" i="21"/>
  <c r="F115" i="21"/>
  <c r="F65" i="21"/>
  <c r="F194" i="21"/>
  <c r="F99" i="21"/>
  <c r="F74" i="21"/>
  <c r="F47" i="21"/>
  <c r="F187" i="21"/>
  <c r="F25" i="21"/>
  <c r="F27" i="21"/>
  <c r="F211" i="21"/>
  <c r="F103" i="21"/>
  <c r="F49" i="21"/>
  <c r="F180" i="21"/>
  <c r="F220" i="21"/>
  <c r="F184" i="21"/>
  <c r="F142" i="21"/>
  <c r="F56" i="21"/>
  <c r="F127" i="21"/>
  <c r="F93" i="21"/>
  <c r="F227" i="21"/>
  <c r="F132" i="21"/>
  <c r="F129" i="21"/>
  <c r="F28" i="21"/>
  <c r="F70" i="21"/>
  <c r="F146" i="21"/>
  <c r="F150" i="21"/>
  <c r="F51" i="21"/>
  <c r="F57" i="21"/>
  <c r="F158" i="21"/>
  <c r="F50" i="21"/>
  <c r="F11" i="21"/>
  <c r="F176" i="21"/>
  <c r="F191" i="21"/>
  <c r="F104" i="21"/>
  <c r="F88" i="21"/>
  <c r="F84" i="21"/>
  <c r="F130" i="21"/>
  <c r="F43" i="21"/>
  <c r="F152" i="21"/>
  <c r="F83" i="21"/>
  <c r="F42" i="21"/>
  <c r="F207" i="21"/>
  <c r="F96" i="21"/>
  <c r="F218" i="21"/>
  <c r="F224" i="21"/>
  <c r="F114" i="21"/>
  <c r="F200" i="21"/>
  <c r="F199" i="21"/>
  <c r="F182" i="21"/>
  <c r="F173" i="21"/>
  <c r="F170" i="21"/>
  <c r="F67" i="21"/>
  <c r="F204" i="21"/>
  <c r="F177" i="21"/>
  <c r="F212" i="21"/>
  <c r="F215" i="21"/>
  <c r="F128" i="21"/>
  <c r="F195" i="21"/>
  <c r="F119" i="21"/>
  <c r="F33" i="21"/>
  <c r="F156" i="21"/>
  <c r="F29" i="21"/>
  <c r="F126" i="21"/>
  <c r="F109" i="21"/>
  <c r="F105" i="21"/>
  <c r="F81" i="21"/>
  <c r="F196" i="21"/>
  <c r="F14" i="21"/>
  <c r="F155" i="21"/>
  <c r="F73" i="21"/>
  <c r="F202" i="21"/>
  <c r="F225" i="21"/>
  <c r="F157" i="21"/>
  <c r="F108" i="21"/>
  <c r="F223" i="21"/>
  <c r="F20" i="21"/>
  <c r="F221" i="21"/>
  <c r="F62" i="21"/>
  <c r="F61" i="21"/>
  <c r="F58" i="21"/>
  <c r="F193" i="21"/>
  <c r="F53" i="21"/>
  <c r="F66" i="21"/>
  <c r="F208" i="21"/>
  <c r="F135" i="21"/>
  <c r="F7" i="21"/>
  <c r="F230" i="21"/>
  <c r="F222" i="21"/>
  <c r="F40" i="21"/>
  <c r="F98" i="21"/>
  <c r="F205" i="21"/>
  <c r="F161" i="21"/>
  <c r="F214" i="21"/>
  <c r="F8" i="21"/>
  <c r="F89" i="21"/>
  <c r="F46" i="21"/>
  <c r="F102" i="21"/>
  <c r="F219" i="21"/>
  <c r="F9" i="21"/>
  <c r="F124" i="21"/>
  <c r="F136" i="21"/>
  <c r="F186" i="21"/>
  <c r="F209" i="21"/>
  <c r="F148" i="21"/>
  <c r="F172" i="21"/>
  <c r="F59" i="21"/>
  <c r="F112" i="21"/>
  <c r="F174" i="21"/>
  <c r="F26" i="21"/>
  <c r="F206" i="21"/>
  <c r="F217" i="21"/>
  <c r="F24" i="21"/>
  <c r="F79" i="21"/>
  <c r="F63" i="21"/>
  <c r="F31" i="21"/>
  <c r="F165" i="21"/>
  <c r="F39" i="21"/>
  <c r="F210" i="21"/>
  <c r="F87" i="21"/>
  <c r="F36" i="21"/>
  <c r="F168" i="21"/>
  <c r="F228" i="21"/>
  <c r="F94" i="21"/>
  <c r="F163" i="21"/>
  <c r="F19" i="21"/>
  <c r="F100" i="21"/>
  <c r="F151" i="21"/>
  <c r="F106" i="21"/>
  <c r="F78" i="21"/>
  <c r="F198" i="21"/>
  <c r="F160" i="21"/>
  <c r="F32" i="21"/>
  <c r="F138" i="21"/>
  <c r="F18" i="21"/>
  <c r="F139" i="21"/>
  <c r="F162" i="21"/>
  <c r="F55" i="21"/>
  <c r="F137" i="21"/>
  <c r="F69" i="21"/>
  <c r="F23" i="21"/>
  <c r="F169" i="21"/>
  <c r="F147" i="21"/>
  <c r="F76" i="22"/>
  <c r="F120" i="22"/>
  <c r="F18" i="22"/>
  <c r="F30" i="22"/>
  <c r="F105" i="22"/>
  <c r="F122" i="22"/>
  <c r="F136" i="22"/>
  <c r="F85" i="22"/>
  <c r="F79" i="22"/>
  <c r="F126" i="22"/>
  <c r="F42" i="22"/>
  <c r="F12" i="22"/>
  <c r="F107" i="22"/>
  <c r="F99" i="22"/>
  <c r="F51" i="22"/>
  <c r="F57" i="22"/>
  <c r="F39" i="22"/>
  <c r="F112" i="22"/>
  <c r="F52" i="22"/>
  <c r="F21" i="22"/>
  <c r="F98" i="22"/>
  <c r="F93" i="22"/>
  <c r="F101" i="22"/>
  <c r="F104" i="22"/>
  <c r="F110" i="22"/>
  <c r="F24" i="22"/>
  <c r="F81" i="22"/>
  <c r="F15" i="22"/>
  <c r="F61" i="22"/>
  <c r="F59" i="22"/>
  <c r="F91" i="22"/>
  <c r="F58" i="22"/>
  <c r="F65" i="22"/>
  <c r="F20" i="22"/>
  <c r="F106" i="22"/>
  <c r="F130" i="22"/>
  <c r="F53" i="22"/>
  <c r="F29" i="22"/>
  <c r="F88" i="22"/>
  <c r="F46" i="22"/>
  <c r="F100" i="22"/>
  <c r="F66" i="22"/>
  <c r="F80" i="22"/>
  <c r="F109" i="22"/>
  <c r="F87" i="22"/>
  <c r="F232" i="21" l="1"/>
  <c r="F137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2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<sst xmlns="http://schemas.openxmlformats.org/spreadsheetml/2006/main" count="18005" uniqueCount="2876">
  <si>
    <t>Lyxor ETF Turkey (DJ Turkey Titans 20)</t>
  </si>
  <si>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</si>
  <si>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</si>
  <si>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</si>
  <si>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</si>
  <si>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</si>
  <si>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</si>
  <si>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</si>
  <si>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</si>
  <si>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</si>
  <si>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</si>
  <si>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</si>
  <si>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</si>
  <si>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</si>
  <si>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</si>
  <si>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</si>
  <si>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</si>
  <si>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</si>
  <si>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</si>
  <si>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</si>
  <si>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</si>
  <si>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</si>
  <si>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Lyxor ETF South Africa (FTSE JSE Top 40)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</si>
  <si>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</si>
  <si>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</si>
  <si>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</si>
  <si>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</si>
  <si>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</si>
  <si>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</si>
  <si>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</si>
  <si>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</si>
  <si>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</si>
  <si>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</si>
  <si>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</si>
  <si>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</si>
  <si>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</si>
  <si>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</si>
  <si>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</si>
  <si>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</si>
  <si>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</si>
  <si>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</si>
  <si>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</si>
  <si>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</si>
  <si>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</si>
  <si>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</si>
  <si>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</si>
  <si>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</si>
  <si>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</si>
  <si>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</si>
  <si>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</si>
  <si>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</si>
  <si>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</si>
  <si>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</si>
  <si>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</si>
  <si>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</si>
  <si>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</si>
  <si>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</si>
  <si>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</si>
  <si>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</si>
  <si>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</si>
  <si>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</si>
  <si>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</si>
  <si>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</si>
  <si>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</si>
  <si>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</si>
  <si>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</si>
  <si>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</si>
  <si>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</si>
  <si>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</si>
  <si>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</si>
  <si>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</si>
  <si>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</si>
  <si>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</si>
  <si>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</si>
  <si>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</si>
  <si>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</si>
  <si>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</si>
  <si>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</si>
  <si>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</si>
  <si>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</si>
  <si>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</si>
  <si>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</si>
  <si>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</si>
  <si>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</si>
  <si>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</si>
  <si>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</si>
  <si>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</si>
  <si>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</si>
  <si>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</si>
  <si>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</si>
  <si>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</si>
  <si>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</si>
  <si>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</si>
  <si>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</si>
  <si>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</si>
  <si>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</si>
  <si>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</si>
  <si>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</si>
  <si>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</si>
  <si>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</si>
  <si>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</si>
  <si>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</si>
  <si>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</si>
  <si>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</si>
  <si>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</si>
  <si>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</si>
  <si>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</si>
  <si>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</si>
  <si>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</si>
  <si>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</si>
  <si>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</si>
  <si>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</si>
  <si>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</si>
  <si>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</si>
  <si>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</si>
  <si>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</si>
  <si>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</si>
  <si>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</si>
  <si>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</si>
  <si>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</si>
  <si>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</si>
  <si>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</si>
  <si>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</si>
  <si>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</si>
  <si>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</si>
  <si>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</si>
  <si>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</si>
  <si>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</si>
  <si>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</si>
  <si>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</si>
  <si>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</si>
  <si>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</si>
  <si>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</si>
  <si>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</si>
  <si>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</si>
  <si>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</si>
  <si>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</si>
  <si>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</si>
  <si>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</si>
  <si>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</si>
  <si>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</si>
  <si>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</si>
  <si>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</si>
  <si>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</si>
  <si>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</si>
  <si>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</si>
  <si>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</si>
  <si>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</si>
  <si>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</si>
  <si>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</si>
  <si>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</si>
  <si>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</si>
  <si>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</si>
  <si>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</si>
  <si>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</si>
  <si>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</si>
  <si>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</si>
  <si>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</si>
  <si>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</si>
  <si>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</si>
  <si>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</si>
  <si>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</si>
  <si>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</si>
  <si>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</si>
  <si>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</si>
  <si>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</si>
  <si>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</si>
  <si>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</si>
  <si>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</si>
  <si>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</si>
  <si>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</si>
  <si>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</si>
  <si>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</si>
  <si>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</si>
  <si>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</si>
  <si>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</si>
  <si>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</si>
  <si>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</si>
  <si>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</si>
  <si>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</si>
  <si>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</si>
  <si>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</si>
  <si>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</si>
  <si>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</si>
  <si>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</si>
  <si>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</si>
  <si>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</si>
  <si>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</si>
  <si>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</si>
  <si>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</si>
  <si>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</si>
  <si>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</si>
  <si>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</si>
  <si>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</si>
  <si>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</si>
  <si>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</si>
  <si>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</si>
  <si>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</si>
  <si>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</si>
  <si>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</si>
  <si>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</si>
  <si>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</si>
  <si>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</si>
  <si>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</si>
  <si>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</si>
  <si>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</si>
  <si>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</si>
  <si>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</si>
  <si>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</si>
  <si>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</si>
  <si>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</si>
  <si>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</si>
  <si>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</si>
  <si>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</si>
  <si>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</si>
  <si>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</si>
  <si>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</si>
  <si>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</si>
  <si>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</si>
  <si>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</si>
  <si>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</si>
  <si>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</si>
  <si>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</si>
  <si>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</si>
  <si>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</si>
  <si>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</si>
  <si>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</si>
  <si>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</si>
  <si>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</si>
  <si>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</si>
  <si>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</si>
  <si>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</si>
  <si>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</si>
  <si>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</si>
  <si>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</si>
  <si>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</si>
  <si>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</si>
  <si>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</si>
  <si>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</si>
  <si>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</si>
  <si>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</si>
  <si>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</si>
  <si>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</si>
  <si>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</si>
  <si>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</si>
  <si>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</si>
  <si>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</si>
  <si>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</si>
  <si>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</si>
  <si>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</si>
  <si>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</si>
  <si>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</si>
  <si>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</si>
  <si>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</si>
  <si>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</si>
  <si>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</si>
  <si>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</si>
  <si>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</si>
  <si>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</si>
  <si>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</si>
  <si>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</si>
  <si>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</si>
  <si>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</si>
  <si>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</si>
  <si>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</si>
  <si>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</si>
  <si>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</si>
  <si>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</si>
  <si>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</si>
  <si>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</si>
  <si>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</si>
  <si>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</si>
  <si>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</si>
  <si>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</si>
  <si>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</si>
  <si>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</si>
  <si>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</si>
  <si>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</si>
  <si>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</si>
  <si>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</si>
  <si>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</si>
  <si>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</si>
  <si>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</si>
  <si>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</si>
  <si>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</si>
  <si>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</si>
  <si>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</si>
  <si>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</si>
  <si>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</si>
  <si>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</si>
  <si>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</si>
  <si>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</si>
  <si>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</si>
  <si>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</si>
  <si>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</si>
  <si>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</si>
  <si>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</si>
  <si>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</si>
  <si>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</si>
  <si>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</si>
  <si>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</si>
  <si>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</si>
  <si>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</si>
  <si>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</si>
  <si>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</si>
  <si>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</si>
  <si>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</si>
  <si>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</si>
  <si>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</si>
  <si>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</si>
  <si>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</si>
  <si>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</si>
  <si>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</si>
  <si>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</si>
  <si>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</si>
  <si>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</si>
  <si>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</si>
  <si>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</si>
  <si>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</si>
  <si>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</si>
  <si>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</si>
  <si>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</si>
  <si>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</si>
  <si>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</si>
  <si>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</si>
  <si>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</si>
  <si>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</si>
  <si>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</si>
  <si>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</si>
  <si>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</si>
  <si>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</si>
  <si>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</si>
  <si>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</si>
  <si>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</si>
  <si>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</si>
  <si>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</si>
  <si>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</si>
  <si>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</si>
  <si>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</si>
  <si>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</si>
  <si>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</si>
  <si>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</si>
  <si>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</si>
  <si>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</si>
  <si>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</si>
  <si>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</si>
  <si>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</si>
  <si>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</si>
  <si>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</si>
  <si>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</si>
  <si>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</si>
  <si>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</si>
  <si>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</si>
  <si>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</si>
  <si>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</si>
  <si>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</si>
  <si>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</si>
  <si>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</si>
  <si>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</si>
  <si>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</si>
  <si>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</si>
  <si>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</si>
  <si>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</si>
  <si>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</si>
  <si>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</si>
  <si>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</si>
  <si>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</si>
  <si>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</si>
  <si>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</si>
  <si>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</si>
  <si>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</si>
  <si>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</si>
  <si>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</si>
  <si>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</si>
  <si>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</si>
  <si>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</si>
  <si>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</si>
  <si>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</si>
  <si>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</si>
  <si>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</si>
  <si>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</si>
  <si>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</si>
  <si>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</si>
  <si>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</si>
  <si>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</si>
  <si>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</si>
  <si>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</si>
  <si>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</si>
  <si>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</si>
  <si>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</si>
  <si>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</si>
  <si>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</si>
  <si>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</si>
  <si>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</si>
  <si>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</si>
  <si>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</si>
  <si>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</si>
  <si>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</si>
  <si>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</si>
  <si>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</si>
  <si>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</si>
  <si>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</si>
  <si>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</si>
  <si>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</si>
  <si>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</si>
  <si>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</si>
  <si>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</si>
  <si>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</si>
  <si>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</si>
  <si>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</si>
  <si>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</si>
  <si>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</si>
  <si>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</si>
  <si>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</si>
  <si>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</si>
  <si>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</si>
  <si>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</si>
  <si>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</si>
  <si>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</si>
  <si>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</si>
  <si>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</si>
  <si>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</si>
  <si>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</si>
  <si>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</si>
  <si>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</si>
  <si>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</si>
  <si>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</si>
  <si>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</si>
  <si>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</si>
  <si>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</si>
  <si>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</si>
  <si>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</si>
  <si>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</si>
  <si>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</si>
  <si>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</si>
  <si>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</si>
  <si>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</si>
  <si>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</si>
  <si>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</si>
  <si>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Lyxor ETF Brazil Ibovespa</t>
  </si>
  <si>
    <t>Lyxor ETF Japan (Topix)</t>
  </si>
  <si>
    <t>Lyxor ETF Nasdaq-100</t>
  </si>
  <si>
    <t xml:space="preserve">Lyxor ETF PRIVEX 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</si>
  <si>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</si>
  <si>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</si>
  <si>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</si>
  <si>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</si>
  <si>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</si>
  <si>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</si>
  <si>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</si>
  <si>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</si>
  <si>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</si>
  <si>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</si>
  <si>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</si>
  <si>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</si>
  <si>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</si>
  <si>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</si>
  <si>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</si>
  <si>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</si>
  <si>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</si>
  <si>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</si>
  <si>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</si>
  <si>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</si>
  <si>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</si>
  <si>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</si>
  <si>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</si>
  <si>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</si>
  <si>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</si>
  <si>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</si>
  <si>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</si>
  <si>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</si>
  <si>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</si>
  <si>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</si>
  <si>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</si>
  <si>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</si>
  <si>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</si>
  <si>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</si>
  <si>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</si>
  <si>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</si>
  <si>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</si>
  <si>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</si>
  <si>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</si>
  <si>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</si>
  <si>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</si>
  <si>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</si>
  <si>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</si>
  <si>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</si>
  <si>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</si>
  <si>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</si>
  <si>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</si>
  <si>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</si>
  <si>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</si>
  <si>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</si>
  <si>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</si>
  <si>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</si>
  <si>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</si>
  <si>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</si>
  <si>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</si>
  <si>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</si>
  <si>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</si>
  <si>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</si>
  <si>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</si>
  <si>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</si>
  <si>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</si>
  <si>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</si>
  <si>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</si>
  <si>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</si>
  <si>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</si>
  <si>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</si>
  <si>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</si>
  <si>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</si>
  <si>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</si>
  <si>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</si>
  <si>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</si>
  <si>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</si>
  <si>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</si>
  <si>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</si>
  <si>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</si>
  <si>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</si>
  <si>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</si>
  <si>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</si>
  <si>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</si>
  <si>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</si>
  <si>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</si>
  <si>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</si>
  <si>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</si>
  <si>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</si>
  <si>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</si>
  <si>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</si>
  <si>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</si>
  <si>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</si>
  <si>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</si>
  <si>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</si>
  <si>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</si>
  <si>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</si>
  <si>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</si>
  <si>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</si>
  <si>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</si>
  <si>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</si>
  <si>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</si>
  <si>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</si>
  <si>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</si>
  <si>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</si>
  <si>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</si>
  <si>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</si>
  <si>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</si>
  <si>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</si>
  <si>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</si>
  <si>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</si>
  <si>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</si>
  <si>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</si>
  <si>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</si>
  <si>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</si>
  <si>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</si>
  <si>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</si>
  <si>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</si>
  <si>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</si>
  <si>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</si>
  <si>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</si>
  <si>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</si>
  <si>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</si>
  <si>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</si>
  <si>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</si>
  <si>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</si>
  <si>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</si>
  <si>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</si>
  <si>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</si>
  <si>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</si>
  <si>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</si>
  <si>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</si>
  <si>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</si>
  <si>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</si>
  <si>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</si>
  <si>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</si>
  <si>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</si>
  <si>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</si>
  <si>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</si>
  <si>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</si>
  <si>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</si>
  <si>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</si>
  <si>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</si>
  <si>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</si>
  <si>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</si>
  <si>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</si>
  <si>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</si>
  <si>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</si>
  <si>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</si>
  <si>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</si>
  <si>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</si>
  <si>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</si>
  <si>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</si>
  <si>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</si>
  <si>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</si>
  <si>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</si>
  <si>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</si>
  <si>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</si>
  <si>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</si>
  <si>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</si>
  <si>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</si>
  <si>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</si>
  <si>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</si>
  <si>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</si>
  <si>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</si>
  <si>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</si>
  <si>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</si>
  <si>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</si>
  <si>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</si>
  <si>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</si>
  <si>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</si>
  <si>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</si>
  <si>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</si>
  <si>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</si>
  <si>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</si>
  <si>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</si>
  <si>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</si>
  <si>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</si>
  <si>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</si>
  <si>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</si>
  <si>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</si>
  <si>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</si>
  <si>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</si>
  <si>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</si>
  <si>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</si>
  <si>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</si>
  <si>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</si>
  <si>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</si>
  <si>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</si>
  <si>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</si>
  <si>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</si>
  <si>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</si>
  <si>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</si>
  <si>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</si>
  <si>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</si>
  <si>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</si>
  <si>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</si>
  <si>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</si>
  <si>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</si>
  <si>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</si>
  <si>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</si>
  <si>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</si>
  <si>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</si>
  <si>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</si>
  <si>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</si>
  <si>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</si>
  <si>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</si>
  <si>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</si>
  <si>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</si>
  <si>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</si>
  <si>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</si>
  <si>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</si>
  <si>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</si>
  <si>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</si>
  <si>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</si>
  <si>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</si>
  <si>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</si>
  <si>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</si>
  <si>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</si>
  <si>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</si>
  <si>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</si>
  <si>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</si>
  <si>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</si>
  <si>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</si>
  <si>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</si>
  <si>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</si>
  <si>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</si>
  <si>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</si>
  <si>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</si>
  <si>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</si>
  <si>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</si>
  <si>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</si>
  <si>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</si>
  <si>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</si>
  <si>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</si>
  <si>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</si>
  <si>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</si>
  <si>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</si>
  <si>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</si>
  <si>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</si>
  <si>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</si>
  <si>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</si>
  <si>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</si>
  <si>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</si>
  <si>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</si>
  <si>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</si>
  <si>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</si>
  <si>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</si>
  <si>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</si>
  <si>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</si>
  <si>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</si>
  <si>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</si>
  <si>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</si>
  <si>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</si>
  <si>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</si>
  <si>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</si>
  <si>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</si>
  <si>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</si>
  <si>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</si>
  <si>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</si>
  <si>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</si>
  <si>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</si>
  <si>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</si>
  <si>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</si>
  <si>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</si>
  <si>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</si>
  <si>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</si>
  <si>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</si>
  <si>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</si>
  <si>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</si>
  <si>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</si>
  <si>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</si>
  <si>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</si>
  <si>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</si>
  <si>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</si>
  <si>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</si>
  <si>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</si>
  <si>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</si>
  <si>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</si>
  <si>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</si>
  <si>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</si>
  <si>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</si>
  <si>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</si>
  <si>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</si>
  <si>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</si>
  <si>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</si>
  <si>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</si>
  <si>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</si>
  <si>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</si>
  <si>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</si>
  <si>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</si>
  <si>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</si>
  <si>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</si>
  <si>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</si>
  <si>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</si>
  <si>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</si>
  <si>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</si>
  <si>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</si>
  <si>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</si>
  <si>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</si>
  <si>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</si>
  <si>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</si>
  <si>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</si>
  <si>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</si>
  <si>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</si>
  <si>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</si>
  <si>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</si>
  <si>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</si>
  <si>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</si>
  <si>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</si>
  <si>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</si>
  <si>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</si>
  <si>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</si>
  <si>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</si>
  <si>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</si>
  <si>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</si>
  <si>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</si>
  <si>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</si>
  <si>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</si>
  <si>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</si>
  <si>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</si>
  <si>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</si>
  <si>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</si>
  <si>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</si>
  <si>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</si>
  <si>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</si>
  <si>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</si>
  <si>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</si>
  <si>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</si>
  <si>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</si>
  <si>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</si>
  <si>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</si>
  <si>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</si>
  <si>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</si>
  <si>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</si>
  <si>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</si>
  <si>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</si>
  <si>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</si>
  <si>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</si>
  <si>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</si>
  <si>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</si>
  <si>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</si>
  <si>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</si>
  <si>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</si>
  <si>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</si>
  <si>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</si>
  <si>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</si>
  <si>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</si>
  <si>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</si>
  <si>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</si>
  <si>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</si>
  <si>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</si>
  <si>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</si>
  <si>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</si>
  <si>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</si>
  <si>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</si>
  <si>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</si>
  <si>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</si>
  <si>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</si>
  <si>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</si>
  <si>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</si>
  <si>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</si>
  <si>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</si>
  <si>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</si>
  <si>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</si>
  <si>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</si>
  <si>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</si>
  <si>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</si>
  <si>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</si>
  <si>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</si>
  <si>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</si>
  <si>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</si>
  <si>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</si>
  <si>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</si>
  <si>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</si>
  <si>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</si>
  <si>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</si>
  <si>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</si>
  <si>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</si>
  <si>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</si>
  <si>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</si>
  <si>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</si>
  <si>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</si>
  <si>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</si>
  <si>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</si>
  <si>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</si>
  <si>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</si>
  <si>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</si>
  <si>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</si>
  <si>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</si>
  <si>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</si>
  <si>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</si>
  <si>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</si>
  <si>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</si>
  <si>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</si>
  <si>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</si>
  <si>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</si>
  <si>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</si>
  <si>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</si>
  <si>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</si>
  <si>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</si>
  <si>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</si>
  <si>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</si>
  <si>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</si>
  <si>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</si>
  <si>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</si>
  <si>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</si>
  <si>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</si>
  <si>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</si>
  <si>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</si>
  <si>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</si>
  <si>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</si>
  <si>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</si>
  <si>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</si>
  <si>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</si>
  <si>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</si>
  <si>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</si>
  <si>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</si>
  <si>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</si>
  <si>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</si>
  <si>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</si>
  <si>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</si>
  <si>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</si>
  <si>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</si>
  <si>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</si>
  <si>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</si>
  <si>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</si>
  <si>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</si>
  <si>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</si>
  <si>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</si>
  <si>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</si>
  <si>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</si>
  <si>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</si>
  <si>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</si>
  <si>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</si>
  <si>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</si>
  <si>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</si>
  <si>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</si>
  <si>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</si>
  <si>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</si>
  <si>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</si>
  <si>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</si>
  <si>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</si>
  <si>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</si>
  <si>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</si>
  <si>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</si>
  <si>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</si>
  <si>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</si>
  <si>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</si>
  <si>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</si>
  <si>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</si>
  <si>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</si>
  <si>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</si>
  <si>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</si>
  <si>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</si>
  <si>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DE000BC1DBH9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</si>
  <si>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</si>
  <si>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</si>
  <si>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</si>
  <si>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</si>
  <si>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</si>
  <si>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</si>
  <si>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</si>
  <si>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</si>
  <si>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</si>
  <si>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</si>
  <si>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</si>
  <si>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</si>
  <si>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</si>
  <si>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</si>
  <si>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</si>
  <si>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</si>
  <si>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</si>
  <si>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</si>
  <si>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</si>
  <si>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</si>
  <si>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</si>
  <si>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</si>
  <si>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</si>
  <si>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</si>
  <si>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</si>
  <si>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</si>
  <si>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</si>
  <si>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</si>
  <si>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</si>
  <si>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</si>
  <si>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</si>
  <si>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</si>
  <si>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</si>
  <si>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</si>
  <si>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</si>
  <si>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</si>
  <si>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</si>
  <si>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</si>
  <si>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</si>
  <si>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</si>
  <si>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</si>
  <si>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</si>
  <si>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</si>
  <si>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</si>
  <si>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</si>
  <si>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</si>
  <si>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</si>
  <si>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</si>
  <si>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</si>
  <si>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</si>
  <si>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</si>
  <si>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</si>
  <si>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</si>
  <si>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</si>
  <si>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</si>
  <si>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</si>
  <si>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</si>
  <si>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</si>
  <si>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</si>
  <si>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</si>
  <si>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</si>
  <si>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</si>
  <si>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</si>
  <si>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</si>
  <si>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</si>
  <si>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</si>
  <si>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</si>
  <si>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</si>
  <si>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</si>
  <si>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</si>
  <si>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</si>
  <si>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</si>
  <si>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</si>
  <si>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</si>
  <si>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</si>
  <si>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</si>
  <si>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</si>
  <si>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</si>
  <si>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</si>
  <si>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</si>
  <si>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</si>
  <si>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</si>
  <si>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</si>
  <si>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</si>
  <si>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</si>
  <si>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</si>
  <si>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</si>
  <si>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</si>
  <si>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</si>
  <si>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</si>
  <si>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</si>
  <si>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</si>
  <si>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</si>
  <si>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</si>
  <si>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</si>
  <si>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</si>
  <si>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</si>
  <si>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</si>
  <si>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</si>
  <si>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</si>
  <si>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</si>
  <si>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</si>
  <si>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</si>
  <si>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</si>
  <si>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</si>
  <si>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</si>
  <si>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</si>
  <si>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</si>
  <si>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</si>
  <si>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</si>
  <si>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S&amp;P GSCI Energy Index Total Return ETN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</si>
  <si>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</si>
  <si>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</si>
  <si>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</si>
  <si>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</si>
  <si>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</si>
  <si>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</si>
  <si>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</si>
  <si>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</si>
  <si>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</si>
  <si>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</si>
  <si>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</si>
  <si>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</si>
  <si>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</si>
  <si>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</si>
  <si>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</si>
  <si>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</si>
  <si>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</si>
  <si>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</si>
  <si>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</si>
  <si>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</si>
  <si>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</si>
  <si>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</si>
  <si>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</si>
  <si>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</si>
  <si>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</si>
  <si>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</si>
  <si>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</si>
  <si>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</si>
  <si>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</si>
  <si>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</si>
  <si>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</si>
  <si>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</si>
  <si>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</si>
  <si>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</si>
  <si>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</si>
  <si>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</si>
  <si>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</si>
  <si>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</si>
  <si>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</si>
  <si>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</si>
  <si>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</si>
  <si>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</si>
  <si>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</si>
  <si>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</si>
  <si>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</si>
  <si>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</si>
  <si>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</si>
  <si>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</si>
  <si>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</si>
  <si>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</si>
  <si>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</si>
  <si>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</si>
  <si>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</si>
  <si>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</si>
  <si>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</si>
  <si>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</si>
  <si>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</si>
  <si>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</si>
  <si>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</si>
  <si>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</si>
  <si>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</si>
  <si>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Lyxor ETF EURO Cash EONIA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</si>
  <si>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</si>
  <si>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</si>
  <si>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</si>
  <si>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</si>
  <si>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</si>
  <si>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</si>
  <si>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</si>
  <si>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</si>
  <si>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</si>
  <si>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</si>
  <si>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</si>
  <si>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</si>
  <si>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</si>
  <si>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</si>
  <si>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</si>
  <si>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</si>
  <si>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</si>
  <si>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</si>
  <si>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</si>
  <si>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</si>
  <si>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</si>
  <si>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</si>
  <si>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</si>
  <si>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</si>
  <si>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</si>
  <si>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</si>
  <si>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</si>
  <si>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</si>
  <si>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</si>
  <si>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</si>
  <si>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</si>
  <si>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</si>
  <si>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</si>
  <si>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</si>
  <si>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</si>
  <si>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</si>
  <si>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</si>
  <si>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</si>
  <si>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</si>
  <si>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</si>
  <si>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</si>
  <si>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</si>
  <si>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</si>
  <si>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</si>
  <si>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</si>
  <si>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</si>
  <si>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</si>
  <si>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</si>
  <si>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</si>
  <si>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</si>
  <si>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</si>
  <si>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</si>
  <si>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</si>
  <si>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</si>
  <si>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</si>
  <si>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</si>
  <si>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</si>
  <si>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</si>
  <si>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</si>
  <si>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</si>
  <si>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</si>
  <si>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</si>
  <si>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</si>
  <si>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</si>
  <si>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</si>
  <si>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</si>
  <si>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</si>
  <si>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</si>
  <si>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</si>
  <si>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</si>
  <si>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</si>
  <si>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</si>
  <si>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</si>
  <si>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</si>
  <si>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</si>
  <si>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</si>
  <si>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</si>
  <si>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</si>
  <si>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</si>
  <si>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</si>
  <si>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</si>
  <si>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</si>
  <si>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</si>
  <si>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</si>
  <si>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</si>
  <si>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</si>
  <si>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</si>
  <si>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</si>
  <si>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</si>
  <si>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</si>
  <si>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</si>
  <si>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</si>
  <si>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</si>
  <si>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</si>
  <si>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</si>
  <si>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</si>
  <si>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</si>
  <si>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</si>
  <si>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</si>
  <si>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</si>
  <si>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</si>
  <si>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</si>
  <si>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</si>
  <si>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</si>
  <si>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</si>
  <si>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</si>
  <si>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</si>
  <si>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</si>
  <si>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</si>
  <si>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</si>
  <si>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</si>
  <si>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</si>
  <si>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</si>
  <si>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</si>
  <si>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</si>
  <si>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</si>
  <si>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</si>
  <si>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</si>
  <si>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</si>
  <si>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</si>
  <si>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</si>
  <si>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</si>
  <si>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</si>
  <si>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</si>
  <si>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</si>
  <si>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</si>
  <si>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</si>
  <si>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</si>
  <si>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</si>
  <si>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</si>
  <si>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</si>
  <si>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</si>
  <si>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</si>
  <si>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</si>
  <si>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</si>
  <si>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</si>
  <si>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</si>
  <si>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</si>
  <si>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</si>
  <si>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</si>
  <si>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</si>
  <si>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</si>
  <si>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</si>
  <si>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</si>
  <si>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</si>
  <si>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</si>
  <si>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</si>
  <si>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</si>
  <si>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</si>
  <si>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</si>
  <si>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</si>
  <si>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</si>
  <si>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</si>
  <si>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</si>
  <si>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</si>
  <si>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</si>
  <si>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</si>
  <si>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</si>
  <si>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</si>
  <si>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</si>
  <si>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</si>
  <si>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</si>
  <si>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</si>
  <si>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</si>
  <si>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</si>
  <si>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</si>
  <si>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</si>
  <si>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</si>
  <si>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</si>
  <si>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</si>
  <si>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</si>
  <si>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</si>
  <si>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</si>
  <si>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</si>
  <si>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</si>
  <si>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</si>
  <si>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</si>
  <si>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</si>
  <si>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</si>
  <si>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</si>
  <si>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</si>
  <si>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</si>
  <si>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</si>
  <si>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</si>
  <si>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</si>
  <si>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</si>
  <si>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</si>
  <si>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</si>
  <si>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</si>
  <si>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</si>
  <si>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</si>
  <si>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</si>
  <si>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</si>
  <si>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</si>
  <si>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</si>
  <si>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</si>
  <si>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</si>
  <si>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</si>
  <si>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</si>
  <si>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</si>
  <si>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</si>
  <si>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</si>
  <si>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</si>
  <si>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</si>
  <si>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</si>
  <si>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</si>
  <si>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</si>
  <si>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</si>
  <si>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</si>
  <si>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</si>
  <si>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</si>
  <si>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</si>
  <si>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</si>
  <si>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</si>
  <si>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</si>
  <si>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</si>
  <si>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</si>
  <si>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</si>
  <si>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</si>
  <si>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</si>
  <si>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</si>
  <si>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</si>
  <si>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</si>
  <si>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</si>
  <si>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</si>
  <si>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</si>
  <si>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</si>
  <si>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</si>
  <si>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</si>
  <si>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</si>
  <si>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</si>
  <si>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</si>
  <si>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</si>
  <si>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</si>
  <si>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</si>
  <si>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</si>
  <si>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</si>
  <si>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</si>
  <si>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</si>
  <si>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</si>
  <si>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</si>
  <si>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</si>
  <si>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</si>
  <si>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</si>
  <si>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</si>
  <si>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</si>
  <si>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</si>
  <si>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</si>
  <si>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</si>
  <si>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</si>
  <si>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</si>
  <si>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</si>
  <si>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</si>
  <si>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</si>
  <si>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</si>
  <si>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</si>
  <si>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</si>
  <si>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</si>
  <si>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</si>
  <si>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</si>
  <si>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</si>
  <si>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</si>
  <si>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</si>
  <si>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</si>
  <si>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</si>
  <si>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</si>
  <si>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</si>
  <si>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</si>
  <si>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</si>
  <si>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</si>
  <si>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</si>
  <si>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</si>
  <si>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</si>
  <si>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</si>
  <si>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</si>
  <si>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</si>
  <si>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</si>
  <si>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</si>
  <si>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</si>
  <si>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</si>
  <si>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</si>
  <si>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</si>
  <si>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</si>
  <si>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</si>
  <si>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</si>
  <si>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</si>
  <si>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</si>
  <si>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</si>
  <si>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</si>
  <si>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</si>
  <si>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</si>
  <si>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</si>
  <si>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</si>
  <si>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</si>
  <si>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</si>
  <si>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</si>
  <si>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</si>
  <si>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</si>
  <si>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</si>
  <si>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</si>
  <si>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</si>
  <si>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</si>
  <si>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</si>
  <si>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</si>
  <si>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</si>
  <si>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</si>
  <si>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</si>
  <si>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</si>
  <si>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</si>
  <si>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</si>
  <si>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</si>
  <si>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</si>
  <si>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</si>
  <si>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</si>
  <si>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</si>
  <si>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</si>
  <si>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</si>
  <si>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</si>
  <si>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</si>
  <si>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</si>
  <si>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</si>
  <si>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</si>
  <si>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</si>
  <si>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</si>
  <si>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</si>
  <si>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</si>
  <si>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</si>
  <si>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</si>
  <si>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</si>
  <si>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</si>
  <si>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</si>
  <si>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</si>
  <si>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</si>
  <si>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</si>
  <si>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</si>
  <si>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</si>
  <si>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</si>
  <si>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</si>
  <si>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</si>
  <si>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</si>
  <si>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</si>
  <si>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</si>
  <si>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</si>
  <si>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</si>
  <si>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</si>
  <si>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</si>
  <si>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</si>
  <si>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</si>
  <si>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</si>
  <si>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</si>
  <si>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</si>
  <si>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</si>
  <si>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</si>
  <si>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</si>
  <si>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</si>
  <si>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</si>
  <si>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</si>
  <si>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</si>
  <si>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</si>
  <si>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</si>
  <si>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</si>
  <si>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</si>
  <si>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</si>
  <si>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</si>
  <si>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</si>
  <si>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</si>
  <si>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</si>
  <si>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</si>
  <si>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</si>
  <si>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</si>
  <si>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</si>
  <si>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</si>
  <si>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</si>
  <si>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</si>
  <si>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</si>
  <si>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</si>
  <si>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</si>
  <si>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</si>
  <si>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</si>
  <si>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</si>
  <si>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</si>
  <si>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</si>
  <si>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</si>
  <si>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</si>
  <si>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</si>
  <si>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</si>
  <si>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</si>
  <si>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</si>
  <si>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</si>
  <si>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</si>
  <si>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</si>
  <si>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</si>
  <si>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</si>
  <si>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</si>
  <si>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</si>
  <si>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</si>
  <si>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</si>
  <si>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</si>
  <si>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</si>
  <si>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</si>
  <si>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</si>
  <si>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</si>
  <si>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</si>
  <si>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</si>
  <si>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</si>
  <si>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</si>
  <si>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</si>
  <si>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</si>
  <si>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</si>
  <si>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</si>
  <si>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</si>
  <si>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</si>
  <si>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</si>
  <si>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</si>
  <si>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</si>
  <si>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</si>
  <si>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</si>
  <si>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</si>
  <si>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</si>
  <si>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</si>
  <si>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</si>
  <si>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</si>
  <si>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</si>
  <si>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</si>
  <si>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</si>
  <si>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</si>
  <si>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</si>
  <si>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</si>
  <si>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</si>
  <si>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</si>
  <si>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</si>
  <si>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</si>
  <si>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</si>
  <si>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</si>
  <si>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</si>
  <si>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</si>
  <si>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</si>
  <si>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</si>
  <si>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</si>
  <si>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</si>
  <si>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</si>
  <si>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</si>
  <si>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</si>
  <si>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</si>
  <si>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</si>
  <si>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</si>
  <si>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</si>
  <si>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</si>
  <si>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</si>
  <si>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</si>
  <si>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</si>
  <si>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</si>
  <si>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</si>
  <si>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</si>
  <si>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</si>
  <si>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</si>
  <si>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</si>
  <si>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</si>
  <si>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</si>
  <si>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</si>
  <si>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</si>
  <si>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</si>
  <si>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</si>
  <si>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</si>
  <si>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</si>
  <si>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</si>
  <si>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</si>
  <si>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</si>
  <si>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</si>
  <si>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</si>
  <si>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</si>
  <si>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</si>
  <si>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</si>
  <si>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</si>
  <si>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</si>
  <si>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</si>
  <si>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</si>
  <si>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</si>
  <si>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</si>
  <si>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</si>
  <si>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</si>
  <si>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</si>
  <si>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</si>
  <si>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</si>
  <si>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</si>
  <si>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</si>
  <si>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</si>
  <si>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</si>
  <si>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</si>
  <si>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</si>
  <si>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</si>
  <si>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</si>
  <si>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</si>
  <si>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</si>
  <si>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</si>
  <si>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</si>
  <si>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</si>
  <si>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</si>
  <si>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</si>
  <si>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</si>
  <si>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</si>
  <si>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</si>
  <si>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</si>
  <si>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</si>
  <si>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</si>
  <si>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</si>
  <si>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</si>
  <si>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</si>
  <si>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</si>
  <si>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</si>
  <si>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</si>
  <si>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</si>
  <si>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</si>
  <si>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</si>
  <si>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</si>
  <si>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</si>
  <si>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</si>
  <si>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</si>
  <si>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</si>
  <si>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</si>
  <si>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</si>
  <si>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</si>
  <si>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</si>
  <si>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</si>
  <si>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</si>
  <si>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</si>
  <si>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</si>
  <si>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</si>
  <si>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</si>
  <si>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</si>
  <si>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</si>
  <si>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</si>
  <si>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</si>
  <si>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</si>
  <si>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</si>
  <si>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</si>
  <si>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</si>
  <si>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</si>
  <si>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</si>
  <si>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</si>
  <si>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</si>
  <si>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</si>
  <si>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</si>
  <si>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</si>
  <si>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</si>
  <si>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</si>
  <si>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</si>
  <si>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</si>
  <si>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</si>
  <si>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</si>
  <si>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</si>
  <si>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</si>
  <si>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</si>
  <si>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</si>
  <si>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</si>
  <si>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</si>
  <si>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</si>
  <si>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</si>
  <si>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</si>
  <si>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</si>
  <si>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</si>
  <si>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</si>
  <si>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</si>
  <si>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</si>
  <si>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</si>
  <si>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</si>
  <si>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</si>
  <si>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</si>
  <si>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</si>
  <si>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</si>
  <si>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</si>
  <si>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</si>
  <si>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</si>
  <si>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</si>
  <si>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</si>
  <si>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</si>
  <si>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</si>
  <si>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</si>
  <si>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</si>
  <si>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</si>
  <si>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</si>
  <si>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</si>
  <si>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</si>
  <si>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</si>
  <si>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</si>
  <si>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</si>
  <si>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</si>
  <si>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</si>
  <si>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</si>
  <si>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</si>
  <si>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</si>
  <si>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</si>
  <si>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</si>
  <si>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</si>
  <si>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</si>
  <si>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</si>
  <si>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</si>
  <si>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</si>
  <si>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</si>
  <si>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</si>
  <si>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</si>
  <si>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</si>
  <si>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</si>
  <si>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</si>
  <si>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</si>
  <si>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</si>
  <si>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</si>
  <si>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</si>
  <si>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</si>
  <si>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</si>
  <si>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</si>
  <si>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</si>
  <si>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</si>
  <si>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</si>
  <si>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</si>
  <si>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</si>
  <si>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</si>
  <si>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</si>
  <si>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</si>
  <si>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</si>
  <si>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</si>
  <si>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</si>
  <si>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</si>
  <si>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</si>
  <si>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</si>
  <si>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</si>
  <si>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</si>
  <si>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</si>
  <si>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</si>
  <si>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</si>
  <si>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</si>
  <si>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</si>
  <si>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</si>
  <si>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</si>
  <si>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</si>
  <si>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</si>
  <si>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</si>
  <si>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</si>
  <si>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</si>
  <si>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</si>
  <si>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</si>
  <si>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</si>
  <si>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</si>
  <si>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</si>
  <si>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</si>
  <si>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</si>
  <si>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</si>
  <si>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</si>
  <si>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</si>
  <si>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</si>
  <si>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</si>
  <si>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</si>
  <si>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</si>
  <si>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</si>
  <si>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</si>
  <si>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</si>
  <si>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</si>
  <si>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</si>
  <si>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</si>
  <si>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</si>
  <si>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</si>
  <si>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</si>
  <si>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</si>
  <si>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</si>
  <si>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</si>
  <si>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</si>
  <si>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</si>
  <si>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</si>
  <si>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</si>
  <si>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</si>
  <si>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</si>
  <si>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</si>
  <si>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</si>
  <si>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</si>
  <si>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</si>
  <si>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</si>
  <si>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</si>
  <si>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</si>
  <si>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</si>
  <si>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</si>
  <si>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</si>
  <si>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</si>
  <si>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</si>
  <si>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</si>
  <si>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</si>
  <si>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</si>
  <si>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</si>
  <si>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</si>
  <si>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</si>
  <si>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</si>
  <si>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</si>
  <si>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</si>
  <si>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</si>
  <si>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</si>
  <si>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</si>
  <si>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</si>
  <si>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</si>
  <si>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</si>
  <si>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</si>
  <si>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</si>
  <si>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</si>
  <si>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</si>
  <si>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</si>
  <si>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</si>
  <si>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</si>
  <si>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</si>
  <si>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</si>
  <si>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</si>
  <si>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</si>
  <si>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</si>
  <si>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</si>
  <si>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</si>
  <si>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</si>
  <si>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</si>
  <si>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</si>
  <si>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</si>
  <si>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</si>
  <si>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</si>
  <si>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</si>
  <si>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</si>
  <si>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</si>
  <si>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</si>
  <si>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</si>
  <si>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</si>
  <si>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</si>
  <si>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</si>
  <si>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</si>
  <si>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</si>
  <si>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</si>
  <si>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</si>
  <si>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</si>
  <si>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</si>
  <si>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</si>
  <si>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</si>
  <si>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</si>
  <si>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</si>
  <si>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</si>
  <si>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</si>
  <si>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</si>
  <si>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</si>
  <si>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</si>
  <si>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</si>
  <si>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</si>
  <si>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Lyxor ETF RUSSIA (Dow Jones Russia GDR)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</si>
  <si>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</si>
  <si>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</si>
  <si>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</si>
  <si>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</si>
  <si>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</si>
  <si>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</si>
  <si>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</si>
  <si>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</si>
  <si>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</si>
  <si>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</si>
  <si>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</si>
  <si>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</si>
  <si>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</si>
  <si>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</si>
  <si>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</si>
  <si>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</si>
  <si>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</si>
  <si>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</si>
  <si>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</si>
  <si>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</si>
  <si>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</si>
  <si>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</si>
  <si>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</si>
  <si>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</si>
  <si>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</si>
  <si>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</si>
  <si>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</si>
  <si>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</si>
  <si>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</si>
  <si>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</si>
  <si>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</si>
  <si>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</si>
  <si>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</si>
  <si>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</si>
  <si>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</si>
  <si>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</si>
  <si>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</si>
  <si>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</si>
  <si>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</si>
  <si>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</si>
  <si>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</si>
  <si>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</si>
  <si>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</si>
  <si>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</si>
  <si>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</si>
  <si>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</si>
  <si>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</si>
  <si>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</si>
  <si>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</si>
  <si>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</si>
  <si>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</si>
  <si>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</si>
  <si>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</si>
  <si>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</si>
  <si>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</si>
  <si>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</si>
  <si>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</si>
  <si>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</si>
  <si>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</si>
  <si>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</si>
  <si>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</si>
  <si>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</si>
  <si>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</si>
  <si>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</si>
  <si>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</si>
  <si>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</si>
  <si>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</si>
  <si>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</si>
  <si>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</si>
  <si>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</si>
  <si>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</si>
  <si>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</si>
  <si>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</si>
  <si>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</si>
  <si>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</si>
  <si>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</si>
  <si>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</si>
  <si>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</si>
  <si>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</si>
  <si>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</si>
  <si>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</si>
  <si>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</si>
  <si>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</si>
  <si>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</si>
  <si>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</si>
  <si>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</si>
  <si>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</si>
  <si>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</si>
  <si>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</si>
  <si>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</si>
  <si>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</si>
  <si>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</si>
  <si>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</si>
  <si>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</si>
  <si>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</si>
  <si>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</si>
  <si>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</si>
  <si>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</si>
  <si>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</si>
  <si>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</si>
  <si>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</si>
  <si>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</si>
  <si>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</si>
  <si>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</si>
  <si>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</si>
  <si>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</si>
  <si>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</si>
  <si>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</si>
  <si>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</si>
  <si>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</si>
  <si>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</si>
  <si>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</si>
  <si>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</si>
  <si>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</si>
  <si>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</si>
  <si>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</si>
  <si>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</si>
  <si>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</si>
  <si>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</si>
  <si>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</si>
  <si>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</si>
  <si>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</si>
  <si>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</si>
  <si>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</si>
  <si>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</si>
  <si>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</si>
  <si>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</si>
  <si>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</si>
  <si>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</si>
  <si>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</si>
  <si>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</si>
  <si>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</si>
  <si>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</si>
  <si>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</si>
  <si>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</si>
  <si>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</si>
  <si>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</si>
  <si>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</si>
  <si>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</si>
  <si>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</si>
  <si>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</si>
  <si>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</si>
  <si>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</si>
  <si>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</si>
  <si>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</si>
  <si>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</si>
  <si>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</si>
  <si>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</si>
  <si>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</si>
  <si>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</si>
  <si>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</si>
  <si>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</si>
  <si>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</si>
  <si>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</si>
  <si>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</si>
  <si>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</si>
  <si>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</si>
  <si>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</si>
  <si>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</si>
  <si>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</si>
  <si>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</si>
  <si>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</si>
  <si>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</si>
  <si>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</si>
  <si>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</si>
  <si>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</si>
  <si>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</si>
  <si>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</si>
  <si>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</si>
  <si>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</si>
  <si>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</si>
  <si>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</si>
  <si>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</si>
  <si>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</si>
  <si>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</si>
  <si>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</si>
  <si>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</si>
  <si>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</si>
  <si>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</si>
  <si>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</si>
  <si>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</si>
  <si>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</si>
  <si>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</si>
  <si>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</si>
  <si>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</si>
  <si>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</si>
  <si>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</si>
  <si>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</si>
  <si>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</si>
  <si>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</si>
  <si>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</si>
  <si>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</si>
  <si>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</si>
  <si>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</si>
  <si>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</si>
  <si>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</si>
  <si>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</si>
  <si>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</si>
  <si>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</si>
  <si>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</si>
  <si>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</si>
  <si>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</si>
  <si>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</si>
  <si>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</si>
  <si>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</si>
  <si>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</si>
  <si>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</si>
  <si>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</si>
  <si>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</si>
  <si>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</si>
  <si>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</si>
  <si>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</si>
  <si>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</si>
  <si>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</si>
  <si>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</si>
  <si>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</si>
  <si>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</si>
  <si>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</si>
  <si>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</si>
  <si>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</si>
  <si>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</si>
  <si>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</si>
  <si>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</si>
  <si>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</si>
  <si>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</si>
  <si>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</si>
  <si>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</si>
  <si>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</si>
  <si>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</si>
  <si>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</si>
  <si>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</si>
  <si>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</si>
  <si>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</si>
  <si>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</si>
  <si>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</si>
  <si>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</si>
  <si>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</si>
  <si>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</si>
  <si>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</si>
  <si>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</si>
  <si>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</si>
  <si>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</si>
  <si>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</si>
  <si>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</si>
  <si>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</si>
  <si>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</si>
  <si>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</si>
  <si>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</si>
  <si>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</si>
  <si>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</si>
  <si>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</si>
  <si>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</si>
  <si>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</si>
  <si>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</si>
  <si>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</si>
  <si>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</si>
  <si>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</si>
  <si>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</si>
  <si>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</si>
  <si>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</si>
  <si>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</si>
  <si>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</si>
  <si>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</si>
  <si>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</si>
  <si>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</si>
  <si>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</si>
  <si>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</si>
  <si>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</si>
  <si>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</si>
  <si>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</si>
  <si>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</si>
  <si>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iShares S&amp;P 500 UCITS ETF (Acc)</t>
  </si>
  <si>
    <t>iShares MSCI Japan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</si>
  <si>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</si>
  <si>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</si>
  <si>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</si>
  <si>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</si>
  <si>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</si>
  <si>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</si>
  <si>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</si>
  <si>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</si>
  <si>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</si>
  <si>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</si>
  <si>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</si>
  <si>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</si>
  <si>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</si>
  <si>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</si>
  <si>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</si>
  <si>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</si>
  <si>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</si>
  <si>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</si>
  <si>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</si>
  <si>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</si>
  <si>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</si>
  <si>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</si>
  <si>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</si>
  <si>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</si>
  <si>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</si>
  <si>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</si>
  <si>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</si>
  <si>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</si>
  <si>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</si>
  <si>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</si>
  <si>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</si>
  <si>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EURO STOXX 50 - B UCITS ETF (Acc)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</si>
  <si>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</si>
  <si>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</si>
  <si>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</si>
  <si>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</si>
  <si>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</si>
  <si>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</si>
  <si>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</si>
  <si>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</si>
  <si>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</si>
  <si>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</si>
  <si>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</si>
  <si>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</si>
  <si>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</si>
  <si>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</si>
  <si>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</si>
  <si>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</si>
  <si>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</si>
  <si>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</si>
  <si>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</si>
  <si>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</si>
  <si>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</si>
  <si>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</si>
  <si>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</si>
  <si>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</si>
  <si>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Pacific ex Japan UCITS ETF (Acc)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</si>
  <si>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</si>
  <si>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</si>
  <si>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</si>
  <si>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</si>
  <si>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</si>
  <si>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</si>
  <si>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</si>
  <si>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</si>
  <si>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</si>
  <si>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</si>
  <si>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</si>
  <si>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</si>
  <si>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</si>
  <si>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</si>
  <si>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</si>
  <si>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</si>
  <si>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FTSE 100 UCITS ETF (Acc)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</si>
  <si>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</si>
  <si>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</si>
  <si>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</si>
  <si>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</si>
  <si>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</si>
  <si>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</si>
  <si>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</si>
  <si>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</si>
  <si>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</si>
  <si>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</si>
  <si>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</si>
  <si>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</si>
  <si>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</si>
  <si>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</si>
  <si>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</si>
  <si>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</si>
  <si>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</si>
  <si>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</si>
  <si>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</si>
  <si>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</si>
  <si>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</si>
  <si>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</si>
  <si>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</si>
  <si>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</si>
  <si>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</si>
  <si>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</si>
  <si>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</si>
  <si>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</si>
  <si>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</si>
  <si>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</si>
  <si>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</si>
  <si>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</si>
  <si>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</si>
  <si>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</si>
  <si>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</si>
  <si>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</si>
  <si>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</si>
  <si>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</si>
  <si>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</si>
  <si>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</si>
  <si>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</si>
  <si>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</si>
  <si>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</si>
  <si>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</si>
  <si>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</si>
  <si>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</si>
  <si>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</si>
  <si>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</si>
  <si>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</si>
  <si>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</si>
  <si>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</si>
  <si>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</si>
  <si>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</si>
  <si>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</si>
  <si>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</si>
  <si>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</si>
  <si>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</si>
  <si>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</si>
  <si>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</si>
  <si>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</si>
  <si>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</si>
  <si>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</si>
  <si>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</si>
  <si>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</si>
  <si>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</si>
  <si>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</si>
  <si>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</si>
  <si>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</si>
  <si>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</si>
  <si>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</si>
  <si>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</si>
  <si>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</si>
  <si>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</si>
  <si>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</si>
  <si>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</si>
  <si>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</si>
  <si>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</si>
  <si>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</si>
  <si>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</si>
  <si>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</si>
  <si>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</si>
  <si>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</si>
  <si>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</si>
  <si>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</si>
  <si>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</si>
  <si>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</si>
  <si>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</si>
  <si>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</si>
  <si>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</si>
  <si>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</si>
  <si>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</si>
  <si>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</si>
  <si>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</si>
  <si>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</si>
  <si>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</si>
  <si>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</si>
  <si>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</si>
  <si>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</si>
  <si>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</si>
  <si>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</si>
  <si>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</si>
  <si>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</si>
  <si>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</si>
  <si>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</si>
  <si>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</si>
  <si>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</si>
  <si>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</si>
  <si>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</si>
  <si>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</si>
  <si>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</si>
  <si>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</si>
  <si>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</si>
  <si>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</si>
  <si>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</si>
  <si>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</si>
  <si>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</si>
  <si>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</si>
  <si>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</si>
  <si>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</si>
  <si>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</si>
  <si>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</si>
  <si>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</si>
  <si>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</si>
  <si>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</si>
  <si>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</si>
  <si>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</si>
  <si>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</si>
  <si>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</si>
  <si>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</si>
  <si>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</si>
  <si>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</si>
  <si>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</si>
  <si>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</si>
  <si>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</si>
  <si>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</si>
  <si>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</si>
  <si>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</si>
  <si>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</si>
  <si>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</si>
  <si>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</si>
  <si>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</si>
  <si>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</si>
  <si>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</si>
  <si>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</si>
  <si>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</si>
  <si>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</si>
  <si>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</si>
  <si>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</si>
  <si>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</si>
  <si>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</si>
  <si>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</si>
  <si>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</si>
  <si>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</si>
  <si>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</si>
  <si>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</si>
  <si>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</si>
  <si>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</si>
  <si>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</si>
  <si>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</si>
  <si>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</si>
  <si>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</si>
  <si>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</si>
  <si>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</si>
  <si>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</si>
  <si>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</si>
  <si>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Lyxor UCITS ETF Japan (TOPIX) - Daily Hedged D-EUR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</si>
  <si>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</si>
  <si>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</si>
  <si>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</si>
  <si>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</si>
  <si>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</si>
  <si>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</si>
  <si>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</si>
  <si>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</si>
  <si>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</si>
  <si>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</si>
  <si>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</si>
  <si>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</si>
  <si>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</si>
  <si>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</si>
  <si>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</si>
  <si>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</si>
  <si>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</si>
  <si>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</si>
  <si>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</si>
  <si>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</si>
  <si>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</si>
  <si>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</si>
  <si>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</si>
  <si>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</si>
  <si>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</si>
  <si>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</si>
  <si>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</si>
  <si>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</si>
  <si>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</si>
  <si>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</si>
  <si>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</si>
  <si>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</si>
  <si>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</si>
  <si>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</si>
  <si>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</si>
  <si>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</si>
  <si>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</si>
  <si>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</si>
  <si>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</si>
  <si>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</si>
  <si>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</si>
  <si>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</si>
  <si>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</si>
  <si>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</si>
  <si>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</si>
  <si>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</si>
  <si>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</si>
  <si>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</si>
  <si>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</si>
  <si>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</si>
  <si>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</si>
  <si>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</si>
  <si>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</si>
  <si>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</si>
  <si>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</si>
  <si>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</si>
  <si>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</si>
  <si>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</si>
  <si>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</si>
  <si>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</si>
  <si>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</si>
  <si>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</si>
  <si>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</si>
  <si>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</si>
  <si>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</si>
  <si>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</si>
  <si>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</si>
  <si>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</si>
  <si>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</si>
  <si>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</si>
  <si>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</si>
  <si>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</si>
  <si>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</si>
  <si>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</si>
  <si>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</si>
  <si>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</si>
  <si>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</si>
  <si>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</si>
  <si>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</si>
  <si>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</si>
  <si>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</si>
  <si>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</si>
  <si>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</si>
  <si>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</si>
  <si>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</si>
  <si>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</si>
  <si>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</si>
  <si>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</si>
  <si>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</si>
  <si>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</si>
  <si>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</si>
  <si>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</si>
  <si>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</si>
  <si>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</si>
  <si>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</si>
  <si>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</si>
  <si>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</si>
  <si>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</si>
  <si>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</si>
  <si>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</si>
  <si>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</si>
  <si>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</si>
  <si>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</si>
  <si>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</si>
  <si>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</si>
  <si>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</si>
  <si>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</si>
  <si>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</si>
  <si>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</si>
  <si>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</si>
  <si>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</si>
  <si>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</si>
  <si>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</si>
  <si>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</si>
  <si>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</si>
  <si>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</si>
  <si>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</si>
  <si>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</si>
  <si>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</si>
  <si>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</si>
  <si>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</si>
  <si>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</si>
  <si>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</si>
  <si>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</si>
  <si>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</si>
  <si>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</si>
  <si>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</si>
  <si>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</si>
  <si>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</si>
  <si>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</si>
  <si>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</si>
  <si>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</si>
  <si>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</si>
  <si>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</si>
  <si>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</si>
  <si>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</si>
  <si>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</si>
  <si>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</si>
  <si>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</si>
  <si>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</si>
  <si>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</si>
  <si>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</si>
  <si>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</si>
  <si>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</si>
  <si>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</si>
  <si>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</si>
  <si>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</si>
  <si>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</si>
  <si>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</si>
  <si>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 xml:space="preserve">GETCO EUROPE LTD.                       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</si>
  <si>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</si>
  <si>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</si>
  <si>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</si>
  <si>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</si>
  <si>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</si>
  <si>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</si>
  <si>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</si>
  <si>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</si>
  <si>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</si>
  <si>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</si>
  <si>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</si>
  <si>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</si>
  <si>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</si>
  <si>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</si>
  <si>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</si>
  <si>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</si>
  <si>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</si>
  <si>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</si>
  <si>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</si>
  <si>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</si>
  <si>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</si>
  <si>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</si>
  <si>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</si>
  <si>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</si>
  <si>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</si>
  <si>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</si>
  <si>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</si>
  <si>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</si>
  <si>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</si>
  <si>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</si>
  <si>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</si>
  <si>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</si>
  <si>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</si>
  <si>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</si>
  <si>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</si>
  <si>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</si>
  <si>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</si>
  <si>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</si>
  <si>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</si>
  <si>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</si>
  <si>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</si>
  <si>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</si>
  <si>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</si>
  <si>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</si>
  <si>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</si>
  <si>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</si>
  <si>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</si>
  <si>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</si>
  <si>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</si>
  <si>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</si>
  <si>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</si>
  <si>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</si>
  <si>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</si>
  <si>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</si>
  <si>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</si>
  <si>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</si>
  <si>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</si>
  <si>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</si>
  <si>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</si>
  <si>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</si>
  <si>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</si>
  <si>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</si>
  <si>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Concept Fund Solutions plc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</si>
  <si>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</si>
  <si>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</si>
  <si>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</si>
  <si>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</si>
  <si>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</si>
  <si>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</si>
  <si>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</si>
  <si>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</si>
  <si>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</si>
  <si>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iShares DAX UCITS ETF (DE)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</si>
  <si>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</si>
  <si>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</si>
  <si>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</si>
  <si>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</si>
  <si>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</si>
  <si>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</si>
  <si>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</si>
  <si>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</si>
  <si>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</si>
  <si>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</si>
  <si>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</si>
  <si>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</si>
  <si>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</si>
  <si>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</si>
  <si>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</si>
  <si>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</si>
  <si>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</si>
  <si>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</si>
  <si>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</si>
  <si>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</si>
  <si>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</si>
  <si>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</si>
  <si>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</si>
  <si>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</si>
  <si>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</si>
  <si>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</si>
  <si>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</si>
  <si>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</si>
  <si>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</si>
  <si>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</si>
  <si>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</si>
  <si>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</si>
  <si>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</si>
  <si>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</si>
  <si>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</si>
  <si>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</si>
  <si>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</si>
  <si>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db x-trackers EURO STOXX Select Dividend 30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</si>
  <si>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</si>
  <si>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</si>
  <si>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</si>
  <si>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</si>
  <si>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Lyxor ETF EuroMTS 15+Y Investment Grade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</si>
  <si>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</si>
  <si>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</si>
  <si>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</si>
  <si>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</si>
  <si>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</si>
  <si>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</si>
  <si>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</si>
  <si>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</si>
  <si>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</si>
  <si>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</si>
  <si>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</si>
  <si>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</si>
  <si>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</si>
  <si>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</si>
  <si>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</si>
  <si>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</si>
  <si>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</si>
  <si>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</si>
  <si>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</si>
  <si>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</si>
  <si>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</si>
  <si>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</si>
  <si>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</si>
  <si>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</si>
  <si>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</si>
  <si>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</si>
  <si>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</si>
  <si>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</si>
  <si>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</si>
  <si>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</si>
  <si>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</si>
  <si>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</si>
  <si>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</si>
  <si>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</si>
  <si>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</si>
  <si>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</si>
  <si>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</si>
  <si>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</si>
  <si>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</si>
  <si>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</si>
  <si>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</si>
  <si>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</si>
  <si>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</si>
  <si>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</si>
  <si>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</si>
  <si>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</si>
  <si>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</si>
  <si>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</si>
  <si>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</si>
  <si>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</si>
  <si>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</si>
  <si>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</si>
  <si>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</si>
  <si>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</si>
  <si>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</si>
  <si>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</si>
  <si>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</si>
  <si>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</si>
  <si>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</si>
  <si>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</si>
  <si>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</si>
  <si>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</si>
  <si>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</si>
  <si>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</si>
  <si>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</si>
  <si>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</si>
  <si>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</si>
  <si>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</si>
  <si>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</si>
  <si>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</si>
  <si>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</si>
  <si>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</si>
  <si>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</si>
  <si>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</si>
  <si>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</si>
  <si>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</si>
  <si>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</si>
  <si>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</si>
  <si>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</si>
  <si>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</si>
  <si>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</si>
  <si>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</si>
  <si>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</si>
  <si>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</si>
  <si>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</si>
  <si>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</si>
  <si>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</si>
  <si>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</si>
  <si>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</si>
  <si>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</si>
  <si>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</si>
  <si>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</si>
  <si>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</si>
  <si>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</si>
  <si>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</si>
  <si>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</si>
  <si>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</si>
  <si>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</si>
  <si>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</si>
  <si>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</si>
  <si>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S-Network Global Agri Business GO UCITS ETF 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</si>
  <si>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</si>
  <si>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</si>
  <si>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</si>
  <si>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</si>
  <si>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</si>
  <si>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</si>
  <si>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</si>
  <si>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</si>
  <si>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</si>
  <si>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</si>
  <si>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</si>
  <si>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</si>
  <si>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</si>
  <si>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</si>
  <si>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</si>
  <si>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</si>
  <si>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</si>
  <si>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</si>
  <si>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</si>
  <si>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</si>
  <si>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</si>
  <si>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</si>
  <si>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</si>
  <si>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</si>
  <si>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</si>
  <si>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</si>
  <si>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</si>
  <si>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</si>
  <si>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</si>
  <si>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</si>
  <si>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</si>
  <si>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</si>
  <si>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</si>
  <si>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</si>
  <si>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</si>
  <si>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</si>
  <si>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</si>
  <si>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</si>
  <si>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</si>
  <si>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</si>
  <si>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</si>
  <si>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</si>
  <si>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</si>
  <si>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</si>
  <si>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</si>
  <si>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</si>
  <si>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</si>
  <si>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</si>
  <si>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</si>
  <si>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</si>
  <si>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</si>
  <si>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</si>
  <si>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</si>
  <si>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</si>
  <si>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</si>
  <si>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</si>
  <si>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</si>
  <si>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</si>
  <si>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</si>
  <si>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</si>
  <si>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</si>
  <si>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</si>
  <si>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</si>
  <si>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</si>
  <si>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</si>
  <si>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</si>
  <si>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</si>
  <si>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</si>
  <si>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</si>
  <si>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</si>
  <si>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</si>
  <si>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</si>
  <si>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</si>
  <si>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</si>
  <si>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</si>
  <si>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</si>
  <si>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</si>
  <si>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</si>
  <si>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</si>
  <si>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</si>
  <si>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</si>
  <si>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</si>
  <si>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</si>
  <si>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</si>
  <si>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</si>
  <si>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</si>
  <si>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</si>
  <si>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</si>
  <si>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</si>
  <si>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</si>
  <si>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</si>
  <si>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</si>
  <si>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</si>
  <si>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</si>
  <si>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</si>
  <si>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</si>
  <si>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</si>
  <si>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</si>
  <si>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</si>
  <si>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</si>
  <si>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</si>
  <si>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</si>
  <si>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</si>
  <si>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</si>
  <si>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</si>
  <si>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</si>
  <si>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</si>
  <si>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</si>
  <si>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</si>
  <si>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</si>
  <si>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</si>
  <si>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</si>
  <si>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</si>
  <si>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</si>
  <si>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</si>
  <si>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</si>
  <si>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</si>
  <si>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</si>
  <si>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</si>
  <si>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</si>
  <si>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</si>
  <si>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</si>
  <si>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</si>
  <si>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</si>
  <si>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</si>
  <si>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</si>
  <si>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DAX 30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</si>
  <si>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</si>
  <si>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</si>
  <si>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</si>
  <si>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</si>
  <si>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</si>
  <si>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</si>
  <si>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</si>
  <si>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</si>
  <si>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</si>
  <si>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</si>
  <si>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</si>
  <si>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</si>
  <si>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</si>
  <si>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</si>
  <si>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</si>
  <si>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</si>
  <si>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</si>
  <si>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</si>
  <si>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</si>
  <si>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</si>
  <si>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</si>
  <si>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04/2014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</si>
  <si>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</si>
  <si>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</si>
  <si>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</si>
  <si>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</si>
  <si>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</si>
  <si>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</si>
  <si>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</si>
  <si>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</si>
  <si>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</si>
  <si>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</si>
  <si>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</si>
  <si>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</si>
  <si>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</si>
  <si>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</si>
  <si>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05/2014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</si>
  <si>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</si>
  <si>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</si>
  <si>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</si>
  <si>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</si>
  <si>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</si>
  <si>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</si>
  <si>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</si>
  <si>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</si>
  <si>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</si>
  <si>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</si>
  <si>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</si>
  <si>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</si>
  <si>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</si>
  <si>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Turnover Report: May 2014</t>
  </si>
  <si>
    <t>Designated Sponsor Report: May 2014</t>
  </si>
  <si>
    <t>JB Special Funds</t>
  </si>
  <si>
    <t>DB ETC</t>
  </si>
  <si>
    <t>Deutsche Börse Commodities GmbH</t>
  </si>
  <si>
    <t>ETFS EUR Daily Hedged Energy DJ-UBS ED</t>
  </si>
  <si>
    <t>iPath ETNs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</si>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</sst>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7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3" xfId="11" applyNumberFormat="1" applyFont="1" applyBorder="1"/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165" fontId="1" fillId="0" borderId="0" xfId="13" applyNumberFormat="1" applyFont="1" applyBorder="1" applyAlignment="1" applyProtection="1">
      <alignment horizontal="right" vertical="top"/>
      <protection locked="0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37" xfId="9" applyNumberFormat="1" applyFont="1" applyFill="1" applyBorder="1" applyAlignment="1">
      <alignment vertical="center"/>
    </xf>
    <xf numFmtId="4" fontId="2" fillId="6" borderId="29" xfId="12" applyNumberFormat="1" applyFont="1" applyFill="1" applyBorder="1" applyAlignment="1">
      <alignment horizontal="right"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41365 41395 41426 41456 41487 41518 41548 41579 41609 41640 41671 41699 41730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41395</c:v>
              </c:pt>
              <c:pt idx="1">
                <c:v>41426</c:v>
              </c:pt>
              <c:pt idx="2">
                <c:v>41456</c:v>
              </c:pt>
              <c:pt idx="3">
                <c:v>41487</c:v>
              </c:pt>
              <c:pt idx="4">
                <c:v>41518</c:v>
              </c:pt>
              <c:pt idx="5">
                <c:v>41548</c:v>
              </c:pt>
              <c:pt idx="6">
                <c:v>41579</c:v>
              </c:pt>
              <c:pt idx="7">
                <c:v>41609</c:v>
              </c:pt>
              <c:pt idx="8">
                <c:v>41640</c:v>
              </c:pt>
              <c:pt idx="9">
                <c:v>41671</c:v>
              </c:pt>
              <c:pt idx="10">
                <c:v>41699</c:v>
              </c:pt>
              <c:pt idx="11">
                <c:v>41730</c:v>
              </c:pt>
              <c:pt idx="12">
                <c:v>41760</c:v>
              </c:pt>
            </c:numLit>
          </c:cat>
          <c:val>
            <c:numLit>
              <c:formatCode>General</c:formatCode>
              <c:ptCount val="13"/>
              <c:pt idx="0">
                <c:v>10634.6001271769</c:v>
              </c:pt>
              <c:pt idx="1">
                <c:v>11650.550368701999</c:v>
              </c:pt>
              <c:pt idx="2">
                <c:v>9221.3039303368605</c:v>
              </c:pt>
              <c:pt idx="3">
                <c:v>7717.2711790302401</c:v>
              </c:pt>
              <c:pt idx="4">
                <c:v>8295.1541718288809</c:v>
              </c:pt>
              <c:pt idx="5">
                <c:v>8617.0700715664007</c:v>
              </c:pt>
              <c:pt idx="6">
                <c:v>7468.4574497059102</c:v>
              </c:pt>
              <c:pt idx="7">
                <c:v>9715.2759271526902</c:v>
              </c:pt>
              <c:pt idx="8">
                <c:v>12867.638467996199</c:v>
              </c:pt>
              <c:pt idx="9">
                <c:v>10559.3424873001</c:v>
              </c:pt>
              <c:pt idx="10">
                <c:v>10409.8566253712</c:v>
              </c:pt>
              <c:pt idx="11">
                <c:v>9208.1300333986401</c:v>
              </c:pt>
              <c:pt idx="12">
                <c:v>9199.6302304000001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9248"/>
        <c:axId val="161918976"/>
      </c:barChart>
      <c:catAx>
        <c:axId val="161749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189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6191897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74924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74912"/>
        <c:axId val="159976448"/>
        <c:axId val="0"/>
      </c:bar3DChart>
      <c:catAx>
        <c:axId val="159974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7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7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7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92832"/>
        <c:axId val="159994624"/>
        <c:axId val="0"/>
      </c:bar3DChart>
      <c:catAx>
        <c:axId val="159992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9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9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92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398528"/>
        <c:axId val="160035200"/>
        <c:axId val="0"/>
      </c:bar3DChart>
      <c:catAx>
        <c:axId val="1593985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3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003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9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22336"/>
        <c:axId val="161023872"/>
        <c:axId val="0"/>
      </c:bar3DChart>
      <c:catAx>
        <c:axId val="1610223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2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2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22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81984"/>
        <c:axId val="161083776"/>
        <c:axId val="0"/>
      </c:bar3DChart>
      <c:catAx>
        <c:axId val="1610819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8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8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8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90880"/>
        <c:axId val="161304960"/>
        <c:axId val="0"/>
      </c:bar3DChart>
      <c:catAx>
        <c:axId val="1612908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3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3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9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52480"/>
        <c:axId val="161254016"/>
        <c:axId val="0"/>
      </c:bar3DChart>
      <c:catAx>
        <c:axId val="1612524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5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25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52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70016"/>
        <c:axId val="168632320"/>
        <c:axId val="0"/>
      </c:bar3DChart>
      <c:catAx>
        <c:axId val="1612700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3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63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70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6" t="s">
        <v>335</v>
      </c>
      <c r="B1" s="143"/>
      <c r="C1" s="2"/>
      <c r="D1" s="2"/>
      <c r="E1" s="3"/>
      <c r="F1" s="4"/>
      <c r="G1" s="4"/>
    </row>
    <row r="2" spans="1:7" ht="24.75" customHeight="1" x14ac:dyDescent="0.2">
      <c r="A2" s="6" t="s">
        <v>2868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4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4"/>
      <c r="B26" s="134"/>
      <c r="C26" s="134"/>
      <c r="D26" s="134"/>
      <c r="E26" s="128"/>
      <c r="F26" s="128" t="e">
        <v>#N/A</v>
      </c>
      <c r="G26" s="128"/>
    </row>
    <row r="27" spans="1:7" ht="12.75" thickBot="1" x14ac:dyDescent="0.25">
      <c r="A27" s="134"/>
      <c r="B27" s="134"/>
      <c r="C27" s="134"/>
      <c r="D27" s="134"/>
      <c r="E27" s="128"/>
      <c r="F27" s="128"/>
      <c r="G27" s="128"/>
    </row>
    <row r="28" spans="1:7" ht="12.75" customHeight="1" x14ac:dyDescent="0.2">
      <c r="A28" s="170" t="s">
        <v>784</v>
      </c>
      <c r="B28" s="32"/>
      <c r="C28" s="35" t="s">
        <v>781</v>
      </c>
      <c r="D28" s="1"/>
      <c r="E28" s="170" t="s">
        <v>787</v>
      </c>
      <c r="F28" s="40"/>
      <c r="G28" s="41" t="s">
        <v>1203</v>
      </c>
    </row>
    <row r="29" spans="1:7" ht="12.75" customHeight="1" thickBot="1" x14ac:dyDescent="0.25">
      <c r="A29" s="171"/>
      <c r="B29" s="33"/>
      <c r="C29" s="34" t="s">
        <v>780</v>
      </c>
      <c r="D29" s="1"/>
      <c r="E29" s="171"/>
      <c r="F29" s="42"/>
      <c r="G29" s="43" t="s">
        <v>1204</v>
      </c>
    </row>
    <row r="30" spans="1:7" ht="17.25" customHeight="1" x14ac:dyDescent="0.2">
      <c r="A30" s="36" t="s">
        <v>2546</v>
      </c>
      <c r="B30" s="13" t="s">
        <v>703</v>
      </c>
      <c r="C30" s="44">
        <v>3.10695238095238</v>
      </c>
      <c r="D30"/>
      <c r="E30" s="36" t="s">
        <v>2546</v>
      </c>
      <c r="F30" s="13" t="s">
        <v>703</v>
      </c>
      <c r="G30" s="44">
        <v>965.70204109700001</v>
      </c>
    </row>
    <row r="31" spans="1:7" ht="17.25" customHeight="1" x14ac:dyDescent="0.2">
      <c r="A31" s="37" t="s">
        <v>2020</v>
      </c>
      <c r="B31" s="14" t="s">
        <v>610</v>
      </c>
      <c r="C31" s="44">
        <v>3.9507142857142901</v>
      </c>
      <c r="D31"/>
      <c r="E31" s="37" t="s">
        <v>2498</v>
      </c>
      <c r="F31" s="14" t="s">
        <v>710</v>
      </c>
      <c r="G31" s="44">
        <v>528.38669303300003</v>
      </c>
    </row>
    <row r="32" spans="1:7" ht="17.25" customHeight="1" x14ac:dyDescent="0.2">
      <c r="A32" s="37" t="s">
        <v>2761</v>
      </c>
      <c r="B32" s="15" t="s">
        <v>75</v>
      </c>
      <c r="C32" s="44">
        <v>4.7476190476190503</v>
      </c>
      <c r="D32"/>
      <c r="E32" s="37" t="s">
        <v>1062</v>
      </c>
      <c r="F32" s="15" t="s">
        <v>711</v>
      </c>
      <c r="G32" s="44">
        <v>237.97610381999999</v>
      </c>
    </row>
    <row r="33" spans="1:7" ht="17.25" customHeight="1" x14ac:dyDescent="0.2">
      <c r="A33" s="37" t="s">
        <v>2552</v>
      </c>
      <c r="B33" s="14" t="s">
        <v>406</v>
      </c>
      <c r="C33" s="44">
        <v>5.8234761904761898</v>
      </c>
      <c r="D33"/>
      <c r="E33" s="37" t="s">
        <v>2524</v>
      </c>
      <c r="F33" s="14" t="s">
        <v>725</v>
      </c>
      <c r="G33" s="44">
        <v>207.05249526100002</v>
      </c>
    </row>
    <row r="34" spans="1:7" ht="17.25" customHeight="1" x14ac:dyDescent="0.2">
      <c r="A34" s="37" t="s">
        <v>2588</v>
      </c>
      <c r="B34" s="14" t="s">
        <v>205</v>
      </c>
      <c r="C34" s="44">
        <v>6.6987619047619003</v>
      </c>
      <c r="D34"/>
      <c r="E34" s="37" t="s">
        <v>2549</v>
      </c>
      <c r="F34" s="14" t="s">
        <v>1084</v>
      </c>
      <c r="G34" s="44">
        <v>142.65063987400001</v>
      </c>
    </row>
    <row r="35" spans="1:7" ht="17.25" customHeight="1" x14ac:dyDescent="0.2">
      <c r="A35" s="37" t="s">
        <v>2313</v>
      </c>
      <c r="B35" s="14" t="s">
        <v>104</v>
      </c>
      <c r="C35" s="44">
        <v>6.7788095238095201</v>
      </c>
      <c r="D35"/>
      <c r="E35" s="37" t="s">
        <v>2018</v>
      </c>
      <c r="F35" s="14" t="s">
        <v>941</v>
      </c>
      <c r="G35" s="44">
        <v>133.84784154299999</v>
      </c>
    </row>
    <row r="36" spans="1:7" ht="17.25" customHeight="1" x14ac:dyDescent="0.2">
      <c r="A36" s="37" t="s">
        <v>2798</v>
      </c>
      <c r="B36" s="14" t="s">
        <v>82</v>
      </c>
      <c r="C36" s="44">
        <v>7.6</v>
      </c>
      <c r="D36"/>
      <c r="E36" s="37" t="s">
        <v>2552</v>
      </c>
      <c r="F36" s="14" t="s">
        <v>406</v>
      </c>
      <c r="G36" s="44">
        <v>130.65768460300001</v>
      </c>
    </row>
    <row r="37" spans="1:7" ht="17.25" customHeight="1" x14ac:dyDescent="0.2">
      <c r="A37" s="37" t="s">
        <v>295</v>
      </c>
      <c r="B37" s="14" t="s">
        <v>296</v>
      </c>
      <c r="C37" s="44">
        <v>8.4193333333333307</v>
      </c>
      <c r="D37"/>
      <c r="E37" s="37" t="s">
        <v>189</v>
      </c>
      <c r="F37" s="14" t="s">
        <v>190</v>
      </c>
      <c r="G37" s="44">
        <v>121.36820351600001</v>
      </c>
    </row>
    <row r="38" spans="1:7" ht="17.25" customHeight="1" x14ac:dyDescent="0.2">
      <c r="A38" s="37" t="s">
        <v>2614</v>
      </c>
      <c r="B38" s="14" t="s">
        <v>964</v>
      </c>
      <c r="C38" s="44">
        <v>8.5928095238095192</v>
      </c>
      <c r="D38"/>
      <c r="E38" s="37" t="s">
        <v>2020</v>
      </c>
      <c r="F38" s="11" t="s">
        <v>610</v>
      </c>
      <c r="G38" s="44">
        <v>107.58054926999999</v>
      </c>
    </row>
    <row r="39" spans="1:7" ht="17.25" customHeight="1" thickBot="1" x14ac:dyDescent="0.25">
      <c r="A39" s="17" t="s">
        <v>2446</v>
      </c>
      <c r="B39" s="16" t="s">
        <v>500</v>
      </c>
      <c r="C39" s="45">
        <v>9.3369523809523791</v>
      </c>
      <c r="D39"/>
      <c r="E39" s="17" t="s">
        <v>1905</v>
      </c>
      <c r="F39" s="16" t="s">
        <v>183</v>
      </c>
      <c r="G39" s="45">
        <v>100.403477443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4"/>
      <c r="B41" s="134"/>
      <c r="C41" s="134"/>
      <c r="E41" s="128"/>
      <c r="F41" s="128"/>
      <c r="G41" s="128"/>
    </row>
    <row r="42" spans="1:7" ht="12.75" x14ac:dyDescent="0.2">
      <c r="A42" s="170" t="s">
        <v>785</v>
      </c>
      <c r="B42" s="32"/>
      <c r="C42" s="35" t="s">
        <v>781</v>
      </c>
      <c r="D42" s="134"/>
      <c r="E42" s="172" t="s">
        <v>786</v>
      </c>
      <c r="F42" s="40"/>
      <c r="G42" s="41" t="s">
        <v>1203</v>
      </c>
    </row>
    <row r="43" spans="1:7" ht="12.75" customHeight="1" thickBot="1" x14ac:dyDescent="0.25">
      <c r="A43" s="171"/>
      <c r="B43" s="33"/>
      <c r="C43" s="34" t="s">
        <v>780</v>
      </c>
      <c r="D43" s="127"/>
      <c r="E43" s="173"/>
      <c r="F43" s="42"/>
      <c r="G43" s="43" t="s">
        <v>1204</v>
      </c>
    </row>
    <row r="44" spans="1:7" ht="17.25" customHeight="1" x14ac:dyDescent="0.2">
      <c r="A44" s="36" t="s">
        <v>1923</v>
      </c>
      <c r="B44" s="13" t="s">
        <v>138</v>
      </c>
      <c r="C44" s="44">
        <v>1.2377619047619</v>
      </c>
      <c r="D44" s="1"/>
      <c r="E44" s="36" t="s">
        <v>2471</v>
      </c>
      <c r="F44" s="13" t="s">
        <v>306</v>
      </c>
      <c r="G44" s="44">
        <v>86.894799129999996</v>
      </c>
    </row>
    <row r="45" spans="1:7" ht="17.25" customHeight="1" x14ac:dyDescent="0.2">
      <c r="A45" s="37" t="s">
        <v>2632</v>
      </c>
      <c r="B45" s="15" t="s">
        <v>59</v>
      </c>
      <c r="C45" s="44">
        <v>1.82690476190476</v>
      </c>
      <c r="E45" s="37" t="s">
        <v>2560</v>
      </c>
      <c r="F45" s="15" t="s">
        <v>1055</v>
      </c>
      <c r="G45" s="44">
        <v>61.760427086</v>
      </c>
    </row>
    <row r="46" spans="1:7" ht="17.25" customHeight="1" x14ac:dyDescent="0.2">
      <c r="A46" s="37" t="s">
        <v>2415</v>
      </c>
      <c r="B46" s="14" t="s">
        <v>253</v>
      </c>
      <c r="C46" s="44">
        <v>2.0158571428571399</v>
      </c>
      <c r="E46" s="37" t="s">
        <v>2023</v>
      </c>
      <c r="F46" s="14" t="s">
        <v>423</v>
      </c>
      <c r="G46" s="44">
        <v>59.587859700000003</v>
      </c>
    </row>
    <row r="47" spans="1:7" ht="17.25" customHeight="1" x14ac:dyDescent="0.2">
      <c r="A47" s="37" t="s">
        <v>2414</v>
      </c>
      <c r="B47" s="14" t="s">
        <v>464</v>
      </c>
      <c r="C47" s="44">
        <v>2.1112857142857102</v>
      </c>
      <c r="E47" s="37" t="s">
        <v>2027</v>
      </c>
      <c r="F47" s="14" t="s">
        <v>175</v>
      </c>
      <c r="G47" s="44">
        <v>51.603290424000001</v>
      </c>
    </row>
    <row r="48" spans="1:7" ht="17.25" customHeight="1" x14ac:dyDescent="0.2">
      <c r="A48" s="37" t="s">
        <v>2625</v>
      </c>
      <c r="B48" s="14" t="s">
        <v>55</v>
      </c>
      <c r="C48" s="44">
        <v>2.8470476190476202</v>
      </c>
      <c r="E48" s="37" t="s">
        <v>2569</v>
      </c>
      <c r="F48" s="14" t="s">
        <v>1059</v>
      </c>
      <c r="G48" s="44">
        <v>41.579199033000002</v>
      </c>
    </row>
    <row r="49" spans="1:7" ht="17.25" customHeight="1" x14ac:dyDescent="0.2">
      <c r="A49" s="37" t="s">
        <v>2416</v>
      </c>
      <c r="B49" s="14" t="s">
        <v>465</v>
      </c>
      <c r="C49" s="44">
        <v>3.1366666666666698</v>
      </c>
      <c r="E49" s="37" t="s">
        <v>2045</v>
      </c>
      <c r="F49" s="14" t="s">
        <v>438</v>
      </c>
      <c r="G49" s="44">
        <v>36.692985524999997</v>
      </c>
    </row>
    <row r="50" spans="1:7" ht="17.25" customHeight="1" x14ac:dyDescent="0.2">
      <c r="A50" s="37" t="s">
        <v>2564</v>
      </c>
      <c r="B50" s="14" t="s">
        <v>1056</v>
      </c>
      <c r="C50" s="44">
        <v>3.2465714285714302</v>
      </c>
      <c r="E50" s="37" t="s">
        <v>2597</v>
      </c>
      <c r="F50" s="14" t="s">
        <v>54</v>
      </c>
      <c r="G50" s="44">
        <v>35.024382179999996</v>
      </c>
    </row>
    <row r="51" spans="1:7" ht="17.25" customHeight="1" x14ac:dyDescent="0.2">
      <c r="A51" s="37" t="s">
        <v>2555</v>
      </c>
      <c r="B51" s="11" t="s">
        <v>1058</v>
      </c>
      <c r="C51" s="44">
        <v>3.6590952380952402</v>
      </c>
      <c r="D51" s="5"/>
      <c r="E51" s="37" t="s">
        <v>1919</v>
      </c>
      <c r="F51" s="11" t="s">
        <v>153</v>
      </c>
      <c r="G51" s="44">
        <v>34.124901829000002</v>
      </c>
    </row>
    <row r="52" spans="1:7" ht="17.25" customHeight="1" x14ac:dyDescent="0.2">
      <c r="A52" s="37" t="s">
        <v>2572</v>
      </c>
      <c r="B52" s="14" t="s">
        <v>299</v>
      </c>
      <c r="C52" s="44">
        <v>3.7092857142857101</v>
      </c>
      <c r="D52" s="5"/>
      <c r="E52" s="37" t="s">
        <v>2578</v>
      </c>
      <c r="F52" s="14" t="s">
        <v>56</v>
      </c>
      <c r="G52" s="44">
        <v>31.982894550000001</v>
      </c>
    </row>
    <row r="53" spans="1:7" ht="17.25" customHeight="1" thickBot="1" x14ac:dyDescent="0.25">
      <c r="A53" s="17" t="s">
        <v>2294</v>
      </c>
      <c r="B53" s="16" t="s">
        <v>1575</v>
      </c>
      <c r="C53" s="45">
        <v>4.0190000000000001</v>
      </c>
      <c r="D53" s="5"/>
      <c r="E53" s="17" t="s">
        <v>2030</v>
      </c>
      <c r="F53" s="16" t="s">
        <v>41</v>
      </c>
      <c r="G53" s="45">
        <v>31.808621083999999</v>
      </c>
    </row>
    <row r="54" spans="1:7" ht="17.25" customHeight="1" thickBot="1" x14ac:dyDescent="0.25">
      <c r="A54" s="138"/>
      <c r="B54" s="139"/>
      <c r="C54" s="140"/>
      <c r="D54" s="5"/>
      <c r="E54" s="138"/>
      <c r="F54" s="128"/>
      <c r="G54" s="141"/>
    </row>
    <row r="55" spans="1:7" ht="17.25" customHeight="1" x14ac:dyDescent="0.2">
      <c r="A55" s="170" t="s">
        <v>782</v>
      </c>
      <c r="B55" s="32"/>
      <c r="C55" s="35" t="s">
        <v>781</v>
      </c>
      <c r="D55" s="128"/>
      <c r="E55" s="170" t="s">
        <v>783</v>
      </c>
      <c r="F55" s="40"/>
      <c r="G55" s="41" t="s">
        <v>1203</v>
      </c>
    </row>
    <row r="56" spans="1:7" ht="12.75" customHeight="1" thickBot="1" x14ac:dyDescent="0.25">
      <c r="A56" s="171"/>
      <c r="B56" s="33"/>
      <c r="C56" s="34" t="s">
        <v>780</v>
      </c>
      <c r="D56" s="31"/>
      <c r="E56" s="171"/>
      <c r="F56" s="42"/>
      <c r="G56" s="43" t="s">
        <v>1204</v>
      </c>
    </row>
    <row r="57" spans="1:7" ht="18" customHeight="1" x14ac:dyDescent="0.2">
      <c r="A57" s="36" t="s">
        <v>2350</v>
      </c>
      <c r="B57" s="13" t="s">
        <v>114</v>
      </c>
      <c r="C57" s="44">
        <v>14.6945714285714</v>
      </c>
      <c r="D57" s="31"/>
      <c r="E57" s="36" t="s">
        <v>2350</v>
      </c>
      <c r="F57" s="13" t="s">
        <v>114</v>
      </c>
      <c r="G57" s="44">
        <v>16.301309905</v>
      </c>
    </row>
    <row r="58" spans="1:7" ht="17.25" customHeight="1" x14ac:dyDescent="0.2">
      <c r="A58" s="37" t="s">
        <v>1174</v>
      </c>
      <c r="B58" s="14" t="s">
        <v>625</v>
      </c>
      <c r="C58" s="44">
        <v>16.5470476190476</v>
      </c>
      <c r="E58" s="37" t="s">
        <v>197</v>
      </c>
      <c r="F58" s="14" t="s">
        <v>412</v>
      </c>
      <c r="G58" s="44">
        <v>10.315265065</v>
      </c>
    </row>
    <row r="59" spans="1:7" ht="17.25" customHeight="1" x14ac:dyDescent="0.2">
      <c r="A59" s="37" t="s">
        <v>197</v>
      </c>
      <c r="B59" s="14" t="s">
        <v>412</v>
      </c>
      <c r="C59" s="44">
        <v>18.4478095238095</v>
      </c>
      <c r="E59" s="37" t="s">
        <v>2384</v>
      </c>
      <c r="F59" s="14" t="s">
        <v>31</v>
      </c>
      <c r="G59" s="44">
        <v>8.2390406699999996</v>
      </c>
    </row>
    <row r="60" spans="1:7" ht="17.25" customHeight="1" x14ac:dyDescent="0.2">
      <c r="A60" s="37" t="s">
        <v>2492</v>
      </c>
      <c r="B60" s="14" t="s">
        <v>1054</v>
      </c>
      <c r="C60" s="44">
        <v>18.956333333333301</v>
      </c>
      <c r="E60" s="37" t="s">
        <v>2492</v>
      </c>
      <c r="F60" s="14" t="s">
        <v>1054</v>
      </c>
      <c r="G60" s="44">
        <v>5.5927489450000003</v>
      </c>
    </row>
    <row r="61" spans="1:7" ht="17.25" customHeight="1" thickBot="1" x14ac:dyDescent="0.25">
      <c r="A61" s="17" t="s">
        <v>1119</v>
      </c>
      <c r="B61" s="16" t="s">
        <v>626</v>
      </c>
      <c r="C61" s="45">
        <v>23.655619047618998</v>
      </c>
      <c r="E61" s="17" t="s">
        <v>1174</v>
      </c>
      <c r="F61" s="16" t="s">
        <v>625</v>
      </c>
      <c r="G61" s="45">
        <v>5.5405497500000003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1464</v>
      </c>
      <c r="C63" s="5"/>
      <c r="D63" s="5"/>
    </row>
    <row r="64" spans="1:7" x14ac:dyDescent="0.2">
      <c r="C64" s="5"/>
      <c r="D64" s="5"/>
    </row>
    <row r="65" spans="1:4" x14ac:dyDescent="0.2">
      <c r="A65" s="12" t="s">
        <v>74</v>
      </c>
      <c r="B65" s="5"/>
      <c r="C65" s="5"/>
      <c r="D65" s="5"/>
    </row>
    <row r="298" spans="1:5" x14ac:dyDescent="0.2">
      <c r="A298" s="7" t="s">
        <v>1178</v>
      </c>
      <c r="B298" s="7" t="s">
        <v>1179</v>
      </c>
      <c r="C298" s="7" t="s">
        <v>1021</v>
      </c>
      <c r="E298" s="5" t="s">
        <v>1170</v>
      </c>
    </row>
    <row r="299" spans="1:5" x14ac:dyDescent="0.2">
      <c r="A299" s="7" t="s">
        <v>1171</v>
      </c>
      <c r="B299" s="7" t="s">
        <v>1172</v>
      </c>
      <c r="C299" s="7" t="s">
        <v>774</v>
      </c>
      <c r="D299" s="7" t="s">
        <v>250</v>
      </c>
      <c r="E299" s="5" t="s">
        <v>1170</v>
      </c>
    </row>
    <row r="300" spans="1:5" x14ac:dyDescent="0.2">
      <c r="A300" s="7" t="s">
        <v>1193</v>
      </c>
      <c r="B300" s="7" t="s">
        <v>1183</v>
      </c>
      <c r="C300" s="7" t="s">
        <v>1118</v>
      </c>
      <c r="D300" s="7" t="s">
        <v>250</v>
      </c>
      <c r="E300" s="5" t="s">
        <v>252</v>
      </c>
    </row>
    <row r="301" spans="1:5" x14ac:dyDescent="0.2">
      <c r="A301" s="7" t="s">
        <v>1194</v>
      </c>
      <c r="B301" s="7" t="s">
        <v>1184</v>
      </c>
      <c r="C301" s="7" t="s">
        <v>1118</v>
      </c>
      <c r="D301" s="7" t="s">
        <v>251</v>
      </c>
      <c r="E301" s="5" t="s">
        <v>252</v>
      </c>
    </row>
    <row r="302" spans="1:5" x14ac:dyDescent="0.2">
      <c r="A302" s="7" t="s">
        <v>1195</v>
      </c>
      <c r="B302" s="7" t="s">
        <v>1185</v>
      </c>
      <c r="C302" s="7" t="s">
        <v>1118</v>
      </c>
      <c r="D302" s="7" t="s">
        <v>251</v>
      </c>
      <c r="E302" s="5" t="s">
        <v>252</v>
      </c>
    </row>
    <row r="303" spans="1:5" x14ac:dyDescent="0.2">
      <c r="A303" s="7" t="s">
        <v>1196</v>
      </c>
      <c r="B303" s="7" t="s">
        <v>1186</v>
      </c>
      <c r="C303" s="7" t="s">
        <v>1118</v>
      </c>
      <c r="D303" s="7" t="s">
        <v>251</v>
      </c>
      <c r="E303" s="5" t="s">
        <v>252</v>
      </c>
    </row>
    <row r="304" spans="1:5" x14ac:dyDescent="0.2">
      <c r="A304" s="7" t="s">
        <v>1197</v>
      </c>
      <c r="B304" s="7" t="s">
        <v>1187</v>
      </c>
      <c r="C304" s="7" t="s">
        <v>1118</v>
      </c>
      <c r="D304" s="7" t="s">
        <v>251</v>
      </c>
      <c r="E304" s="5" t="s">
        <v>252</v>
      </c>
    </row>
    <row r="305" spans="1:5" x14ac:dyDescent="0.2">
      <c r="A305" s="7" t="s">
        <v>1198</v>
      </c>
      <c r="B305" s="7" t="s">
        <v>1188</v>
      </c>
      <c r="C305" s="7" t="s">
        <v>1118</v>
      </c>
      <c r="D305" s="7" t="s">
        <v>251</v>
      </c>
      <c r="E305" s="5" t="s">
        <v>252</v>
      </c>
    </row>
    <row r="306" spans="1:5" x14ac:dyDescent="0.2">
      <c r="A306" s="7" t="s">
        <v>1199</v>
      </c>
      <c r="B306" s="7" t="s">
        <v>1189</v>
      </c>
      <c r="C306" s="7" t="s">
        <v>1118</v>
      </c>
      <c r="D306" s="7" t="s">
        <v>251</v>
      </c>
      <c r="E306" s="5" t="s">
        <v>252</v>
      </c>
    </row>
    <row r="307" spans="1:5" x14ac:dyDescent="0.2">
      <c r="A307" s="7" t="s">
        <v>1200</v>
      </c>
      <c r="B307" s="7" t="s">
        <v>1190</v>
      </c>
      <c r="C307" s="7" t="s">
        <v>1118</v>
      </c>
      <c r="D307" s="7" t="s">
        <v>251</v>
      </c>
      <c r="E307" s="5" t="s">
        <v>252</v>
      </c>
    </row>
    <row r="308" spans="1:5" x14ac:dyDescent="0.2">
      <c r="A308" s="7" t="s">
        <v>1201</v>
      </c>
      <c r="B308" s="7" t="s">
        <v>1191</v>
      </c>
      <c r="C308" s="7" t="s">
        <v>1118</v>
      </c>
      <c r="D308" s="7" t="s">
        <v>251</v>
      </c>
      <c r="E308" s="5" t="s">
        <v>252</v>
      </c>
    </row>
    <row r="309" spans="1:5" x14ac:dyDescent="0.2">
      <c r="A309" s="7" t="s">
        <v>1202</v>
      </c>
      <c r="B309" s="7" t="s">
        <v>1192</v>
      </c>
      <c r="C309" s="7" t="s">
        <v>1118</v>
      </c>
      <c r="D309" s="7" t="s">
        <v>251</v>
      </c>
      <c r="E309" s="5" t="s">
        <v>252</v>
      </c>
    </row>
    <row r="310" spans="1:5" x14ac:dyDescent="0.2">
      <c r="D310" s="7" t="s">
        <v>251</v>
      </c>
    </row>
    <row r="352" spans="1:4" x14ac:dyDescent="0.2">
      <c r="A352" s="5"/>
      <c r="B352" s="5"/>
      <c r="C352" s="5"/>
      <c r="D352" s="7" t="s">
        <v>311</v>
      </c>
    </row>
    <row r="430" spans="1:4" x14ac:dyDescent="0.2">
      <c r="A430" s="5"/>
      <c r="B430" s="5"/>
      <c r="C430" s="5"/>
      <c r="D430" s="7" t="s">
        <v>311</v>
      </c>
    </row>
    <row r="566" spans="1:4" x14ac:dyDescent="0.2">
      <c r="A566" s="5"/>
      <c r="B566" s="5"/>
      <c r="C566" s="5"/>
      <c r="D566" s="7" t="s">
        <v>311</v>
      </c>
    </row>
    <row r="618" spans="1:4" x14ac:dyDescent="0.2">
      <c r="A618" s="5"/>
      <c r="B618" s="5"/>
      <c r="C618" s="5"/>
      <c r="D618" s="7" t="s">
        <v>311</v>
      </c>
    </row>
    <row r="1229" spans="1:4" x14ac:dyDescent="0.2">
      <c r="A1229" s="5"/>
      <c r="B1229" s="5"/>
      <c r="C1229" s="5"/>
      <c r="D1229" s="7" t="s">
        <v>311</v>
      </c>
    </row>
    <row r="1240" spans="1:4" x14ac:dyDescent="0.2">
      <c r="A1240" s="5"/>
      <c r="B1240" s="5"/>
      <c r="C1240" s="5"/>
      <c r="D1240" s="7" t="s">
        <v>311</v>
      </c>
    </row>
    <row r="1243" spans="1:4" x14ac:dyDescent="0.2">
      <c r="A1243" s="5"/>
      <c r="B1243" s="5"/>
      <c r="C1243" s="5"/>
      <c r="D1243" s="7" t="s">
        <v>311</v>
      </c>
    </row>
    <row r="1254" spans="1:4" x14ac:dyDescent="0.2">
      <c r="A1254" s="5"/>
      <c r="B1254" s="5"/>
      <c r="C1254" s="5"/>
      <c r="D1254" s="7" t="s">
        <v>311</v>
      </c>
    </row>
    <row r="1266" spans="1:4" x14ac:dyDescent="0.2">
      <c r="A1266" s="5"/>
      <c r="B1266" s="5"/>
      <c r="C1266" s="5"/>
      <c r="D1266" s="7" t="s">
        <v>311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42"/>
  <sheetViews>
    <sheetView showGridLines="0" zoomScale="101" zoomScaleNormal="101" workbookViewId="0">
      <pane ySplit="6" topLeftCell="A7" activePane="bottomLeft" state="frozen"/>
      <selection activeCell="A3" sqref="A3"/>
      <selection pane="bottomLeft" activeCell="A7" sqref="A7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customWidth="1"/>
    <col min="11" max="11" width="11.42578125" style="56" customWidth="1"/>
    <col min="12" max="16384" width="9.140625" style="185"/>
  </cols>
  <sheetData>
    <row r="1" spans="1:11" ht="20.25" x14ac:dyDescent="0.2">
      <c r="A1" s="54" t="s">
        <v>335</v>
      </c>
    </row>
    <row r="2" spans="1:11" ht="15.75" customHeight="1" x14ac:dyDescent="0.2">
      <c r="A2" s="6" t="s">
        <v>2868</v>
      </c>
      <c r="F2" s="39"/>
      <c r="G2" s="39"/>
      <c r="H2" s="39"/>
    </row>
    <row r="4" spans="1:11" x14ac:dyDescent="0.2">
      <c r="A4" s="56"/>
      <c r="B4" s="56"/>
      <c r="C4" s="56"/>
      <c r="D4" s="56"/>
      <c r="E4" s="56"/>
      <c r="F4" s="124"/>
      <c r="G4" s="124"/>
      <c r="H4" s="124"/>
      <c r="I4" s="124"/>
      <c r="J4" s="124"/>
      <c r="K4" s="124"/>
    </row>
    <row r="5" spans="1:11" s="69" customFormat="1" ht="30.75" customHeight="1" x14ac:dyDescent="0.2">
      <c r="A5" s="58" t="s">
        <v>444</v>
      </c>
      <c r="B5" s="58" t="s">
        <v>111</v>
      </c>
      <c r="C5" s="58" t="s">
        <v>2545</v>
      </c>
      <c r="D5" s="58" t="s">
        <v>249</v>
      </c>
      <c r="E5" s="104" t="s">
        <v>1816</v>
      </c>
      <c r="F5" s="58" t="s">
        <v>766</v>
      </c>
      <c r="G5" s="58"/>
      <c r="H5" s="58"/>
      <c r="I5" s="58"/>
      <c r="J5" s="58" t="s">
        <v>332</v>
      </c>
      <c r="K5" s="58" t="s">
        <v>200</v>
      </c>
    </row>
    <row r="6" spans="1:11" ht="22.5" x14ac:dyDescent="0.2">
      <c r="A6" s="79"/>
      <c r="B6" s="79"/>
      <c r="C6" s="79"/>
      <c r="D6" s="79"/>
      <c r="E6" s="105"/>
      <c r="F6" s="80" t="s">
        <v>2854</v>
      </c>
      <c r="G6" s="80" t="s">
        <v>2839</v>
      </c>
      <c r="H6" s="81" t="s">
        <v>108</v>
      </c>
      <c r="I6" s="82" t="s">
        <v>109</v>
      </c>
      <c r="J6" s="83" t="s">
        <v>333</v>
      </c>
      <c r="K6" s="83" t="s">
        <v>1038</v>
      </c>
    </row>
    <row r="7" spans="1:11" x14ac:dyDescent="0.2">
      <c r="A7" s="120" t="s">
        <v>2546</v>
      </c>
      <c r="B7" s="120" t="s">
        <v>703</v>
      </c>
      <c r="C7" s="120" t="s">
        <v>1020</v>
      </c>
      <c r="D7" s="120" t="s">
        <v>251</v>
      </c>
      <c r="E7" s="120" t="s">
        <v>1170</v>
      </c>
      <c r="F7" s="121">
        <v>965.70204109700001</v>
      </c>
      <c r="G7" s="121">
        <v>996.56031856599998</v>
      </c>
      <c r="H7" s="76">
        <f t="shared" ref="H7:H70" si="0">IF(ISERROR(F7/G7-1),"",IF((F7/G7-1)&gt;10000%,"",F7/G7-1))</f>
        <v>-3.0964786470129013E-2</v>
      </c>
      <c r="I7" s="122">
        <f t="shared" ref="I7:I70" si="1">F7/$F$1022</f>
        <v>0.10510457942328919</v>
      </c>
      <c r="J7" s="123">
        <v>17210.55</v>
      </c>
      <c r="K7" s="123">
        <v>3.10695238095238</v>
      </c>
    </row>
    <row r="8" spans="1:11" x14ac:dyDescent="0.2">
      <c r="A8" s="120" t="s">
        <v>2547</v>
      </c>
      <c r="B8" s="120" t="s">
        <v>413</v>
      </c>
      <c r="C8" s="120" t="s">
        <v>2186</v>
      </c>
      <c r="D8" s="120" t="s">
        <v>251</v>
      </c>
      <c r="E8" s="120" t="s">
        <v>1170</v>
      </c>
      <c r="F8" s="121">
        <v>866.75594921000004</v>
      </c>
      <c r="G8" s="121">
        <v>861.90984018699999</v>
      </c>
      <c r="H8" s="76">
        <f t="shared" si="0"/>
        <v>5.6225243024823346E-3</v>
      </c>
      <c r="I8" s="122">
        <f t="shared" si="1"/>
        <v>9.4335535835530365E-2</v>
      </c>
      <c r="J8" s="123">
        <v>924.13431047000006</v>
      </c>
      <c r="K8" s="123">
        <v>3.4477619047619101</v>
      </c>
    </row>
    <row r="9" spans="1:11" x14ac:dyDescent="0.2">
      <c r="A9" s="120" t="s">
        <v>2498</v>
      </c>
      <c r="B9" s="120" t="s">
        <v>710</v>
      </c>
      <c r="C9" s="120" t="s">
        <v>1020</v>
      </c>
      <c r="D9" s="120" t="s">
        <v>251</v>
      </c>
      <c r="E9" s="120" t="s">
        <v>252</v>
      </c>
      <c r="F9" s="121">
        <v>528.38669303300003</v>
      </c>
      <c r="G9" s="121">
        <v>456.355170042</v>
      </c>
      <c r="H9" s="76">
        <f t="shared" si="0"/>
        <v>0.15784092680350414</v>
      </c>
      <c r="I9" s="122">
        <f t="shared" si="1"/>
        <v>5.7508277688850584E-2</v>
      </c>
      <c r="J9" s="123">
        <v>5182.9260000000004</v>
      </c>
      <c r="K9" s="123">
        <v>7.0036190476190496</v>
      </c>
    </row>
    <row r="10" spans="1:11" x14ac:dyDescent="0.2">
      <c r="A10" s="120" t="s">
        <v>1062</v>
      </c>
      <c r="B10" s="61" t="s">
        <v>711</v>
      </c>
      <c r="C10" s="61" t="s">
        <v>1020</v>
      </c>
      <c r="D10" s="61" t="s">
        <v>251</v>
      </c>
      <c r="E10" s="61" t="s">
        <v>252</v>
      </c>
      <c r="F10" s="121">
        <v>237.97610381999999</v>
      </c>
      <c r="G10" s="121">
        <v>120.506257003</v>
      </c>
      <c r="H10" s="76">
        <f t="shared" si="0"/>
        <v>0.9748028835886553</v>
      </c>
      <c r="I10" s="62">
        <f t="shared" si="1"/>
        <v>2.5900720139703768E-2</v>
      </c>
      <c r="J10" s="123">
        <v>947.66324999999995</v>
      </c>
      <c r="K10" s="123">
        <v>10.3642857142857</v>
      </c>
    </row>
    <row r="11" spans="1:11" x14ac:dyDescent="0.2">
      <c r="A11" s="120" t="s">
        <v>2548</v>
      </c>
      <c r="B11" s="120" t="s">
        <v>113</v>
      </c>
      <c r="C11" s="120" t="s">
        <v>774</v>
      </c>
      <c r="D11" s="120" t="s">
        <v>251</v>
      </c>
      <c r="E11" s="120" t="s">
        <v>1170</v>
      </c>
      <c r="F11" s="121">
        <v>219.007575562</v>
      </c>
      <c r="G11" s="121">
        <v>253.25845054300001</v>
      </c>
      <c r="H11" s="76">
        <f t="shared" si="0"/>
        <v>-0.13524079811577561</v>
      </c>
      <c r="I11" s="122">
        <f t="shared" si="1"/>
        <v>2.3836233269021456E-2</v>
      </c>
      <c r="J11" s="123">
        <v>2277.7175906568</v>
      </c>
      <c r="K11" s="123">
        <v>4.8134285714285703</v>
      </c>
    </row>
    <row r="12" spans="1:11" x14ac:dyDescent="0.2">
      <c r="A12" s="120" t="s">
        <v>2524</v>
      </c>
      <c r="B12" s="61" t="s">
        <v>725</v>
      </c>
      <c r="C12" s="61" t="s">
        <v>1020</v>
      </c>
      <c r="D12" s="61" t="s">
        <v>251</v>
      </c>
      <c r="E12" s="61" t="s">
        <v>252</v>
      </c>
      <c r="F12" s="121">
        <v>207.05249526100002</v>
      </c>
      <c r="G12" s="121">
        <v>194.52529807499999</v>
      </c>
      <c r="H12" s="76">
        <f t="shared" si="0"/>
        <v>6.4398807301506489E-2</v>
      </c>
      <c r="I12" s="62">
        <f t="shared" si="1"/>
        <v>2.2535072420711684E-2</v>
      </c>
      <c r="J12" s="123">
        <v>3350.3729999999996</v>
      </c>
      <c r="K12" s="123">
        <v>17.866380952381</v>
      </c>
    </row>
    <row r="13" spans="1:11" x14ac:dyDescent="0.2">
      <c r="A13" s="120" t="s">
        <v>2019</v>
      </c>
      <c r="B13" s="120" t="s">
        <v>709</v>
      </c>
      <c r="C13" s="120" t="s">
        <v>1020</v>
      </c>
      <c r="D13" s="120" t="s">
        <v>251</v>
      </c>
      <c r="E13" s="120" t="s">
        <v>252</v>
      </c>
      <c r="F13" s="121">
        <v>204.77215350200001</v>
      </c>
      <c r="G13" s="121">
        <v>197.482001798</v>
      </c>
      <c r="H13" s="76">
        <f t="shared" si="0"/>
        <v>3.6915524643389652E-2</v>
      </c>
      <c r="I13" s="122">
        <f t="shared" si="1"/>
        <v>2.2286885763418508E-2</v>
      </c>
      <c r="J13" s="123">
        <v>6267.177999999999</v>
      </c>
      <c r="K13" s="123">
        <v>6.05261904761905</v>
      </c>
    </row>
    <row r="14" spans="1:11" x14ac:dyDescent="0.2">
      <c r="A14" s="120" t="s">
        <v>2549</v>
      </c>
      <c r="B14" s="61" t="s">
        <v>1084</v>
      </c>
      <c r="C14" s="61" t="s">
        <v>1020</v>
      </c>
      <c r="D14" s="61" t="s">
        <v>251</v>
      </c>
      <c r="E14" s="61" t="s">
        <v>1170</v>
      </c>
      <c r="F14" s="121">
        <v>142.65063987400001</v>
      </c>
      <c r="G14" s="121">
        <v>158.52659718999999</v>
      </c>
      <c r="H14" s="76">
        <f t="shared" si="0"/>
        <v>-0.10014696333241835</v>
      </c>
      <c r="I14" s="62">
        <f t="shared" si="1"/>
        <v>1.5525736583706632E-2</v>
      </c>
      <c r="J14" s="123">
        <v>1425.886</v>
      </c>
      <c r="K14" s="123">
        <v>9.9510476190476194</v>
      </c>
    </row>
    <row r="15" spans="1:11" x14ac:dyDescent="0.2">
      <c r="A15" s="120" t="s">
        <v>2018</v>
      </c>
      <c r="B15" s="61" t="s">
        <v>941</v>
      </c>
      <c r="C15" s="61" t="s">
        <v>1020</v>
      </c>
      <c r="D15" s="61" t="s">
        <v>953</v>
      </c>
      <c r="E15" s="61" t="s">
        <v>1170</v>
      </c>
      <c r="F15" s="121">
        <v>133.84784154299999</v>
      </c>
      <c r="G15" s="121">
        <v>100.70685493000001</v>
      </c>
      <c r="H15" s="76">
        <f t="shared" si="0"/>
        <v>0.32908372161990207</v>
      </c>
      <c r="I15" s="62">
        <f t="shared" si="1"/>
        <v>1.4567662170529683E-2</v>
      </c>
      <c r="J15" s="123">
        <v>2901.0039194599999</v>
      </c>
      <c r="K15" s="123">
        <v>11.230619047618999</v>
      </c>
    </row>
    <row r="16" spans="1:11" x14ac:dyDescent="0.2">
      <c r="A16" s="120" t="s">
        <v>2387</v>
      </c>
      <c r="B16" s="120" t="s">
        <v>496</v>
      </c>
      <c r="C16" s="120" t="s">
        <v>1016</v>
      </c>
      <c r="D16" s="120" t="s">
        <v>250</v>
      </c>
      <c r="E16" s="120" t="s">
        <v>1170</v>
      </c>
      <c r="F16" s="121">
        <v>133.60527537900001</v>
      </c>
      <c r="G16" s="121">
        <v>122.685254464</v>
      </c>
      <c r="H16" s="76">
        <f t="shared" si="0"/>
        <v>8.900842210181259E-2</v>
      </c>
      <c r="I16" s="122">
        <f t="shared" si="1"/>
        <v>1.4541261879793446E-2</v>
      </c>
      <c r="J16" s="123">
        <v>669.59668139999997</v>
      </c>
      <c r="K16" s="123">
        <v>6.6112380952380896</v>
      </c>
    </row>
    <row r="17" spans="1:11" x14ac:dyDescent="0.2">
      <c r="A17" s="120" t="s">
        <v>2552</v>
      </c>
      <c r="B17" s="120" t="s">
        <v>406</v>
      </c>
      <c r="C17" s="120" t="s">
        <v>774</v>
      </c>
      <c r="D17" s="120" t="s">
        <v>250</v>
      </c>
      <c r="E17" s="120" t="s">
        <v>1170</v>
      </c>
      <c r="F17" s="121">
        <v>130.65768460300001</v>
      </c>
      <c r="G17" s="121">
        <v>168.16709154499998</v>
      </c>
      <c r="H17" s="76">
        <f t="shared" si="0"/>
        <v>-0.22304843710734445</v>
      </c>
      <c r="I17" s="122">
        <f t="shared" si="1"/>
        <v>1.4220453518995617E-2</v>
      </c>
      <c r="J17" s="123">
        <v>411.77894545889995</v>
      </c>
      <c r="K17" s="123">
        <v>5.8234761904761898</v>
      </c>
    </row>
    <row r="18" spans="1:11" x14ac:dyDescent="0.2">
      <c r="A18" s="120" t="s">
        <v>189</v>
      </c>
      <c r="B18" s="120" t="s">
        <v>190</v>
      </c>
      <c r="C18" s="120" t="s">
        <v>1021</v>
      </c>
      <c r="D18" s="120" t="s">
        <v>250</v>
      </c>
      <c r="E18" s="120" t="s">
        <v>1170</v>
      </c>
      <c r="F18" s="121">
        <v>121.36820351600001</v>
      </c>
      <c r="G18" s="121">
        <v>109.780017042</v>
      </c>
      <c r="H18" s="76">
        <f t="shared" si="0"/>
        <v>0.10555824990960394</v>
      </c>
      <c r="I18" s="122">
        <f t="shared" si="1"/>
        <v>1.3209409779665192E-2</v>
      </c>
      <c r="J18" s="123">
        <v>205.63536680000001</v>
      </c>
      <c r="K18" s="123">
        <v>9.8670476190476197</v>
      </c>
    </row>
    <row r="19" spans="1:11" x14ac:dyDescent="0.2">
      <c r="A19" s="120" t="s">
        <v>2020</v>
      </c>
      <c r="B19" s="120" t="s">
        <v>610</v>
      </c>
      <c r="C19" s="120" t="s">
        <v>1020</v>
      </c>
      <c r="D19" s="120" t="s">
        <v>251</v>
      </c>
      <c r="E19" s="120" t="s">
        <v>252</v>
      </c>
      <c r="F19" s="121">
        <v>107.58054926999999</v>
      </c>
      <c r="G19" s="121">
        <v>112.953466355</v>
      </c>
      <c r="H19" s="76">
        <f t="shared" si="0"/>
        <v>-4.756752721615054E-2</v>
      </c>
      <c r="I19" s="122">
        <f t="shared" si="1"/>
        <v>1.1708796195879674E-2</v>
      </c>
      <c r="J19" s="123">
        <v>10169.21767702</v>
      </c>
      <c r="K19" s="123">
        <v>3.9507142857142901</v>
      </c>
    </row>
    <row r="20" spans="1:11" x14ac:dyDescent="0.2">
      <c r="A20" s="120" t="s">
        <v>2550</v>
      </c>
      <c r="B20" s="120" t="s">
        <v>414</v>
      </c>
      <c r="C20" s="120" t="s">
        <v>2186</v>
      </c>
      <c r="D20" s="120" t="s">
        <v>251</v>
      </c>
      <c r="E20" s="120" t="s">
        <v>252</v>
      </c>
      <c r="F20" s="121">
        <v>107.24494461399999</v>
      </c>
      <c r="G20" s="121">
        <v>107.49125337999999</v>
      </c>
      <c r="H20" s="76">
        <f t="shared" si="0"/>
        <v>-2.2914307746441098E-3</v>
      </c>
      <c r="I20" s="122">
        <f t="shared" si="1"/>
        <v>1.1672269829857595E-2</v>
      </c>
      <c r="J20" s="123">
        <v>1234.70758271</v>
      </c>
      <c r="K20" s="123">
        <v>7.2558095238095204</v>
      </c>
    </row>
    <row r="21" spans="1:11" x14ac:dyDescent="0.2">
      <c r="A21" s="120" t="s">
        <v>1905</v>
      </c>
      <c r="B21" s="61" t="s">
        <v>183</v>
      </c>
      <c r="C21" s="61" t="s">
        <v>774</v>
      </c>
      <c r="D21" s="61" t="s">
        <v>250</v>
      </c>
      <c r="E21" s="61" t="s">
        <v>1170</v>
      </c>
      <c r="F21" s="121">
        <v>100.403477443</v>
      </c>
      <c r="G21" s="121">
        <v>108.61130027999999</v>
      </c>
      <c r="H21" s="76">
        <f t="shared" si="0"/>
        <v>-7.557061572635837E-2</v>
      </c>
      <c r="I21" s="62">
        <f t="shared" si="1"/>
        <v>1.0927661763347392E-2</v>
      </c>
      <c r="J21" s="123">
        <v>2065.7314776358403</v>
      </c>
      <c r="K21" s="123">
        <v>11.895619047619</v>
      </c>
    </row>
    <row r="22" spans="1:11" x14ac:dyDescent="0.2">
      <c r="A22" s="120" t="s">
        <v>2828</v>
      </c>
      <c r="B22" s="120" t="s">
        <v>115</v>
      </c>
      <c r="C22" s="120" t="s">
        <v>774</v>
      </c>
      <c r="D22" s="120" t="s">
        <v>251</v>
      </c>
      <c r="E22" s="120" t="s">
        <v>252</v>
      </c>
      <c r="F22" s="121">
        <v>91.022398893999991</v>
      </c>
      <c r="G22" s="121">
        <v>94.256556786999994</v>
      </c>
      <c r="H22" s="76">
        <f t="shared" si="0"/>
        <v>-3.4312285566600154E-2</v>
      </c>
      <c r="I22" s="122">
        <f t="shared" si="1"/>
        <v>9.9066487868091687E-3</v>
      </c>
      <c r="J22" s="123">
        <v>1438.7476030480002</v>
      </c>
      <c r="K22" s="123">
        <v>8.1895714285714298</v>
      </c>
    </row>
    <row r="23" spans="1:11" x14ac:dyDescent="0.2">
      <c r="A23" s="120" t="s">
        <v>2471</v>
      </c>
      <c r="B23" s="61" t="s">
        <v>306</v>
      </c>
      <c r="C23" s="61" t="s">
        <v>774</v>
      </c>
      <c r="D23" s="61" t="s">
        <v>250</v>
      </c>
      <c r="E23" s="61" t="s">
        <v>1170</v>
      </c>
      <c r="F23" s="121">
        <v>86.894799129999996</v>
      </c>
      <c r="G23" s="121">
        <v>74.235653167999999</v>
      </c>
      <c r="H23" s="76">
        <f t="shared" si="0"/>
        <v>0.1705264980069825</v>
      </c>
      <c r="I23" s="62">
        <f t="shared" si="1"/>
        <v>9.4574112179105115E-3</v>
      </c>
      <c r="J23" s="123">
        <v>1448.5641950325</v>
      </c>
      <c r="K23" s="123">
        <v>11.525857142857101</v>
      </c>
    </row>
    <row r="24" spans="1:11" x14ac:dyDescent="0.2">
      <c r="A24" s="120" t="s">
        <v>2554</v>
      </c>
      <c r="B24" s="120" t="s">
        <v>354</v>
      </c>
      <c r="C24" s="120" t="s">
        <v>774</v>
      </c>
      <c r="D24" s="120" t="s">
        <v>251</v>
      </c>
      <c r="E24" s="120" t="s">
        <v>1170</v>
      </c>
      <c r="F24" s="121">
        <v>83.577636194999997</v>
      </c>
      <c r="G24" s="121">
        <v>47.121655832999998</v>
      </c>
      <c r="H24" s="76">
        <f t="shared" si="0"/>
        <v>0.77365660687308302</v>
      </c>
      <c r="I24" s="122">
        <f t="shared" si="1"/>
        <v>9.0963795535623157E-3</v>
      </c>
      <c r="J24" s="123">
        <v>1760.4823944367904</v>
      </c>
      <c r="K24" s="123">
        <v>13.308380952381</v>
      </c>
    </row>
    <row r="25" spans="1:11" x14ac:dyDescent="0.2">
      <c r="A25" s="120" t="s">
        <v>2553</v>
      </c>
      <c r="B25" s="120" t="s">
        <v>428</v>
      </c>
      <c r="C25" s="120" t="s">
        <v>2186</v>
      </c>
      <c r="D25" s="120" t="s">
        <v>251</v>
      </c>
      <c r="E25" s="120" t="s">
        <v>252</v>
      </c>
      <c r="F25" s="121">
        <v>78.873488382999994</v>
      </c>
      <c r="G25" s="121">
        <v>60.152371760000001</v>
      </c>
      <c r="H25" s="76">
        <f t="shared" si="0"/>
        <v>0.31122823714573999</v>
      </c>
      <c r="I25" s="122">
        <f t="shared" si="1"/>
        <v>8.5843919463252059E-3</v>
      </c>
      <c r="J25" s="123">
        <v>338.27648442999998</v>
      </c>
      <c r="K25" s="123">
        <v>6.1440476190476199</v>
      </c>
    </row>
    <row r="26" spans="1:11" x14ac:dyDescent="0.2">
      <c r="A26" s="120" t="s">
        <v>1926</v>
      </c>
      <c r="B26" s="120" t="s">
        <v>399</v>
      </c>
      <c r="C26" s="120" t="s">
        <v>774</v>
      </c>
      <c r="D26" s="120" t="s">
        <v>250</v>
      </c>
      <c r="E26" s="120" t="s">
        <v>1170</v>
      </c>
      <c r="F26" s="121">
        <v>74.200302782000009</v>
      </c>
      <c r="G26" s="121">
        <v>55.047004324</v>
      </c>
      <c r="H26" s="76">
        <f t="shared" si="0"/>
        <v>0.34794442846092077</v>
      </c>
      <c r="I26" s="122">
        <f t="shared" si="1"/>
        <v>8.0757741881996043E-3</v>
      </c>
      <c r="J26" s="123">
        <v>2431.2657521445535</v>
      </c>
      <c r="K26" s="123">
        <v>12.1727619047619</v>
      </c>
    </row>
    <row r="27" spans="1:11" x14ac:dyDescent="0.2">
      <c r="A27" s="120" t="s">
        <v>2507</v>
      </c>
      <c r="B27" s="61" t="s">
        <v>478</v>
      </c>
      <c r="C27" s="61" t="s">
        <v>1020</v>
      </c>
      <c r="D27" s="61" t="s">
        <v>251</v>
      </c>
      <c r="E27" s="61" t="s">
        <v>252</v>
      </c>
      <c r="F27" s="121">
        <v>68.323233220000006</v>
      </c>
      <c r="G27" s="121">
        <v>50.163455794000001</v>
      </c>
      <c r="H27" s="76">
        <f t="shared" si="0"/>
        <v>0.36201208905093174</v>
      </c>
      <c r="I27" s="62">
        <f t="shared" si="1"/>
        <v>7.4361287300065849E-3</v>
      </c>
      <c r="J27" s="123">
        <v>419.70249999999999</v>
      </c>
      <c r="K27" s="123">
        <v>15.7949047619048</v>
      </c>
    </row>
    <row r="28" spans="1:11" x14ac:dyDescent="0.2">
      <c r="A28" s="120" t="s">
        <v>2827</v>
      </c>
      <c r="B28" s="120" t="s">
        <v>475</v>
      </c>
      <c r="C28" s="120" t="s">
        <v>774</v>
      </c>
      <c r="D28" s="120" t="s">
        <v>251</v>
      </c>
      <c r="E28" s="120" t="s">
        <v>1170</v>
      </c>
      <c r="F28" s="121">
        <v>67.974642275000008</v>
      </c>
      <c r="G28" s="121">
        <v>77.06014006800001</v>
      </c>
      <c r="H28" s="76">
        <f t="shared" si="0"/>
        <v>-0.1179013921462212</v>
      </c>
      <c r="I28" s="122">
        <f t="shared" si="1"/>
        <v>7.3981889689770106E-3</v>
      </c>
      <c r="J28" s="123">
        <v>1297.1621385020001</v>
      </c>
      <c r="K28" s="123">
        <v>7.1012380952380996</v>
      </c>
    </row>
    <row r="29" spans="1:11" x14ac:dyDescent="0.2">
      <c r="A29" s="120" t="s">
        <v>2560</v>
      </c>
      <c r="B29" s="120" t="s">
        <v>1055</v>
      </c>
      <c r="C29" s="120" t="s">
        <v>1020</v>
      </c>
      <c r="D29" s="120" t="s">
        <v>251</v>
      </c>
      <c r="E29" s="120" t="s">
        <v>252</v>
      </c>
      <c r="F29" s="121">
        <v>61.760427086</v>
      </c>
      <c r="G29" s="121">
        <v>46.915365426999998</v>
      </c>
      <c r="H29" s="76">
        <f t="shared" si="0"/>
        <v>0.31642216838529835</v>
      </c>
      <c r="I29" s="122">
        <f t="shared" si="1"/>
        <v>6.7218494293569877E-3</v>
      </c>
      <c r="J29" s="123">
        <v>496.98880000000003</v>
      </c>
      <c r="K29" s="123">
        <v>6.6560476190476203</v>
      </c>
    </row>
    <row r="30" spans="1:11" x14ac:dyDescent="0.2">
      <c r="A30" s="120" t="s">
        <v>2551</v>
      </c>
      <c r="B30" s="61" t="s">
        <v>274</v>
      </c>
      <c r="C30" s="61" t="s">
        <v>1017</v>
      </c>
      <c r="D30" s="61" t="s">
        <v>250</v>
      </c>
      <c r="E30" s="61" t="s">
        <v>1170</v>
      </c>
      <c r="F30" s="121">
        <v>60.268073100000002</v>
      </c>
      <c r="G30" s="121">
        <v>133.31144997999999</v>
      </c>
      <c r="H30" s="76">
        <f t="shared" si="0"/>
        <v>-0.54791525327313062</v>
      </c>
      <c r="I30" s="62">
        <f t="shared" si="1"/>
        <v>6.5594253778648529E-3</v>
      </c>
      <c r="J30" s="123">
        <v>65.736384970000003</v>
      </c>
      <c r="K30" s="123">
        <v>28.3737142857143</v>
      </c>
    </row>
    <row r="31" spans="1:11" x14ac:dyDescent="0.2">
      <c r="A31" s="120" t="s">
        <v>2500</v>
      </c>
      <c r="B31" s="61" t="s">
        <v>708</v>
      </c>
      <c r="C31" s="61" t="s">
        <v>1020</v>
      </c>
      <c r="D31" s="61" t="s">
        <v>251</v>
      </c>
      <c r="E31" s="61" t="s">
        <v>252</v>
      </c>
      <c r="F31" s="121">
        <v>59.863218373000002</v>
      </c>
      <c r="G31" s="121">
        <v>51.857317689999995</v>
      </c>
      <c r="H31" s="76">
        <f t="shared" si="0"/>
        <v>0.15438323923460162</v>
      </c>
      <c r="I31" s="62">
        <f t="shared" si="1"/>
        <v>6.5153620084216985E-3</v>
      </c>
      <c r="J31" s="123">
        <v>783.81200000000001</v>
      </c>
      <c r="K31" s="123">
        <v>15.500047619047599</v>
      </c>
    </row>
    <row r="32" spans="1:11" x14ac:dyDescent="0.2">
      <c r="A32" s="120" t="s">
        <v>2023</v>
      </c>
      <c r="B32" s="61" t="s">
        <v>423</v>
      </c>
      <c r="C32" s="61" t="s">
        <v>1020</v>
      </c>
      <c r="D32" s="61" t="s">
        <v>953</v>
      </c>
      <c r="E32" s="61" t="s">
        <v>252</v>
      </c>
      <c r="F32" s="121">
        <v>59.587859700000003</v>
      </c>
      <c r="G32" s="121">
        <v>35.916717595999998</v>
      </c>
      <c r="H32" s="76">
        <f t="shared" si="0"/>
        <v>0.65905638622824014</v>
      </c>
      <c r="I32" s="62">
        <f t="shared" si="1"/>
        <v>6.4853926635466026E-3</v>
      </c>
      <c r="J32" s="123">
        <v>3091.05052806</v>
      </c>
      <c r="K32" s="123">
        <v>4.5015238095238104</v>
      </c>
    </row>
    <row r="33" spans="1:11" x14ac:dyDescent="0.2">
      <c r="A33" s="120" t="s">
        <v>2022</v>
      </c>
      <c r="B33" s="61" t="s">
        <v>1087</v>
      </c>
      <c r="C33" s="61" t="s">
        <v>1020</v>
      </c>
      <c r="D33" s="61" t="s">
        <v>953</v>
      </c>
      <c r="E33" s="61" t="s">
        <v>252</v>
      </c>
      <c r="F33" s="121">
        <v>57.341218005999998</v>
      </c>
      <c r="G33" s="121">
        <v>89.840855998999999</v>
      </c>
      <c r="H33" s="76">
        <f t="shared" si="0"/>
        <v>-0.36174675354119235</v>
      </c>
      <c r="I33" s="62">
        <f t="shared" si="1"/>
        <v>6.2408738365029529E-3</v>
      </c>
      <c r="J33" s="123">
        <v>4093.3702194799998</v>
      </c>
      <c r="K33" s="123">
        <v>12.824619047619001</v>
      </c>
    </row>
    <row r="34" spans="1:11" x14ac:dyDescent="0.2">
      <c r="A34" s="120" t="s">
        <v>2021</v>
      </c>
      <c r="B34" s="61" t="s">
        <v>606</v>
      </c>
      <c r="C34" s="61" t="s">
        <v>1020</v>
      </c>
      <c r="D34" s="61" t="s">
        <v>953</v>
      </c>
      <c r="E34" s="61" t="s">
        <v>252</v>
      </c>
      <c r="F34" s="121">
        <v>56.477484617999998</v>
      </c>
      <c r="G34" s="121">
        <v>75.789111008000006</v>
      </c>
      <c r="H34" s="76">
        <f t="shared" si="0"/>
        <v>-0.25480740086740883</v>
      </c>
      <c r="I34" s="62">
        <f t="shared" si="1"/>
        <v>6.1468672686215524E-3</v>
      </c>
      <c r="J34" s="123">
        <v>5567.3430169700005</v>
      </c>
      <c r="K34" s="123">
        <v>10.207428571428601</v>
      </c>
    </row>
    <row r="35" spans="1:11" x14ac:dyDescent="0.2">
      <c r="A35" s="120" t="s">
        <v>2027</v>
      </c>
      <c r="B35" s="61" t="s">
        <v>175</v>
      </c>
      <c r="C35" s="61" t="s">
        <v>1020</v>
      </c>
      <c r="D35" s="61" t="s">
        <v>953</v>
      </c>
      <c r="E35" s="61" t="s">
        <v>252</v>
      </c>
      <c r="F35" s="121">
        <v>51.603290424000001</v>
      </c>
      <c r="G35" s="121">
        <v>37.291137749000001</v>
      </c>
      <c r="H35" s="76">
        <f t="shared" si="0"/>
        <v>0.3837950124056968</v>
      </c>
      <c r="I35" s="62">
        <f t="shared" si="1"/>
        <v>5.616372241184461E-3</v>
      </c>
      <c r="J35" s="123">
        <v>3093.5823944699996</v>
      </c>
      <c r="K35" s="123">
        <v>5.8210952380952401</v>
      </c>
    </row>
    <row r="36" spans="1:11" x14ac:dyDescent="0.2">
      <c r="A36" s="120" t="s">
        <v>2568</v>
      </c>
      <c r="B36" s="61" t="s">
        <v>660</v>
      </c>
      <c r="C36" s="61" t="s">
        <v>1019</v>
      </c>
      <c r="D36" s="61" t="s">
        <v>250</v>
      </c>
      <c r="E36" s="61" t="s">
        <v>1170</v>
      </c>
      <c r="F36" s="121">
        <v>51.350012685999999</v>
      </c>
      <c r="G36" s="121">
        <v>43.800684905000004</v>
      </c>
      <c r="H36" s="76">
        <f t="shared" si="0"/>
        <v>0.1723563866038591</v>
      </c>
      <c r="I36" s="62">
        <f t="shared" si="1"/>
        <v>5.5888061296957333E-3</v>
      </c>
      <c r="J36" s="123">
        <v>83.597007779999998</v>
      </c>
      <c r="K36" s="123">
        <v>12.9186666666667</v>
      </c>
    </row>
    <row r="37" spans="1:11" x14ac:dyDescent="0.2">
      <c r="A37" s="120" t="s">
        <v>2530</v>
      </c>
      <c r="B37" s="61" t="s">
        <v>24</v>
      </c>
      <c r="C37" s="61" t="s">
        <v>1020</v>
      </c>
      <c r="D37" s="61" t="s">
        <v>251</v>
      </c>
      <c r="E37" s="61" t="s">
        <v>252</v>
      </c>
      <c r="F37" s="121">
        <v>48.904211329999995</v>
      </c>
      <c r="G37" s="121">
        <v>30.647564840000001</v>
      </c>
      <c r="H37" s="76">
        <f t="shared" si="0"/>
        <v>0.59569647981206431</v>
      </c>
      <c r="I37" s="62">
        <f t="shared" si="1"/>
        <v>5.3226112663367665E-3</v>
      </c>
      <c r="J37" s="123">
        <v>550.702</v>
      </c>
      <c r="K37" s="123">
        <v>21.594666666666701</v>
      </c>
    </row>
    <row r="38" spans="1:11" x14ac:dyDescent="0.2">
      <c r="A38" s="120" t="s">
        <v>269</v>
      </c>
      <c r="B38" s="61" t="s">
        <v>270</v>
      </c>
      <c r="C38" s="61" t="s">
        <v>1021</v>
      </c>
      <c r="D38" s="61" t="s">
        <v>250</v>
      </c>
      <c r="E38" s="61" t="s">
        <v>1170</v>
      </c>
      <c r="F38" s="121">
        <v>48.165312071000002</v>
      </c>
      <c r="G38" s="121">
        <v>16.374579456999999</v>
      </c>
      <c r="H38" s="76">
        <f t="shared" si="0"/>
        <v>1.9414686464152044</v>
      </c>
      <c r="I38" s="62">
        <f t="shared" si="1"/>
        <v>5.2421913308407691E-3</v>
      </c>
      <c r="J38" s="123">
        <v>932.41286439999999</v>
      </c>
      <c r="K38" s="123">
        <v>27.704714285714299</v>
      </c>
    </row>
    <row r="39" spans="1:11" x14ac:dyDescent="0.2">
      <c r="A39" s="120" t="s">
        <v>2484</v>
      </c>
      <c r="B39" s="61" t="s">
        <v>405</v>
      </c>
      <c r="C39" s="61" t="s">
        <v>774</v>
      </c>
      <c r="D39" s="61" t="s">
        <v>251</v>
      </c>
      <c r="E39" s="61" t="s">
        <v>252</v>
      </c>
      <c r="F39" s="121">
        <v>46.244992946000004</v>
      </c>
      <c r="G39" s="121">
        <v>32.883398290999999</v>
      </c>
      <c r="H39" s="76">
        <f t="shared" si="0"/>
        <v>0.40633253706801331</v>
      </c>
      <c r="I39" s="62">
        <f t="shared" si="1"/>
        <v>5.0331886308336866E-3</v>
      </c>
      <c r="J39" s="123">
        <v>414.1848539696</v>
      </c>
      <c r="K39" s="123">
        <v>11.984714285714301</v>
      </c>
    </row>
    <row r="40" spans="1:11" x14ac:dyDescent="0.2">
      <c r="A40" s="120" t="s">
        <v>2569</v>
      </c>
      <c r="B40" s="120" t="s">
        <v>1059</v>
      </c>
      <c r="C40" s="120" t="s">
        <v>1020</v>
      </c>
      <c r="D40" s="120" t="s">
        <v>251</v>
      </c>
      <c r="E40" s="120" t="s">
        <v>252</v>
      </c>
      <c r="F40" s="121">
        <v>41.579199033000002</v>
      </c>
      <c r="G40" s="121">
        <v>34.576621629000002</v>
      </c>
      <c r="H40" s="76">
        <f t="shared" si="0"/>
        <v>0.20252347031286644</v>
      </c>
      <c r="I40" s="122">
        <f t="shared" si="1"/>
        <v>4.5253753654246817E-3</v>
      </c>
      <c r="J40" s="123">
        <v>293.99759999999998</v>
      </c>
      <c r="K40" s="123">
        <v>5.1106190476190498</v>
      </c>
    </row>
    <row r="41" spans="1:11" x14ac:dyDescent="0.2">
      <c r="A41" s="120" t="s">
        <v>2561</v>
      </c>
      <c r="B41" s="61" t="s">
        <v>1093</v>
      </c>
      <c r="C41" s="61" t="s">
        <v>774</v>
      </c>
      <c r="D41" s="61" t="s">
        <v>250</v>
      </c>
      <c r="E41" s="61" t="s">
        <v>1170</v>
      </c>
      <c r="F41" s="121">
        <v>39.058332139999997</v>
      </c>
      <c r="G41" s="121">
        <v>26.636610204</v>
      </c>
      <c r="H41" s="76">
        <f t="shared" si="0"/>
        <v>0.46634019272221949</v>
      </c>
      <c r="I41" s="62">
        <f t="shared" si="1"/>
        <v>4.2510105579630754E-3</v>
      </c>
      <c r="J41" s="123">
        <v>43.157724999999999</v>
      </c>
      <c r="K41" s="123">
        <v>12.6899523809524</v>
      </c>
    </row>
    <row r="42" spans="1:11" x14ac:dyDescent="0.2">
      <c r="A42" s="120" t="s">
        <v>568</v>
      </c>
      <c r="B42" s="120" t="s">
        <v>661</v>
      </c>
      <c r="C42" s="120" t="s">
        <v>1021</v>
      </c>
      <c r="D42" s="120" t="s">
        <v>250</v>
      </c>
      <c r="E42" s="120" t="s">
        <v>252</v>
      </c>
      <c r="F42" s="121">
        <v>37.766367705</v>
      </c>
      <c r="G42" s="121">
        <v>25.969895920999999</v>
      </c>
      <c r="H42" s="76">
        <f t="shared" si="0"/>
        <v>0.45423639046859021</v>
      </c>
      <c r="I42" s="122">
        <f t="shared" si="1"/>
        <v>4.1103964008093134E-3</v>
      </c>
      <c r="J42" s="123">
        <v>4868.5377500000004</v>
      </c>
      <c r="K42" s="123">
        <v>5.4723333333333297</v>
      </c>
    </row>
    <row r="43" spans="1:11" x14ac:dyDescent="0.2">
      <c r="A43" s="120" t="s">
        <v>2097</v>
      </c>
      <c r="B43" s="61" t="s">
        <v>207</v>
      </c>
      <c r="C43" s="61" t="s">
        <v>1020</v>
      </c>
      <c r="D43" s="61" t="s">
        <v>251</v>
      </c>
      <c r="E43" s="61" t="s">
        <v>1170</v>
      </c>
      <c r="F43" s="121">
        <v>37.502434737000002</v>
      </c>
      <c r="G43" s="121">
        <v>22.68437432</v>
      </c>
      <c r="H43" s="76">
        <f t="shared" si="0"/>
        <v>0.65322764507264575</v>
      </c>
      <c r="I43" s="62">
        <f t="shared" si="1"/>
        <v>4.0816706009072362E-3</v>
      </c>
      <c r="J43" s="123">
        <v>266.51661833999998</v>
      </c>
      <c r="K43" s="123">
        <v>12.4309523809524</v>
      </c>
    </row>
    <row r="44" spans="1:11" x14ac:dyDescent="0.2">
      <c r="A44" s="120" t="s">
        <v>2045</v>
      </c>
      <c r="B44" s="61" t="s">
        <v>438</v>
      </c>
      <c r="C44" s="61" t="s">
        <v>1020</v>
      </c>
      <c r="D44" s="61" t="s">
        <v>251</v>
      </c>
      <c r="E44" s="61" t="s">
        <v>252</v>
      </c>
      <c r="F44" s="121">
        <v>36.692985524999997</v>
      </c>
      <c r="G44" s="121">
        <v>31.109433605</v>
      </c>
      <c r="H44" s="76">
        <f t="shared" si="0"/>
        <v>0.17948098930038348</v>
      </c>
      <c r="I44" s="62">
        <f t="shared" si="1"/>
        <v>3.9935721861051616E-3</v>
      </c>
      <c r="J44" s="123">
        <v>732.36086427999999</v>
      </c>
      <c r="K44" s="123">
        <v>7.4494285714285704</v>
      </c>
    </row>
    <row r="45" spans="1:11" x14ac:dyDescent="0.2">
      <c r="A45" s="120" t="s">
        <v>2039</v>
      </c>
      <c r="B45" s="61" t="s">
        <v>1088</v>
      </c>
      <c r="C45" s="61" t="s">
        <v>1020</v>
      </c>
      <c r="D45" s="61" t="s">
        <v>953</v>
      </c>
      <c r="E45" s="61" t="s">
        <v>252</v>
      </c>
      <c r="F45" s="121">
        <v>36.290100705</v>
      </c>
      <c r="G45" s="121">
        <v>21.827355094999998</v>
      </c>
      <c r="H45" s="76">
        <f t="shared" si="0"/>
        <v>0.66259725683910231</v>
      </c>
      <c r="I45" s="62">
        <f t="shared" si="1"/>
        <v>3.9497232163815139E-3</v>
      </c>
      <c r="J45" s="123">
        <v>2655.1671179299997</v>
      </c>
      <c r="K45" s="123">
        <v>14.186999999999999</v>
      </c>
    </row>
    <row r="46" spans="1:11" x14ac:dyDescent="0.2">
      <c r="A46" s="120" t="s">
        <v>2559</v>
      </c>
      <c r="B46" s="61" t="s">
        <v>645</v>
      </c>
      <c r="C46" s="61" t="s">
        <v>774</v>
      </c>
      <c r="D46" s="61" t="s">
        <v>953</v>
      </c>
      <c r="E46" s="61" t="s">
        <v>1170</v>
      </c>
      <c r="F46" s="121">
        <v>35.793877589000004</v>
      </c>
      <c r="G46" s="121">
        <v>25.055878480999997</v>
      </c>
      <c r="H46" s="76">
        <f t="shared" si="0"/>
        <v>0.42856206842409006</v>
      </c>
      <c r="I46" s="62">
        <f t="shared" si="1"/>
        <v>3.8957155414592911E-3</v>
      </c>
      <c r="J46" s="123">
        <v>636.13850187740002</v>
      </c>
      <c r="K46" s="123">
        <v>17.259809523809501</v>
      </c>
    </row>
    <row r="47" spans="1:11" x14ac:dyDescent="0.2">
      <c r="A47" s="120" t="s">
        <v>2558</v>
      </c>
      <c r="B47" s="61" t="s">
        <v>704</v>
      </c>
      <c r="C47" s="61" t="s">
        <v>1020</v>
      </c>
      <c r="D47" s="61" t="s">
        <v>251</v>
      </c>
      <c r="E47" s="61" t="s">
        <v>252</v>
      </c>
      <c r="F47" s="121">
        <v>35.525076851000001</v>
      </c>
      <c r="G47" s="121">
        <v>29.847303599</v>
      </c>
      <c r="H47" s="76">
        <f t="shared" si="0"/>
        <v>0.19022734275367603</v>
      </c>
      <c r="I47" s="62">
        <f t="shared" si="1"/>
        <v>3.8664599457228807E-3</v>
      </c>
      <c r="J47" s="123">
        <v>460.52</v>
      </c>
      <c r="K47" s="123">
        <v>11.69</v>
      </c>
    </row>
    <row r="48" spans="1:11" x14ac:dyDescent="0.2">
      <c r="A48" s="120" t="s">
        <v>2505</v>
      </c>
      <c r="B48" s="61" t="s">
        <v>724</v>
      </c>
      <c r="C48" s="61" t="s">
        <v>1020</v>
      </c>
      <c r="D48" s="61" t="s">
        <v>251</v>
      </c>
      <c r="E48" s="61" t="s">
        <v>252</v>
      </c>
      <c r="F48" s="121">
        <v>35.058095815999998</v>
      </c>
      <c r="G48" s="121">
        <v>50.102045341999997</v>
      </c>
      <c r="H48" s="76">
        <f t="shared" si="0"/>
        <v>-0.30026617522915422</v>
      </c>
      <c r="I48" s="62">
        <f t="shared" si="1"/>
        <v>3.8156349052926334E-3</v>
      </c>
      <c r="J48" s="123">
        <v>523.52949999999998</v>
      </c>
      <c r="K48" s="123">
        <v>21.4922857142857</v>
      </c>
    </row>
    <row r="49" spans="1:11" x14ac:dyDescent="0.2">
      <c r="A49" s="120" t="s">
        <v>2597</v>
      </c>
      <c r="B49" s="120" t="s">
        <v>54</v>
      </c>
      <c r="C49" s="120" t="s">
        <v>2186</v>
      </c>
      <c r="D49" s="120" t="s">
        <v>251</v>
      </c>
      <c r="E49" s="120" t="s">
        <v>252</v>
      </c>
      <c r="F49" s="121">
        <v>35.024382179999996</v>
      </c>
      <c r="G49" s="121">
        <v>5.9141857509999998</v>
      </c>
      <c r="H49" s="76">
        <f t="shared" si="0"/>
        <v>4.9220970822700147</v>
      </c>
      <c r="I49" s="122">
        <f t="shared" si="1"/>
        <v>3.8119655980096284E-3</v>
      </c>
      <c r="J49" s="123">
        <v>479.06118860000004</v>
      </c>
      <c r="K49" s="123">
        <v>4.81528571428571</v>
      </c>
    </row>
    <row r="50" spans="1:11" x14ac:dyDescent="0.2">
      <c r="A50" s="120" t="s">
        <v>1890</v>
      </c>
      <c r="B50" s="120" t="s">
        <v>1034</v>
      </c>
      <c r="C50" s="120" t="s">
        <v>774</v>
      </c>
      <c r="D50" s="120" t="s">
        <v>250</v>
      </c>
      <c r="E50" s="120" t="s">
        <v>1170</v>
      </c>
      <c r="F50" s="121">
        <v>34.272763468000001</v>
      </c>
      <c r="G50" s="121">
        <v>21.355265940000002</v>
      </c>
      <c r="H50" s="76">
        <f t="shared" si="0"/>
        <v>0.60488581899626759</v>
      </c>
      <c r="I50" s="122">
        <f t="shared" si="1"/>
        <v>3.7301613092647328E-3</v>
      </c>
      <c r="J50" s="123">
        <v>1025.8482307776992</v>
      </c>
      <c r="K50" s="123">
        <v>11.048380952381001</v>
      </c>
    </row>
    <row r="51" spans="1:11" x14ac:dyDescent="0.2">
      <c r="A51" s="120" t="s">
        <v>1919</v>
      </c>
      <c r="B51" s="61" t="s">
        <v>153</v>
      </c>
      <c r="C51" s="61" t="s">
        <v>774</v>
      </c>
      <c r="D51" s="61" t="s">
        <v>250</v>
      </c>
      <c r="E51" s="61" t="s">
        <v>1170</v>
      </c>
      <c r="F51" s="121">
        <v>34.124901829000002</v>
      </c>
      <c r="G51" s="121">
        <v>39.728159484999999</v>
      </c>
      <c r="H51" s="76">
        <f t="shared" si="0"/>
        <v>-0.14103995072098918</v>
      </c>
      <c r="I51" s="62">
        <f t="shared" si="1"/>
        <v>3.7140684206525484E-3</v>
      </c>
      <c r="J51" s="123">
        <v>964.44059723015596</v>
      </c>
      <c r="K51" s="123">
        <v>10.007</v>
      </c>
    </row>
    <row r="52" spans="1:11" x14ac:dyDescent="0.2">
      <c r="A52" s="120" t="s">
        <v>1865</v>
      </c>
      <c r="B52" s="61" t="s">
        <v>1583</v>
      </c>
      <c r="C52" s="61" t="s">
        <v>176</v>
      </c>
      <c r="D52" s="61" t="s">
        <v>251</v>
      </c>
      <c r="E52" s="61" t="s">
        <v>252</v>
      </c>
      <c r="F52" s="121">
        <v>32.550192559999999</v>
      </c>
      <c r="G52" s="121">
        <v>9.9222565800000009</v>
      </c>
      <c r="H52" s="76">
        <f t="shared" si="0"/>
        <v>2.2805231650238174</v>
      </c>
      <c r="I52" s="62">
        <f t="shared" si="1"/>
        <v>3.5426810274518583E-3</v>
      </c>
      <c r="J52" s="123">
        <v>426.42</v>
      </c>
      <c r="K52" s="123">
        <v>20.052809523809501</v>
      </c>
    </row>
    <row r="53" spans="1:11" x14ac:dyDescent="0.2">
      <c r="A53" s="120" t="s">
        <v>2391</v>
      </c>
      <c r="B53" s="120" t="s">
        <v>497</v>
      </c>
      <c r="C53" s="120" t="s">
        <v>1016</v>
      </c>
      <c r="D53" s="120" t="s">
        <v>250</v>
      </c>
      <c r="E53" s="120" t="s">
        <v>1170</v>
      </c>
      <c r="F53" s="121">
        <v>32.227342346</v>
      </c>
      <c r="G53" s="121">
        <v>24.737994634</v>
      </c>
      <c r="H53" s="76">
        <f t="shared" si="0"/>
        <v>0.30274675950113639</v>
      </c>
      <c r="I53" s="122">
        <f t="shared" si="1"/>
        <v>3.5075428227933675E-3</v>
      </c>
      <c r="J53" s="123">
        <v>255.75392259999998</v>
      </c>
      <c r="K53" s="123">
        <v>4.8804761904761902</v>
      </c>
    </row>
    <row r="54" spans="1:11" x14ac:dyDescent="0.2">
      <c r="A54" s="120" t="s">
        <v>2517</v>
      </c>
      <c r="B54" s="61" t="s">
        <v>488</v>
      </c>
      <c r="C54" s="61" t="s">
        <v>1020</v>
      </c>
      <c r="D54" s="61" t="s">
        <v>251</v>
      </c>
      <c r="E54" s="61" t="s">
        <v>252</v>
      </c>
      <c r="F54" s="121">
        <v>32.135047454000002</v>
      </c>
      <c r="G54" s="121">
        <v>60.757266656000006</v>
      </c>
      <c r="H54" s="76">
        <f t="shared" si="0"/>
        <v>-0.47109129125336402</v>
      </c>
      <c r="I54" s="62">
        <f t="shared" si="1"/>
        <v>3.4974976790598427E-3</v>
      </c>
      <c r="J54" s="123">
        <v>139.19399999999999</v>
      </c>
      <c r="K54" s="123">
        <v>16.234285714285701</v>
      </c>
    </row>
    <row r="55" spans="1:11" x14ac:dyDescent="0.2">
      <c r="A55" s="120" t="s">
        <v>2578</v>
      </c>
      <c r="B55" s="120" t="s">
        <v>56</v>
      </c>
      <c r="C55" s="120" t="s">
        <v>2186</v>
      </c>
      <c r="D55" s="120" t="s">
        <v>251</v>
      </c>
      <c r="E55" s="120" t="s">
        <v>252</v>
      </c>
      <c r="F55" s="121">
        <v>31.982894550000001</v>
      </c>
      <c r="G55" s="121">
        <v>14.018455900000001</v>
      </c>
      <c r="H55" s="76">
        <f t="shared" si="0"/>
        <v>1.2814848352877437</v>
      </c>
      <c r="I55" s="122">
        <f t="shared" si="1"/>
        <v>3.4809377399664283E-3</v>
      </c>
      <c r="J55" s="123">
        <v>392.26747392999999</v>
      </c>
      <c r="K55" s="123">
        <v>4.2463333333333297</v>
      </c>
    </row>
    <row r="56" spans="1:11" x14ac:dyDescent="0.2">
      <c r="A56" s="120" t="s">
        <v>2030</v>
      </c>
      <c r="B56" s="61" t="s">
        <v>41</v>
      </c>
      <c r="C56" s="61" t="s">
        <v>1020</v>
      </c>
      <c r="D56" s="61" t="s">
        <v>251</v>
      </c>
      <c r="E56" s="61" t="s">
        <v>252</v>
      </c>
      <c r="F56" s="121">
        <v>31.808621083999999</v>
      </c>
      <c r="G56" s="121">
        <v>23.001646344000001</v>
      </c>
      <c r="H56" s="76">
        <f t="shared" si="0"/>
        <v>0.3828845382755528</v>
      </c>
      <c r="I56" s="62">
        <f t="shared" si="1"/>
        <v>3.4619702545837096E-3</v>
      </c>
      <c r="J56" s="123">
        <v>1130.95775981</v>
      </c>
      <c r="K56" s="123">
        <v>10.339380952380999</v>
      </c>
    </row>
    <row r="57" spans="1:11" x14ac:dyDescent="0.2">
      <c r="A57" s="120" t="s">
        <v>2556</v>
      </c>
      <c r="B57" s="61" t="s">
        <v>1092</v>
      </c>
      <c r="C57" s="61" t="s">
        <v>774</v>
      </c>
      <c r="D57" s="61" t="s">
        <v>250</v>
      </c>
      <c r="E57" s="61" t="s">
        <v>1170</v>
      </c>
      <c r="F57" s="121">
        <v>31.551612696999999</v>
      </c>
      <c r="G57" s="121">
        <v>43.191496340999997</v>
      </c>
      <c r="H57" s="76">
        <f t="shared" si="0"/>
        <v>-0.26949479944159083</v>
      </c>
      <c r="I57" s="62">
        <f t="shared" si="1"/>
        <v>3.4339981086480881E-3</v>
      </c>
      <c r="J57" s="123">
        <v>77.832885000000005</v>
      </c>
      <c r="K57" s="123">
        <v>15.0608095238095</v>
      </c>
    </row>
    <row r="58" spans="1:11" x14ac:dyDescent="0.2">
      <c r="A58" s="120" t="s">
        <v>2038</v>
      </c>
      <c r="B58" s="61" t="s">
        <v>28</v>
      </c>
      <c r="C58" s="61" t="s">
        <v>1020</v>
      </c>
      <c r="D58" s="61" t="s">
        <v>953</v>
      </c>
      <c r="E58" s="61" t="s">
        <v>252</v>
      </c>
      <c r="F58" s="121">
        <v>30.244836856999999</v>
      </c>
      <c r="G58" s="121">
        <v>53.587142207999996</v>
      </c>
      <c r="H58" s="76">
        <f t="shared" si="0"/>
        <v>-0.43559526388617975</v>
      </c>
      <c r="I58" s="62">
        <f t="shared" si="1"/>
        <v>3.2917719154553168E-3</v>
      </c>
      <c r="J58" s="123">
        <v>3308.7421120599997</v>
      </c>
      <c r="K58" s="123">
        <v>5.6355714285714296</v>
      </c>
    </row>
    <row r="59" spans="1:11" x14ac:dyDescent="0.2">
      <c r="A59" s="120" t="s">
        <v>2565</v>
      </c>
      <c r="B59" s="61" t="s">
        <v>608</v>
      </c>
      <c r="C59" s="61" t="s">
        <v>1020</v>
      </c>
      <c r="D59" s="61" t="s">
        <v>251</v>
      </c>
      <c r="E59" s="61" t="s">
        <v>252</v>
      </c>
      <c r="F59" s="121">
        <v>29.76193001</v>
      </c>
      <c r="G59" s="121">
        <v>54.702500419000003</v>
      </c>
      <c r="H59" s="76">
        <f t="shared" si="0"/>
        <v>-0.45593108574498198</v>
      </c>
      <c r="I59" s="62">
        <f t="shared" si="1"/>
        <v>3.2392135497332094E-3</v>
      </c>
      <c r="J59" s="123">
        <v>629.45230000000004</v>
      </c>
      <c r="K59" s="123">
        <v>10.4008095238095</v>
      </c>
    </row>
    <row r="60" spans="1:11" x14ac:dyDescent="0.2">
      <c r="A60" s="120" t="s">
        <v>2831</v>
      </c>
      <c r="B60" s="61" t="s">
        <v>353</v>
      </c>
      <c r="C60" s="61" t="s">
        <v>774</v>
      </c>
      <c r="D60" s="61" t="s">
        <v>251</v>
      </c>
      <c r="E60" s="61" t="s">
        <v>1170</v>
      </c>
      <c r="F60" s="121">
        <v>28.849244451000001</v>
      </c>
      <c r="G60" s="121">
        <v>14.499201202</v>
      </c>
      <c r="H60" s="76">
        <f t="shared" si="0"/>
        <v>0.98971267789708128</v>
      </c>
      <c r="I60" s="62">
        <f t="shared" si="1"/>
        <v>3.1398791507757061E-3</v>
      </c>
      <c r="J60" s="123">
        <v>473.74107656786128</v>
      </c>
      <c r="K60" s="123">
        <v>23.416714285714299</v>
      </c>
    </row>
    <row r="61" spans="1:11" x14ac:dyDescent="0.2">
      <c r="A61" s="120" t="s">
        <v>2107</v>
      </c>
      <c r="B61" s="61" t="s">
        <v>1028</v>
      </c>
      <c r="C61" s="61" t="s">
        <v>1020</v>
      </c>
      <c r="D61" s="61" t="s">
        <v>251</v>
      </c>
      <c r="E61" s="61" t="s">
        <v>1170</v>
      </c>
      <c r="F61" s="121">
        <v>27.916149709999999</v>
      </c>
      <c r="G61" s="121">
        <v>8.753316980000001</v>
      </c>
      <c r="H61" s="76">
        <f t="shared" si="0"/>
        <v>2.1892081337605114</v>
      </c>
      <c r="I61" s="62">
        <f t="shared" si="1"/>
        <v>3.0383234678204528E-3</v>
      </c>
      <c r="J61" s="123">
        <v>1864.5985049999999</v>
      </c>
      <c r="K61" s="123">
        <v>7.0795714285714304</v>
      </c>
    </row>
    <row r="62" spans="1:11" x14ac:dyDescent="0.2">
      <c r="A62" s="120" t="s">
        <v>2136</v>
      </c>
      <c r="B62" s="61" t="s">
        <v>717</v>
      </c>
      <c r="C62" s="61" t="s">
        <v>1020</v>
      </c>
      <c r="D62" s="61" t="s">
        <v>251</v>
      </c>
      <c r="E62" s="61" t="s">
        <v>252</v>
      </c>
      <c r="F62" s="121">
        <v>27.692862133999999</v>
      </c>
      <c r="G62" s="121">
        <v>9.1088367059999999</v>
      </c>
      <c r="H62" s="76">
        <f t="shared" si="0"/>
        <v>2.040219407573602</v>
      </c>
      <c r="I62" s="62">
        <f t="shared" si="1"/>
        <v>3.0140214100767759E-3</v>
      </c>
      <c r="J62" s="123">
        <v>494.29070057999996</v>
      </c>
      <c r="K62" s="123">
        <v>23.471523809523799</v>
      </c>
    </row>
    <row r="63" spans="1:11" x14ac:dyDescent="0.2">
      <c r="A63" s="120" t="s">
        <v>2566</v>
      </c>
      <c r="B63" s="61" t="s">
        <v>659</v>
      </c>
      <c r="C63" s="61" t="s">
        <v>1019</v>
      </c>
      <c r="D63" s="61" t="s">
        <v>250</v>
      </c>
      <c r="E63" s="61" t="s">
        <v>1170</v>
      </c>
      <c r="F63" s="121">
        <v>27.604900816000001</v>
      </c>
      <c r="G63" s="121">
        <v>35.978373294000001</v>
      </c>
      <c r="H63" s="76">
        <f t="shared" si="0"/>
        <v>-0.23273627213702897</v>
      </c>
      <c r="I63" s="62">
        <f t="shared" si="1"/>
        <v>3.0044479216295465E-3</v>
      </c>
      <c r="J63" s="123">
        <v>21.6162752</v>
      </c>
      <c r="K63" s="123">
        <v>17.923238095238101</v>
      </c>
    </row>
    <row r="64" spans="1:11" x14ac:dyDescent="0.2">
      <c r="A64" s="120" t="s">
        <v>2508</v>
      </c>
      <c r="B64" s="61" t="s">
        <v>479</v>
      </c>
      <c r="C64" s="61" t="s">
        <v>1020</v>
      </c>
      <c r="D64" s="61" t="s">
        <v>251</v>
      </c>
      <c r="E64" s="61" t="s">
        <v>252</v>
      </c>
      <c r="F64" s="121">
        <v>27.385294701000003</v>
      </c>
      <c r="G64" s="121">
        <v>95.040716664000001</v>
      </c>
      <c r="H64" s="76">
        <f t="shared" si="0"/>
        <v>-0.71185723695859782</v>
      </c>
      <c r="I64" s="62">
        <f t="shared" si="1"/>
        <v>2.9805465448346528E-3</v>
      </c>
      <c r="J64" s="123">
        <v>174.16499999999999</v>
      </c>
      <c r="K64" s="123">
        <v>26.630904761904802</v>
      </c>
    </row>
    <row r="65" spans="1:11" x14ac:dyDescent="0.2">
      <c r="A65" s="120" t="s">
        <v>2502</v>
      </c>
      <c r="B65" s="61" t="s">
        <v>1060</v>
      </c>
      <c r="C65" s="61" t="s">
        <v>1020</v>
      </c>
      <c r="D65" s="61" t="s">
        <v>953</v>
      </c>
      <c r="E65" s="61" t="s">
        <v>252</v>
      </c>
      <c r="F65" s="121">
        <v>27.151284783000001</v>
      </c>
      <c r="G65" s="121">
        <v>26.145316002000001</v>
      </c>
      <c r="H65" s="76">
        <f t="shared" si="0"/>
        <v>3.8476061292318953E-2</v>
      </c>
      <c r="I65" s="62">
        <f t="shared" si="1"/>
        <v>2.9550774943764711E-3</v>
      </c>
      <c r="J65" s="123">
        <v>999.93671336</v>
      </c>
      <c r="K65" s="123">
        <v>7.6149047619047598</v>
      </c>
    </row>
    <row r="66" spans="1:11" x14ac:dyDescent="0.2">
      <c r="A66" s="120" t="s">
        <v>2576</v>
      </c>
      <c r="B66" s="61" t="s">
        <v>116</v>
      </c>
      <c r="C66" s="61" t="s">
        <v>774</v>
      </c>
      <c r="D66" s="61" t="s">
        <v>250</v>
      </c>
      <c r="E66" s="61" t="s">
        <v>1170</v>
      </c>
      <c r="F66" s="121">
        <v>26.813210770000001</v>
      </c>
      <c r="G66" s="121">
        <v>27.770446673999999</v>
      </c>
      <c r="H66" s="76">
        <f t="shared" si="0"/>
        <v>-3.4469589749026475E-2</v>
      </c>
      <c r="I66" s="62">
        <f t="shared" si="1"/>
        <v>2.9182823697540316E-3</v>
      </c>
      <c r="J66" s="123">
        <v>252.10548520719999</v>
      </c>
      <c r="K66" s="123">
        <v>11.329095238095199</v>
      </c>
    </row>
    <row r="67" spans="1:11" x14ac:dyDescent="0.2">
      <c r="A67" s="120" t="s">
        <v>2062</v>
      </c>
      <c r="B67" s="61" t="s">
        <v>1069</v>
      </c>
      <c r="C67" s="61" t="s">
        <v>1020</v>
      </c>
      <c r="D67" s="61" t="s">
        <v>251</v>
      </c>
      <c r="E67" s="61" t="s">
        <v>252</v>
      </c>
      <c r="F67" s="121">
        <v>25.949790670000002</v>
      </c>
      <c r="G67" s="121">
        <v>8.0575181560000004</v>
      </c>
      <c r="H67" s="76">
        <f t="shared" si="0"/>
        <v>2.2205686872298998</v>
      </c>
      <c r="I67" s="62">
        <f t="shared" si="1"/>
        <v>2.8243098993499861E-3</v>
      </c>
      <c r="J67" s="123">
        <v>389.06794948000004</v>
      </c>
      <c r="K67" s="123">
        <v>27.581428571428599</v>
      </c>
    </row>
    <row r="68" spans="1:11" x14ac:dyDescent="0.2">
      <c r="A68" s="120" t="s">
        <v>2499</v>
      </c>
      <c r="B68" s="61" t="s">
        <v>716</v>
      </c>
      <c r="C68" s="61" t="s">
        <v>1020</v>
      </c>
      <c r="D68" s="61" t="s">
        <v>251</v>
      </c>
      <c r="E68" s="61" t="s">
        <v>252</v>
      </c>
      <c r="F68" s="121">
        <v>25.842519187000001</v>
      </c>
      <c r="G68" s="121">
        <v>16.162799396</v>
      </c>
      <c r="H68" s="76">
        <f t="shared" si="0"/>
        <v>0.59888881584433662</v>
      </c>
      <c r="I68" s="62">
        <f t="shared" si="1"/>
        <v>2.8126347411489947E-3</v>
      </c>
      <c r="J68" s="123">
        <v>405.70499999999998</v>
      </c>
      <c r="K68" s="123">
        <v>25.336523809523801</v>
      </c>
    </row>
    <row r="69" spans="1:11" x14ac:dyDescent="0.2">
      <c r="A69" s="120" t="s">
        <v>2583</v>
      </c>
      <c r="B69" s="61" t="s">
        <v>131</v>
      </c>
      <c r="C69" s="61" t="s">
        <v>774</v>
      </c>
      <c r="D69" s="61" t="s">
        <v>250</v>
      </c>
      <c r="E69" s="61" t="s">
        <v>252</v>
      </c>
      <c r="F69" s="121">
        <v>25.226855136999998</v>
      </c>
      <c r="G69" s="121">
        <v>10.572248178999999</v>
      </c>
      <c r="H69" s="76">
        <f t="shared" si="0"/>
        <v>1.3861391361497661</v>
      </c>
      <c r="I69" s="62">
        <f t="shared" si="1"/>
        <v>2.7456274156101752E-3</v>
      </c>
      <c r="J69" s="123">
        <v>463.42653201920001</v>
      </c>
      <c r="K69" s="123">
        <v>22.909904761904802</v>
      </c>
    </row>
    <row r="70" spans="1:11" x14ac:dyDescent="0.2">
      <c r="A70" s="120" t="s">
        <v>2548</v>
      </c>
      <c r="B70" s="120" t="s">
        <v>1828</v>
      </c>
      <c r="C70" s="120" t="s">
        <v>774</v>
      </c>
      <c r="D70" s="120" t="s">
        <v>251</v>
      </c>
      <c r="E70" s="120" t="s">
        <v>252</v>
      </c>
      <c r="F70" s="121">
        <v>24.919515678</v>
      </c>
      <c r="G70" s="121">
        <v>32.617874796000002</v>
      </c>
      <c r="H70" s="76">
        <f t="shared" si="0"/>
        <v>-0.23601657576244262</v>
      </c>
      <c r="I70" s="122">
        <f t="shared" si="1"/>
        <v>2.7121773624843876E-3</v>
      </c>
      <c r="J70" s="123">
        <v>188.55018000000001</v>
      </c>
      <c r="K70" s="123">
        <v>7.1211428571428597</v>
      </c>
    </row>
    <row r="71" spans="1:11" x14ac:dyDescent="0.2">
      <c r="A71" s="120" t="s">
        <v>2035</v>
      </c>
      <c r="B71" s="61" t="s">
        <v>723</v>
      </c>
      <c r="C71" s="61" t="s">
        <v>1020</v>
      </c>
      <c r="D71" s="61" t="s">
        <v>251</v>
      </c>
      <c r="E71" s="61" t="s">
        <v>252</v>
      </c>
      <c r="F71" s="121">
        <v>24.897380460000001</v>
      </c>
      <c r="G71" s="121">
        <v>18.328107186</v>
      </c>
      <c r="H71" s="76">
        <f t="shared" ref="H71:H134" si="2">IF(ISERROR(F71/G71-1),"",IF((F71/G71-1)&gt;10000%,"",F71/G71-1))</f>
        <v>0.3584261706532339</v>
      </c>
      <c r="I71" s="62">
        <f t="shared" ref="I71:I134" si="3">F71/$F$1022</f>
        <v>2.7097682210729334E-3</v>
      </c>
      <c r="J71" s="123">
        <v>773.08</v>
      </c>
      <c r="K71" s="123">
        <v>19.713380952381002</v>
      </c>
    </row>
    <row r="72" spans="1:11" x14ac:dyDescent="0.2">
      <c r="A72" s="120" t="s">
        <v>2525</v>
      </c>
      <c r="B72" s="61" t="s">
        <v>495</v>
      </c>
      <c r="C72" s="61" t="s">
        <v>1020</v>
      </c>
      <c r="D72" s="61" t="s">
        <v>251</v>
      </c>
      <c r="E72" s="61" t="s">
        <v>252</v>
      </c>
      <c r="F72" s="121">
        <v>23.617819068999999</v>
      </c>
      <c r="G72" s="121">
        <v>19.469503691</v>
      </c>
      <c r="H72" s="76">
        <f t="shared" si="2"/>
        <v>0.21306734079295531</v>
      </c>
      <c r="I72" s="62">
        <f t="shared" si="3"/>
        <v>2.5705039800089286E-3</v>
      </c>
      <c r="J72" s="123">
        <v>194.99149999999997</v>
      </c>
      <c r="K72" s="123">
        <v>32.403142857142903</v>
      </c>
    </row>
    <row r="73" spans="1:11" x14ac:dyDescent="0.2">
      <c r="A73" s="120" t="s">
        <v>1943</v>
      </c>
      <c r="B73" s="61" t="s">
        <v>647</v>
      </c>
      <c r="C73" s="61" t="s">
        <v>774</v>
      </c>
      <c r="D73" s="61" t="s">
        <v>250</v>
      </c>
      <c r="E73" s="61" t="s">
        <v>1170</v>
      </c>
      <c r="F73" s="121">
        <v>23.564676590999998</v>
      </c>
      <c r="G73" s="121">
        <v>18.689004432000001</v>
      </c>
      <c r="H73" s="76">
        <f t="shared" si="2"/>
        <v>0.26088453115521193</v>
      </c>
      <c r="I73" s="62">
        <f t="shared" si="3"/>
        <v>2.5647200864661992E-3</v>
      </c>
      <c r="J73" s="123">
        <v>636.47980615413144</v>
      </c>
      <c r="K73" s="123">
        <v>24.999238095238098</v>
      </c>
    </row>
    <row r="74" spans="1:11" x14ac:dyDescent="0.2">
      <c r="A74" s="120" t="s">
        <v>2047</v>
      </c>
      <c r="B74" s="61" t="s">
        <v>451</v>
      </c>
      <c r="C74" s="61" t="s">
        <v>1020</v>
      </c>
      <c r="D74" s="61" t="s">
        <v>953</v>
      </c>
      <c r="E74" s="61" t="s">
        <v>1170</v>
      </c>
      <c r="F74" s="121">
        <v>23.312790896000003</v>
      </c>
      <c r="G74" s="121">
        <v>22.121949795000003</v>
      </c>
      <c r="H74" s="76">
        <f t="shared" si="2"/>
        <v>5.3830747833500281E-2</v>
      </c>
      <c r="I74" s="62">
        <f t="shared" si="3"/>
        <v>2.5373054814337363E-3</v>
      </c>
      <c r="J74" s="123">
        <v>782.29841872999998</v>
      </c>
      <c r="K74" s="123">
        <v>14.537190476190499</v>
      </c>
    </row>
    <row r="75" spans="1:11" x14ac:dyDescent="0.2">
      <c r="A75" s="120" t="s">
        <v>1810</v>
      </c>
      <c r="B75" s="61" t="s">
        <v>60</v>
      </c>
      <c r="C75" s="61" t="s">
        <v>1021</v>
      </c>
      <c r="D75" s="61" t="s">
        <v>250</v>
      </c>
      <c r="E75" s="61" t="s">
        <v>1170</v>
      </c>
      <c r="F75" s="121">
        <v>23.238608967000001</v>
      </c>
      <c r="G75" s="121">
        <v>14.932304505000001</v>
      </c>
      <c r="H75" s="76">
        <f t="shared" si="2"/>
        <v>0.55626406889965829</v>
      </c>
      <c r="I75" s="62">
        <f t="shared" si="3"/>
        <v>2.5292317070017218E-3</v>
      </c>
      <c r="J75" s="123">
        <v>394.00903549999998</v>
      </c>
      <c r="K75" s="123">
        <v>27.605380952381001</v>
      </c>
    </row>
    <row r="76" spans="1:11" x14ac:dyDescent="0.2">
      <c r="A76" s="120" t="s">
        <v>2772</v>
      </c>
      <c r="B76" s="61" t="s">
        <v>1998</v>
      </c>
      <c r="C76" s="61" t="s">
        <v>1015</v>
      </c>
      <c r="D76" s="61" t="s">
        <v>250</v>
      </c>
      <c r="E76" s="61" t="s">
        <v>252</v>
      </c>
      <c r="F76" s="121">
        <v>23.073002039999999</v>
      </c>
      <c r="G76" s="121">
        <v>21.226294247999999</v>
      </c>
      <c r="H76" s="76">
        <f t="shared" si="2"/>
        <v>8.7000951292946604E-2</v>
      </c>
      <c r="I76" s="62">
        <f t="shared" si="3"/>
        <v>2.5112074659095662E-3</v>
      </c>
      <c r="J76" s="123">
        <v>683.10203339999998</v>
      </c>
      <c r="K76" s="123">
        <v>12.5502380952381</v>
      </c>
    </row>
    <row r="77" spans="1:11" x14ac:dyDescent="0.2">
      <c r="A77" s="120" t="s">
        <v>1924</v>
      </c>
      <c r="B77" s="120" t="s">
        <v>398</v>
      </c>
      <c r="C77" s="120" t="s">
        <v>774</v>
      </c>
      <c r="D77" s="120" t="s">
        <v>250</v>
      </c>
      <c r="E77" s="120" t="s">
        <v>1170</v>
      </c>
      <c r="F77" s="121">
        <v>22.414395730999999</v>
      </c>
      <c r="G77" s="121">
        <v>33.782400338999999</v>
      </c>
      <c r="H77" s="76">
        <f t="shared" si="2"/>
        <v>-0.33650671633525808</v>
      </c>
      <c r="I77" s="122">
        <f t="shared" si="3"/>
        <v>2.4395264129894174E-3</v>
      </c>
      <c r="J77" s="123">
        <v>1418.3569805717548</v>
      </c>
      <c r="K77" s="123">
        <v>10.4249523809524</v>
      </c>
    </row>
    <row r="78" spans="1:11" x14ac:dyDescent="0.2">
      <c r="A78" s="120" t="s">
        <v>1066</v>
      </c>
      <c r="B78" s="120" t="s">
        <v>683</v>
      </c>
      <c r="C78" s="120" t="s">
        <v>1021</v>
      </c>
      <c r="D78" s="120" t="s">
        <v>250</v>
      </c>
      <c r="E78" s="120" t="s">
        <v>1170</v>
      </c>
      <c r="F78" s="121">
        <v>21.835134856</v>
      </c>
      <c r="G78" s="121">
        <v>7.6349102230000003</v>
      </c>
      <c r="H78" s="76">
        <f t="shared" si="2"/>
        <v>1.85990721806029</v>
      </c>
      <c r="I78" s="122">
        <f t="shared" si="3"/>
        <v>2.3764811173886328E-3</v>
      </c>
      <c r="J78" s="123">
        <v>535.15881730000001</v>
      </c>
      <c r="K78" s="123">
        <v>1.7776190476190501</v>
      </c>
    </row>
    <row r="79" spans="1:11" x14ac:dyDescent="0.2">
      <c r="A79" s="120" t="s">
        <v>1917</v>
      </c>
      <c r="B79" s="61" t="s">
        <v>355</v>
      </c>
      <c r="C79" s="61" t="s">
        <v>774</v>
      </c>
      <c r="D79" s="61" t="s">
        <v>250</v>
      </c>
      <c r="E79" s="61" t="s">
        <v>1170</v>
      </c>
      <c r="F79" s="121">
        <v>21.616970755000001</v>
      </c>
      <c r="G79" s="121">
        <v>19.619528673000001</v>
      </c>
      <c r="H79" s="76">
        <f t="shared" si="2"/>
        <v>0.1018088719301824</v>
      </c>
      <c r="I79" s="62">
        <f t="shared" si="3"/>
        <v>2.3527366857678637E-3</v>
      </c>
      <c r="J79" s="123">
        <v>465.92247657774277</v>
      </c>
      <c r="K79" s="123">
        <v>15.839619047618999</v>
      </c>
    </row>
    <row r="80" spans="1:11" x14ac:dyDescent="0.2">
      <c r="A80" s="120" t="s">
        <v>1922</v>
      </c>
      <c r="B80" s="61" t="s">
        <v>151</v>
      </c>
      <c r="C80" s="61" t="s">
        <v>774</v>
      </c>
      <c r="D80" s="61" t="s">
        <v>250</v>
      </c>
      <c r="E80" s="61" t="s">
        <v>1170</v>
      </c>
      <c r="F80" s="121">
        <v>21.431626471000001</v>
      </c>
      <c r="G80" s="121">
        <v>19.563672474000001</v>
      </c>
      <c r="H80" s="76">
        <f t="shared" si="2"/>
        <v>9.5480743683605374E-2</v>
      </c>
      <c r="I80" s="62">
        <f t="shared" si="3"/>
        <v>2.3325642804199352E-3</v>
      </c>
      <c r="J80" s="123">
        <v>317.54286050892301</v>
      </c>
      <c r="K80" s="123">
        <v>10.0860476190476</v>
      </c>
    </row>
    <row r="81" spans="1:11" x14ac:dyDescent="0.2">
      <c r="A81" s="120" t="s">
        <v>2033</v>
      </c>
      <c r="B81" s="61" t="s">
        <v>40</v>
      </c>
      <c r="C81" s="61" t="s">
        <v>1020</v>
      </c>
      <c r="D81" s="61" t="s">
        <v>953</v>
      </c>
      <c r="E81" s="61" t="s">
        <v>252</v>
      </c>
      <c r="F81" s="121">
        <v>21.375479744</v>
      </c>
      <c r="G81" s="121">
        <v>23.599721464999998</v>
      </c>
      <c r="H81" s="76">
        <f t="shared" si="2"/>
        <v>-9.4248642904480984E-2</v>
      </c>
      <c r="I81" s="62">
        <f t="shared" si="3"/>
        <v>2.3264534119779201E-3</v>
      </c>
      <c r="J81" s="123">
        <v>3057.9149691600001</v>
      </c>
      <c r="K81" s="123">
        <v>18.236000000000001</v>
      </c>
    </row>
    <row r="82" spans="1:11" x14ac:dyDescent="0.2">
      <c r="A82" s="120" t="s">
        <v>1923</v>
      </c>
      <c r="B82" s="120" t="s">
        <v>138</v>
      </c>
      <c r="C82" s="120" t="s">
        <v>774</v>
      </c>
      <c r="D82" s="120" t="s">
        <v>250</v>
      </c>
      <c r="E82" s="120" t="s">
        <v>1170</v>
      </c>
      <c r="F82" s="121">
        <v>21.251389769999999</v>
      </c>
      <c r="G82" s="121">
        <v>28.611172440000001</v>
      </c>
      <c r="H82" s="76">
        <f t="shared" si="2"/>
        <v>-0.25723457105555791</v>
      </c>
      <c r="I82" s="122">
        <f t="shared" si="3"/>
        <v>2.312947771549635E-3</v>
      </c>
      <c r="J82" s="123">
        <v>402.60044941595999</v>
      </c>
      <c r="K82" s="123">
        <v>1.2377619047619</v>
      </c>
    </row>
    <row r="83" spans="1:11" x14ac:dyDescent="0.2">
      <c r="A83" s="120" t="s">
        <v>1915</v>
      </c>
      <c r="B83" s="61" t="s">
        <v>148</v>
      </c>
      <c r="C83" s="61" t="s">
        <v>774</v>
      </c>
      <c r="D83" s="61" t="s">
        <v>250</v>
      </c>
      <c r="E83" s="61" t="s">
        <v>1170</v>
      </c>
      <c r="F83" s="121">
        <v>21.116465353999999</v>
      </c>
      <c r="G83" s="121">
        <v>0.50082084699999996</v>
      </c>
      <c r="H83" s="76">
        <f t="shared" si="2"/>
        <v>41.163710796966889</v>
      </c>
      <c r="I83" s="62">
        <f t="shared" si="3"/>
        <v>2.2982629377250076E-3</v>
      </c>
      <c r="J83" s="123">
        <v>34.451143750088001</v>
      </c>
      <c r="K83" s="123">
        <v>23.176714285714301</v>
      </c>
    </row>
    <row r="84" spans="1:11" x14ac:dyDescent="0.2">
      <c r="A84" s="120" t="s">
        <v>2204</v>
      </c>
      <c r="B84" s="61" t="s">
        <v>47</v>
      </c>
      <c r="C84" s="61" t="s">
        <v>2186</v>
      </c>
      <c r="D84" s="61" t="s">
        <v>251</v>
      </c>
      <c r="E84" s="61" t="s">
        <v>252</v>
      </c>
      <c r="F84" s="121">
        <v>20.960903646000002</v>
      </c>
      <c r="G84" s="121">
        <v>12.810569172000001</v>
      </c>
      <c r="H84" s="76">
        <f t="shared" si="2"/>
        <v>0.63621954376657586</v>
      </c>
      <c r="I84" s="62">
        <f t="shared" si="3"/>
        <v>2.2813319929843971E-3</v>
      </c>
      <c r="J84" s="123">
        <v>189.91107368999999</v>
      </c>
      <c r="K84" s="123">
        <v>18.298380952380999</v>
      </c>
    </row>
    <row r="85" spans="1:11" x14ac:dyDescent="0.2">
      <c r="A85" s="120" t="s">
        <v>2028</v>
      </c>
      <c r="B85" s="61" t="s">
        <v>437</v>
      </c>
      <c r="C85" s="61" t="s">
        <v>1020</v>
      </c>
      <c r="D85" s="61" t="s">
        <v>251</v>
      </c>
      <c r="E85" s="61" t="s">
        <v>252</v>
      </c>
      <c r="F85" s="121">
        <v>20.956823942000003</v>
      </c>
      <c r="G85" s="121">
        <v>19.792011769999998</v>
      </c>
      <c r="H85" s="76">
        <f t="shared" si="2"/>
        <v>5.8852641436156761E-2</v>
      </c>
      <c r="I85" s="62">
        <f t="shared" si="3"/>
        <v>2.2808879682698958E-3</v>
      </c>
      <c r="J85" s="123">
        <v>1962.2292954100001</v>
      </c>
      <c r="K85" s="123">
        <v>6.9587142857142901</v>
      </c>
    </row>
    <row r="86" spans="1:11" x14ac:dyDescent="0.2">
      <c r="A86" s="120" t="s">
        <v>1945</v>
      </c>
      <c r="B86" s="61" t="s">
        <v>136</v>
      </c>
      <c r="C86" s="61" t="s">
        <v>774</v>
      </c>
      <c r="D86" s="61" t="s">
        <v>250</v>
      </c>
      <c r="E86" s="61" t="s">
        <v>1170</v>
      </c>
      <c r="F86" s="121">
        <v>20.891573962000002</v>
      </c>
      <c r="G86" s="121">
        <v>5.8833201330000007</v>
      </c>
      <c r="H86" s="76">
        <f t="shared" si="2"/>
        <v>2.5509837115300829</v>
      </c>
      <c r="I86" s="62">
        <f t="shared" si="3"/>
        <v>2.2737863246847919E-3</v>
      </c>
      <c r="J86" s="123">
        <v>273.69798874628515</v>
      </c>
      <c r="K86" s="123">
        <v>82.728476190476201</v>
      </c>
    </row>
    <row r="87" spans="1:11" x14ac:dyDescent="0.2">
      <c r="A87" s="120" t="s">
        <v>2313</v>
      </c>
      <c r="B87" s="61" t="s">
        <v>104</v>
      </c>
      <c r="C87" s="61" t="s">
        <v>1118</v>
      </c>
      <c r="D87" s="61" t="s">
        <v>251</v>
      </c>
      <c r="E87" s="61" t="s">
        <v>252</v>
      </c>
      <c r="F87" s="121">
        <v>20.870252017999999</v>
      </c>
      <c r="G87" s="121">
        <v>5.2438706459999995</v>
      </c>
      <c r="H87" s="76">
        <f t="shared" si="2"/>
        <v>2.9799326541206219</v>
      </c>
      <c r="I87" s="62">
        <f t="shared" si="3"/>
        <v>2.2714656979684381E-3</v>
      </c>
      <c r="J87" s="123">
        <v>1465.6532235800003</v>
      </c>
      <c r="K87" s="123">
        <v>6.7788095238095201</v>
      </c>
    </row>
    <row r="88" spans="1:11" x14ac:dyDescent="0.2">
      <c r="A88" s="120" t="s">
        <v>2044</v>
      </c>
      <c r="B88" s="61" t="s">
        <v>436</v>
      </c>
      <c r="C88" s="61" t="s">
        <v>1020</v>
      </c>
      <c r="D88" s="61" t="s">
        <v>251</v>
      </c>
      <c r="E88" s="61" t="s">
        <v>252</v>
      </c>
      <c r="F88" s="121">
        <v>20.662001861</v>
      </c>
      <c r="G88" s="121">
        <v>17.519132619000001</v>
      </c>
      <c r="H88" s="76">
        <f t="shared" si="2"/>
        <v>0.17939639537812901</v>
      </c>
      <c r="I88" s="62">
        <f t="shared" si="3"/>
        <v>2.2488002750586399E-3</v>
      </c>
      <c r="J88" s="123">
        <v>703.77605407999999</v>
      </c>
      <c r="K88" s="123">
        <v>5.6949523809523797</v>
      </c>
    </row>
    <row r="89" spans="1:11" x14ac:dyDescent="0.2">
      <c r="A89" s="120" t="s">
        <v>2513</v>
      </c>
      <c r="B89" s="61" t="s">
        <v>484</v>
      </c>
      <c r="C89" s="61" t="s">
        <v>1020</v>
      </c>
      <c r="D89" s="61" t="s">
        <v>251</v>
      </c>
      <c r="E89" s="61" t="s">
        <v>252</v>
      </c>
      <c r="F89" s="121">
        <v>20.214105725000003</v>
      </c>
      <c r="G89" s="121">
        <v>26.191527390999997</v>
      </c>
      <c r="H89" s="76">
        <f t="shared" si="2"/>
        <v>-0.22821966725216536</v>
      </c>
      <c r="I89" s="62">
        <f t="shared" si="3"/>
        <v>2.2000523869977226E-3</v>
      </c>
      <c r="J89" s="123">
        <v>272.16000000000003</v>
      </c>
      <c r="K89" s="123">
        <v>23.060190476190499</v>
      </c>
    </row>
    <row r="90" spans="1:11" x14ac:dyDescent="0.2">
      <c r="A90" s="120" t="s">
        <v>1180</v>
      </c>
      <c r="B90" s="61" t="s">
        <v>191</v>
      </c>
      <c r="C90" s="61" t="s">
        <v>1021</v>
      </c>
      <c r="D90" s="61" t="s">
        <v>250</v>
      </c>
      <c r="E90" s="61" t="s">
        <v>1170</v>
      </c>
      <c r="F90" s="121">
        <v>19.97023712</v>
      </c>
      <c r="G90" s="121">
        <v>21.650134999999999</v>
      </c>
      <c r="H90" s="76">
        <f t="shared" si="2"/>
        <v>-7.7592951729862136E-2</v>
      </c>
      <c r="I90" s="62">
        <f t="shared" si="3"/>
        <v>2.1735103418613648E-3</v>
      </c>
      <c r="J90" s="123">
        <v>159.03866640000001</v>
      </c>
      <c r="K90" s="123">
        <v>17.625</v>
      </c>
    </row>
    <row r="91" spans="1:11" x14ac:dyDescent="0.2">
      <c r="A91" s="120" t="s">
        <v>1941</v>
      </c>
      <c r="B91" s="61" t="s">
        <v>39</v>
      </c>
      <c r="C91" s="61" t="s">
        <v>774</v>
      </c>
      <c r="D91" s="61" t="s">
        <v>250</v>
      </c>
      <c r="E91" s="61" t="s">
        <v>1170</v>
      </c>
      <c r="F91" s="121">
        <v>19.822256963000001</v>
      </c>
      <c r="G91" s="121">
        <v>16.313083086999999</v>
      </c>
      <c r="H91" s="76">
        <f t="shared" si="2"/>
        <v>0.21511408096710327</v>
      </c>
      <c r="I91" s="62">
        <f t="shared" si="3"/>
        <v>2.157404554048377E-3</v>
      </c>
      <c r="J91" s="123">
        <v>374.34253802046777</v>
      </c>
      <c r="K91" s="123">
        <v>19.5506666666667</v>
      </c>
    </row>
    <row r="92" spans="1:11" x14ac:dyDescent="0.2">
      <c r="A92" s="120" t="s">
        <v>2470</v>
      </c>
      <c r="B92" s="61" t="s">
        <v>2229</v>
      </c>
      <c r="C92" s="61" t="s">
        <v>2226</v>
      </c>
      <c r="D92" s="61" t="s">
        <v>250</v>
      </c>
      <c r="E92" s="61" t="s">
        <v>1170</v>
      </c>
      <c r="F92" s="121">
        <v>19.739554269999999</v>
      </c>
      <c r="G92" s="121">
        <v>23.197731140000002</v>
      </c>
      <c r="H92" s="76">
        <f t="shared" si="2"/>
        <v>-0.14907392663229224</v>
      </c>
      <c r="I92" s="62">
        <f t="shared" si="3"/>
        <v>2.1484034011098742E-3</v>
      </c>
      <c r="J92" s="123">
        <v>455.30687845599999</v>
      </c>
      <c r="K92" s="123">
        <v>12.678333333333301</v>
      </c>
    </row>
    <row r="93" spans="1:11" x14ac:dyDescent="0.2">
      <c r="A93" s="120" t="s">
        <v>2572</v>
      </c>
      <c r="B93" s="120" t="s">
        <v>299</v>
      </c>
      <c r="C93" s="120" t="s">
        <v>1020</v>
      </c>
      <c r="D93" s="120" t="s">
        <v>251</v>
      </c>
      <c r="E93" s="120" t="s">
        <v>252</v>
      </c>
      <c r="F93" s="121">
        <v>19.476101478999997</v>
      </c>
      <c r="G93" s="121">
        <v>22.464861034999998</v>
      </c>
      <c r="H93" s="76">
        <f t="shared" si="2"/>
        <v>-0.13304153323466139</v>
      </c>
      <c r="I93" s="122">
        <f t="shared" si="3"/>
        <v>2.119729862463842E-3</v>
      </c>
      <c r="J93" s="123">
        <v>204.048</v>
      </c>
      <c r="K93" s="123">
        <v>3.7092857142857101</v>
      </c>
    </row>
    <row r="94" spans="1:11" x14ac:dyDescent="0.2">
      <c r="A94" s="120" t="s">
        <v>1881</v>
      </c>
      <c r="B94" s="61" t="s">
        <v>1882</v>
      </c>
      <c r="C94" s="61" t="s">
        <v>176</v>
      </c>
      <c r="D94" s="61" t="s">
        <v>251</v>
      </c>
      <c r="E94" s="61" t="s">
        <v>1170</v>
      </c>
      <c r="F94" s="121">
        <v>19.44503886</v>
      </c>
      <c r="G94" s="121">
        <v>41.982057229999995</v>
      </c>
      <c r="H94" s="76">
        <f t="shared" si="2"/>
        <v>-0.53682501185042564</v>
      </c>
      <c r="I94" s="62">
        <f t="shared" si="3"/>
        <v>2.1163490851983493E-3</v>
      </c>
      <c r="J94" s="123">
        <v>209.88399999999996</v>
      </c>
      <c r="K94" s="123">
        <v>18.798714285714301</v>
      </c>
    </row>
    <row r="95" spans="1:11" x14ac:dyDescent="0.2">
      <c r="A95" s="120" t="s">
        <v>2052</v>
      </c>
      <c r="B95" s="61" t="s">
        <v>1797</v>
      </c>
      <c r="C95" s="61" t="s">
        <v>1020</v>
      </c>
      <c r="D95" s="61" t="s">
        <v>953</v>
      </c>
      <c r="E95" s="61" t="s">
        <v>252</v>
      </c>
      <c r="F95" s="121">
        <v>19.082595724000001</v>
      </c>
      <c r="G95" s="121">
        <v>9.798173267000001</v>
      </c>
      <c r="H95" s="76">
        <f t="shared" si="2"/>
        <v>0.94756667431772201</v>
      </c>
      <c r="I95" s="62">
        <f t="shared" si="3"/>
        <v>2.0769016865671273E-3</v>
      </c>
      <c r="J95" s="123">
        <v>580.5842326799999</v>
      </c>
      <c r="K95" s="123">
        <v>11.6109523809524</v>
      </c>
    </row>
    <row r="96" spans="1:11" x14ac:dyDescent="0.2">
      <c r="A96" s="120" t="s">
        <v>295</v>
      </c>
      <c r="B96" s="120" t="s">
        <v>296</v>
      </c>
      <c r="C96" s="120" t="s">
        <v>1021</v>
      </c>
      <c r="D96" s="120" t="s">
        <v>250</v>
      </c>
      <c r="E96" s="120" t="s">
        <v>252</v>
      </c>
      <c r="F96" s="121">
        <v>18.804850613999999</v>
      </c>
      <c r="G96" s="121">
        <v>25.241772106999999</v>
      </c>
      <c r="H96" s="76">
        <f t="shared" si="2"/>
        <v>-0.25501068093451829</v>
      </c>
      <c r="I96" s="122">
        <f t="shared" si="3"/>
        <v>2.0466726078957557E-3</v>
      </c>
      <c r="J96" s="123">
        <v>942.2611809</v>
      </c>
      <c r="K96" s="123">
        <v>8.4193333333333307</v>
      </c>
    </row>
    <row r="97" spans="1:11" x14ac:dyDescent="0.2">
      <c r="A97" s="120" t="s">
        <v>2771</v>
      </c>
      <c r="B97" s="61" t="s">
        <v>368</v>
      </c>
      <c r="C97" s="61" t="s">
        <v>1015</v>
      </c>
      <c r="D97" s="61" t="s">
        <v>250</v>
      </c>
      <c r="E97" s="61" t="s">
        <v>1170</v>
      </c>
      <c r="F97" s="121">
        <v>18.794715364999998</v>
      </c>
      <c r="G97" s="121">
        <v>4.0552170929999996</v>
      </c>
      <c r="H97" s="76">
        <f t="shared" si="2"/>
        <v>3.6347001736215061</v>
      </c>
      <c r="I97" s="62">
        <f t="shared" si="3"/>
        <v>2.0455695129056226E-3</v>
      </c>
      <c r="J97" s="123">
        <v>1378.0008800000001</v>
      </c>
      <c r="K97" s="123">
        <v>8.1063809523809507</v>
      </c>
    </row>
    <row r="98" spans="1:11" x14ac:dyDescent="0.2">
      <c r="A98" s="120" t="s">
        <v>2567</v>
      </c>
      <c r="B98" s="61" t="s">
        <v>288</v>
      </c>
      <c r="C98" s="61" t="s">
        <v>1017</v>
      </c>
      <c r="D98" s="61" t="s">
        <v>250</v>
      </c>
      <c r="E98" s="61" t="s">
        <v>1170</v>
      </c>
      <c r="F98" s="121">
        <v>18.767923140000001</v>
      </c>
      <c r="G98" s="121">
        <v>15.45621242</v>
      </c>
      <c r="H98" s="76">
        <f t="shared" si="2"/>
        <v>0.2142640531851594</v>
      </c>
      <c r="I98" s="62">
        <f t="shared" si="3"/>
        <v>2.0426535145742532E-3</v>
      </c>
      <c r="J98" s="123">
        <v>35.024070680000001</v>
      </c>
      <c r="K98" s="123">
        <v>24.39</v>
      </c>
    </row>
    <row r="99" spans="1:11" x14ac:dyDescent="0.2">
      <c r="A99" s="120" t="s">
        <v>2468</v>
      </c>
      <c r="B99" s="61" t="s">
        <v>154</v>
      </c>
      <c r="C99" s="61" t="s">
        <v>774</v>
      </c>
      <c r="D99" s="61" t="s">
        <v>250</v>
      </c>
      <c r="E99" s="61" t="s">
        <v>1170</v>
      </c>
      <c r="F99" s="121">
        <v>18.689910889</v>
      </c>
      <c r="G99" s="121">
        <v>15.57888413</v>
      </c>
      <c r="H99" s="76">
        <f t="shared" si="2"/>
        <v>0.19969509581300149</v>
      </c>
      <c r="I99" s="62">
        <f t="shared" si="3"/>
        <v>2.0341628575369078E-3</v>
      </c>
      <c r="J99" s="123">
        <v>540.06287436904199</v>
      </c>
      <c r="K99" s="123">
        <v>35.936619047619097</v>
      </c>
    </row>
    <row r="100" spans="1:11" x14ac:dyDescent="0.2">
      <c r="A100" s="120" t="s">
        <v>2351</v>
      </c>
      <c r="B100" s="61" t="s">
        <v>427</v>
      </c>
      <c r="C100" s="61" t="s">
        <v>774</v>
      </c>
      <c r="D100" s="61" t="s">
        <v>250</v>
      </c>
      <c r="E100" s="61" t="s">
        <v>1170</v>
      </c>
      <c r="F100" s="121">
        <v>18.268825399000001</v>
      </c>
      <c r="G100" s="121">
        <v>7.7329048090000008</v>
      </c>
      <c r="H100" s="76">
        <f t="shared" si="2"/>
        <v>1.3624790231140165</v>
      </c>
      <c r="I100" s="62">
        <f t="shared" si="3"/>
        <v>1.9883329727026331E-3</v>
      </c>
      <c r="J100" s="123">
        <v>372.1893081682</v>
      </c>
      <c r="K100" s="123">
        <v>70.487761904761896</v>
      </c>
    </row>
    <row r="101" spans="1:11" x14ac:dyDescent="0.2">
      <c r="A101" s="120" t="s">
        <v>2601</v>
      </c>
      <c r="B101" s="61" t="s">
        <v>545</v>
      </c>
      <c r="C101" s="61" t="s">
        <v>1016</v>
      </c>
      <c r="D101" s="61" t="s">
        <v>250</v>
      </c>
      <c r="E101" s="61" t="s">
        <v>1170</v>
      </c>
      <c r="F101" s="121">
        <v>18.084911942000002</v>
      </c>
      <c r="G101" s="121">
        <v>58.032749184000004</v>
      </c>
      <c r="H101" s="76">
        <f t="shared" si="2"/>
        <v>-0.6883671341390436</v>
      </c>
      <c r="I101" s="62">
        <f t="shared" si="3"/>
        <v>1.9683162949639078E-3</v>
      </c>
      <c r="J101" s="123">
        <v>78.463343230000007</v>
      </c>
      <c r="K101" s="123">
        <v>11.9211904761905</v>
      </c>
    </row>
    <row r="102" spans="1:11" x14ac:dyDescent="0.2">
      <c r="A102" s="120" t="s">
        <v>2394</v>
      </c>
      <c r="B102" s="61" t="s">
        <v>729</v>
      </c>
      <c r="C102" s="61" t="s">
        <v>1016</v>
      </c>
      <c r="D102" s="61" t="s">
        <v>251</v>
      </c>
      <c r="E102" s="61" t="s">
        <v>252</v>
      </c>
      <c r="F102" s="121">
        <v>17.606725464</v>
      </c>
      <c r="G102" s="121">
        <v>41.034616115999995</v>
      </c>
      <c r="H102" s="76">
        <f t="shared" si="2"/>
        <v>-0.57092993354128441</v>
      </c>
      <c r="I102" s="62">
        <f t="shared" si="3"/>
        <v>1.9162716823223095E-3</v>
      </c>
      <c r="J102" s="123">
        <v>57.316123090000005</v>
      </c>
      <c r="K102" s="123">
        <v>11.165857142857099</v>
      </c>
    </row>
    <row r="103" spans="1:11" x14ac:dyDescent="0.2">
      <c r="A103" s="120" t="s">
        <v>2527</v>
      </c>
      <c r="B103" s="61" t="s">
        <v>1051</v>
      </c>
      <c r="C103" s="61" t="s">
        <v>1020</v>
      </c>
      <c r="D103" s="61" t="s">
        <v>251</v>
      </c>
      <c r="E103" s="61" t="s">
        <v>252</v>
      </c>
      <c r="F103" s="121">
        <v>17.543968914000001</v>
      </c>
      <c r="G103" s="121">
        <v>16.774523635000001</v>
      </c>
      <c r="H103" s="76">
        <f t="shared" si="2"/>
        <v>4.5869873609677647E-2</v>
      </c>
      <c r="I103" s="62">
        <f t="shared" si="3"/>
        <v>1.9094414173822937E-3</v>
      </c>
      <c r="J103" s="123">
        <v>275.20600000000002</v>
      </c>
      <c r="K103" s="123">
        <v>18.5487619047619</v>
      </c>
    </row>
    <row r="104" spans="1:11" x14ac:dyDescent="0.2">
      <c r="A104" s="120" t="s">
        <v>2024</v>
      </c>
      <c r="B104" s="61" t="s">
        <v>1091</v>
      </c>
      <c r="C104" s="61" t="s">
        <v>1020</v>
      </c>
      <c r="D104" s="61" t="s">
        <v>953</v>
      </c>
      <c r="E104" s="61" t="s">
        <v>252</v>
      </c>
      <c r="F104" s="121">
        <v>17.520820286999999</v>
      </c>
      <c r="G104" s="121">
        <v>20.30429766</v>
      </c>
      <c r="H104" s="76">
        <f t="shared" si="2"/>
        <v>-0.13708808940894934</v>
      </c>
      <c r="I104" s="62">
        <f t="shared" si="3"/>
        <v>1.90692197908609E-3</v>
      </c>
      <c r="J104" s="123">
        <v>1525.9255115399999</v>
      </c>
      <c r="K104" s="123">
        <v>17.736952380952399</v>
      </c>
    </row>
    <row r="105" spans="1:11" x14ac:dyDescent="0.2">
      <c r="A105" s="120" t="s">
        <v>266</v>
      </c>
      <c r="B105" s="61" t="s">
        <v>267</v>
      </c>
      <c r="C105" s="61" t="s">
        <v>1021</v>
      </c>
      <c r="D105" s="61" t="s">
        <v>250</v>
      </c>
      <c r="E105" s="61" t="s">
        <v>252</v>
      </c>
      <c r="F105" s="121">
        <v>17.249173556000002</v>
      </c>
      <c r="G105" s="121">
        <v>4.3018518180000003</v>
      </c>
      <c r="H105" s="76">
        <f t="shared" si="2"/>
        <v>3.0097089081091175</v>
      </c>
      <c r="I105" s="62">
        <f t="shared" si="3"/>
        <v>1.8773566326350949E-3</v>
      </c>
      <c r="J105" s="123">
        <v>958.58350470000005</v>
      </c>
      <c r="K105" s="123">
        <v>16.848238095238099</v>
      </c>
    </row>
    <row r="106" spans="1:11" x14ac:dyDescent="0.2">
      <c r="A106" s="120" t="s">
        <v>2435</v>
      </c>
      <c r="B106" s="61" t="s">
        <v>644</v>
      </c>
      <c r="C106" s="61" t="s">
        <v>1016</v>
      </c>
      <c r="D106" s="61" t="s">
        <v>250</v>
      </c>
      <c r="E106" s="61" t="s">
        <v>1170</v>
      </c>
      <c r="F106" s="121">
        <v>17.101000445999997</v>
      </c>
      <c r="G106" s="121">
        <v>8.0531127720000004</v>
      </c>
      <c r="H106" s="76">
        <f t="shared" si="2"/>
        <v>1.1235267566919895</v>
      </c>
      <c r="I106" s="62">
        <f t="shared" si="3"/>
        <v>1.8612298443032608E-3</v>
      </c>
      <c r="J106" s="123">
        <v>235.14826456</v>
      </c>
      <c r="K106" s="123">
        <v>11.324476190476201</v>
      </c>
    </row>
    <row r="107" spans="1:11" x14ac:dyDescent="0.2">
      <c r="A107" s="120" t="s">
        <v>2192</v>
      </c>
      <c r="B107" s="61" t="s">
        <v>51</v>
      </c>
      <c r="C107" s="61" t="s">
        <v>2186</v>
      </c>
      <c r="D107" s="61" t="s">
        <v>251</v>
      </c>
      <c r="E107" s="61" t="s">
        <v>252</v>
      </c>
      <c r="F107" s="121">
        <v>16.768461266999999</v>
      </c>
      <c r="G107" s="121">
        <v>19.562263066</v>
      </c>
      <c r="H107" s="76">
        <f t="shared" si="2"/>
        <v>-0.14281587920447403</v>
      </c>
      <c r="I107" s="62">
        <f t="shared" si="3"/>
        <v>1.8250371170818736E-3</v>
      </c>
      <c r="J107" s="123">
        <v>186.51861358000002</v>
      </c>
      <c r="K107" s="123">
        <v>14.476190476190499</v>
      </c>
    </row>
    <row r="108" spans="1:11" x14ac:dyDescent="0.2">
      <c r="A108" s="120" t="s">
        <v>2093</v>
      </c>
      <c r="B108" s="61" t="s">
        <v>426</v>
      </c>
      <c r="C108" s="61" t="s">
        <v>1020</v>
      </c>
      <c r="D108" s="61" t="s">
        <v>251</v>
      </c>
      <c r="E108" s="61" t="s">
        <v>252</v>
      </c>
      <c r="F108" s="121">
        <v>16.73059349</v>
      </c>
      <c r="G108" s="121">
        <v>14.625414505</v>
      </c>
      <c r="H108" s="76">
        <f t="shared" si="2"/>
        <v>0.14393978264891572</v>
      </c>
      <c r="I108" s="62">
        <f t="shared" si="3"/>
        <v>1.82091568354865E-3</v>
      </c>
      <c r="J108" s="123">
        <v>1834.81261507</v>
      </c>
      <c r="K108" s="123">
        <v>10.9721904761905</v>
      </c>
    </row>
    <row r="109" spans="1:11" x14ac:dyDescent="0.2">
      <c r="A109" s="120" t="s">
        <v>2562</v>
      </c>
      <c r="B109" s="61" t="s">
        <v>621</v>
      </c>
      <c r="C109" s="61" t="s">
        <v>1020</v>
      </c>
      <c r="D109" s="61" t="s">
        <v>251</v>
      </c>
      <c r="E109" s="61" t="s">
        <v>1170</v>
      </c>
      <c r="F109" s="121">
        <v>16.556555933999999</v>
      </c>
      <c r="G109" s="121">
        <v>23.152775225000003</v>
      </c>
      <c r="H109" s="76">
        <f t="shared" si="2"/>
        <v>-0.28489972484497283</v>
      </c>
      <c r="I109" s="62">
        <f t="shared" si="3"/>
        <v>1.8019738740165316E-3</v>
      </c>
      <c r="J109" s="123">
        <v>157.60149999999999</v>
      </c>
      <c r="K109" s="123">
        <v>23.971571428571401</v>
      </c>
    </row>
    <row r="110" spans="1:11" x14ac:dyDescent="0.2">
      <c r="A110" s="120" t="s">
        <v>141</v>
      </c>
      <c r="B110" s="61" t="s">
        <v>624</v>
      </c>
      <c r="C110" s="61" t="s">
        <v>1021</v>
      </c>
      <c r="D110" s="61" t="s">
        <v>250</v>
      </c>
      <c r="E110" s="61" t="s">
        <v>1170</v>
      </c>
      <c r="F110" s="121">
        <v>16.478602272</v>
      </c>
      <c r="G110" s="121">
        <v>19.418630701000001</v>
      </c>
      <c r="H110" s="76">
        <f t="shared" si="2"/>
        <v>-0.15140245850849821</v>
      </c>
      <c r="I110" s="62">
        <f t="shared" si="3"/>
        <v>1.7934895936584743E-3</v>
      </c>
      <c r="J110" s="123">
        <v>570.6127166</v>
      </c>
      <c r="K110" s="123">
        <v>21.6101904761905</v>
      </c>
    </row>
    <row r="111" spans="1:11" x14ac:dyDescent="0.2">
      <c r="A111" s="120" t="s">
        <v>2350</v>
      </c>
      <c r="B111" s="61" t="s">
        <v>114</v>
      </c>
      <c r="C111" s="61" t="s">
        <v>774</v>
      </c>
      <c r="D111" s="61" t="s">
        <v>250</v>
      </c>
      <c r="E111" s="61" t="s">
        <v>1170</v>
      </c>
      <c r="F111" s="121">
        <v>16.301309905</v>
      </c>
      <c r="G111" s="121">
        <v>9.9127623790000001</v>
      </c>
      <c r="H111" s="76">
        <f t="shared" si="2"/>
        <v>0.64447701677324742</v>
      </c>
      <c r="I111" s="62">
        <f t="shared" si="3"/>
        <v>1.7741935386896698E-3</v>
      </c>
      <c r="J111" s="123">
        <v>445.1995964482</v>
      </c>
      <c r="K111" s="123">
        <v>14.6945714285714</v>
      </c>
    </row>
    <row r="112" spans="1:11" x14ac:dyDescent="0.2">
      <c r="A112" s="120" t="s">
        <v>2049</v>
      </c>
      <c r="B112" s="61" t="s">
        <v>26</v>
      </c>
      <c r="C112" s="61" t="s">
        <v>1020</v>
      </c>
      <c r="D112" s="61" t="s">
        <v>251</v>
      </c>
      <c r="E112" s="61" t="s">
        <v>252</v>
      </c>
      <c r="F112" s="121">
        <v>15.753206831</v>
      </c>
      <c r="G112" s="121">
        <v>26.174228932999998</v>
      </c>
      <c r="H112" s="76">
        <f t="shared" si="2"/>
        <v>-0.39814055759485467</v>
      </c>
      <c r="I112" s="62">
        <f t="shared" si="3"/>
        <v>1.7145393797236791E-3</v>
      </c>
      <c r="J112" s="123">
        <v>1119.3155396500001</v>
      </c>
      <c r="K112" s="123">
        <v>7.2026190476190504</v>
      </c>
    </row>
    <row r="113" spans="1:11" x14ac:dyDescent="0.2">
      <c r="A113" s="120" t="s">
        <v>2467</v>
      </c>
      <c r="B113" s="61" t="s">
        <v>144</v>
      </c>
      <c r="C113" s="61" t="s">
        <v>774</v>
      </c>
      <c r="D113" s="61" t="s">
        <v>250</v>
      </c>
      <c r="E113" s="61" t="s">
        <v>1170</v>
      </c>
      <c r="F113" s="121">
        <v>15.61754357</v>
      </c>
      <c r="G113" s="121">
        <v>12.476242567</v>
      </c>
      <c r="H113" s="76">
        <f t="shared" si="2"/>
        <v>0.25178261693218662</v>
      </c>
      <c r="I113" s="62">
        <f t="shared" si="3"/>
        <v>1.6997741318689689E-3</v>
      </c>
      <c r="J113" s="123">
        <v>272.31331619999997</v>
      </c>
      <c r="K113" s="123">
        <v>22.3078095238095</v>
      </c>
    </row>
    <row r="114" spans="1:11" x14ac:dyDescent="0.2">
      <c r="A114" s="120" t="s">
        <v>2092</v>
      </c>
      <c r="B114" s="61" t="s">
        <v>45</v>
      </c>
      <c r="C114" s="61" t="s">
        <v>1020</v>
      </c>
      <c r="D114" s="61" t="s">
        <v>953</v>
      </c>
      <c r="E114" s="61" t="s">
        <v>252</v>
      </c>
      <c r="F114" s="121">
        <v>15.330016825</v>
      </c>
      <c r="G114" s="121">
        <v>1.623195964</v>
      </c>
      <c r="H114" s="76">
        <f t="shared" si="2"/>
        <v>8.4443413888380014</v>
      </c>
      <c r="I114" s="62">
        <f t="shared" si="3"/>
        <v>1.6684804446651567E-3</v>
      </c>
      <c r="J114" s="123">
        <v>79.342873480000009</v>
      </c>
      <c r="K114" s="123">
        <v>43.186285714285702</v>
      </c>
    </row>
    <row r="115" spans="1:11" x14ac:dyDescent="0.2">
      <c r="A115" s="120" t="s">
        <v>2034</v>
      </c>
      <c r="B115" s="61" t="s">
        <v>1799</v>
      </c>
      <c r="C115" s="61" t="s">
        <v>1020</v>
      </c>
      <c r="D115" s="61" t="s">
        <v>953</v>
      </c>
      <c r="E115" s="61" t="s">
        <v>252</v>
      </c>
      <c r="F115" s="121">
        <v>15.276322206</v>
      </c>
      <c r="G115" s="121">
        <v>7.6680304499999998</v>
      </c>
      <c r="H115" s="76">
        <f t="shared" si="2"/>
        <v>0.99220938226712452</v>
      </c>
      <c r="I115" s="62">
        <f t="shared" si="3"/>
        <v>1.6626364574857594E-3</v>
      </c>
      <c r="J115" s="123">
        <v>463.00698495</v>
      </c>
      <c r="K115" s="123">
        <v>17.439904761904799</v>
      </c>
    </row>
    <row r="116" spans="1:11" x14ac:dyDescent="0.2">
      <c r="A116" s="120" t="s">
        <v>2555</v>
      </c>
      <c r="B116" s="120" t="s">
        <v>1058</v>
      </c>
      <c r="C116" s="120" t="s">
        <v>1020</v>
      </c>
      <c r="D116" s="120" t="s">
        <v>251</v>
      </c>
      <c r="E116" s="120" t="s">
        <v>252</v>
      </c>
      <c r="F116" s="121">
        <v>15.188862426999998</v>
      </c>
      <c r="G116" s="121">
        <v>29.860942603000002</v>
      </c>
      <c r="H116" s="76">
        <f t="shared" si="2"/>
        <v>-0.49134685301347325</v>
      </c>
      <c r="I116" s="122">
        <f t="shared" si="3"/>
        <v>1.6531175552808859E-3</v>
      </c>
      <c r="J116" s="123">
        <v>407.81760000000003</v>
      </c>
      <c r="K116" s="123">
        <v>3.6590952380952402</v>
      </c>
    </row>
    <row r="117" spans="1:11" x14ac:dyDescent="0.2">
      <c r="A117" s="120" t="s">
        <v>2529</v>
      </c>
      <c r="B117" s="61" t="s">
        <v>1052</v>
      </c>
      <c r="C117" s="61" t="s">
        <v>1020</v>
      </c>
      <c r="D117" s="61" t="s">
        <v>251</v>
      </c>
      <c r="E117" s="61" t="s">
        <v>252</v>
      </c>
      <c r="F117" s="121">
        <v>14.937650789999999</v>
      </c>
      <c r="G117" s="121">
        <v>14.955950827999999</v>
      </c>
      <c r="H117" s="76">
        <f t="shared" si="2"/>
        <v>-1.2235957586688162E-3</v>
      </c>
      <c r="I117" s="62">
        <f t="shared" si="3"/>
        <v>1.6257763130244985E-3</v>
      </c>
      <c r="J117" s="123">
        <v>237.7055</v>
      </c>
      <c r="K117" s="123">
        <v>20.377761904761901</v>
      </c>
    </row>
    <row r="118" spans="1:11" x14ac:dyDescent="0.2">
      <c r="A118" s="120" t="s">
        <v>1975</v>
      </c>
      <c r="B118" s="61" t="s">
        <v>1809</v>
      </c>
      <c r="C118" s="61" t="s">
        <v>774</v>
      </c>
      <c r="D118" s="61" t="s">
        <v>250</v>
      </c>
      <c r="E118" s="61" t="s">
        <v>1170</v>
      </c>
      <c r="F118" s="121">
        <v>14.87993741</v>
      </c>
      <c r="G118" s="121">
        <v>17.898699409999999</v>
      </c>
      <c r="H118" s="76">
        <f t="shared" si="2"/>
        <v>-0.16865817626466295</v>
      </c>
      <c r="I118" s="62">
        <f t="shared" si="3"/>
        <v>1.6194949340133226E-3</v>
      </c>
      <c r="J118" s="123">
        <v>299.37398400000001</v>
      </c>
      <c r="K118" s="123">
        <v>19.317095238095199</v>
      </c>
    </row>
    <row r="119" spans="1:11" x14ac:dyDescent="0.2">
      <c r="A119" s="120" t="s">
        <v>2051</v>
      </c>
      <c r="B119" s="61" t="s">
        <v>446</v>
      </c>
      <c r="C119" s="61" t="s">
        <v>1020</v>
      </c>
      <c r="D119" s="61" t="s">
        <v>953</v>
      </c>
      <c r="E119" s="61" t="s">
        <v>252</v>
      </c>
      <c r="F119" s="121">
        <v>14.825652112</v>
      </c>
      <c r="G119" s="121">
        <v>11.544919387</v>
      </c>
      <c r="H119" s="76">
        <f t="shared" si="2"/>
        <v>0.28417112454628524</v>
      </c>
      <c r="I119" s="62">
        <f t="shared" si="3"/>
        <v>1.6135866588183397E-3</v>
      </c>
      <c r="J119" s="123">
        <v>576.95603433000008</v>
      </c>
      <c r="K119" s="123">
        <v>10.5768095238095</v>
      </c>
    </row>
    <row r="120" spans="1:11" x14ac:dyDescent="0.2">
      <c r="A120" s="120" t="s">
        <v>2798</v>
      </c>
      <c r="B120" s="61" t="s">
        <v>82</v>
      </c>
      <c r="C120" s="61" t="s">
        <v>1015</v>
      </c>
      <c r="D120" s="61" t="s">
        <v>250</v>
      </c>
      <c r="E120" s="61" t="s">
        <v>1170</v>
      </c>
      <c r="F120" s="121">
        <v>14.331114238</v>
      </c>
      <c r="G120" s="121">
        <v>3.2225225279999998</v>
      </c>
      <c r="H120" s="76">
        <f t="shared" si="2"/>
        <v>3.4471727081747803</v>
      </c>
      <c r="I120" s="62">
        <f t="shared" si="3"/>
        <v>1.5597624013935418E-3</v>
      </c>
      <c r="J120" s="123">
        <v>99.448511659999994</v>
      </c>
      <c r="K120" s="123">
        <v>7.6</v>
      </c>
    </row>
    <row r="121" spans="1:11" x14ac:dyDescent="0.2">
      <c r="A121" s="120" t="s">
        <v>2026</v>
      </c>
      <c r="B121" s="61" t="s">
        <v>604</v>
      </c>
      <c r="C121" s="61" t="s">
        <v>1020</v>
      </c>
      <c r="D121" s="61" t="s">
        <v>251</v>
      </c>
      <c r="E121" s="61" t="s">
        <v>252</v>
      </c>
      <c r="F121" s="121">
        <v>13.773188573000001</v>
      </c>
      <c r="G121" s="121">
        <v>31.411551208000002</v>
      </c>
      <c r="H121" s="76">
        <f t="shared" si="2"/>
        <v>-0.56152472439845003</v>
      </c>
      <c r="I121" s="62">
        <f t="shared" si="3"/>
        <v>1.4990391763471595E-3</v>
      </c>
      <c r="J121" s="123">
        <v>282.03722893999998</v>
      </c>
      <c r="K121" s="123">
        <v>35.183523809523798</v>
      </c>
    </row>
    <row r="122" spans="1:11" x14ac:dyDescent="0.2">
      <c r="A122" s="120" t="s">
        <v>2133</v>
      </c>
      <c r="B122" s="61" t="s">
        <v>11</v>
      </c>
      <c r="C122" s="61" t="s">
        <v>1020</v>
      </c>
      <c r="D122" s="61" t="s">
        <v>953</v>
      </c>
      <c r="E122" s="61" t="s">
        <v>1170</v>
      </c>
      <c r="F122" s="121">
        <v>13.638247662000001</v>
      </c>
      <c r="G122" s="121">
        <v>13.164855885</v>
      </c>
      <c r="H122" s="76">
        <f t="shared" si="2"/>
        <v>3.5958751173218895E-2</v>
      </c>
      <c r="I122" s="62">
        <f t="shared" si="3"/>
        <v>1.484352547248251E-3</v>
      </c>
      <c r="J122" s="123">
        <v>404.94550680000003</v>
      </c>
      <c r="K122" s="123">
        <v>27.4113333333333</v>
      </c>
    </row>
    <row r="123" spans="1:11" x14ac:dyDescent="0.2">
      <c r="A123" s="120" t="s">
        <v>2032</v>
      </c>
      <c r="B123" s="61" t="s">
        <v>1077</v>
      </c>
      <c r="C123" s="61" t="s">
        <v>1020</v>
      </c>
      <c r="D123" s="61" t="s">
        <v>251</v>
      </c>
      <c r="E123" s="61" t="s">
        <v>252</v>
      </c>
      <c r="F123" s="121">
        <v>13.573299930999999</v>
      </c>
      <c r="G123" s="121">
        <v>7.9706991260000004</v>
      </c>
      <c r="H123" s="76">
        <f t="shared" si="2"/>
        <v>0.70289954700769108</v>
      </c>
      <c r="I123" s="62">
        <f t="shared" si="3"/>
        <v>1.4772837996835284E-3</v>
      </c>
      <c r="J123" s="123">
        <v>614.25873352999997</v>
      </c>
      <c r="K123" s="123">
        <v>31.690666666666701</v>
      </c>
    </row>
    <row r="124" spans="1:11" x14ac:dyDescent="0.2">
      <c r="A124" s="120" t="s">
        <v>1863</v>
      </c>
      <c r="B124" s="61" t="s">
        <v>1647</v>
      </c>
      <c r="C124" s="61" t="s">
        <v>176</v>
      </c>
      <c r="D124" s="61" t="s">
        <v>251</v>
      </c>
      <c r="E124" s="61" t="s">
        <v>252</v>
      </c>
      <c r="F124" s="121">
        <v>13.569446630000002</v>
      </c>
      <c r="G124" s="121">
        <v>5.2497434099999998</v>
      </c>
      <c r="H124" s="76">
        <f t="shared" si="2"/>
        <v>1.584782830366942</v>
      </c>
      <c r="I124" s="62">
        <f t="shared" si="3"/>
        <v>1.4768644161016775E-3</v>
      </c>
      <c r="J124" s="123">
        <v>543.29849999999999</v>
      </c>
      <c r="K124" s="123">
        <v>13.0788571428571</v>
      </c>
    </row>
    <row r="125" spans="1:11" x14ac:dyDescent="0.2">
      <c r="A125" s="120" t="s">
        <v>1925</v>
      </c>
      <c r="B125" s="61" t="s">
        <v>396</v>
      </c>
      <c r="C125" s="61" t="s">
        <v>774</v>
      </c>
      <c r="D125" s="61" t="s">
        <v>250</v>
      </c>
      <c r="E125" s="61" t="s">
        <v>1170</v>
      </c>
      <c r="F125" s="121">
        <v>13.519928956000001</v>
      </c>
      <c r="G125" s="121">
        <v>18.579717561999999</v>
      </c>
      <c r="H125" s="76">
        <f t="shared" si="2"/>
        <v>-0.27232860720921215</v>
      </c>
      <c r="I125" s="62">
        <f t="shared" si="3"/>
        <v>1.4714750371024601E-3</v>
      </c>
      <c r="J125" s="123">
        <v>190.98154656078773</v>
      </c>
      <c r="K125" s="123">
        <v>36.075238095238099</v>
      </c>
    </row>
    <row r="126" spans="1:11" x14ac:dyDescent="0.2">
      <c r="A126" s="120" t="s">
        <v>904</v>
      </c>
      <c r="B126" s="61" t="s">
        <v>908</v>
      </c>
      <c r="C126" s="61" t="s">
        <v>1021</v>
      </c>
      <c r="D126" s="61" t="s">
        <v>250</v>
      </c>
      <c r="E126" s="61" t="s">
        <v>1170</v>
      </c>
      <c r="F126" s="121">
        <v>13.302528965</v>
      </c>
      <c r="G126" s="121">
        <v>20.927999495999998</v>
      </c>
      <c r="H126" s="76">
        <f t="shared" si="2"/>
        <v>-0.3643669110589125</v>
      </c>
      <c r="I126" s="62">
        <f t="shared" si="3"/>
        <v>1.4478137692907802E-3</v>
      </c>
      <c r="J126" s="123">
        <v>68.13275136</v>
      </c>
      <c r="K126" s="123">
        <v>18.2089523809524</v>
      </c>
    </row>
    <row r="127" spans="1:11" x14ac:dyDescent="0.2">
      <c r="A127" s="120" t="s">
        <v>2006</v>
      </c>
      <c r="B127" s="61" t="s">
        <v>401</v>
      </c>
      <c r="C127" s="61" t="s">
        <v>774</v>
      </c>
      <c r="D127" s="61" t="s">
        <v>250</v>
      </c>
      <c r="E127" s="61" t="s">
        <v>1170</v>
      </c>
      <c r="F127" s="121">
        <v>13.210832051000001</v>
      </c>
      <c r="G127" s="121">
        <v>8.8487006099999999</v>
      </c>
      <c r="H127" s="76">
        <f t="shared" si="2"/>
        <v>0.49296858750880501</v>
      </c>
      <c r="I127" s="62">
        <f t="shared" si="3"/>
        <v>1.4378337079776289E-3</v>
      </c>
      <c r="J127" s="123">
        <v>176.69899151257013</v>
      </c>
      <c r="K127" s="123">
        <v>33.762619047618998</v>
      </c>
    </row>
    <row r="128" spans="1:11" x14ac:dyDescent="0.2">
      <c r="A128" s="120" t="s">
        <v>2439</v>
      </c>
      <c r="B128" s="61" t="s">
        <v>1026</v>
      </c>
      <c r="C128" s="61" t="s">
        <v>1016</v>
      </c>
      <c r="D128" s="61" t="s">
        <v>250</v>
      </c>
      <c r="E128" s="61" t="s">
        <v>1170</v>
      </c>
      <c r="F128" s="121">
        <v>13.174401</v>
      </c>
      <c r="G128" s="121">
        <v>12.652807462</v>
      </c>
      <c r="H128" s="76">
        <f t="shared" si="2"/>
        <v>4.1223541855552215E-2</v>
      </c>
      <c r="I128" s="62">
        <f t="shared" si="3"/>
        <v>1.4338686440859196E-3</v>
      </c>
      <c r="J128" s="123">
        <v>100.80510262999999</v>
      </c>
      <c r="K128" s="123">
        <v>51.4729047619048</v>
      </c>
    </row>
    <row r="129" spans="1:11" x14ac:dyDescent="0.2">
      <c r="A129" s="120" t="s">
        <v>2577</v>
      </c>
      <c r="B129" s="61" t="s">
        <v>120</v>
      </c>
      <c r="C129" s="61" t="s">
        <v>774</v>
      </c>
      <c r="D129" s="61" t="s">
        <v>250</v>
      </c>
      <c r="E129" s="61" t="s">
        <v>1170</v>
      </c>
      <c r="F129" s="121">
        <v>13.101404472999999</v>
      </c>
      <c r="G129" s="121">
        <v>3.4214105320000003</v>
      </c>
      <c r="H129" s="76">
        <f t="shared" si="2"/>
        <v>2.8292407036408798</v>
      </c>
      <c r="I129" s="62">
        <f t="shared" si="3"/>
        <v>1.4259238858238574E-3</v>
      </c>
      <c r="J129" s="123">
        <v>70.638064433599993</v>
      </c>
      <c r="K129" s="123">
        <v>14.142238095238101</v>
      </c>
    </row>
    <row r="130" spans="1:11" x14ac:dyDescent="0.2">
      <c r="A130" s="120" t="s">
        <v>2581</v>
      </c>
      <c r="B130" s="61" t="s">
        <v>336</v>
      </c>
      <c r="C130" s="61" t="s">
        <v>2186</v>
      </c>
      <c r="D130" s="61" t="s">
        <v>251</v>
      </c>
      <c r="E130" s="61" t="s">
        <v>252</v>
      </c>
      <c r="F130" s="121">
        <v>13.003010780999999</v>
      </c>
      <c r="G130" s="121">
        <v>10.647693255999998</v>
      </c>
      <c r="H130" s="76">
        <f t="shared" si="2"/>
        <v>0.22120448705382967</v>
      </c>
      <c r="I130" s="62">
        <f t="shared" si="3"/>
        <v>1.4152149640493761E-3</v>
      </c>
      <c r="J130" s="123">
        <v>185.89373619999998</v>
      </c>
      <c r="K130" s="123">
        <v>22.4222380952381</v>
      </c>
    </row>
    <row r="131" spans="1:11" x14ac:dyDescent="0.2">
      <c r="A131" s="120" t="s">
        <v>627</v>
      </c>
      <c r="B131" s="120" t="s">
        <v>628</v>
      </c>
      <c r="C131" s="120" t="s">
        <v>1021</v>
      </c>
      <c r="D131" s="120" t="s">
        <v>250</v>
      </c>
      <c r="E131" s="120" t="s">
        <v>1170</v>
      </c>
      <c r="F131" s="121">
        <v>12.711735279999999</v>
      </c>
      <c r="G131" s="121">
        <v>23.386185818999998</v>
      </c>
      <c r="H131" s="76">
        <f t="shared" si="2"/>
        <v>-0.45644256064738831</v>
      </c>
      <c r="I131" s="122">
        <f t="shared" si="3"/>
        <v>1.3835132716783669E-3</v>
      </c>
      <c r="J131" s="123">
        <v>769.55764110000007</v>
      </c>
      <c r="K131" s="123">
        <v>4.5443809523809504</v>
      </c>
    </row>
    <row r="132" spans="1:11" x14ac:dyDescent="0.2">
      <c r="A132" s="120" t="s">
        <v>2036</v>
      </c>
      <c r="B132" s="61" t="s">
        <v>1149</v>
      </c>
      <c r="C132" s="61" t="s">
        <v>1020</v>
      </c>
      <c r="D132" s="61" t="s">
        <v>251</v>
      </c>
      <c r="E132" s="61" t="s">
        <v>252</v>
      </c>
      <c r="F132" s="121">
        <v>12.591597609999999</v>
      </c>
      <c r="G132" s="121">
        <v>15.42212082</v>
      </c>
      <c r="H132" s="76">
        <f t="shared" si="2"/>
        <v>-0.18353657340884466</v>
      </c>
      <c r="I132" s="62">
        <f t="shared" si="3"/>
        <v>1.3704377900692567E-3</v>
      </c>
      <c r="J132" s="123">
        <v>1172.15667773</v>
      </c>
      <c r="K132" s="123">
        <v>36.2980952380952</v>
      </c>
    </row>
    <row r="133" spans="1:11" x14ac:dyDescent="0.2">
      <c r="A133" s="120" t="s">
        <v>2029</v>
      </c>
      <c r="B133" s="61" t="s">
        <v>1085</v>
      </c>
      <c r="C133" s="61" t="s">
        <v>1020</v>
      </c>
      <c r="D133" s="61" t="s">
        <v>251</v>
      </c>
      <c r="E133" s="61" t="s">
        <v>252</v>
      </c>
      <c r="F133" s="121">
        <v>12.380506982999998</v>
      </c>
      <c r="G133" s="121">
        <v>25.538399041999998</v>
      </c>
      <c r="H133" s="76">
        <f t="shared" si="2"/>
        <v>-0.51521992578159514</v>
      </c>
      <c r="I133" s="62">
        <f t="shared" si="3"/>
        <v>1.3474632175542909E-3</v>
      </c>
      <c r="J133" s="123">
        <v>380.36180894</v>
      </c>
      <c r="K133" s="123">
        <v>37.187428571428597</v>
      </c>
    </row>
    <row r="134" spans="1:11" x14ac:dyDescent="0.2">
      <c r="A134" s="120" t="s">
        <v>2506</v>
      </c>
      <c r="B134" s="61" t="s">
        <v>477</v>
      </c>
      <c r="C134" s="61" t="s">
        <v>1020</v>
      </c>
      <c r="D134" s="61" t="s">
        <v>251</v>
      </c>
      <c r="E134" s="61" t="s">
        <v>252</v>
      </c>
      <c r="F134" s="121">
        <v>12.354429023</v>
      </c>
      <c r="G134" s="121">
        <v>7.8384735010000002</v>
      </c>
      <c r="H134" s="76">
        <f t="shared" si="2"/>
        <v>0.576126910606239</v>
      </c>
      <c r="I134" s="62">
        <f t="shared" si="3"/>
        <v>1.3446249580276739E-3</v>
      </c>
      <c r="J134" s="123">
        <v>66.739199999999997</v>
      </c>
      <c r="K134" s="123">
        <v>23.129047619047601</v>
      </c>
    </row>
    <row r="135" spans="1:11" x14ac:dyDescent="0.2">
      <c r="A135" s="120" t="s">
        <v>2064</v>
      </c>
      <c r="B135" s="120" t="s">
        <v>906</v>
      </c>
      <c r="C135" s="120" t="s">
        <v>1020</v>
      </c>
      <c r="D135" s="120" t="s">
        <v>251</v>
      </c>
      <c r="E135" s="120" t="s">
        <v>1170</v>
      </c>
      <c r="F135" s="121">
        <v>12.21146798</v>
      </c>
      <c r="G135" s="121">
        <v>8.5812378100000011</v>
      </c>
      <c r="H135" s="76">
        <f t="shared" ref="H135:H198" si="4">IF(ISERROR(F135/G135-1),"",IF((F135/G135-1)&gt;10000%,"",F135/G135-1))</f>
        <v>0.4230427183558032</v>
      </c>
      <c r="I135" s="122">
        <f t="shared" ref="I135:I198" si="5">F135/$F$1022</f>
        <v>1.3290654379490366E-3</v>
      </c>
      <c r="J135" s="123">
        <v>127.44097001</v>
      </c>
      <c r="K135" s="123">
        <v>12.413142857142899</v>
      </c>
    </row>
    <row r="136" spans="1:11" x14ac:dyDescent="0.2">
      <c r="A136" s="120" t="s">
        <v>2608</v>
      </c>
      <c r="B136" s="61" t="s">
        <v>122</v>
      </c>
      <c r="C136" s="61" t="s">
        <v>774</v>
      </c>
      <c r="D136" s="61" t="s">
        <v>250</v>
      </c>
      <c r="E136" s="61" t="s">
        <v>1170</v>
      </c>
      <c r="F136" s="121">
        <v>12.198759417</v>
      </c>
      <c r="G136" s="121">
        <v>4.3187425199999998</v>
      </c>
      <c r="H136" s="76">
        <f t="shared" si="4"/>
        <v>1.8246090987151509</v>
      </c>
      <c r="I136" s="62">
        <f t="shared" si="5"/>
        <v>1.3276822699403285E-3</v>
      </c>
      <c r="J136" s="123">
        <v>213.182640169</v>
      </c>
      <c r="K136" s="123">
        <v>18.901571428571401</v>
      </c>
    </row>
    <row r="137" spans="1:11" x14ac:dyDescent="0.2">
      <c r="A137" s="120" t="s">
        <v>439</v>
      </c>
      <c r="B137" s="61" t="s">
        <v>623</v>
      </c>
      <c r="C137" s="61" t="s">
        <v>1021</v>
      </c>
      <c r="D137" s="61" t="s">
        <v>250</v>
      </c>
      <c r="E137" s="61" t="s">
        <v>1170</v>
      </c>
      <c r="F137" s="121">
        <v>12.108469506999999</v>
      </c>
      <c r="G137" s="121">
        <v>16.243309364000002</v>
      </c>
      <c r="H137" s="76">
        <f t="shared" si="4"/>
        <v>-0.25455649242044454</v>
      </c>
      <c r="I137" s="62">
        <f t="shared" si="5"/>
        <v>1.3178553434010239E-3</v>
      </c>
      <c r="J137" s="123">
        <v>350.19467630000003</v>
      </c>
      <c r="K137" s="123">
        <v>39.698095238095199</v>
      </c>
    </row>
    <row r="138" spans="1:11" x14ac:dyDescent="0.2">
      <c r="A138" s="120" t="s">
        <v>2442</v>
      </c>
      <c r="B138" s="61" t="s">
        <v>1027</v>
      </c>
      <c r="C138" s="61" t="s">
        <v>1016</v>
      </c>
      <c r="D138" s="61" t="s">
        <v>250</v>
      </c>
      <c r="E138" s="61" t="s">
        <v>1170</v>
      </c>
      <c r="F138" s="121">
        <v>11.988161327</v>
      </c>
      <c r="G138" s="121">
        <v>3.6256409519999999</v>
      </c>
      <c r="H138" s="76">
        <f t="shared" si="4"/>
        <v>2.3064943511262501</v>
      </c>
      <c r="I138" s="62">
        <f t="shared" si="5"/>
        <v>1.3047613039126979E-3</v>
      </c>
      <c r="J138" s="123">
        <v>64.110828359999999</v>
      </c>
      <c r="K138" s="123">
        <v>8.6806666666666707</v>
      </c>
    </row>
    <row r="139" spans="1:11" x14ac:dyDescent="0.2">
      <c r="A139" s="120" t="s">
        <v>1040</v>
      </c>
      <c r="B139" s="120" t="s">
        <v>1041</v>
      </c>
      <c r="C139" s="120" t="s">
        <v>1021</v>
      </c>
      <c r="D139" s="120" t="s">
        <v>250</v>
      </c>
      <c r="E139" s="120" t="s">
        <v>252</v>
      </c>
      <c r="F139" s="121">
        <v>11.466881696</v>
      </c>
      <c r="G139" s="121">
        <v>13.056403466000001</v>
      </c>
      <c r="H139" s="76">
        <f t="shared" si="4"/>
        <v>-0.12174269691797224</v>
      </c>
      <c r="I139" s="122">
        <f t="shared" si="5"/>
        <v>1.2480265409666193E-3</v>
      </c>
      <c r="J139" s="123">
        <v>381.67718410000003</v>
      </c>
      <c r="K139" s="123">
        <v>7.8242857142857103</v>
      </c>
    </row>
    <row r="140" spans="1:11" x14ac:dyDescent="0.2">
      <c r="A140" s="120" t="s">
        <v>2570</v>
      </c>
      <c r="B140" s="61" t="s">
        <v>283</v>
      </c>
      <c r="C140" s="61" t="s">
        <v>1017</v>
      </c>
      <c r="D140" s="61" t="s">
        <v>250</v>
      </c>
      <c r="E140" s="61" t="s">
        <v>1170</v>
      </c>
      <c r="F140" s="121">
        <v>11.457037140000001</v>
      </c>
      <c r="G140" s="121">
        <v>26.06427171</v>
      </c>
      <c r="H140" s="76">
        <f t="shared" si="4"/>
        <v>-0.56043133422353353</v>
      </c>
      <c r="I140" s="62">
        <f t="shared" si="5"/>
        <v>1.2469550842709148E-3</v>
      </c>
      <c r="J140" s="123">
        <v>20.83245325</v>
      </c>
      <c r="K140" s="123">
        <v>18.278904761904801</v>
      </c>
    </row>
    <row r="141" spans="1:11" x14ac:dyDescent="0.2">
      <c r="A141" s="120" t="s">
        <v>2563</v>
      </c>
      <c r="B141" s="120" t="s">
        <v>57</v>
      </c>
      <c r="C141" s="120" t="s">
        <v>2186</v>
      </c>
      <c r="D141" s="120" t="s">
        <v>251</v>
      </c>
      <c r="E141" s="120" t="s">
        <v>252</v>
      </c>
      <c r="F141" s="121">
        <v>11.368426980000001</v>
      </c>
      <c r="G141" s="121">
        <v>26.30298689</v>
      </c>
      <c r="H141" s="76">
        <f t="shared" si="4"/>
        <v>-0.56778950514087412</v>
      </c>
      <c r="I141" s="122">
        <f t="shared" si="5"/>
        <v>1.2373109774935793E-3</v>
      </c>
      <c r="J141" s="123">
        <v>343.22703374999998</v>
      </c>
      <c r="K141" s="123">
        <v>5.4583809523809501</v>
      </c>
    </row>
    <row r="142" spans="1:11" x14ac:dyDescent="0.2">
      <c r="A142" s="120" t="s">
        <v>2613</v>
      </c>
      <c r="B142" s="61" t="s">
        <v>408</v>
      </c>
      <c r="C142" s="61" t="s">
        <v>774</v>
      </c>
      <c r="D142" s="61" t="s">
        <v>251</v>
      </c>
      <c r="E142" s="61" t="s">
        <v>252</v>
      </c>
      <c r="F142" s="121">
        <v>11.283409212999999</v>
      </c>
      <c r="G142" s="121">
        <v>9.4617153280000004</v>
      </c>
      <c r="H142" s="76">
        <f t="shared" si="4"/>
        <v>0.19253315301180862</v>
      </c>
      <c r="I142" s="62">
        <f t="shared" si="5"/>
        <v>1.2280578577280959E-3</v>
      </c>
      <c r="J142" s="123">
        <v>378.2517818638301</v>
      </c>
      <c r="K142" s="123">
        <v>11.830476190476199</v>
      </c>
    </row>
    <row r="143" spans="1:11" x14ac:dyDescent="0.2">
      <c r="A143" s="120" t="s">
        <v>2041</v>
      </c>
      <c r="B143" s="61" t="s">
        <v>1071</v>
      </c>
      <c r="C143" s="61" t="s">
        <v>1020</v>
      </c>
      <c r="D143" s="61" t="s">
        <v>251</v>
      </c>
      <c r="E143" s="61" t="s">
        <v>252</v>
      </c>
      <c r="F143" s="121">
        <v>11.108930983999999</v>
      </c>
      <c r="G143" s="121">
        <v>5.5102724579999993</v>
      </c>
      <c r="H143" s="76">
        <f t="shared" si="4"/>
        <v>1.0160402355189677</v>
      </c>
      <c r="I143" s="62">
        <f t="shared" si="5"/>
        <v>1.2090680864558579E-3</v>
      </c>
      <c r="J143" s="123">
        <v>1870.75229522</v>
      </c>
      <c r="K143" s="123">
        <v>26.6954285714286</v>
      </c>
    </row>
    <row r="144" spans="1:11" x14ac:dyDescent="0.2">
      <c r="A144" s="120" t="s">
        <v>2065</v>
      </c>
      <c r="B144" s="61" t="s">
        <v>422</v>
      </c>
      <c r="C144" s="61" t="s">
        <v>1020</v>
      </c>
      <c r="D144" s="61" t="s">
        <v>251</v>
      </c>
      <c r="E144" s="61" t="s">
        <v>252</v>
      </c>
      <c r="F144" s="121">
        <v>11.050570521999999</v>
      </c>
      <c r="G144" s="121">
        <v>7.6726871370000005</v>
      </c>
      <c r="H144" s="76">
        <f t="shared" si="4"/>
        <v>0.44024776778800634</v>
      </c>
      <c r="I144" s="62">
        <f t="shared" si="5"/>
        <v>1.2027162806685461E-3</v>
      </c>
      <c r="J144" s="123">
        <v>460.44091748</v>
      </c>
      <c r="K144" s="123">
        <v>11.1411904761905</v>
      </c>
    </row>
    <row r="145" spans="1:11" x14ac:dyDescent="0.2">
      <c r="A145" s="120" t="s">
        <v>2512</v>
      </c>
      <c r="B145" s="61" t="s">
        <v>483</v>
      </c>
      <c r="C145" s="61" t="s">
        <v>1020</v>
      </c>
      <c r="D145" s="61" t="s">
        <v>251</v>
      </c>
      <c r="E145" s="61" t="s">
        <v>252</v>
      </c>
      <c r="F145" s="121">
        <v>10.98463508</v>
      </c>
      <c r="G145" s="121">
        <v>10.258359971999999</v>
      </c>
      <c r="H145" s="76">
        <f t="shared" si="4"/>
        <v>7.079836445419696E-2</v>
      </c>
      <c r="I145" s="62">
        <f t="shared" si="5"/>
        <v>1.1955400331247112E-3</v>
      </c>
      <c r="J145" s="123">
        <v>98.605000000000004</v>
      </c>
      <c r="K145" s="123">
        <v>30.180809523809501</v>
      </c>
    </row>
    <row r="146" spans="1:11" x14ac:dyDescent="0.2">
      <c r="A146" s="120" t="s">
        <v>2441</v>
      </c>
      <c r="B146" s="61" t="s">
        <v>161</v>
      </c>
      <c r="C146" s="61" t="s">
        <v>1016</v>
      </c>
      <c r="D146" s="61" t="s">
        <v>250</v>
      </c>
      <c r="E146" s="61" t="s">
        <v>1170</v>
      </c>
      <c r="F146" s="121">
        <v>10.538332894</v>
      </c>
      <c r="G146" s="121">
        <v>2.8516249849999999</v>
      </c>
      <c r="H146" s="76">
        <f t="shared" si="4"/>
        <v>2.6955535701339777</v>
      </c>
      <c r="I146" s="62">
        <f t="shared" si="5"/>
        <v>1.146965626569726E-3</v>
      </c>
      <c r="J146" s="123">
        <v>71.428696290000005</v>
      </c>
      <c r="K146" s="123">
        <v>33.216571428571399</v>
      </c>
    </row>
    <row r="147" spans="1:11" x14ac:dyDescent="0.2">
      <c r="A147" s="120" t="s">
        <v>1912</v>
      </c>
      <c r="B147" s="61" t="s">
        <v>137</v>
      </c>
      <c r="C147" s="61" t="s">
        <v>774</v>
      </c>
      <c r="D147" s="61" t="s">
        <v>250</v>
      </c>
      <c r="E147" s="61" t="s">
        <v>1170</v>
      </c>
      <c r="F147" s="121">
        <v>10.457827809000001</v>
      </c>
      <c r="G147" s="121">
        <v>21.177339624000002</v>
      </c>
      <c r="H147" s="76">
        <f t="shared" si="4"/>
        <v>-0.50617839659386288</v>
      </c>
      <c r="I147" s="62">
        <f t="shared" si="5"/>
        <v>1.1382036557544329E-3</v>
      </c>
      <c r="J147" s="123">
        <v>197.2509298254287</v>
      </c>
      <c r="K147" s="123">
        <v>29.580380952380999</v>
      </c>
    </row>
    <row r="148" spans="1:11" x14ac:dyDescent="0.2">
      <c r="A148" s="120" t="s">
        <v>2586</v>
      </c>
      <c r="B148" s="61" t="s">
        <v>178</v>
      </c>
      <c r="C148" s="61" t="s">
        <v>774</v>
      </c>
      <c r="D148" s="61" t="s">
        <v>250</v>
      </c>
      <c r="E148" s="61" t="s">
        <v>1170</v>
      </c>
      <c r="F148" s="121">
        <v>10.407290453</v>
      </c>
      <c r="G148" s="121">
        <v>12.361676859999999</v>
      </c>
      <c r="H148" s="76">
        <f t="shared" si="4"/>
        <v>-0.15810042837505456</v>
      </c>
      <c r="I148" s="62">
        <f t="shared" si="5"/>
        <v>1.1327032971329358E-3</v>
      </c>
      <c r="J148" s="123">
        <v>149.79897726760001</v>
      </c>
      <c r="K148" s="123">
        <v>22.974714285714299</v>
      </c>
    </row>
    <row r="149" spans="1:11" x14ac:dyDescent="0.2">
      <c r="A149" s="120" t="s">
        <v>2056</v>
      </c>
      <c r="B149" s="61" t="s">
        <v>53</v>
      </c>
      <c r="C149" s="61" t="s">
        <v>1020</v>
      </c>
      <c r="D149" s="61" t="s">
        <v>953</v>
      </c>
      <c r="E149" s="61" t="s">
        <v>252</v>
      </c>
      <c r="F149" s="121">
        <v>10.353122097</v>
      </c>
      <c r="G149" s="121">
        <v>14.103115153000001</v>
      </c>
      <c r="H149" s="76">
        <f t="shared" si="4"/>
        <v>-0.26589820868067615</v>
      </c>
      <c r="I149" s="62">
        <f t="shared" si="5"/>
        <v>1.1268077496108828E-3</v>
      </c>
      <c r="J149" s="123">
        <v>265.81711288999998</v>
      </c>
      <c r="K149" s="123">
        <v>27.496523809523801</v>
      </c>
    </row>
    <row r="150" spans="1:11" x14ac:dyDescent="0.2">
      <c r="A150" s="120" t="s">
        <v>197</v>
      </c>
      <c r="B150" s="61" t="s">
        <v>412</v>
      </c>
      <c r="C150" s="61" t="s">
        <v>1018</v>
      </c>
      <c r="D150" s="61" t="s">
        <v>250</v>
      </c>
      <c r="E150" s="61" t="s">
        <v>1170</v>
      </c>
      <c r="F150" s="121">
        <v>10.315265065</v>
      </c>
      <c r="G150" s="121">
        <v>5.4800667050000005</v>
      </c>
      <c r="H150" s="76">
        <f t="shared" si="4"/>
        <v>0.88232472710384635</v>
      </c>
      <c r="I150" s="62">
        <f t="shared" si="5"/>
        <v>1.1226874855364132E-3</v>
      </c>
      <c r="J150" s="123">
        <v>199.09942279000003</v>
      </c>
      <c r="K150" s="123">
        <v>18.4478095238095</v>
      </c>
    </row>
    <row r="151" spans="1:11" x14ac:dyDescent="0.2">
      <c r="A151" s="120" t="s">
        <v>2058</v>
      </c>
      <c r="B151" s="61" t="s">
        <v>952</v>
      </c>
      <c r="C151" s="61" t="s">
        <v>1020</v>
      </c>
      <c r="D151" s="61" t="s">
        <v>953</v>
      </c>
      <c r="E151" s="61" t="s">
        <v>1170</v>
      </c>
      <c r="F151" s="121">
        <v>10.309621863</v>
      </c>
      <c r="G151" s="121">
        <v>22.204229160000001</v>
      </c>
      <c r="H151" s="76">
        <f t="shared" si="4"/>
        <v>-0.53569107088966827</v>
      </c>
      <c r="I151" s="62">
        <f t="shared" si="5"/>
        <v>1.1220732936350097E-3</v>
      </c>
      <c r="J151" s="123">
        <v>751.98200933999999</v>
      </c>
      <c r="K151" s="123">
        <v>21.240142857142899</v>
      </c>
    </row>
    <row r="152" spans="1:11" x14ac:dyDescent="0.2">
      <c r="A152" s="120" t="s">
        <v>2594</v>
      </c>
      <c r="B152" s="61" t="s">
        <v>1095</v>
      </c>
      <c r="C152" s="61" t="s">
        <v>774</v>
      </c>
      <c r="D152" s="61" t="s">
        <v>250</v>
      </c>
      <c r="E152" s="61" t="s">
        <v>1170</v>
      </c>
      <c r="F152" s="121">
        <v>10.30309293</v>
      </c>
      <c r="G152" s="121">
        <v>6.8131505050000003</v>
      </c>
      <c r="H152" s="76">
        <f t="shared" si="4"/>
        <v>0.51223621472016778</v>
      </c>
      <c r="I152" s="62">
        <f t="shared" si="5"/>
        <v>1.1213627010010039E-3</v>
      </c>
      <c r="J152" s="123">
        <v>14.682372000000001</v>
      </c>
      <c r="K152" s="123">
        <v>22.4112857142857</v>
      </c>
    </row>
    <row r="153" spans="1:11" x14ac:dyDescent="0.2">
      <c r="A153" s="120" t="s">
        <v>2589</v>
      </c>
      <c r="B153" s="61" t="s">
        <v>686</v>
      </c>
      <c r="C153" s="61" t="s">
        <v>1021</v>
      </c>
      <c r="D153" s="61" t="s">
        <v>250</v>
      </c>
      <c r="E153" s="61" t="s">
        <v>1170</v>
      </c>
      <c r="F153" s="121">
        <v>10.256559919999999</v>
      </c>
      <c r="G153" s="121">
        <v>4.1054947899999998</v>
      </c>
      <c r="H153" s="76">
        <f t="shared" si="4"/>
        <v>1.4982518416495174</v>
      </c>
      <c r="I153" s="62">
        <f t="shared" si="5"/>
        <v>1.1162981653189687E-3</v>
      </c>
      <c r="J153" s="123">
        <v>64.531420369999992</v>
      </c>
      <c r="K153" s="123">
        <v>13.2179047619048</v>
      </c>
    </row>
    <row r="154" spans="1:11" x14ac:dyDescent="0.2">
      <c r="A154" s="120" t="s">
        <v>258</v>
      </c>
      <c r="B154" s="61" t="s">
        <v>259</v>
      </c>
      <c r="C154" s="61" t="s">
        <v>1021</v>
      </c>
      <c r="D154" s="61" t="s">
        <v>250</v>
      </c>
      <c r="E154" s="61" t="s">
        <v>1170</v>
      </c>
      <c r="F154" s="121">
        <v>10.032494031999999</v>
      </c>
      <c r="G154" s="121">
        <v>20.215891370000001</v>
      </c>
      <c r="H154" s="76">
        <f t="shared" si="4"/>
        <v>-0.50373229414518772</v>
      </c>
      <c r="I154" s="62">
        <f t="shared" si="5"/>
        <v>1.0919113980562699E-3</v>
      </c>
      <c r="J154" s="123">
        <v>1201.6061110000001</v>
      </c>
      <c r="K154" s="123">
        <v>14.016285714285701</v>
      </c>
    </row>
    <row r="155" spans="1:11" x14ac:dyDescent="0.2">
      <c r="A155" s="120" t="s">
        <v>2803</v>
      </c>
      <c r="B155" s="61" t="s">
        <v>1398</v>
      </c>
      <c r="C155" s="61" t="s">
        <v>1015</v>
      </c>
      <c r="D155" s="61" t="s">
        <v>250</v>
      </c>
      <c r="E155" s="61" t="s">
        <v>252</v>
      </c>
      <c r="F155" s="121">
        <v>9.9052779930000003</v>
      </c>
      <c r="G155" s="121">
        <v>7.0546148339999997</v>
      </c>
      <c r="H155" s="76">
        <f t="shared" si="4"/>
        <v>0.40408487579805419</v>
      </c>
      <c r="I155" s="62">
        <f t="shared" si="5"/>
        <v>1.0780655245818775E-3</v>
      </c>
      <c r="J155" s="123">
        <v>234.65880231</v>
      </c>
      <c r="K155" s="123">
        <v>20.764333333333301</v>
      </c>
    </row>
    <row r="156" spans="1:11" x14ac:dyDescent="0.2">
      <c r="A156" s="120" t="s">
        <v>2067</v>
      </c>
      <c r="B156" s="61" t="s">
        <v>1086</v>
      </c>
      <c r="C156" s="61" t="s">
        <v>1020</v>
      </c>
      <c r="D156" s="61" t="s">
        <v>953</v>
      </c>
      <c r="E156" s="61" t="s">
        <v>252</v>
      </c>
      <c r="F156" s="121">
        <v>9.8036792349999988</v>
      </c>
      <c r="G156" s="121">
        <v>8.267912235999999</v>
      </c>
      <c r="H156" s="76">
        <f t="shared" si="4"/>
        <v>0.18575027832455571</v>
      </c>
      <c r="I156" s="62">
        <f t="shared" si="5"/>
        <v>1.0670077714912986E-3</v>
      </c>
      <c r="J156" s="123">
        <v>191.95249712999998</v>
      </c>
      <c r="K156" s="123">
        <v>47.5532380952381</v>
      </c>
    </row>
    <row r="157" spans="1:11" x14ac:dyDescent="0.2">
      <c r="A157" s="120" t="s">
        <v>2025</v>
      </c>
      <c r="B157" s="61" t="s">
        <v>602</v>
      </c>
      <c r="C157" s="61" t="s">
        <v>1020</v>
      </c>
      <c r="D157" s="61" t="s">
        <v>953</v>
      </c>
      <c r="E157" s="61" t="s">
        <v>252</v>
      </c>
      <c r="F157" s="121">
        <v>9.7149042239999996</v>
      </c>
      <c r="G157" s="121">
        <v>11.105233492</v>
      </c>
      <c r="H157" s="76">
        <f t="shared" si="4"/>
        <v>-0.12519586094264179</v>
      </c>
      <c r="I157" s="62">
        <f t="shared" si="5"/>
        <v>1.057345722746063E-3</v>
      </c>
      <c r="J157" s="123">
        <v>2280.4063748200001</v>
      </c>
      <c r="K157" s="123">
        <v>13.9111904761905</v>
      </c>
    </row>
    <row r="158" spans="1:11" x14ac:dyDescent="0.2">
      <c r="A158" s="120" t="s">
        <v>2103</v>
      </c>
      <c r="B158" s="61" t="s">
        <v>365</v>
      </c>
      <c r="C158" s="61" t="s">
        <v>1020</v>
      </c>
      <c r="D158" s="61" t="s">
        <v>251</v>
      </c>
      <c r="E158" s="61" t="s">
        <v>1170</v>
      </c>
      <c r="F158" s="121">
        <v>9.5704780659999997</v>
      </c>
      <c r="G158" s="121">
        <v>6.3098779979999993</v>
      </c>
      <c r="H158" s="76">
        <f t="shared" si="4"/>
        <v>0.51674534262524441</v>
      </c>
      <c r="I158" s="62">
        <f t="shared" si="5"/>
        <v>1.0416267432386075E-3</v>
      </c>
      <c r="J158" s="123">
        <v>179.8767</v>
      </c>
      <c r="K158" s="123">
        <v>63.113523809523798</v>
      </c>
    </row>
    <row r="159" spans="1:11" x14ac:dyDescent="0.2">
      <c r="A159" s="120" t="s">
        <v>2522</v>
      </c>
      <c r="B159" s="61" t="s">
        <v>493</v>
      </c>
      <c r="C159" s="61" t="s">
        <v>1020</v>
      </c>
      <c r="D159" s="61" t="s">
        <v>251</v>
      </c>
      <c r="E159" s="61" t="s">
        <v>252</v>
      </c>
      <c r="F159" s="121">
        <v>9.5284974719999997</v>
      </c>
      <c r="G159" s="121">
        <v>10.349521552999999</v>
      </c>
      <c r="H159" s="76">
        <f t="shared" si="4"/>
        <v>-7.9329665317911302E-2</v>
      </c>
      <c r="I159" s="62">
        <f t="shared" si="5"/>
        <v>1.0370576810553097E-3</v>
      </c>
      <c r="J159" s="123">
        <v>68.149000000000001</v>
      </c>
      <c r="K159" s="123">
        <v>34.875904761904799</v>
      </c>
    </row>
    <row r="160" spans="1:11" x14ac:dyDescent="0.2">
      <c r="A160" s="120" t="s">
        <v>2482</v>
      </c>
      <c r="B160" s="61" t="s">
        <v>133</v>
      </c>
      <c r="C160" s="61" t="s">
        <v>774</v>
      </c>
      <c r="D160" s="61" t="s">
        <v>251</v>
      </c>
      <c r="E160" s="61" t="s">
        <v>252</v>
      </c>
      <c r="F160" s="121">
        <v>9.5070956659999997</v>
      </c>
      <c r="G160" s="121">
        <v>2.2161191430000002</v>
      </c>
      <c r="H160" s="76">
        <f t="shared" si="4"/>
        <v>3.2899749754113286</v>
      </c>
      <c r="I160" s="62">
        <f t="shared" si="5"/>
        <v>1.0347283623598936E-3</v>
      </c>
      <c r="J160" s="123">
        <v>350.53056001280873</v>
      </c>
      <c r="K160" s="123">
        <v>24.111000000000001</v>
      </c>
    </row>
    <row r="161" spans="1:11" x14ac:dyDescent="0.2">
      <c r="A161" s="120" t="s">
        <v>2602</v>
      </c>
      <c r="B161" s="61" t="s">
        <v>156</v>
      </c>
      <c r="C161" s="61" t="s">
        <v>774</v>
      </c>
      <c r="D161" s="61" t="s">
        <v>250</v>
      </c>
      <c r="E161" s="61" t="s">
        <v>1170</v>
      </c>
      <c r="F161" s="121">
        <v>9.4349416779999995</v>
      </c>
      <c r="G161" s="121">
        <v>5.8075559110000006</v>
      </c>
      <c r="H161" s="76">
        <f t="shared" si="4"/>
        <v>0.62459764875090129</v>
      </c>
      <c r="I161" s="62">
        <f t="shared" si="5"/>
        <v>1.0268753039218703E-3</v>
      </c>
      <c r="J161" s="123">
        <v>198.86021056300802</v>
      </c>
      <c r="K161" s="123">
        <v>21.3535238095238</v>
      </c>
    </row>
    <row r="162" spans="1:11" x14ac:dyDescent="0.2">
      <c r="A162" s="120" t="s">
        <v>2455</v>
      </c>
      <c r="B162" s="61" t="s">
        <v>535</v>
      </c>
      <c r="C162" s="61" t="s">
        <v>1016</v>
      </c>
      <c r="D162" s="61" t="s">
        <v>250</v>
      </c>
      <c r="E162" s="61" t="s">
        <v>1170</v>
      </c>
      <c r="F162" s="121">
        <v>9.4060545309999988</v>
      </c>
      <c r="G162" s="121">
        <v>0.40643419400000003</v>
      </c>
      <c r="H162" s="76">
        <f t="shared" si="4"/>
        <v>22.14287200697488</v>
      </c>
      <c r="I162" s="62">
        <f t="shared" si="5"/>
        <v>1.0237312995530644E-3</v>
      </c>
      <c r="J162" s="123">
        <v>28.14388258</v>
      </c>
      <c r="K162" s="123">
        <v>35.996285714285698</v>
      </c>
    </row>
    <row r="163" spans="1:11" x14ac:dyDescent="0.2">
      <c r="A163" s="120" t="s">
        <v>0</v>
      </c>
      <c r="B163" s="61" t="s">
        <v>62</v>
      </c>
      <c r="C163" s="61" t="s">
        <v>1021</v>
      </c>
      <c r="D163" s="61" t="s">
        <v>250</v>
      </c>
      <c r="E163" s="61" t="s">
        <v>1170</v>
      </c>
      <c r="F163" s="121">
        <v>9.3641626879999986</v>
      </c>
      <c r="G163" s="121">
        <v>13.043247463</v>
      </c>
      <c r="H163" s="76">
        <f t="shared" si="4"/>
        <v>-0.28206815713928013</v>
      </c>
      <c r="I163" s="62">
        <f t="shared" si="5"/>
        <v>1.0191718968052149E-3</v>
      </c>
      <c r="J163" s="123">
        <v>211.21018669999998</v>
      </c>
      <c r="K163" s="123">
        <v>29.725380952380899</v>
      </c>
    </row>
    <row r="164" spans="1:11" x14ac:dyDescent="0.2">
      <c r="A164" s="120" t="s">
        <v>2619</v>
      </c>
      <c r="B164" s="61" t="s">
        <v>1029</v>
      </c>
      <c r="C164" s="61" t="s">
        <v>774</v>
      </c>
      <c r="D164" s="61" t="s">
        <v>953</v>
      </c>
      <c r="E164" s="61" t="s">
        <v>1170</v>
      </c>
      <c r="F164" s="121">
        <v>9.3200239600000003</v>
      </c>
      <c r="G164" s="121">
        <v>4.9456220199999992</v>
      </c>
      <c r="H164" s="76">
        <f t="shared" si="4"/>
        <v>0.88449985104199325</v>
      </c>
      <c r="I164" s="62">
        <f t="shared" si="5"/>
        <v>1.0143679487495093E-3</v>
      </c>
      <c r="J164" s="123">
        <v>251.10665062599998</v>
      </c>
      <c r="K164" s="123">
        <v>30.0644285714286</v>
      </c>
    </row>
    <row r="165" spans="1:11" x14ac:dyDescent="0.2">
      <c r="A165" s="120" t="s">
        <v>1867</v>
      </c>
      <c r="B165" s="61" t="s">
        <v>1277</v>
      </c>
      <c r="C165" s="61" t="s">
        <v>176</v>
      </c>
      <c r="D165" s="61" t="s">
        <v>251</v>
      </c>
      <c r="E165" s="61" t="s">
        <v>252</v>
      </c>
      <c r="F165" s="121">
        <v>9.2668764299999999</v>
      </c>
      <c r="G165" s="121">
        <v>13.75697149</v>
      </c>
      <c r="H165" s="76">
        <f t="shared" si="4"/>
        <v>-0.32638688415279982</v>
      </c>
      <c r="I165" s="62">
        <f t="shared" si="5"/>
        <v>1.0085835053598162E-3</v>
      </c>
      <c r="J165" s="123">
        <v>1422.9348</v>
      </c>
      <c r="K165" s="123">
        <v>17.1060952380952</v>
      </c>
    </row>
    <row r="166" spans="1:11" x14ac:dyDescent="0.2">
      <c r="A166" s="120" t="s">
        <v>1920</v>
      </c>
      <c r="B166" s="61" t="s">
        <v>147</v>
      </c>
      <c r="C166" s="61" t="s">
        <v>774</v>
      </c>
      <c r="D166" s="61" t="s">
        <v>250</v>
      </c>
      <c r="E166" s="61" t="s">
        <v>1170</v>
      </c>
      <c r="F166" s="121">
        <v>9.2643837379999994</v>
      </c>
      <c r="G166" s="121">
        <v>14.436215456000001</v>
      </c>
      <c r="H166" s="76">
        <f t="shared" si="4"/>
        <v>-0.35825398517798357</v>
      </c>
      <c r="I166" s="62">
        <f t="shared" si="5"/>
        <v>1.0083122070367908E-3</v>
      </c>
      <c r="J166" s="123">
        <v>347.29198915863503</v>
      </c>
      <c r="K166" s="123">
        <v>6.63247619047619</v>
      </c>
    </row>
    <row r="167" spans="1:11" x14ac:dyDescent="0.2">
      <c r="A167" s="120" t="s">
        <v>2040</v>
      </c>
      <c r="B167" s="120" t="s">
        <v>424</v>
      </c>
      <c r="C167" s="120" t="s">
        <v>1020</v>
      </c>
      <c r="D167" s="120" t="s">
        <v>251</v>
      </c>
      <c r="E167" s="120" t="s">
        <v>252</v>
      </c>
      <c r="F167" s="121">
        <v>9.2571419700000011</v>
      </c>
      <c r="G167" s="121">
        <v>11.785322347999999</v>
      </c>
      <c r="H167" s="76">
        <f t="shared" si="4"/>
        <v>-0.21451940840880246</v>
      </c>
      <c r="I167" s="122">
        <f t="shared" si="5"/>
        <v>1.0075240312356335E-3</v>
      </c>
      <c r="J167" s="123">
        <v>842.11656290999997</v>
      </c>
      <c r="K167" s="123">
        <v>8.5660000000000007</v>
      </c>
    </row>
    <row r="168" spans="1:11" x14ac:dyDescent="0.2">
      <c r="A168" s="120" t="s">
        <v>2575</v>
      </c>
      <c r="B168" s="61" t="s">
        <v>282</v>
      </c>
      <c r="C168" s="61" t="s">
        <v>1017</v>
      </c>
      <c r="D168" s="61" t="s">
        <v>250</v>
      </c>
      <c r="E168" s="61" t="s">
        <v>1170</v>
      </c>
      <c r="F168" s="121">
        <v>9.2542486400000001</v>
      </c>
      <c r="G168" s="121">
        <v>15.148706990000001</v>
      </c>
      <c r="H168" s="76">
        <f t="shared" si="4"/>
        <v>-0.38910636755275974</v>
      </c>
      <c r="I168" s="62">
        <f t="shared" si="5"/>
        <v>1.0072091284811179E-3</v>
      </c>
      <c r="J168" s="123">
        <v>12.82036516</v>
      </c>
      <c r="K168" s="123">
        <v>20.946999999999999</v>
      </c>
    </row>
    <row r="169" spans="1:11" x14ac:dyDescent="0.2">
      <c r="A169" s="120" t="s">
        <v>2564</v>
      </c>
      <c r="B169" s="120" t="s">
        <v>1056</v>
      </c>
      <c r="C169" s="120" t="s">
        <v>1020</v>
      </c>
      <c r="D169" s="120" t="s">
        <v>251</v>
      </c>
      <c r="E169" s="120" t="s">
        <v>252</v>
      </c>
      <c r="F169" s="121">
        <v>9.1698534289999998</v>
      </c>
      <c r="G169" s="121">
        <v>25.476430739000001</v>
      </c>
      <c r="H169" s="76">
        <f t="shared" si="4"/>
        <v>-0.64006522252104403</v>
      </c>
      <c r="I169" s="122">
        <f t="shared" si="5"/>
        <v>9.9802376614366393E-4</v>
      </c>
      <c r="J169" s="123">
        <v>455.06</v>
      </c>
      <c r="K169" s="123">
        <v>3.2465714285714302</v>
      </c>
    </row>
    <row r="170" spans="1:11" x14ac:dyDescent="0.2">
      <c r="A170" s="120" t="s">
        <v>1431</v>
      </c>
      <c r="B170" s="61" t="s">
        <v>268</v>
      </c>
      <c r="C170" s="61" t="s">
        <v>1021</v>
      </c>
      <c r="D170" s="61" t="s">
        <v>250</v>
      </c>
      <c r="E170" s="61" t="s">
        <v>252</v>
      </c>
      <c r="F170" s="121">
        <v>9.1338310580000002</v>
      </c>
      <c r="G170" s="121">
        <v>10.616483486</v>
      </c>
      <c r="H170" s="76">
        <f t="shared" si="4"/>
        <v>-0.13965569955015511</v>
      </c>
      <c r="I170" s="62">
        <f t="shared" si="5"/>
        <v>9.9410318195448303E-4</v>
      </c>
      <c r="J170" s="123">
        <v>296.5552725</v>
      </c>
      <c r="K170" s="123">
        <v>113.293571428571</v>
      </c>
    </row>
    <row r="171" spans="1:11" x14ac:dyDescent="0.2">
      <c r="A171" s="120" t="s">
        <v>2592</v>
      </c>
      <c r="B171" s="61" t="s">
        <v>289</v>
      </c>
      <c r="C171" s="61" t="s">
        <v>1017</v>
      </c>
      <c r="D171" s="61" t="s">
        <v>250</v>
      </c>
      <c r="E171" s="61" t="s">
        <v>1170</v>
      </c>
      <c r="F171" s="121">
        <v>9.1267110700000007</v>
      </c>
      <c r="G171" s="121">
        <v>6.2071362199999998</v>
      </c>
      <c r="H171" s="76">
        <f t="shared" si="4"/>
        <v>0.47035778602583989</v>
      </c>
      <c r="I171" s="62">
        <f t="shared" si="5"/>
        <v>9.93328260381998E-4</v>
      </c>
      <c r="J171" s="123">
        <v>438.44405341999999</v>
      </c>
      <c r="K171" s="123">
        <v>19.422714285714299</v>
      </c>
    </row>
    <row r="172" spans="1:11" x14ac:dyDescent="0.2">
      <c r="A172" s="120" t="s">
        <v>2349</v>
      </c>
      <c r="B172" s="61" t="s">
        <v>38</v>
      </c>
      <c r="C172" s="61" t="s">
        <v>774</v>
      </c>
      <c r="D172" s="61" t="s">
        <v>250</v>
      </c>
      <c r="E172" s="61" t="s">
        <v>1170</v>
      </c>
      <c r="F172" s="121">
        <v>9.113177533</v>
      </c>
      <c r="G172" s="121">
        <v>9.5275904960000002</v>
      </c>
      <c r="H172" s="76">
        <f t="shared" si="4"/>
        <v>-4.3496093075577114E-2</v>
      </c>
      <c r="I172" s="62">
        <f t="shared" si="5"/>
        <v>9.9185530427963885E-4</v>
      </c>
      <c r="J172" s="123">
        <v>208.4409397618</v>
      </c>
      <c r="K172" s="123">
        <v>25.396380952381001</v>
      </c>
    </row>
    <row r="173" spans="1:11" x14ac:dyDescent="0.2">
      <c r="A173" s="120" t="s">
        <v>2509</v>
      </c>
      <c r="B173" s="61" t="s">
        <v>480</v>
      </c>
      <c r="C173" s="61" t="s">
        <v>1020</v>
      </c>
      <c r="D173" s="61" t="s">
        <v>251</v>
      </c>
      <c r="E173" s="61" t="s">
        <v>252</v>
      </c>
      <c r="F173" s="121">
        <v>9.1057282899999983</v>
      </c>
      <c r="G173" s="121">
        <v>42.516638590000007</v>
      </c>
      <c r="H173" s="76">
        <f t="shared" si="4"/>
        <v>-0.7858314158414752</v>
      </c>
      <c r="I173" s="62">
        <f t="shared" si="5"/>
        <v>9.9104454742170796E-4</v>
      </c>
      <c r="J173" s="123">
        <v>67.965999999999994</v>
      </c>
      <c r="K173" s="123">
        <v>20.093095238095199</v>
      </c>
    </row>
    <row r="174" spans="1:11" x14ac:dyDescent="0.2">
      <c r="A174" s="120" t="s">
        <v>2037</v>
      </c>
      <c r="B174" s="61" t="s">
        <v>1074</v>
      </c>
      <c r="C174" s="61" t="s">
        <v>1020</v>
      </c>
      <c r="D174" s="61" t="s">
        <v>251</v>
      </c>
      <c r="E174" s="61" t="s">
        <v>252</v>
      </c>
      <c r="F174" s="121">
        <v>9.0771351679999999</v>
      </c>
      <c r="G174" s="121">
        <v>5.7714662219999999</v>
      </c>
      <c r="H174" s="76">
        <f t="shared" si="4"/>
        <v>0.57276068486709053</v>
      </c>
      <c r="I174" s="62">
        <f t="shared" si="5"/>
        <v>9.879325439938239E-4</v>
      </c>
      <c r="J174" s="123">
        <v>1052.1558019199999</v>
      </c>
      <c r="K174" s="123">
        <v>38.356000000000002</v>
      </c>
    </row>
    <row r="175" spans="1:11" x14ac:dyDescent="0.2">
      <c r="A175" s="120" t="s">
        <v>2191</v>
      </c>
      <c r="B175" s="61" t="s">
        <v>553</v>
      </c>
      <c r="C175" s="61" t="s">
        <v>2186</v>
      </c>
      <c r="D175" s="61" t="s">
        <v>251</v>
      </c>
      <c r="E175" s="61" t="s">
        <v>252</v>
      </c>
      <c r="F175" s="121">
        <v>9.0085697269999994</v>
      </c>
      <c r="G175" s="121">
        <v>6.1198227899999997</v>
      </c>
      <c r="H175" s="76">
        <f t="shared" si="4"/>
        <v>0.47203114144421154</v>
      </c>
      <c r="I175" s="62">
        <f t="shared" si="5"/>
        <v>9.8047005397869347E-4</v>
      </c>
      <c r="J175" s="123">
        <v>460.21125992999998</v>
      </c>
      <c r="K175" s="123">
        <v>22.380857142857099</v>
      </c>
    </row>
    <row r="176" spans="1:11" x14ac:dyDescent="0.2">
      <c r="A176" s="120" t="s">
        <v>2089</v>
      </c>
      <c r="B176" s="61" t="s">
        <v>215</v>
      </c>
      <c r="C176" s="61" t="s">
        <v>1020</v>
      </c>
      <c r="D176" s="61" t="s">
        <v>251</v>
      </c>
      <c r="E176" s="61" t="s">
        <v>1170</v>
      </c>
      <c r="F176" s="121">
        <v>8.9198542500000002</v>
      </c>
      <c r="G176" s="121">
        <v>6.5804262099999997</v>
      </c>
      <c r="H176" s="76">
        <f t="shared" si="4"/>
        <v>0.355513148440882</v>
      </c>
      <c r="I176" s="62">
        <f t="shared" si="5"/>
        <v>9.7081448476416714E-4</v>
      </c>
      <c r="J176" s="123">
        <v>956.65924237000013</v>
      </c>
      <c r="K176" s="123">
        <v>20.157380952381001</v>
      </c>
    </row>
    <row r="177" spans="1:11" x14ac:dyDescent="0.2">
      <c r="A177" s="120" t="s">
        <v>570</v>
      </c>
      <c r="B177" s="61" t="s">
        <v>663</v>
      </c>
      <c r="C177" s="61" t="s">
        <v>1021</v>
      </c>
      <c r="D177" s="61" t="s">
        <v>250</v>
      </c>
      <c r="E177" s="61" t="s">
        <v>1170</v>
      </c>
      <c r="F177" s="121">
        <v>8.8291352219999997</v>
      </c>
      <c r="G177" s="121">
        <v>5.7127410799999998</v>
      </c>
      <c r="H177" s="76">
        <f t="shared" si="4"/>
        <v>0.5455164339427756</v>
      </c>
      <c r="I177" s="62">
        <f t="shared" si="5"/>
        <v>9.6094085410185822E-4</v>
      </c>
      <c r="J177" s="123">
        <v>769.25699499999996</v>
      </c>
      <c r="K177" s="123">
        <v>16.603809523809499</v>
      </c>
    </row>
    <row r="178" spans="1:11" x14ac:dyDescent="0.2">
      <c r="A178" s="120" t="s">
        <v>2436</v>
      </c>
      <c r="B178" s="61" t="s">
        <v>634</v>
      </c>
      <c r="C178" s="61" t="s">
        <v>1016</v>
      </c>
      <c r="D178" s="61" t="s">
        <v>250</v>
      </c>
      <c r="E178" s="61" t="s">
        <v>1170</v>
      </c>
      <c r="F178" s="121">
        <v>8.8283882150000004</v>
      </c>
      <c r="G178" s="121">
        <v>2.3881622440000001</v>
      </c>
      <c r="H178" s="76">
        <f t="shared" si="4"/>
        <v>2.6967288286967825</v>
      </c>
      <c r="I178" s="62">
        <f t="shared" si="5"/>
        <v>9.6085955174023954E-4</v>
      </c>
      <c r="J178" s="123">
        <v>449.76262467000004</v>
      </c>
      <c r="K178" s="123">
        <v>12.760999999999999</v>
      </c>
    </row>
    <row r="179" spans="1:11" x14ac:dyDescent="0.2">
      <c r="A179" s="120" t="s">
        <v>1841</v>
      </c>
      <c r="B179" s="61" t="s">
        <v>958</v>
      </c>
      <c r="C179" s="61" t="s">
        <v>176</v>
      </c>
      <c r="D179" s="61" t="s">
        <v>953</v>
      </c>
      <c r="E179" s="61" t="s">
        <v>252</v>
      </c>
      <c r="F179" s="121">
        <v>8.6639972729999997</v>
      </c>
      <c r="G179" s="121">
        <v>2.55225583</v>
      </c>
      <c r="H179" s="76">
        <f t="shared" si="4"/>
        <v>2.3946429551304029</v>
      </c>
      <c r="I179" s="62">
        <f t="shared" si="5"/>
        <v>9.429676553947778E-4</v>
      </c>
      <c r="J179" s="123">
        <v>992.45633721999991</v>
      </c>
      <c r="K179" s="123">
        <v>28.380285714285701</v>
      </c>
    </row>
    <row r="180" spans="1:11" x14ac:dyDescent="0.2">
      <c r="A180" s="120" t="s">
        <v>2774</v>
      </c>
      <c r="B180" s="61" t="s">
        <v>77</v>
      </c>
      <c r="C180" s="61" t="s">
        <v>1015</v>
      </c>
      <c r="D180" s="61" t="s">
        <v>250</v>
      </c>
      <c r="E180" s="61" t="s">
        <v>1170</v>
      </c>
      <c r="F180" s="121">
        <v>8.6506890600000013</v>
      </c>
      <c r="G180" s="121">
        <v>1.4362736780000001</v>
      </c>
      <c r="H180" s="76">
        <f t="shared" si="4"/>
        <v>5.0230088405198785</v>
      </c>
      <c r="I180" s="62">
        <f t="shared" si="5"/>
        <v>9.4151922298942481E-4</v>
      </c>
      <c r="J180" s="123">
        <v>10.37424195</v>
      </c>
      <c r="K180" s="123">
        <v>21.8619047619048</v>
      </c>
    </row>
    <row r="181" spans="1:11" x14ac:dyDescent="0.2">
      <c r="A181" s="120" t="s">
        <v>2573</v>
      </c>
      <c r="B181" s="61" t="s">
        <v>142</v>
      </c>
      <c r="C181" s="61" t="s">
        <v>1017</v>
      </c>
      <c r="D181" s="61" t="s">
        <v>250</v>
      </c>
      <c r="E181" s="61" t="s">
        <v>1170</v>
      </c>
      <c r="F181" s="121">
        <v>8.4806472300000006</v>
      </c>
      <c r="G181" s="121">
        <v>23.522393960000002</v>
      </c>
      <c r="H181" s="76">
        <f t="shared" si="4"/>
        <v>-0.6394649607339542</v>
      </c>
      <c r="I181" s="62">
        <f t="shared" si="5"/>
        <v>9.2301229821766559E-4</v>
      </c>
      <c r="J181" s="123">
        <v>266.68427359999998</v>
      </c>
      <c r="K181" s="123">
        <v>30.109904761904801</v>
      </c>
    </row>
    <row r="182" spans="1:11" x14ac:dyDescent="0.2">
      <c r="A182" s="120" t="s">
        <v>1972</v>
      </c>
      <c r="B182" s="61" t="s">
        <v>613</v>
      </c>
      <c r="C182" s="61" t="s">
        <v>774</v>
      </c>
      <c r="D182" s="61" t="s">
        <v>250</v>
      </c>
      <c r="E182" s="61" t="s">
        <v>1170</v>
      </c>
      <c r="F182" s="121">
        <v>8.4552696999999988</v>
      </c>
      <c r="G182" s="121">
        <v>40.62010239</v>
      </c>
      <c r="H182" s="76">
        <f t="shared" si="4"/>
        <v>-0.79184518988111785</v>
      </c>
      <c r="I182" s="62">
        <f t="shared" si="5"/>
        <v>9.2025027172922393E-4</v>
      </c>
      <c r="J182" s="123">
        <v>202.46328930915001</v>
      </c>
      <c r="K182" s="123">
        <v>13.996285714285699</v>
      </c>
    </row>
    <row r="183" spans="1:11" x14ac:dyDescent="0.2">
      <c r="A183" s="120" t="s">
        <v>2143</v>
      </c>
      <c r="B183" s="61" t="s">
        <v>700</v>
      </c>
      <c r="C183" s="61" t="s">
        <v>1020</v>
      </c>
      <c r="D183" s="61" t="s">
        <v>251</v>
      </c>
      <c r="E183" s="61" t="s">
        <v>252</v>
      </c>
      <c r="F183" s="121">
        <v>8.4128201600000008</v>
      </c>
      <c r="G183" s="121">
        <v>18.475900170000003</v>
      </c>
      <c r="H183" s="76">
        <f t="shared" si="4"/>
        <v>-0.54465979559360223</v>
      </c>
      <c r="I183" s="62">
        <f t="shared" si="5"/>
        <v>9.156301706436514E-4</v>
      </c>
      <c r="J183" s="123">
        <v>313.58051014</v>
      </c>
      <c r="K183" s="123">
        <v>12.476380952381</v>
      </c>
    </row>
    <row r="184" spans="1:11" x14ac:dyDescent="0.2">
      <c r="A184" s="120" t="s">
        <v>2557</v>
      </c>
      <c r="B184" s="61" t="s">
        <v>609</v>
      </c>
      <c r="C184" s="61" t="s">
        <v>1020</v>
      </c>
      <c r="D184" s="61" t="s">
        <v>251</v>
      </c>
      <c r="E184" s="61" t="s">
        <v>252</v>
      </c>
      <c r="F184" s="121">
        <v>8.3259052689999997</v>
      </c>
      <c r="G184" s="121">
        <v>8.919713775</v>
      </c>
      <c r="H184" s="76">
        <f t="shared" si="4"/>
        <v>-6.6572596495676262E-2</v>
      </c>
      <c r="I184" s="62">
        <f t="shared" si="5"/>
        <v>9.0617057267718235E-4</v>
      </c>
      <c r="J184" s="123">
        <v>160.65</v>
      </c>
      <c r="K184" s="123">
        <v>23.934571428571399</v>
      </c>
    </row>
    <row r="185" spans="1:11" x14ac:dyDescent="0.2">
      <c r="A185" s="120" t="s">
        <v>2521</v>
      </c>
      <c r="B185" s="61" t="s">
        <v>492</v>
      </c>
      <c r="C185" s="61" t="s">
        <v>1020</v>
      </c>
      <c r="D185" s="61" t="s">
        <v>251</v>
      </c>
      <c r="E185" s="61" t="s">
        <v>252</v>
      </c>
      <c r="F185" s="121">
        <v>8.2644134260000008</v>
      </c>
      <c r="G185" s="121">
        <v>17.906009771000001</v>
      </c>
      <c r="H185" s="76">
        <f t="shared" si="4"/>
        <v>-0.53845588538744238</v>
      </c>
      <c r="I185" s="62">
        <f t="shared" si="5"/>
        <v>8.9947795526370362E-4</v>
      </c>
      <c r="J185" s="123">
        <v>33.828000000000003</v>
      </c>
      <c r="K185" s="123">
        <v>30.425000000000001</v>
      </c>
    </row>
    <row r="186" spans="1:11" x14ac:dyDescent="0.2">
      <c r="A186" s="120" t="s">
        <v>2384</v>
      </c>
      <c r="B186" s="61" t="s">
        <v>31</v>
      </c>
      <c r="C186" s="61" t="s">
        <v>1016</v>
      </c>
      <c r="D186" s="61" t="s">
        <v>250</v>
      </c>
      <c r="E186" s="61" t="s">
        <v>1170</v>
      </c>
      <c r="F186" s="121">
        <v>8.2390406699999996</v>
      </c>
      <c r="G186" s="121">
        <v>3.7215930679999998</v>
      </c>
      <c r="H186" s="76">
        <f t="shared" si="4"/>
        <v>1.2138478117995035</v>
      </c>
      <c r="I186" s="62">
        <f t="shared" si="5"/>
        <v>8.9671644836540555E-4</v>
      </c>
      <c r="J186" s="123">
        <v>254.29370084999999</v>
      </c>
      <c r="K186" s="123">
        <v>29.9933333333333</v>
      </c>
    </row>
    <row r="187" spans="1:11" x14ac:dyDescent="0.2">
      <c r="A187" s="120" t="s">
        <v>2574</v>
      </c>
      <c r="B187" s="61" t="s">
        <v>118</v>
      </c>
      <c r="C187" s="61" t="s">
        <v>774</v>
      </c>
      <c r="D187" s="61" t="s">
        <v>250</v>
      </c>
      <c r="E187" s="61" t="s">
        <v>1170</v>
      </c>
      <c r="F187" s="121">
        <v>8.2233900000000002</v>
      </c>
      <c r="G187" s="121">
        <v>6.505254914</v>
      </c>
      <c r="H187" s="76">
        <f t="shared" si="4"/>
        <v>0.26411495148366759</v>
      </c>
      <c r="I187" s="62">
        <f t="shared" si="5"/>
        <v>8.9501306883627669E-4</v>
      </c>
      <c r="J187" s="123">
        <v>157.7609563968</v>
      </c>
      <c r="K187" s="123">
        <v>15.808047619047599</v>
      </c>
    </row>
    <row r="188" spans="1:11" x14ac:dyDescent="0.2">
      <c r="A188" s="120" t="s">
        <v>1963</v>
      </c>
      <c r="B188" s="61" t="s">
        <v>1801</v>
      </c>
      <c r="C188" s="61" t="s">
        <v>774</v>
      </c>
      <c r="D188" s="61" t="s">
        <v>250</v>
      </c>
      <c r="E188" s="61" t="s">
        <v>1170</v>
      </c>
      <c r="F188" s="121">
        <v>8.1640401419999993</v>
      </c>
      <c r="G188" s="121">
        <v>5.6033149230000001</v>
      </c>
      <c r="H188" s="76">
        <f t="shared" si="4"/>
        <v>0.45700183805285644</v>
      </c>
      <c r="I188" s="62">
        <f t="shared" si="5"/>
        <v>8.8855357967869344E-4</v>
      </c>
      <c r="J188" s="123">
        <v>317.30645784415503</v>
      </c>
      <c r="K188" s="123">
        <v>84.314333333333295</v>
      </c>
    </row>
    <row r="189" spans="1:11" x14ac:dyDescent="0.2">
      <c r="A189" s="120" t="s">
        <v>2801</v>
      </c>
      <c r="B189" s="61" t="s">
        <v>1099</v>
      </c>
      <c r="C189" s="61" t="s">
        <v>1015</v>
      </c>
      <c r="D189" s="61" t="s">
        <v>250</v>
      </c>
      <c r="E189" s="61" t="s">
        <v>1170</v>
      </c>
      <c r="F189" s="121">
        <v>8.128112475</v>
      </c>
      <c r="G189" s="121">
        <v>5.1947329599999996</v>
      </c>
      <c r="H189" s="76">
        <f t="shared" si="4"/>
        <v>0.56468340867323441</v>
      </c>
      <c r="I189" s="62">
        <f t="shared" si="5"/>
        <v>8.8464330283449691E-4</v>
      </c>
      <c r="J189" s="123">
        <v>325.20363374999999</v>
      </c>
      <c r="K189" s="123">
        <v>16.548714285714301</v>
      </c>
    </row>
    <row r="190" spans="1:11" x14ac:dyDescent="0.2">
      <c r="A190" s="120" t="s">
        <v>2061</v>
      </c>
      <c r="B190" s="61" t="s">
        <v>452</v>
      </c>
      <c r="C190" s="61" t="s">
        <v>1020</v>
      </c>
      <c r="D190" s="61" t="s">
        <v>953</v>
      </c>
      <c r="E190" s="61" t="s">
        <v>252</v>
      </c>
      <c r="F190" s="121">
        <v>8.1166866849999995</v>
      </c>
      <c r="G190" s="121">
        <v>5.4985229499999999</v>
      </c>
      <c r="H190" s="76">
        <f t="shared" si="4"/>
        <v>0.47615764429972951</v>
      </c>
      <c r="I190" s="62">
        <f t="shared" si="5"/>
        <v>8.8339974861029267E-4</v>
      </c>
      <c r="J190" s="123">
        <v>306.84742719000002</v>
      </c>
      <c r="K190" s="123">
        <v>67.827523809523797</v>
      </c>
    </row>
    <row r="191" spans="1:11" x14ac:dyDescent="0.2">
      <c r="A191" s="120" t="s">
        <v>2585</v>
      </c>
      <c r="B191" s="61" t="s">
        <v>338</v>
      </c>
      <c r="C191" s="61" t="s">
        <v>1017</v>
      </c>
      <c r="D191" s="61" t="s">
        <v>250</v>
      </c>
      <c r="E191" s="61" t="s">
        <v>1170</v>
      </c>
      <c r="F191" s="121">
        <v>7.8639216599999999</v>
      </c>
      <c r="G191" s="121">
        <v>28.254701600000001</v>
      </c>
      <c r="H191" s="76">
        <f t="shared" si="4"/>
        <v>-0.72167741244168726</v>
      </c>
      <c r="I191" s="62">
        <f t="shared" si="5"/>
        <v>8.5588943951395548E-4</v>
      </c>
      <c r="J191" s="123">
        <v>295.164019</v>
      </c>
      <c r="K191" s="123">
        <v>13.662428571428601</v>
      </c>
    </row>
    <row r="192" spans="1:11" x14ac:dyDescent="0.2">
      <c r="A192" s="120" t="s">
        <v>2197</v>
      </c>
      <c r="B192" s="61" t="s">
        <v>35</v>
      </c>
      <c r="C192" s="61" t="s">
        <v>2186</v>
      </c>
      <c r="D192" s="61" t="s">
        <v>251</v>
      </c>
      <c r="E192" s="61" t="s">
        <v>252</v>
      </c>
      <c r="F192" s="121">
        <v>7.7916162699999996</v>
      </c>
      <c r="G192" s="121">
        <v>4.9674059100000001</v>
      </c>
      <c r="H192" s="76">
        <f t="shared" si="4"/>
        <v>0.56854833512085579</v>
      </c>
      <c r="I192" s="62">
        <f t="shared" si="5"/>
        <v>8.4801990286334007E-4</v>
      </c>
      <c r="J192" s="123">
        <v>238.07244254</v>
      </c>
      <c r="K192" s="123">
        <v>15.417047619047599</v>
      </c>
    </row>
    <row r="193" spans="1:11" x14ac:dyDescent="0.2">
      <c r="A193" s="120" t="s">
        <v>1173</v>
      </c>
      <c r="B193" s="120" t="s">
        <v>762</v>
      </c>
      <c r="C193" s="120" t="s">
        <v>1018</v>
      </c>
      <c r="D193" s="120" t="s">
        <v>250</v>
      </c>
      <c r="E193" s="120" t="s">
        <v>1170</v>
      </c>
      <c r="F193" s="121">
        <v>7.78715022</v>
      </c>
      <c r="G193" s="121">
        <v>4.5064270000000004</v>
      </c>
      <c r="H193" s="76">
        <f t="shared" si="4"/>
        <v>0.72800984460638096</v>
      </c>
      <c r="I193" s="122">
        <f t="shared" si="5"/>
        <v>8.4753382922265477E-4</v>
      </c>
      <c r="J193" s="123">
        <v>245.78715449999996</v>
      </c>
      <c r="K193" s="123">
        <v>11.5411428571429</v>
      </c>
    </row>
    <row r="194" spans="1:11" x14ac:dyDescent="0.2">
      <c r="A194" s="120" t="s">
        <v>2490</v>
      </c>
      <c r="B194" s="120" t="s">
        <v>722</v>
      </c>
      <c r="C194" s="120" t="s">
        <v>1020</v>
      </c>
      <c r="D194" s="120" t="s">
        <v>251</v>
      </c>
      <c r="E194" s="120" t="s">
        <v>252</v>
      </c>
      <c r="F194" s="121">
        <v>7.7835508390000001</v>
      </c>
      <c r="G194" s="121">
        <v>17.266625668000003</v>
      </c>
      <c r="H194" s="76">
        <f t="shared" si="4"/>
        <v>-0.54921413201045144</v>
      </c>
      <c r="I194" s="122">
        <f t="shared" si="5"/>
        <v>8.4714208165447165E-4</v>
      </c>
      <c r="J194" s="123">
        <v>178.5095</v>
      </c>
      <c r="K194" s="123">
        <v>10.4909523809524</v>
      </c>
    </row>
    <row r="195" spans="1:11" x14ac:dyDescent="0.2">
      <c r="A195" s="120" t="s">
        <v>2102</v>
      </c>
      <c r="B195" s="61" t="s">
        <v>715</v>
      </c>
      <c r="C195" s="61" t="s">
        <v>1020</v>
      </c>
      <c r="D195" s="61" t="s">
        <v>251</v>
      </c>
      <c r="E195" s="61" t="s">
        <v>252</v>
      </c>
      <c r="F195" s="121">
        <v>7.7449981040000004</v>
      </c>
      <c r="G195" s="121">
        <v>2.7476499400000001</v>
      </c>
      <c r="H195" s="76">
        <f t="shared" si="4"/>
        <v>1.8187717770190188</v>
      </c>
      <c r="I195" s="62">
        <f t="shared" si="5"/>
        <v>8.4294609901660797E-4</v>
      </c>
      <c r="J195" s="123">
        <v>592.97797378999996</v>
      </c>
      <c r="K195" s="123">
        <v>23.162285714285701</v>
      </c>
    </row>
    <row r="196" spans="1:11" x14ac:dyDescent="0.2">
      <c r="A196" s="120" t="s">
        <v>1838</v>
      </c>
      <c r="B196" s="61" t="s">
        <v>1389</v>
      </c>
      <c r="C196" s="61" t="s">
        <v>176</v>
      </c>
      <c r="D196" s="61" t="s">
        <v>953</v>
      </c>
      <c r="E196" s="61" t="s">
        <v>252</v>
      </c>
      <c r="F196" s="121">
        <v>7.69391655</v>
      </c>
      <c r="G196" s="121">
        <v>22.225162820000001</v>
      </c>
      <c r="H196" s="76">
        <f t="shared" si="4"/>
        <v>-0.65381956423390553</v>
      </c>
      <c r="I196" s="62">
        <f t="shared" si="5"/>
        <v>8.373865112545699E-4</v>
      </c>
      <c r="J196" s="123">
        <v>266.20600618000003</v>
      </c>
      <c r="K196" s="123">
        <v>8.6431428571428608</v>
      </c>
    </row>
    <row r="197" spans="1:11" x14ac:dyDescent="0.2">
      <c r="A197" s="120" t="s">
        <v>2059</v>
      </c>
      <c r="B197" s="61" t="s">
        <v>1072</v>
      </c>
      <c r="C197" s="61" t="s">
        <v>1020</v>
      </c>
      <c r="D197" s="61" t="s">
        <v>251</v>
      </c>
      <c r="E197" s="61" t="s">
        <v>252</v>
      </c>
      <c r="F197" s="121">
        <v>7.6434900599999995</v>
      </c>
      <c r="G197" s="121">
        <v>12.255034129</v>
      </c>
      <c r="H197" s="76">
        <f t="shared" si="4"/>
        <v>-0.37629793768483766</v>
      </c>
      <c r="I197" s="62">
        <f t="shared" si="5"/>
        <v>8.3189821900945659E-4</v>
      </c>
      <c r="J197" s="123">
        <v>466.71116567000001</v>
      </c>
      <c r="K197" s="123">
        <v>30.309809523809498</v>
      </c>
    </row>
    <row r="198" spans="1:11" x14ac:dyDescent="0.2">
      <c r="A198" s="120" t="s">
        <v>2079</v>
      </c>
      <c r="B198" s="61" t="s">
        <v>44</v>
      </c>
      <c r="C198" s="61" t="s">
        <v>1020</v>
      </c>
      <c r="D198" s="61" t="s">
        <v>251</v>
      </c>
      <c r="E198" s="61" t="s">
        <v>1170</v>
      </c>
      <c r="F198" s="121">
        <v>7.5955317309999995</v>
      </c>
      <c r="G198" s="121">
        <v>3.2249507409999998</v>
      </c>
      <c r="H198" s="76">
        <f t="shared" si="4"/>
        <v>1.3552396117048162</v>
      </c>
      <c r="I198" s="62">
        <f t="shared" si="5"/>
        <v>8.2667855519507477E-4</v>
      </c>
      <c r="J198" s="123">
        <v>458.29870251</v>
      </c>
      <c r="K198" s="123">
        <v>27.613666666666699</v>
      </c>
    </row>
    <row r="199" spans="1:11" x14ac:dyDescent="0.2">
      <c r="A199" s="120" t="s">
        <v>1906</v>
      </c>
      <c r="B199" s="61" t="s">
        <v>180</v>
      </c>
      <c r="C199" s="61" t="s">
        <v>774</v>
      </c>
      <c r="D199" s="61" t="s">
        <v>250</v>
      </c>
      <c r="E199" s="61" t="s">
        <v>1170</v>
      </c>
      <c r="F199" s="121">
        <v>7.5138144929999999</v>
      </c>
      <c r="G199" s="121">
        <v>10.280060412000001</v>
      </c>
      <c r="H199" s="76">
        <f t="shared" ref="H199:H262" si="6">IF(ISERROR(F199/G199-1),"",IF((F199/G199-1)&gt;10000%,"",F199/G199-1))</f>
        <v>-0.26908848860177315</v>
      </c>
      <c r="I199" s="62">
        <f t="shared" ref="I199:I262" si="7">F199/$F$1022</f>
        <v>8.1778465669832289E-4</v>
      </c>
      <c r="J199" s="123">
        <v>448.45372185068226</v>
      </c>
      <c r="K199" s="123">
        <v>30.3638571428571</v>
      </c>
    </row>
    <row r="200" spans="1:11" x14ac:dyDescent="0.2">
      <c r="A200" s="120" t="s">
        <v>2382</v>
      </c>
      <c r="B200" s="61" t="s">
        <v>314</v>
      </c>
      <c r="C200" s="61" t="s">
        <v>1016</v>
      </c>
      <c r="D200" s="61" t="s">
        <v>250</v>
      </c>
      <c r="E200" s="61" t="s">
        <v>1170</v>
      </c>
      <c r="F200" s="121">
        <v>7.4650284259999999</v>
      </c>
      <c r="G200" s="121">
        <v>5.0893967369999995</v>
      </c>
      <c r="H200" s="76">
        <f t="shared" si="6"/>
        <v>0.46678060520004627</v>
      </c>
      <c r="I200" s="62">
        <f t="shared" si="7"/>
        <v>8.1247490396348706E-4</v>
      </c>
      <c r="J200" s="123">
        <v>135.1368879</v>
      </c>
      <c r="K200" s="123">
        <v>17.029333333333302</v>
      </c>
    </row>
    <row r="201" spans="1:11" x14ac:dyDescent="0.2">
      <c r="A201" s="120" t="s">
        <v>619</v>
      </c>
      <c r="B201" s="61" t="s">
        <v>620</v>
      </c>
      <c r="C201" s="61" t="s">
        <v>1020</v>
      </c>
      <c r="D201" s="61" t="s">
        <v>251</v>
      </c>
      <c r="E201" s="61" t="s">
        <v>252</v>
      </c>
      <c r="F201" s="121">
        <v>7.4553475899999997</v>
      </c>
      <c r="G201" s="121">
        <v>10.96760671</v>
      </c>
      <c r="H201" s="76">
        <f t="shared" si="6"/>
        <v>-0.32023933870619259</v>
      </c>
      <c r="I201" s="62">
        <f t="shared" si="7"/>
        <v>8.1142126614048931E-4</v>
      </c>
      <c r="J201" s="123">
        <v>201.85000000000002</v>
      </c>
      <c r="K201" s="123">
        <v>12.351761904761901</v>
      </c>
    </row>
    <row r="202" spans="1:11" x14ac:dyDescent="0.2">
      <c r="A202" s="120" t="s">
        <v>2632</v>
      </c>
      <c r="B202" s="120" t="s">
        <v>59</v>
      </c>
      <c r="C202" s="120" t="s">
        <v>2186</v>
      </c>
      <c r="D202" s="120" t="s">
        <v>251</v>
      </c>
      <c r="E202" s="120" t="s">
        <v>252</v>
      </c>
      <c r="F202" s="121">
        <v>7.4194000039999999</v>
      </c>
      <c r="G202" s="121">
        <v>5.5490958529999999</v>
      </c>
      <c r="H202" s="76">
        <f t="shared" si="6"/>
        <v>0.3370466469756257</v>
      </c>
      <c r="I202" s="122">
        <f t="shared" si="7"/>
        <v>8.0750882136247008E-4</v>
      </c>
      <c r="J202" s="123">
        <v>72.967537129999997</v>
      </c>
      <c r="K202" s="123">
        <v>1.82690476190476</v>
      </c>
    </row>
    <row r="203" spans="1:11" x14ac:dyDescent="0.2">
      <c r="A203" s="120" t="s">
        <v>2302</v>
      </c>
      <c r="B203" s="61" t="s">
        <v>103</v>
      </c>
      <c r="C203" s="61" t="s">
        <v>1118</v>
      </c>
      <c r="D203" s="61" t="s">
        <v>251</v>
      </c>
      <c r="E203" s="61" t="s">
        <v>252</v>
      </c>
      <c r="F203" s="121">
        <v>7.3733505800000003</v>
      </c>
      <c r="G203" s="121">
        <v>6.8518535700000003</v>
      </c>
      <c r="H203" s="76">
        <f t="shared" si="6"/>
        <v>7.6110355347246639E-2</v>
      </c>
      <c r="I203" s="62">
        <f t="shared" si="7"/>
        <v>8.0249691796346033E-4</v>
      </c>
      <c r="J203" s="123">
        <v>1333.2522409999999</v>
      </c>
      <c r="K203" s="123">
        <v>12.963857142857099</v>
      </c>
    </row>
    <row r="204" spans="1:11" x14ac:dyDescent="0.2">
      <c r="A204" s="120" t="s">
        <v>2528</v>
      </c>
      <c r="B204" s="61" t="s">
        <v>1049</v>
      </c>
      <c r="C204" s="61" t="s">
        <v>1020</v>
      </c>
      <c r="D204" s="61" t="s">
        <v>251</v>
      </c>
      <c r="E204" s="61" t="s">
        <v>252</v>
      </c>
      <c r="F204" s="121">
        <v>7.3685800270000001</v>
      </c>
      <c r="G204" s="121">
        <v>8.8744865999999991</v>
      </c>
      <c r="H204" s="76">
        <f t="shared" si="6"/>
        <v>-0.16968943003418346</v>
      </c>
      <c r="I204" s="62">
        <f t="shared" si="7"/>
        <v>8.0197770298270714E-4</v>
      </c>
      <c r="J204" s="123">
        <v>185.37549999999999</v>
      </c>
      <c r="K204" s="123">
        <v>33.956857142857103</v>
      </c>
    </row>
    <row r="205" spans="1:11" x14ac:dyDescent="0.2">
      <c r="A205" s="120" t="s">
        <v>2315</v>
      </c>
      <c r="B205" s="61" t="s">
        <v>433</v>
      </c>
      <c r="C205" s="61" t="s">
        <v>1118</v>
      </c>
      <c r="D205" s="61" t="s">
        <v>953</v>
      </c>
      <c r="E205" s="61" t="s">
        <v>252</v>
      </c>
      <c r="F205" s="121">
        <v>7.3088909429999998</v>
      </c>
      <c r="G205" s="121">
        <v>16.282678331</v>
      </c>
      <c r="H205" s="76">
        <f t="shared" si="6"/>
        <v>-0.55112477232416568</v>
      </c>
      <c r="I205" s="62">
        <f t="shared" si="7"/>
        <v>7.9548129332113616E-4</v>
      </c>
      <c r="J205" s="123">
        <v>610.38896702</v>
      </c>
      <c r="K205" s="123">
        <v>13.221809523809499</v>
      </c>
    </row>
    <row r="206" spans="1:11" x14ac:dyDescent="0.2">
      <c r="A206" s="120" t="s">
        <v>1176</v>
      </c>
      <c r="B206" s="61" t="s">
        <v>351</v>
      </c>
      <c r="C206" s="61" t="s">
        <v>1021</v>
      </c>
      <c r="D206" s="61" t="s">
        <v>250</v>
      </c>
      <c r="E206" s="61" t="s">
        <v>1170</v>
      </c>
      <c r="F206" s="121">
        <v>7.1677493590000001</v>
      </c>
      <c r="G206" s="121">
        <v>3.1484622280000001</v>
      </c>
      <c r="H206" s="76">
        <f t="shared" si="6"/>
        <v>1.2765873750224963</v>
      </c>
      <c r="I206" s="62">
        <f t="shared" si="7"/>
        <v>7.8011979858037188E-4</v>
      </c>
      <c r="J206" s="123">
        <v>626.80138390000002</v>
      </c>
      <c r="K206" s="123">
        <v>9.2981428571428602</v>
      </c>
    </row>
    <row r="207" spans="1:11" x14ac:dyDescent="0.2">
      <c r="A207" s="120" t="s">
        <v>2071</v>
      </c>
      <c r="B207" s="61" t="s">
        <v>1711</v>
      </c>
      <c r="C207" s="61" t="s">
        <v>1020</v>
      </c>
      <c r="D207" s="61" t="s">
        <v>953</v>
      </c>
      <c r="E207" s="61" t="s">
        <v>1170</v>
      </c>
      <c r="F207" s="121">
        <v>7.1586951699999997</v>
      </c>
      <c r="G207" s="121">
        <v>1.3984936499999998</v>
      </c>
      <c r="H207" s="76">
        <f t="shared" si="6"/>
        <v>4.1188614049123506</v>
      </c>
      <c r="I207" s="62">
        <f t="shared" si="7"/>
        <v>7.7913436343954626E-4</v>
      </c>
      <c r="J207" s="123">
        <v>147.13667544</v>
      </c>
      <c r="K207" s="123">
        <v>27.3346190476191</v>
      </c>
    </row>
    <row r="208" spans="1:11" x14ac:dyDescent="0.2">
      <c r="A208" s="120" t="s">
        <v>2115</v>
      </c>
      <c r="B208" s="61" t="s">
        <v>203</v>
      </c>
      <c r="C208" s="61" t="s">
        <v>1020</v>
      </c>
      <c r="D208" s="61" t="s">
        <v>251</v>
      </c>
      <c r="E208" s="61" t="s">
        <v>1170</v>
      </c>
      <c r="F208" s="121">
        <v>7.1556340700000005</v>
      </c>
      <c r="G208" s="121">
        <v>2.7199861800000003</v>
      </c>
      <c r="H208" s="76">
        <f t="shared" si="6"/>
        <v>1.6307611864410281</v>
      </c>
      <c r="I208" s="62">
        <f t="shared" si="7"/>
        <v>7.7880120102051791E-4</v>
      </c>
      <c r="J208" s="123">
        <v>128.02789309899998</v>
      </c>
      <c r="K208" s="123">
        <v>17.7148095238095</v>
      </c>
    </row>
    <row r="209" spans="1:11" x14ac:dyDescent="0.2">
      <c r="A209" s="120" t="s">
        <v>2652</v>
      </c>
      <c r="B209" s="61" t="s">
        <v>127</v>
      </c>
      <c r="C209" s="61" t="s">
        <v>774</v>
      </c>
      <c r="D209" s="61" t="s">
        <v>250</v>
      </c>
      <c r="E209" s="61" t="s">
        <v>1170</v>
      </c>
      <c r="F209" s="121">
        <v>7.1068948399999998</v>
      </c>
      <c r="G209" s="121">
        <v>2.0973558799999998</v>
      </c>
      <c r="H209" s="76">
        <f t="shared" si="6"/>
        <v>2.3885021172467882</v>
      </c>
      <c r="I209" s="62">
        <f t="shared" si="7"/>
        <v>7.7349654590687042E-4</v>
      </c>
      <c r="J209" s="123">
        <v>51.949647745999997</v>
      </c>
      <c r="K209" s="123">
        <v>15.5912857142857</v>
      </c>
    </row>
    <row r="210" spans="1:11" x14ac:dyDescent="0.2">
      <c r="A210" s="120" t="s">
        <v>2651</v>
      </c>
      <c r="B210" s="61" t="s">
        <v>280</v>
      </c>
      <c r="C210" s="61" t="s">
        <v>1017</v>
      </c>
      <c r="D210" s="61" t="s">
        <v>250</v>
      </c>
      <c r="E210" s="61" t="s">
        <v>1170</v>
      </c>
      <c r="F210" s="121">
        <v>6.9563342000000006</v>
      </c>
      <c r="G210" s="121">
        <v>1.02404031</v>
      </c>
      <c r="H210" s="76">
        <f t="shared" si="6"/>
        <v>5.7930277080596575</v>
      </c>
      <c r="I210" s="62">
        <f t="shared" si="7"/>
        <v>7.5710990481939265E-4</v>
      </c>
      <c r="J210" s="123">
        <v>4.0915144300000001</v>
      </c>
      <c r="K210" s="123">
        <v>35.520285714285698</v>
      </c>
    </row>
    <row r="211" spans="1:11" x14ac:dyDescent="0.2">
      <c r="A211" s="120" t="s">
        <v>1944</v>
      </c>
      <c r="B211" s="61" t="s">
        <v>646</v>
      </c>
      <c r="C211" s="61" t="s">
        <v>774</v>
      </c>
      <c r="D211" s="61" t="s">
        <v>250</v>
      </c>
      <c r="E211" s="61" t="s">
        <v>1170</v>
      </c>
      <c r="F211" s="121">
        <v>6.9521538300000003</v>
      </c>
      <c r="G211" s="121">
        <v>5.9500985609999999</v>
      </c>
      <c r="H211" s="76">
        <f t="shared" si="6"/>
        <v>0.16840986056398877</v>
      </c>
      <c r="I211" s="62">
        <f t="shared" si="7"/>
        <v>7.5665492387083362E-4</v>
      </c>
      <c r="J211" s="123">
        <v>518.61204967228332</v>
      </c>
      <c r="K211" s="123">
        <v>25.561571428571401</v>
      </c>
    </row>
    <row r="212" spans="1:11" x14ac:dyDescent="0.2">
      <c r="A212" s="120" t="s">
        <v>1904</v>
      </c>
      <c r="B212" s="61" t="s">
        <v>629</v>
      </c>
      <c r="C212" s="61" t="s">
        <v>774</v>
      </c>
      <c r="D212" s="61" t="s">
        <v>250</v>
      </c>
      <c r="E212" s="61" t="s">
        <v>1170</v>
      </c>
      <c r="F212" s="121">
        <v>6.8422812199999994</v>
      </c>
      <c r="G212" s="121">
        <v>7.9439639500000006</v>
      </c>
      <c r="H212" s="76">
        <f t="shared" si="6"/>
        <v>-0.13868173835305497</v>
      </c>
      <c r="I212" s="62">
        <f t="shared" si="7"/>
        <v>7.4469666555435435E-4</v>
      </c>
      <c r="J212" s="123">
        <v>157.52430079820002</v>
      </c>
      <c r="K212" s="123">
        <v>52.167000000000002</v>
      </c>
    </row>
    <row r="213" spans="1:11" x14ac:dyDescent="0.2">
      <c r="A213" s="120" t="s">
        <v>2082</v>
      </c>
      <c r="B213" s="61" t="s">
        <v>449</v>
      </c>
      <c r="C213" s="61" t="s">
        <v>1020</v>
      </c>
      <c r="D213" s="61" t="s">
        <v>251</v>
      </c>
      <c r="E213" s="61" t="s">
        <v>1170</v>
      </c>
      <c r="F213" s="121">
        <v>6.7973611069999995</v>
      </c>
      <c r="G213" s="121">
        <v>11.405435169</v>
      </c>
      <c r="H213" s="76">
        <f t="shared" si="6"/>
        <v>-0.40402439658986067</v>
      </c>
      <c r="I213" s="62">
        <f t="shared" si="7"/>
        <v>7.398076735220414E-4</v>
      </c>
      <c r="J213" s="123">
        <v>968.86776352999993</v>
      </c>
      <c r="K213" s="123">
        <v>14.792</v>
      </c>
    </row>
    <row r="214" spans="1:11" x14ac:dyDescent="0.2">
      <c r="A214" s="120" t="s">
        <v>2108</v>
      </c>
      <c r="B214" s="61" t="s">
        <v>366</v>
      </c>
      <c r="C214" s="61" t="s">
        <v>1020</v>
      </c>
      <c r="D214" s="61" t="s">
        <v>251</v>
      </c>
      <c r="E214" s="61" t="s">
        <v>1170</v>
      </c>
      <c r="F214" s="121">
        <v>6.7913306500000008</v>
      </c>
      <c r="G214" s="121">
        <v>5.4943857999999999</v>
      </c>
      <c r="H214" s="76">
        <f t="shared" si="6"/>
        <v>0.23604910488812081</v>
      </c>
      <c r="I214" s="62">
        <f t="shared" si="7"/>
        <v>7.3915133376118195E-4</v>
      </c>
      <c r="J214" s="123">
        <v>111.37321901</v>
      </c>
      <c r="K214" s="123">
        <v>29.6834285714286</v>
      </c>
    </row>
    <row r="215" spans="1:11" x14ac:dyDescent="0.2">
      <c r="A215" s="120" t="s">
        <v>2519</v>
      </c>
      <c r="B215" s="61" t="s">
        <v>490</v>
      </c>
      <c r="C215" s="61" t="s">
        <v>1020</v>
      </c>
      <c r="D215" s="61" t="s">
        <v>251</v>
      </c>
      <c r="E215" s="61" t="s">
        <v>252</v>
      </c>
      <c r="F215" s="121">
        <v>6.7842087309999997</v>
      </c>
      <c r="G215" s="121">
        <v>2.7369366749999999</v>
      </c>
      <c r="H215" s="76">
        <f t="shared" si="6"/>
        <v>1.4787598459873026</v>
      </c>
      <c r="I215" s="62">
        <f t="shared" si="7"/>
        <v>7.3837620202351728E-4</v>
      </c>
      <c r="J215" s="123">
        <v>64.287999999999997</v>
      </c>
      <c r="K215" s="123">
        <v>60.683476190476199</v>
      </c>
    </row>
    <row r="216" spans="1:11" x14ac:dyDescent="0.2">
      <c r="A216" s="120" t="s">
        <v>2142</v>
      </c>
      <c r="B216" s="61" t="s">
        <v>1823</v>
      </c>
      <c r="C216" s="61" t="s">
        <v>1020</v>
      </c>
      <c r="D216" s="61" t="s">
        <v>953</v>
      </c>
      <c r="E216" s="61" t="s">
        <v>252</v>
      </c>
      <c r="F216" s="121">
        <v>6.7611630900000002</v>
      </c>
      <c r="G216" s="121">
        <v>4.5310660499999997</v>
      </c>
      <c r="H216" s="76">
        <f t="shared" si="6"/>
        <v>0.49217932720270108</v>
      </c>
      <c r="I216" s="62">
        <f t="shared" si="7"/>
        <v>7.3586797246433201E-4</v>
      </c>
      <c r="J216" s="123">
        <v>315.70184436</v>
      </c>
      <c r="K216" s="123">
        <v>40.070333333333302</v>
      </c>
    </row>
    <row r="217" spans="1:11" x14ac:dyDescent="0.2">
      <c r="A217" s="120" t="s">
        <v>2428</v>
      </c>
      <c r="B217" s="61" t="s">
        <v>639</v>
      </c>
      <c r="C217" s="61" t="s">
        <v>1016</v>
      </c>
      <c r="D217" s="61" t="s">
        <v>250</v>
      </c>
      <c r="E217" s="61" t="s">
        <v>1170</v>
      </c>
      <c r="F217" s="121">
        <v>6.7565316119999999</v>
      </c>
      <c r="G217" s="121">
        <v>3.5833877050000003</v>
      </c>
      <c r="H217" s="76">
        <f t="shared" si="6"/>
        <v>0.88551509583303645</v>
      </c>
      <c r="I217" s="62">
        <f t="shared" si="7"/>
        <v>7.3536389405651865E-4</v>
      </c>
      <c r="J217" s="123">
        <v>15.85103062</v>
      </c>
      <c r="K217" s="123">
        <v>36.215476190476203</v>
      </c>
    </row>
    <row r="218" spans="1:11" x14ac:dyDescent="0.2">
      <c r="A218" s="120" t="s">
        <v>2493</v>
      </c>
      <c r="B218" s="61" t="s">
        <v>418</v>
      </c>
      <c r="C218" s="61" t="s">
        <v>1020</v>
      </c>
      <c r="D218" s="61" t="s">
        <v>251</v>
      </c>
      <c r="E218" s="61" t="s">
        <v>252</v>
      </c>
      <c r="F218" s="121">
        <v>6.742170507</v>
      </c>
      <c r="G218" s="121">
        <v>16.919745068000001</v>
      </c>
      <c r="H218" s="76">
        <f t="shared" si="6"/>
        <v>-0.60152056192907177</v>
      </c>
      <c r="I218" s="62">
        <f t="shared" si="7"/>
        <v>7.3380086753607754E-4</v>
      </c>
      <c r="J218" s="123">
        <v>103.1272</v>
      </c>
      <c r="K218" s="123">
        <v>19.403857142857099</v>
      </c>
    </row>
    <row r="219" spans="1:11" x14ac:dyDescent="0.2">
      <c r="A219" s="120" t="s">
        <v>2198</v>
      </c>
      <c r="B219" s="61" t="s">
        <v>726</v>
      </c>
      <c r="C219" s="61" t="s">
        <v>2186</v>
      </c>
      <c r="D219" s="61" t="s">
        <v>250</v>
      </c>
      <c r="E219" s="61" t="s">
        <v>1170</v>
      </c>
      <c r="F219" s="121">
        <v>6.7416883329999999</v>
      </c>
      <c r="G219" s="121">
        <v>7.2318237240000007</v>
      </c>
      <c r="H219" s="76">
        <f t="shared" si="6"/>
        <v>-6.7774797852636515E-2</v>
      </c>
      <c r="I219" s="62">
        <f t="shared" si="7"/>
        <v>7.3374838893157835E-4</v>
      </c>
      <c r="J219" s="123">
        <v>13.961967189999999</v>
      </c>
      <c r="K219" s="123">
        <v>23.4162380952381</v>
      </c>
    </row>
    <row r="220" spans="1:11" x14ac:dyDescent="0.2">
      <c r="A220" s="120" t="s">
        <v>2579</v>
      </c>
      <c r="B220" s="61" t="s">
        <v>281</v>
      </c>
      <c r="C220" s="61" t="s">
        <v>1017</v>
      </c>
      <c r="D220" s="61" t="s">
        <v>250</v>
      </c>
      <c r="E220" s="61" t="s">
        <v>1170</v>
      </c>
      <c r="F220" s="121">
        <v>6.7180306999999999</v>
      </c>
      <c r="G220" s="121">
        <v>4.9072105400000003</v>
      </c>
      <c r="H220" s="76">
        <f t="shared" si="6"/>
        <v>0.36901211905205922</v>
      </c>
      <c r="I220" s="62">
        <f t="shared" si="7"/>
        <v>7.3117355170353344E-4</v>
      </c>
      <c r="J220" s="123">
        <v>4.0623083700000002</v>
      </c>
      <c r="K220" s="123">
        <v>22.979333333333301</v>
      </c>
    </row>
    <row r="221" spans="1:11" x14ac:dyDescent="0.2">
      <c r="A221" s="120" t="s">
        <v>2584</v>
      </c>
      <c r="B221" s="61" t="s">
        <v>117</v>
      </c>
      <c r="C221" s="61" t="s">
        <v>774</v>
      </c>
      <c r="D221" s="61" t="s">
        <v>250</v>
      </c>
      <c r="E221" s="61" t="s">
        <v>252</v>
      </c>
      <c r="F221" s="121">
        <v>6.6725842039999996</v>
      </c>
      <c r="G221" s="121">
        <v>8.1284141909999992</v>
      </c>
      <c r="H221" s="76">
        <f t="shared" si="6"/>
        <v>-0.17910381444537293</v>
      </c>
      <c r="I221" s="62">
        <f t="shared" si="7"/>
        <v>7.262272694704378E-4</v>
      </c>
      <c r="J221" s="123">
        <v>116.2658813689</v>
      </c>
      <c r="K221" s="123">
        <v>22.007238095238101</v>
      </c>
    </row>
    <row r="222" spans="1:11" x14ac:dyDescent="0.2">
      <c r="A222" s="120" t="s">
        <v>2447</v>
      </c>
      <c r="B222" s="61" t="s">
        <v>501</v>
      </c>
      <c r="C222" s="61" t="s">
        <v>1016</v>
      </c>
      <c r="D222" s="61" t="s">
        <v>250</v>
      </c>
      <c r="E222" s="61" t="s">
        <v>1170</v>
      </c>
      <c r="F222" s="121">
        <v>6.6238520039999997</v>
      </c>
      <c r="G222" s="121">
        <v>6.4100969729999999</v>
      </c>
      <c r="H222" s="76">
        <f t="shared" si="6"/>
        <v>3.3346614240058914E-2</v>
      </c>
      <c r="I222" s="62">
        <f t="shared" si="7"/>
        <v>7.2092337948429549E-4</v>
      </c>
      <c r="J222" s="123">
        <v>116.94500728</v>
      </c>
      <c r="K222" s="123">
        <v>15.7280952380952</v>
      </c>
    </row>
    <row r="223" spans="1:11" x14ac:dyDescent="0.2">
      <c r="A223" s="120" t="s">
        <v>580</v>
      </c>
      <c r="B223" s="61" t="s">
        <v>673</v>
      </c>
      <c r="C223" s="61" t="s">
        <v>1021</v>
      </c>
      <c r="D223" s="61" t="s">
        <v>250</v>
      </c>
      <c r="E223" s="61" t="s">
        <v>1170</v>
      </c>
      <c r="F223" s="121">
        <v>6.5104993799999997</v>
      </c>
      <c r="G223" s="121">
        <v>5.1443627899999997</v>
      </c>
      <c r="H223" s="76">
        <f t="shared" si="6"/>
        <v>0.2655599237004822</v>
      </c>
      <c r="I223" s="62">
        <f t="shared" si="7"/>
        <v>7.0858636520345936E-4</v>
      </c>
      <c r="J223" s="123">
        <v>404.77901730000002</v>
      </c>
      <c r="K223" s="123">
        <v>15.470190476190499</v>
      </c>
    </row>
    <row r="224" spans="1:11" x14ac:dyDescent="0.2">
      <c r="A224" s="120" t="s">
        <v>2621</v>
      </c>
      <c r="B224" s="61" t="s">
        <v>343</v>
      </c>
      <c r="C224" s="61" t="s">
        <v>1017</v>
      </c>
      <c r="D224" s="61" t="s">
        <v>250</v>
      </c>
      <c r="E224" s="61" t="s">
        <v>1170</v>
      </c>
      <c r="F224" s="121">
        <v>6.3677046299999995</v>
      </c>
      <c r="G224" s="121">
        <v>0.92092459999999998</v>
      </c>
      <c r="H224" s="76">
        <f t="shared" si="6"/>
        <v>5.9144690347070759</v>
      </c>
      <c r="I224" s="62">
        <f t="shared" si="7"/>
        <v>6.930449440363727E-4</v>
      </c>
      <c r="J224" s="123">
        <v>44.917706872685002</v>
      </c>
      <c r="K224" s="123">
        <v>24.559809523809498</v>
      </c>
    </row>
    <row r="225" spans="1:11" x14ac:dyDescent="0.2">
      <c r="A225" s="120" t="s">
        <v>1907</v>
      </c>
      <c r="B225" s="61" t="s">
        <v>182</v>
      </c>
      <c r="C225" s="61" t="s">
        <v>774</v>
      </c>
      <c r="D225" s="61" t="s">
        <v>250</v>
      </c>
      <c r="E225" s="61" t="s">
        <v>1170</v>
      </c>
      <c r="F225" s="121">
        <v>6.3523288320000004</v>
      </c>
      <c r="G225" s="121">
        <v>10.148408883</v>
      </c>
      <c r="H225" s="76">
        <f t="shared" si="6"/>
        <v>-0.37405667181571323</v>
      </c>
      <c r="I225" s="62">
        <f t="shared" si="7"/>
        <v>6.9137148088385463E-4</v>
      </c>
      <c r="J225" s="123">
        <v>175.82590889088141</v>
      </c>
      <c r="K225" s="123">
        <v>38.168333333333301</v>
      </c>
    </row>
    <row r="226" spans="1:11" x14ac:dyDescent="0.2">
      <c r="A226" s="120" t="s">
        <v>2434</v>
      </c>
      <c r="B226" s="61" t="s">
        <v>650</v>
      </c>
      <c r="C226" s="61" t="s">
        <v>1016</v>
      </c>
      <c r="D226" s="61" t="s">
        <v>250</v>
      </c>
      <c r="E226" s="61" t="s">
        <v>1170</v>
      </c>
      <c r="F226" s="121">
        <v>6.2106606679999992</v>
      </c>
      <c r="G226" s="121">
        <v>7.2716439030000002</v>
      </c>
      <c r="H226" s="76">
        <f t="shared" si="6"/>
        <v>-0.14590692959569707</v>
      </c>
      <c r="I226" s="62">
        <f t="shared" si="7"/>
        <v>6.7595267450132356E-4</v>
      </c>
      <c r="J226" s="123">
        <v>52.129142270000003</v>
      </c>
      <c r="K226" s="123">
        <v>44.195619047618997</v>
      </c>
    </row>
    <row r="227" spans="1:11" x14ac:dyDescent="0.2">
      <c r="A227" s="120" t="s">
        <v>2625</v>
      </c>
      <c r="B227" s="120" t="s">
        <v>55</v>
      </c>
      <c r="C227" s="120" t="s">
        <v>2186</v>
      </c>
      <c r="D227" s="120" t="s">
        <v>251</v>
      </c>
      <c r="E227" s="120" t="s">
        <v>252</v>
      </c>
      <c r="F227" s="121">
        <v>6.0515613099999994</v>
      </c>
      <c r="G227" s="121">
        <v>4.2770767899999997</v>
      </c>
      <c r="H227" s="76">
        <f t="shared" si="6"/>
        <v>0.41488254878865516</v>
      </c>
      <c r="I227" s="122">
        <f t="shared" si="7"/>
        <v>6.5863670083918897E-4</v>
      </c>
      <c r="J227" s="123">
        <v>178.20569312000001</v>
      </c>
      <c r="K227" s="123">
        <v>2.8470476190476202</v>
      </c>
    </row>
    <row r="228" spans="1:11" x14ac:dyDescent="0.2">
      <c r="A228" s="120" t="s">
        <v>1065</v>
      </c>
      <c r="B228" s="61" t="s">
        <v>719</v>
      </c>
      <c r="C228" s="61" t="s">
        <v>1020</v>
      </c>
      <c r="D228" s="61" t="s">
        <v>251</v>
      </c>
      <c r="E228" s="61" t="s">
        <v>252</v>
      </c>
      <c r="F228" s="121">
        <v>6.0180427600000002</v>
      </c>
      <c r="G228" s="121">
        <v>1.01819339</v>
      </c>
      <c r="H228" s="76">
        <f t="shared" si="6"/>
        <v>4.910510536706588</v>
      </c>
      <c r="I228" s="62">
        <f t="shared" si="7"/>
        <v>6.5498862622538102E-4</v>
      </c>
      <c r="J228" s="123">
        <v>87.695999999999984</v>
      </c>
      <c r="K228" s="123">
        <v>34.4304285714286</v>
      </c>
    </row>
    <row r="229" spans="1:11" x14ac:dyDescent="0.2">
      <c r="A229" s="120" t="s">
        <v>2612</v>
      </c>
      <c r="B229" s="61" t="s">
        <v>429</v>
      </c>
      <c r="C229" s="61" t="s">
        <v>2186</v>
      </c>
      <c r="D229" s="61" t="s">
        <v>251</v>
      </c>
      <c r="E229" s="61" t="s">
        <v>252</v>
      </c>
      <c r="F229" s="121">
        <v>5.9326862699999996</v>
      </c>
      <c r="G229" s="121">
        <v>9.0293308090000011</v>
      </c>
      <c r="H229" s="76">
        <f t="shared" si="6"/>
        <v>-0.34295393584576783</v>
      </c>
      <c r="I229" s="62">
        <f t="shared" si="7"/>
        <v>6.4569864070116378E-4</v>
      </c>
      <c r="J229" s="123">
        <v>171.94255024</v>
      </c>
      <c r="K229" s="123">
        <v>17.293285714285702</v>
      </c>
    </row>
    <row r="230" spans="1:11" x14ac:dyDescent="0.2">
      <c r="A230" s="120" t="s">
        <v>2182</v>
      </c>
      <c r="B230" s="61" t="s">
        <v>2183</v>
      </c>
      <c r="C230" s="61" t="s">
        <v>1020</v>
      </c>
      <c r="D230" s="61" t="s">
        <v>953</v>
      </c>
      <c r="E230" s="61" t="s">
        <v>252</v>
      </c>
      <c r="F230" s="121">
        <v>5.9141966699999999</v>
      </c>
      <c r="G230" s="121">
        <v>2.4060761800000003</v>
      </c>
      <c r="H230" s="76">
        <f t="shared" si="6"/>
        <v>1.4580255268559283</v>
      </c>
      <c r="I230" s="62">
        <f t="shared" si="7"/>
        <v>6.4368627917659111E-4</v>
      </c>
      <c r="J230" s="123">
        <v>74.941510600000001</v>
      </c>
      <c r="K230" s="123">
        <v>66.918190476190503</v>
      </c>
    </row>
    <row r="231" spans="1:11" x14ac:dyDescent="0.2">
      <c r="A231" s="120" t="s">
        <v>2031</v>
      </c>
      <c r="B231" s="61" t="s">
        <v>1090</v>
      </c>
      <c r="C231" s="61" t="s">
        <v>1020</v>
      </c>
      <c r="D231" s="61" t="s">
        <v>953</v>
      </c>
      <c r="E231" s="61" t="s">
        <v>252</v>
      </c>
      <c r="F231" s="121">
        <v>5.8684533139999999</v>
      </c>
      <c r="G231" s="121">
        <v>18.728921710000002</v>
      </c>
      <c r="H231" s="76">
        <f t="shared" si="6"/>
        <v>-0.68666357813505963</v>
      </c>
      <c r="I231" s="62">
        <f t="shared" si="7"/>
        <v>6.3870768744830994E-4</v>
      </c>
      <c r="J231" s="123">
        <v>1779.0677032799999</v>
      </c>
      <c r="K231" s="123">
        <v>24.603428571428601</v>
      </c>
    </row>
    <row r="232" spans="1:11" x14ac:dyDescent="0.2">
      <c r="A232" s="120" t="s">
        <v>2599</v>
      </c>
      <c r="B232" s="120" t="s">
        <v>94</v>
      </c>
      <c r="C232" s="120" t="s">
        <v>1022</v>
      </c>
      <c r="D232" s="120" t="s">
        <v>251</v>
      </c>
      <c r="E232" s="120" t="s">
        <v>252</v>
      </c>
      <c r="F232" s="121">
        <v>5.7990841529999999</v>
      </c>
      <c r="G232" s="121">
        <v>7.5020212900000001</v>
      </c>
      <c r="H232" s="76">
        <f t="shared" si="6"/>
        <v>-0.22699710800207551</v>
      </c>
      <c r="I232" s="122">
        <f t="shared" si="7"/>
        <v>6.3115772257139088E-4</v>
      </c>
      <c r="J232" s="123">
        <v>794.25800000000004</v>
      </c>
      <c r="K232" s="123">
        <v>10.777571428571401</v>
      </c>
    </row>
    <row r="233" spans="1:11" x14ac:dyDescent="0.2">
      <c r="A233" s="120" t="s">
        <v>1908</v>
      </c>
      <c r="B233" s="61" t="s">
        <v>181</v>
      </c>
      <c r="C233" s="61" t="s">
        <v>774</v>
      </c>
      <c r="D233" s="61" t="s">
        <v>250</v>
      </c>
      <c r="E233" s="61" t="s">
        <v>1170</v>
      </c>
      <c r="F233" s="121">
        <v>5.789288999</v>
      </c>
      <c r="G233" s="121">
        <v>7.3336046210000001</v>
      </c>
      <c r="H233" s="76">
        <f t="shared" si="6"/>
        <v>-0.21058070373439619</v>
      </c>
      <c r="I233" s="62">
        <f t="shared" si="7"/>
        <v>6.3009164266501847E-4</v>
      </c>
      <c r="J233" s="123">
        <v>78.718758893813671</v>
      </c>
      <c r="K233" s="123">
        <v>31.8397619047619</v>
      </c>
    </row>
    <row r="234" spans="1:11" x14ac:dyDescent="0.2">
      <c r="A234" s="120" t="s">
        <v>2066</v>
      </c>
      <c r="B234" s="61" t="s">
        <v>1089</v>
      </c>
      <c r="C234" s="61" t="s">
        <v>1020</v>
      </c>
      <c r="D234" s="61" t="s">
        <v>953</v>
      </c>
      <c r="E234" s="61" t="s">
        <v>252</v>
      </c>
      <c r="F234" s="121">
        <v>5.6438051940000005</v>
      </c>
      <c r="G234" s="121">
        <v>7.4887416299999998</v>
      </c>
      <c r="H234" s="76">
        <f t="shared" si="6"/>
        <v>-0.24636134175188518</v>
      </c>
      <c r="I234" s="62">
        <f t="shared" si="7"/>
        <v>6.1425755152024386E-4</v>
      </c>
      <c r="J234" s="123">
        <v>1407.2658764600001</v>
      </c>
      <c r="K234" s="123">
        <v>17.985095238095202</v>
      </c>
    </row>
    <row r="235" spans="1:11" x14ac:dyDescent="0.2">
      <c r="A235" s="120" t="s">
        <v>2453</v>
      </c>
      <c r="B235" s="61" t="s">
        <v>533</v>
      </c>
      <c r="C235" s="61" t="s">
        <v>1016</v>
      </c>
      <c r="D235" s="61" t="s">
        <v>250</v>
      </c>
      <c r="E235" s="61" t="s">
        <v>1170</v>
      </c>
      <c r="F235" s="121">
        <v>5.6408271380000006</v>
      </c>
      <c r="G235" s="121">
        <v>2.5555570860000003</v>
      </c>
      <c r="H235" s="76">
        <f t="shared" si="6"/>
        <v>1.2072788625626498</v>
      </c>
      <c r="I235" s="62">
        <f t="shared" si="7"/>
        <v>6.1393342740114864E-4</v>
      </c>
      <c r="J235" s="123">
        <v>66.097102939999999</v>
      </c>
      <c r="K235" s="123">
        <v>13.970428571428601</v>
      </c>
    </row>
    <row r="236" spans="1:11" x14ac:dyDescent="0.2">
      <c r="A236" s="120" t="s">
        <v>2492</v>
      </c>
      <c r="B236" s="61" t="s">
        <v>1054</v>
      </c>
      <c r="C236" s="61" t="s">
        <v>1020</v>
      </c>
      <c r="D236" s="61" t="s">
        <v>250</v>
      </c>
      <c r="E236" s="61" t="s">
        <v>1170</v>
      </c>
      <c r="F236" s="121">
        <v>5.5927489450000003</v>
      </c>
      <c r="G236" s="121">
        <v>8.9428457829999992</v>
      </c>
      <c r="H236" s="76">
        <f t="shared" si="6"/>
        <v>-0.37461194336688686</v>
      </c>
      <c r="I236" s="62">
        <f t="shared" si="7"/>
        <v>6.0870071789071161E-4</v>
      </c>
      <c r="J236" s="123">
        <v>518.51405642999998</v>
      </c>
      <c r="K236" s="123">
        <v>18.956333333333301</v>
      </c>
    </row>
    <row r="237" spans="1:11" x14ac:dyDescent="0.2">
      <c r="A237" s="120" t="s">
        <v>1174</v>
      </c>
      <c r="B237" s="61" t="s">
        <v>625</v>
      </c>
      <c r="C237" s="61" t="s">
        <v>1021</v>
      </c>
      <c r="D237" s="61" t="s">
        <v>250</v>
      </c>
      <c r="E237" s="61" t="s">
        <v>1170</v>
      </c>
      <c r="F237" s="121">
        <v>5.5405497500000003</v>
      </c>
      <c r="G237" s="121">
        <v>5.2164510700000006</v>
      </c>
      <c r="H237" s="76">
        <f t="shared" si="6"/>
        <v>6.2130110232204272E-2</v>
      </c>
      <c r="I237" s="62">
        <f t="shared" si="7"/>
        <v>6.0301948889540267E-4</v>
      </c>
      <c r="J237" s="123">
        <v>462.00642089999997</v>
      </c>
      <c r="K237" s="123">
        <v>16.5470476190476</v>
      </c>
    </row>
    <row r="238" spans="1:11" x14ac:dyDescent="0.2">
      <c r="A238" s="120" t="s">
        <v>2580</v>
      </c>
      <c r="B238" s="61" t="s">
        <v>339</v>
      </c>
      <c r="C238" s="61" t="s">
        <v>1017</v>
      </c>
      <c r="D238" s="61" t="s">
        <v>250</v>
      </c>
      <c r="E238" s="61" t="s">
        <v>1170</v>
      </c>
      <c r="F238" s="121">
        <v>5.4474566549999999</v>
      </c>
      <c r="G238" s="121">
        <v>5.5925909999999996</v>
      </c>
      <c r="H238" s="76">
        <f t="shared" si="6"/>
        <v>-2.5951181661594713E-2</v>
      </c>
      <c r="I238" s="62">
        <f t="shared" si="7"/>
        <v>5.9288747075648214E-4</v>
      </c>
      <c r="J238" s="123">
        <v>309.91356067999999</v>
      </c>
      <c r="K238" s="123">
        <v>6.8050476190476203</v>
      </c>
    </row>
    <row r="239" spans="1:11" x14ac:dyDescent="0.2">
      <c r="A239" s="120" t="s">
        <v>2081</v>
      </c>
      <c r="B239" s="61" t="s">
        <v>450</v>
      </c>
      <c r="C239" s="61" t="s">
        <v>1020</v>
      </c>
      <c r="D239" s="61" t="s">
        <v>953</v>
      </c>
      <c r="E239" s="61" t="s">
        <v>1170</v>
      </c>
      <c r="F239" s="121">
        <v>5.4303265599999992</v>
      </c>
      <c r="G239" s="121">
        <v>5.5790797300000001</v>
      </c>
      <c r="H239" s="76">
        <f t="shared" si="6"/>
        <v>-2.6662671479692368E-2</v>
      </c>
      <c r="I239" s="62">
        <f t="shared" si="7"/>
        <v>5.9102307433415427E-4</v>
      </c>
      <c r="J239" s="123">
        <v>194.06233149000002</v>
      </c>
      <c r="K239" s="123">
        <v>22.400904761904801</v>
      </c>
    </row>
    <row r="240" spans="1:11" x14ac:dyDescent="0.2">
      <c r="A240" s="120" t="s">
        <v>2590</v>
      </c>
      <c r="B240" s="61" t="s">
        <v>1057</v>
      </c>
      <c r="C240" s="61" t="s">
        <v>1020</v>
      </c>
      <c r="D240" s="61" t="s">
        <v>251</v>
      </c>
      <c r="E240" s="61" t="s">
        <v>252</v>
      </c>
      <c r="F240" s="121">
        <v>5.3910545039999995</v>
      </c>
      <c r="G240" s="121">
        <v>7.8227766119999993</v>
      </c>
      <c r="H240" s="76">
        <f t="shared" si="6"/>
        <v>-0.31085153374695396</v>
      </c>
      <c r="I240" s="62">
        <f t="shared" si="7"/>
        <v>5.8674880260922452E-4</v>
      </c>
      <c r="J240" s="123">
        <v>31.445999999999998</v>
      </c>
      <c r="K240" s="123">
        <v>9.3870476190476193</v>
      </c>
    </row>
    <row r="241" spans="1:11" x14ac:dyDescent="0.2">
      <c r="A241" s="120" t="s">
        <v>2057</v>
      </c>
      <c r="B241" s="61" t="s">
        <v>600</v>
      </c>
      <c r="C241" s="61" t="s">
        <v>1020</v>
      </c>
      <c r="D241" s="61" t="s">
        <v>251</v>
      </c>
      <c r="E241" s="61" t="s">
        <v>252</v>
      </c>
      <c r="F241" s="121">
        <v>5.3817523070000002</v>
      </c>
      <c r="G241" s="121">
        <v>5.6758885210000001</v>
      </c>
      <c r="H241" s="76">
        <f t="shared" si="6"/>
        <v>-5.1822056214059997E-2</v>
      </c>
      <c r="I241" s="62">
        <f t="shared" si="7"/>
        <v>5.8573637490192993E-4</v>
      </c>
      <c r="J241" s="123">
        <v>491.32112783999997</v>
      </c>
      <c r="K241" s="123">
        <v>27.401619047619</v>
      </c>
    </row>
    <row r="242" spans="1:11" x14ac:dyDescent="0.2">
      <c r="A242" s="120" t="s">
        <v>562</v>
      </c>
      <c r="B242" s="61" t="s">
        <v>65</v>
      </c>
      <c r="C242" s="61" t="s">
        <v>567</v>
      </c>
      <c r="D242" s="61" t="s">
        <v>250</v>
      </c>
      <c r="E242" s="61" t="s">
        <v>1170</v>
      </c>
      <c r="F242" s="121">
        <v>5.3189244919999998</v>
      </c>
      <c r="G242" s="121">
        <v>2.7291526419999999</v>
      </c>
      <c r="H242" s="76">
        <f t="shared" si="6"/>
        <v>0.94892891300581206</v>
      </c>
      <c r="I242" s="62">
        <f t="shared" si="7"/>
        <v>5.7889835365869228E-4</v>
      </c>
      <c r="J242" s="123">
        <v>103.53959994</v>
      </c>
      <c r="K242" s="123">
        <v>126.310761904762</v>
      </c>
    </row>
    <row r="243" spans="1:11" x14ac:dyDescent="0.2">
      <c r="A243" s="120" t="s">
        <v>1952</v>
      </c>
      <c r="B243" s="61" t="s">
        <v>159</v>
      </c>
      <c r="C243" s="61" t="s">
        <v>774</v>
      </c>
      <c r="D243" s="61" t="s">
        <v>250</v>
      </c>
      <c r="E243" s="61" t="s">
        <v>1170</v>
      </c>
      <c r="F243" s="121">
        <v>5.3027798700000002</v>
      </c>
      <c r="G243" s="121">
        <v>6.5097906320000005</v>
      </c>
      <c r="H243" s="76">
        <f t="shared" si="6"/>
        <v>-0.18541468231969405</v>
      </c>
      <c r="I243" s="62">
        <f t="shared" si="7"/>
        <v>5.7714121363719006E-4</v>
      </c>
      <c r="J243" s="123">
        <v>100.392726079368</v>
      </c>
      <c r="K243" s="123">
        <v>89.681142857142902</v>
      </c>
    </row>
    <row r="244" spans="1:11" x14ac:dyDescent="0.2">
      <c r="A244" s="120" t="s">
        <v>2289</v>
      </c>
      <c r="B244" s="61" t="s">
        <v>1572</v>
      </c>
      <c r="C244" s="61" t="s">
        <v>1118</v>
      </c>
      <c r="D244" s="61" t="s">
        <v>251</v>
      </c>
      <c r="E244" s="61" t="s">
        <v>252</v>
      </c>
      <c r="F244" s="121">
        <v>5.2645685799999997</v>
      </c>
      <c r="G244" s="121">
        <v>0.78359445999999999</v>
      </c>
      <c r="H244" s="76">
        <f t="shared" si="6"/>
        <v>5.7184862179857676</v>
      </c>
      <c r="I244" s="62">
        <f t="shared" si="7"/>
        <v>5.7298239301368885E-4</v>
      </c>
      <c r="J244" s="123">
        <v>7.1639999999999997</v>
      </c>
      <c r="K244" s="123">
        <v>25.2225238095238</v>
      </c>
    </row>
    <row r="245" spans="1:11" x14ac:dyDescent="0.2">
      <c r="A245" s="120" t="s">
        <v>440</v>
      </c>
      <c r="B245" s="61" t="s">
        <v>188</v>
      </c>
      <c r="C245" s="61" t="s">
        <v>1021</v>
      </c>
      <c r="D245" s="61" t="s">
        <v>250</v>
      </c>
      <c r="E245" s="61" t="s">
        <v>252</v>
      </c>
      <c r="F245" s="121">
        <v>5.2591082650000001</v>
      </c>
      <c r="G245" s="121">
        <v>5.1146803250000001</v>
      </c>
      <c r="H245" s="76">
        <f t="shared" si="6"/>
        <v>2.8237921203804639E-2</v>
      </c>
      <c r="I245" s="62">
        <f t="shared" si="7"/>
        <v>5.7238810607302781E-4</v>
      </c>
      <c r="J245" s="123">
        <v>475.25088819999996</v>
      </c>
      <c r="K245" s="123">
        <v>14.877952380952401</v>
      </c>
    </row>
    <row r="246" spans="1:11" x14ac:dyDescent="0.2">
      <c r="A246" s="120" t="s">
        <v>2491</v>
      </c>
      <c r="B246" s="61" t="s">
        <v>1053</v>
      </c>
      <c r="C246" s="61" t="s">
        <v>1020</v>
      </c>
      <c r="D246" s="61" t="s">
        <v>251</v>
      </c>
      <c r="E246" s="61" t="s">
        <v>252</v>
      </c>
      <c r="F246" s="121">
        <v>5.2561933949999995</v>
      </c>
      <c r="G246" s="121">
        <v>8.4011163629999999</v>
      </c>
      <c r="H246" s="76">
        <f t="shared" si="6"/>
        <v>-0.37434584073264321</v>
      </c>
      <c r="I246" s="62">
        <f t="shared" si="7"/>
        <v>5.7207085895912967E-4</v>
      </c>
      <c r="J246" s="123">
        <v>193.55</v>
      </c>
      <c r="K246" s="123">
        <v>22.112285714285701</v>
      </c>
    </row>
    <row r="247" spans="1:11" x14ac:dyDescent="0.2">
      <c r="A247" s="120" t="s">
        <v>2063</v>
      </c>
      <c r="B247" s="61" t="s">
        <v>601</v>
      </c>
      <c r="C247" s="61" t="s">
        <v>1020</v>
      </c>
      <c r="D247" s="61" t="s">
        <v>953</v>
      </c>
      <c r="E247" s="61" t="s">
        <v>252</v>
      </c>
      <c r="F247" s="121">
        <v>5.2250590399999997</v>
      </c>
      <c r="G247" s="121">
        <v>6.9840542660000002</v>
      </c>
      <c r="H247" s="76">
        <f t="shared" si="6"/>
        <v>-0.25185875696344429</v>
      </c>
      <c r="I247" s="62">
        <f t="shared" si="7"/>
        <v>5.686822741279605E-4</v>
      </c>
      <c r="J247" s="123">
        <v>246.69727718000001</v>
      </c>
      <c r="K247" s="123">
        <v>34.233476190476203</v>
      </c>
    </row>
    <row r="248" spans="1:11" x14ac:dyDescent="0.2">
      <c r="A248" s="120" t="s">
        <v>2486</v>
      </c>
      <c r="B248" s="61" t="s">
        <v>705</v>
      </c>
      <c r="C248" s="61" t="s">
        <v>1020</v>
      </c>
      <c r="D248" s="61" t="s">
        <v>251</v>
      </c>
      <c r="E248" s="61" t="s">
        <v>252</v>
      </c>
      <c r="F248" s="121">
        <v>5.19772225</v>
      </c>
      <c r="G248" s="121">
        <v>7.1870649900000005</v>
      </c>
      <c r="H248" s="76">
        <f t="shared" si="6"/>
        <v>-0.27679487284001869</v>
      </c>
      <c r="I248" s="62">
        <f t="shared" si="7"/>
        <v>5.6570700671269348E-4</v>
      </c>
      <c r="J248" s="123">
        <v>204.666</v>
      </c>
      <c r="K248" s="123">
        <v>38.533714285714296</v>
      </c>
    </row>
    <row r="249" spans="1:11" x14ac:dyDescent="0.2">
      <c r="A249" s="120" t="s">
        <v>2046</v>
      </c>
      <c r="B249" s="120" t="s">
        <v>940</v>
      </c>
      <c r="C249" s="120" t="s">
        <v>1020</v>
      </c>
      <c r="D249" s="120" t="s">
        <v>953</v>
      </c>
      <c r="E249" s="120" t="s">
        <v>1170</v>
      </c>
      <c r="F249" s="121">
        <v>5.1081801179999999</v>
      </c>
      <c r="G249" s="121">
        <v>16.530339832999999</v>
      </c>
      <c r="H249" s="76">
        <f t="shared" si="6"/>
        <v>-0.69098154244824472</v>
      </c>
      <c r="I249" s="122">
        <f t="shared" si="7"/>
        <v>5.5596146644870713E-4</v>
      </c>
      <c r="J249" s="123">
        <v>648.84532302000002</v>
      </c>
      <c r="K249" s="123">
        <v>7.6074285714285699</v>
      </c>
    </row>
    <row r="250" spans="1:11" x14ac:dyDescent="0.2">
      <c r="A250" s="120" t="s">
        <v>2084</v>
      </c>
      <c r="B250" s="61" t="s">
        <v>1129</v>
      </c>
      <c r="C250" s="61" t="s">
        <v>1123</v>
      </c>
      <c r="D250" s="61" t="s">
        <v>250</v>
      </c>
      <c r="E250" s="61" t="s">
        <v>1170</v>
      </c>
      <c r="F250" s="121">
        <v>5.0736146299999998</v>
      </c>
      <c r="G250" s="121">
        <v>3.90409892</v>
      </c>
      <c r="H250" s="76">
        <f t="shared" si="6"/>
        <v>0.29956098294763489</v>
      </c>
      <c r="I250" s="62">
        <f t="shared" si="7"/>
        <v>5.5219944573818461E-4</v>
      </c>
      <c r="J250" s="123">
        <v>172.18280277000002</v>
      </c>
      <c r="K250" s="123">
        <v>20.889619047619</v>
      </c>
    </row>
    <row r="251" spans="1:11" x14ac:dyDescent="0.2">
      <c r="A251" s="120" t="s">
        <v>2515</v>
      </c>
      <c r="B251" s="61" t="s">
        <v>486</v>
      </c>
      <c r="C251" s="61" t="s">
        <v>1020</v>
      </c>
      <c r="D251" s="61" t="s">
        <v>251</v>
      </c>
      <c r="E251" s="61" t="s">
        <v>252</v>
      </c>
      <c r="F251" s="121">
        <v>5.0592386999999999</v>
      </c>
      <c r="G251" s="121">
        <v>5.9715319100000004</v>
      </c>
      <c r="H251" s="76">
        <f t="shared" si="6"/>
        <v>-0.15277373105421466</v>
      </c>
      <c r="I251" s="62">
        <f t="shared" si="7"/>
        <v>5.5063480570205893E-4</v>
      </c>
      <c r="J251" s="123">
        <v>68.314499999999995</v>
      </c>
      <c r="K251" s="123">
        <v>27.146190476190501</v>
      </c>
    </row>
    <row r="252" spans="1:11" x14ac:dyDescent="0.2">
      <c r="A252" s="120" t="s">
        <v>2425</v>
      </c>
      <c r="B252" s="61" t="s">
        <v>635</v>
      </c>
      <c r="C252" s="61" t="s">
        <v>1016</v>
      </c>
      <c r="D252" s="61" t="s">
        <v>250</v>
      </c>
      <c r="E252" s="61" t="s">
        <v>1170</v>
      </c>
      <c r="F252" s="121">
        <v>5.0536502969999999</v>
      </c>
      <c r="G252" s="121">
        <v>0.52006392999999995</v>
      </c>
      <c r="H252" s="76">
        <f t="shared" si="6"/>
        <v>8.7173635883573013</v>
      </c>
      <c r="I252" s="62">
        <f t="shared" si="7"/>
        <v>5.5002657798588301E-4</v>
      </c>
      <c r="J252" s="123">
        <v>41.174026349999998</v>
      </c>
      <c r="K252" s="123">
        <v>10.9695238095238</v>
      </c>
    </row>
    <row r="253" spans="1:11" x14ac:dyDescent="0.2">
      <c r="A253" s="120" t="s">
        <v>551</v>
      </c>
      <c r="B253" s="61" t="s">
        <v>552</v>
      </c>
      <c r="C253" s="61" t="s">
        <v>1021</v>
      </c>
      <c r="D253" s="61" t="s">
        <v>250</v>
      </c>
      <c r="E253" s="61" t="s">
        <v>1170</v>
      </c>
      <c r="F253" s="121">
        <v>5.01451987</v>
      </c>
      <c r="G253" s="121">
        <v>1.9409279639999999</v>
      </c>
      <c r="H253" s="76">
        <f t="shared" si="6"/>
        <v>1.5835682534377664</v>
      </c>
      <c r="I253" s="62">
        <f t="shared" si="7"/>
        <v>5.4576772080482464E-4</v>
      </c>
      <c r="J253" s="123">
        <v>292.97815600000001</v>
      </c>
      <c r="K253" s="123">
        <v>32.424619047618997</v>
      </c>
    </row>
    <row r="254" spans="1:11" x14ac:dyDescent="0.2">
      <c r="A254" s="120" t="s">
        <v>586</v>
      </c>
      <c r="B254" s="61" t="s">
        <v>679</v>
      </c>
      <c r="C254" s="61" t="s">
        <v>1021</v>
      </c>
      <c r="D254" s="61" t="s">
        <v>250</v>
      </c>
      <c r="E254" s="61" t="s">
        <v>1170</v>
      </c>
      <c r="F254" s="121">
        <v>4.9858782599999998</v>
      </c>
      <c r="G254" s="121">
        <v>1.60575869</v>
      </c>
      <c r="H254" s="76">
        <f t="shared" si="6"/>
        <v>2.1049984602605512</v>
      </c>
      <c r="I254" s="62">
        <f t="shared" si="7"/>
        <v>5.4265044006506738E-4</v>
      </c>
      <c r="J254" s="123">
        <v>133.8143101</v>
      </c>
      <c r="K254" s="123">
        <v>28.784095238095201</v>
      </c>
    </row>
    <row r="255" spans="1:11" x14ac:dyDescent="0.2">
      <c r="A255" s="120" t="s">
        <v>905</v>
      </c>
      <c r="B255" s="61" t="s">
        <v>909</v>
      </c>
      <c r="C255" s="61" t="s">
        <v>1021</v>
      </c>
      <c r="D255" s="61" t="s">
        <v>250</v>
      </c>
      <c r="E255" s="61" t="s">
        <v>1170</v>
      </c>
      <c r="F255" s="121">
        <v>4.7974126999999998</v>
      </c>
      <c r="G255" s="121">
        <v>1.72366698</v>
      </c>
      <c r="H255" s="76">
        <f t="shared" si="6"/>
        <v>1.7832596178178224</v>
      </c>
      <c r="I255" s="62">
        <f t="shared" si="7"/>
        <v>5.2213832289373693E-4</v>
      </c>
      <c r="J255" s="123">
        <v>568.39128410000001</v>
      </c>
      <c r="K255" s="123">
        <v>18.788857142857101</v>
      </c>
    </row>
    <row r="256" spans="1:11" x14ac:dyDescent="0.2">
      <c r="A256" s="120" t="s">
        <v>2614</v>
      </c>
      <c r="B256" s="61" t="s">
        <v>964</v>
      </c>
      <c r="C256" s="61" t="s">
        <v>1016</v>
      </c>
      <c r="D256" s="61" t="s">
        <v>250</v>
      </c>
      <c r="E256" s="61" t="s">
        <v>1170</v>
      </c>
      <c r="F256" s="121">
        <v>4.7657490640000004</v>
      </c>
      <c r="G256" s="121">
        <v>4.7200210350000003</v>
      </c>
      <c r="H256" s="76">
        <f t="shared" si="6"/>
        <v>9.6880985616201176E-3</v>
      </c>
      <c r="I256" s="62">
        <f t="shared" si="7"/>
        <v>5.1869213245075974E-4</v>
      </c>
      <c r="J256" s="123">
        <v>27.905517010000001</v>
      </c>
      <c r="K256" s="123">
        <v>8.5928095238095192</v>
      </c>
    </row>
    <row r="257" spans="1:11" x14ac:dyDescent="0.2">
      <c r="A257" s="120" t="s">
        <v>2424</v>
      </c>
      <c r="B257" s="61" t="s">
        <v>653</v>
      </c>
      <c r="C257" s="61" t="s">
        <v>1016</v>
      </c>
      <c r="D257" s="61" t="s">
        <v>250</v>
      </c>
      <c r="E257" s="61" t="s">
        <v>1170</v>
      </c>
      <c r="F257" s="121">
        <v>4.7295873510000002</v>
      </c>
      <c r="G257" s="121">
        <v>1.4649733840000001</v>
      </c>
      <c r="H257" s="76">
        <f t="shared" si="6"/>
        <v>2.2284459244482764</v>
      </c>
      <c r="I257" s="62">
        <f t="shared" si="7"/>
        <v>5.1475638262903089E-4</v>
      </c>
      <c r="J257" s="123">
        <v>45.919370469999997</v>
      </c>
      <c r="K257" s="123">
        <v>32.717047619047598</v>
      </c>
    </row>
    <row r="258" spans="1:11" x14ac:dyDescent="0.2">
      <c r="A258" s="120" t="s">
        <v>1910</v>
      </c>
      <c r="B258" s="61" t="s">
        <v>179</v>
      </c>
      <c r="C258" s="61" t="s">
        <v>774</v>
      </c>
      <c r="D258" s="61" t="s">
        <v>250</v>
      </c>
      <c r="E258" s="61" t="s">
        <v>1170</v>
      </c>
      <c r="F258" s="121">
        <v>4.7056554269999999</v>
      </c>
      <c r="G258" s="121">
        <v>14.339576385999999</v>
      </c>
      <c r="H258" s="76">
        <f t="shared" si="6"/>
        <v>-0.67184139193998638</v>
      </c>
      <c r="I258" s="62">
        <f t="shared" si="7"/>
        <v>5.1215169225895271E-4</v>
      </c>
      <c r="J258" s="123">
        <v>157.39186758993128</v>
      </c>
      <c r="K258" s="123">
        <v>42.413857142857097</v>
      </c>
    </row>
    <row r="259" spans="1:11" x14ac:dyDescent="0.2">
      <c r="A259" s="120" t="s">
        <v>1911</v>
      </c>
      <c r="B259" s="61" t="s">
        <v>356</v>
      </c>
      <c r="C259" s="61" t="s">
        <v>774</v>
      </c>
      <c r="D259" s="61" t="s">
        <v>250</v>
      </c>
      <c r="E259" s="61" t="s">
        <v>1170</v>
      </c>
      <c r="F259" s="121">
        <v>4.6410614289999996</v>
      </c>
      <c r="G259" s="121">
        <v>3.6823904190000003</v>
      </c>
      <c r="H259" s="76">
        <f t="shared" si="6"/>
        <v>0.26033931792065079</v>
      </c>
      <c r="I259" s="62">
        <f t="shared" si="7"/>
        <v>5.051214441035832E-4</v>
      </c>
      <c r="J259" s="123">
        <v>215.39032345017256</v>
      </c>
      <c r="K259" s="123">
        <v>35.0184761904762</v>
      </c>
    </row>
    <row r="260" spans="1:11" x14ac:dyDescent="0.2">
      <c r="A260" s="120" t="s">
        <v>578</v>
      </c>
      <c r="B260" s="61" t="s">
        <v>671</v>
      </c>
      <c r="C260" s="61" t="s">
        <v>1021</v>
      </c>
      <c r="D260" s="61" t="s">
        <v>250</v>
      </c>
      <c r="E260" s="61" t="s">
        <v>1170</v>
      </c>
      <c r="F260" s="121">
        <v>4.6316321</v>
      </c>
      <c r="G260" s="121">
        <v>1.2028010500000001</v>
      </c>
      <c r="H260" s="76">
        <f t="shared" si="6"/>
        <v>2.8507050688058508</v>
      </c>
      <c r="I260" s="62">
        <f t="shared" si="7"/>
        <v>5.0409517966940748E-4</v>
      </c>
      <c r="J260" s="123">
        <v>74.518316870000007</v>
      </c>
      <c r="K260" s="123">
        <v>27.075476190476198</v>
      </c>
    </row>
    <row r="261" spans="1:11" x14ac:dyDescent="0.2">
      <c r="A261" s="120" t="s">
        <v>587</v>
      </c>
      <c r="B261" s="61" t="s">
        <v>680</v>
      </c>
      <c r="C261" s="61" t="s">
        <v>1021</v>
      </c>
      <c r="D261" s="61" t="s">
        <v>250</v>
      </c>
      <c r="E261" s="61" t="s">
        <v>252</v>
      </c>
      <c r="F261" s="121">
        <v>4.5965717649999993</v>
      </c>
      <c r="G261" s="121">
        <v>3.1745427719999997</v>
      </c>
      <c r="H261" s="76">
        <f t="shared" si="6"/>
        <v>0.44794765581441642</v>
      </c>
      <c r="I261" s="62">
        <f t="shared" si="7"/>
        <v>5.0027930105696436E-4</v>
      </c>
      <c r="J261" s="123">
        <v>98.62838373000001</v>
      </c>
      <c r="K261" s="123">
        <v>22.376666666666701</v>
      </c>
    </row>
    <row r="262" spans="1:11" x14ac:dyDescent="0.2">
      <c r="A262" s="120" t="s">
        <v>2799</v>
      </c>
      <c r="B262" s="61" t="s">
        <v>83</v>
      </c>
      <c r="C262" s="61" t="s">
        <v>1015</v>
      </c>
      <c r="D262" s="61" t="s">
        <v>250</v>
      </c>
      <c r="E262" s="61" t="s">
        <v>1170</v>
      </c>
      <c r="F262" s="121">
        <v>4.5913553890000003</v>
      </c>
      <c r="G262" s="121">
        <v>2.6712259</v>
      </c>
      <c r="H262" s="76">
        <f t="shared" si="6"/>
        <v>0.71881958354776376</v>
      </c>
      <c r="I262" s="62">
        <f t="shared" si="7"/>
        <v>4.9971156382305434E-4</v>
      </c>
      <c r="J262" s="123">
        <v>67.262370000000004</v>
      </c>
      <c r="K262" s="123">
        <v>37.697714285714298</v>
      </c>
    </row>
    <row r="263" spans="1:11" x14ac:dyDescent="0.2">
      <c r="A263" s="120" t="s">
        <v>2385</v>
      </c>
      <c r="B263" s="120" t="s">
        <v>547</v>
      </c>
      <c r="C263" s="120" t="s">
        <v>1016</v>
      </c>
      <c r="D263" s="120" t="s">
        <v>250</v>
      </c>
      <c r="E263" s="120" t="s">
        <v>1170</v>
      </c>
      <c r="F263" s="121">
        <v>4.5835348409999996</v>
      </c>
      <c r="G263" s="121">
        <v>7.0116438380000004</v>
      </c>
      <c r="H263" s="76">
        <f t="shared" ref="H263:H326" si="8">IF(ISERROR(F263/G263-1),"",IF((F263/G263-1)&gt;10000%,"",F263/G263-1))</f>
        <v>-0.34629668207628095</v>
      </c>
      <c r="I263" s="122">
        <f t="shared" ref="I263:I326" si="9">F263/$F$1022</f>
        <v>4.9886039506352058E-4</v>
      </c>
      <c r="J263" s="123">
        <v>87.063105609999994</v>
      </c>
      <c r="K263" s="123">
        <v>2.7890476190476199</v>
      </c>
    </row>
    <row r="264" spans="1:11" x14ac:dyDescent="0.2">
      <c r="A264" s="120" t="s">
        <v>2637</v>
      </c>
      <c r="B264" s="61" t="s">
        <v>1390</v>
      </c>
      <c r="C264" s="61" t="s">
        <v>1017</v>
      </c>
      <c r="D264" s="61" t="s">
        <v>250</v>
      </c>
      <c r="E264" s="61" t="s">
        <v>1170</v>
      </c>
      <c r="F264" s="121">
        <v>4.5726396999999999</v>
      </c>
      <c r="G264" s="121">
        <v>6.2010817500000002</v>
      </c>
      <c r="H264" s="76">
        <f t="shared" si="8"/>
        <v>-0.26260612513292547</v>
      </c>
      <c r="I264" s="62">
        <f t="shared" si="9"/>
        <v>4.9767459534080121E-4</v>
      </c>
      <c r="J264" s="123">
        <v>239.12963173000003</v>
      </c>
      <c r="K264" s="123">
        <v>55.347285714285697</v>
      </c>
    </row>
    <row r="265" spans="1:11" x14ac:dyDescent="0.2">
      <c r="A265" s="120" t="s">
        <v>2776</v>
      </c>
      <c r="B265" s="61" t="s">
        <v>1110</v>
      </c>
      <c r="C265" s="61" t="s">
        <v>1015</v>
      </c>
      <c r="D265" s="61" t="s">
        <v>250</v>
      </c>
      <c r="E265" s="61" t="s">
        <v>1170</v>
      </c>
      <c r="F265" s="121">
        <v>4.52744919173327</v>
      </c>
      <c r="G265" s="121">
        <v>6.9755983241141104</v>
      </c>
      <c r="H265" s="76">
        <f t="shared" si="8"/>
        <v>-0.3509590172240532</v>
      </c>
      <c r="I265" s="62">
        <f t="shared" si="9"/>
        <v>4.9275617416825838E-4</v>
      </c>
      <c r="J265" s="123">
        <v>47.225160000000002</v>
      </c>
      <c r="K265" s="123">
        <v>34.636428571428603</v>
      </c>
    </row>
    <row r="266" spans="1:11" x14ac:dyDescent="0.2">
      <c r="A266" s="120" t="s">
        <v>2096</v>
      </c>
      <c r="B266" s="61" t="s">
        <v>712</v>
      </c>
      <c r="C266" s="61" t="s">
        <v>1020</v>
      </c>
      <c r="D266" s="61" t="s">
        <v>251</v>
      </c>
      <c r="E266" s="61" t="s">
        <v>252</v>
      </c>
      <c r="F266" s="121">
        <v>4.5039919880000001</v>
      </c>
      <c r="G266" s="121">
        <v>6.2349034200000002</v>
      </c>
      <c r="H266" s="76">
        <f t="shared" si="8"/>
        <v>-0.27761639842690622</v>
      </c>
      <c r="I266" s="62">
        <f t="shared" si="9"/>
        <v>4.9020315115711193E-4</v>
      </c>
      <c r="J266" s="123">
        <v>71.498457529999996</v>
      </c>
      <c r="K266" s="123">
        <v>19.575047619047599</v>
      </c>
    </row>
    <row r="267" spans="1:11" x14ac:dyDescent="0.2">
      <c r="A267" s="120" t="s">
        <v>2122</v>
      </c>
      <c r="B267" s="61" t="s">
        <v>1825</v>
      </c>
      <c r="C267" s="61" t="s">
        <v>1020</v>
      </c>
      <c r="D267" s="61" t="s">
        <v>953</v>
      </c>
      <c r="E267" s="61" t="s">
        <v>252</v>
      </c>
      <c r="F267" s="121">
        <v>4.49898183</v>
      </c>
      <c r="G267" s="121">
        <v>2.7932579400000002</v>
      </c>
      <c r="H267" s="76">
        <f t="shared" si="8"/>
        <v>0.61065749266249281</v>
      </c>
      <c r="I267" s="62">
        <f t="shared" si="9"/>
        <v>4.8965785817125878E-4</v>
      </c>
      <c r="J267" s="123">
        <v>560.63173276999999</v>
      </c>
      <c r="K267" s="123">
        <v>11.098000000000001</v>
      </c>
    </row>
    <row r="268" spans="1:11" x14ac:dyDescent="0.2">
      <c r="A268" s="120" t="s">
        <v>2392</v>
      </c>
      <c r="B268" s="61" t="s">
        <v>498</v>
      </c>
      <c r="C268" s="61" t="s">
        <v>1016</v>
      </c>
      <c r="D268" s="61" t="s">
        <v>250</v>
      </c>
      <c r="E268" s="61" t="s">
        <v>1170</v>
      </c>
      <c r="F268" s="121">
        <v>4.4804066739999993</v>
      </c>
      <c r="G268" s="121">
        <v>0.29495955499999998</v>
      </c>
      <c r="H268" s="76">
        <f t="shared" si="8"/>
        <v>14.189901795180019</v>
      </c>
      <c r="I268" s="62">
        <f t="shared" si="9"/>
        <v>4.8763618494699566E-4</v>
      </c>
      <c r="J268" s="123">
        <v>56.41114056</v>
      </c>
      <c r="K268" s="123">
        <v>11.5135238095238</v>
      </c>
    </row>
    <row r="269" spans="1:11" x14ac:dyDescent="0.2">
      <c r="A269" s="120" t="s">
        <v>2444</v>
      </c>
      <c r="B269" s="61" t="s">
        <v>654</v>
      </c>
      <c r="C269" s="61" t="s">
        <v>1016</v>
      </c>
      <c r="D269" s="61" t="s">
        <v>250</v>
      </c>
      <c r="E269" s="61" t="s">
        <v>1170</v>
      </c>
      <c r="F269" s="121">
        <v>4.4641252500000004</v>
      </c>
      <c r="G269" s="121">
        <v>3.6950381569999999</v>
      </c>
      <c r="H269" s="76">
        <f t="shared" si="8"/>
        <v>0.20814050094259984</v>
      </c>
      <c r="I269" s="62">
        <f t="shared" si="9"/>
        <v>4.858641557401523E-4</v>
      </c>
      <c r="J269" s="123">
        <v>50.482607280000003</v>
      </c>
      <c r="K269" s="123">
        <v>18.053428571428601</v>
      </c>
    </row>
    <row r="270" spans="1:11" x14ac:dyDescent="0.2">
      <c r="A270" s="120" t="s">
        <v>1962</v>
      </c>
      <c r="B270" s="61" t="s">
        <v>1814</v>
      </c>
      <c r="C270" s="61" t="s">
        <v>774</v>
      </c>
      <c r="D270" s="61" t="s">
        <v>250</v>
      </c>
      <c r="E270" s="61" t="s">
        <v>252</v>
      </c>
      <c r="F270" s="121">
        <v>4.3932478159999997</v>
      </c>
      <c r="G270" s="121">
        <v>4.7610895009999998</v>
      </c>
      <c r="H270" s="76">
        <f t="shared" si="8"/>
        <v>-7.7259981128844579E-2</v>
      </c>
      <c r="I270" s="62">
        <f t="shared" si="9"/>
        <v>4.781500342263263E-4</v>
      </c>
      <c r="J270" s="123">
        <v>92.056461145600011</v>
      </c>
      <c r="K270" s="123">
        <v>13.370428571428601</v>
      </c>
    </row>
    <row r="271" spans="1:11" x14ac:dyDescent="0.2">
      <c r="A271" s="120" t="s">
        <v>1913</v>
      </c>
      <c r="B271" s="61" t="s">
        <v>152</v>
      </c>
      <c r="C271" s="61" t="s">
        <v>774</v>
      </c>
      <c r="D271" s="61" t="s">
        <v>250</v>
      </c>
      <c r="E271" s="61" t="s">
        <v>1170</v>
      </c>
      <c r="F271" s="121">
        <v>4.3553416689999995</v>
      </c>
      <c r="G271" s="121">
        <v>2.698261397</v>
      </c>
      <c r="H271" s="76">
        <f t="shared" si="8"/>
        <v>0.614128888269456</v>
      </c>
      <c r="I271" s="62">
        <f t="shared" si="9"/>
        <v>4.7402442459888201E-4</v>
      </c>
      <c r="J271" s="123">
        <v>101.668596147701</v>
      </c>
      <c r="K271" s="123">
        <v>12.908380952381</v>
      </c>
    </row>
    <row r="272" spans="1:11" x14ac:dyDescent="0.2">
      <c r="A272" s="120" t="s">
        <v>2483</v>
      </c>
      <c r="B272" s="61" t="s">
        <v>134</v>
      </c>
      <c r="C272" s="61" t="s">
        <v>774</v>
      </c>
      <c r="D272" s="61" t="s">
        <v>251</v>
      </c>
      <c r="E272" s="61" t="s">
        <v>252</v>
      </c>
      <c r="F272" s="121">
        <v>4.3430884800000005</v>
      </c>
      <c r="G272" s="121">
        <v>3.7525578199999998</v>
      </c>
      <c r="H272" s="76">
        <f t="shared" si="8"/>
        <v>0.15736750459983595</v>
      </c>
      <c r="I272" s="62">
        <f t="shared" si="9"/>
        <v>4.7269081835013061E-4</v>
      </c>
      <c r="J272" s="123">
        <v>184.08680014729225</v>
      </c>
      <c r="K272" s="123">
        <v>33.286190476190498</v>
      </c>
    </row>
    <row r="273" spans="1:11" x14ac:dyDescent="0.2">
      <c r="A273" s="120" t="s">
        <v>1921</v>
      </c>
      <c r="B273" s="61" t="s">
        <v>150</v>
      </c>
      <c r="C273" s="61" t="s">
        <v>774</v>
      </c>
      <c r="D273" s="61" t="s">
        <v>250</v>
      </c>
      <c r="E273" s="61" t="s">
        <v>1170</v>
      </c>
      <c r="F273" s="121">
        <v>4.1955690470000002</v>
      </c>
      <c r="G273" s="121">
        <v>3.41542317</v>
      </c>
      <c r="H273" s="76">
        <f t="shared" si="8"/>
        <v>0.22841851160715776</v>
      </c>
      <c r="I273" s="62">
        <f t="shared" si="9"/>
        <v>4.5663517457763316E-4</v>
      </c>
      <c r="J273" s="123">
        <v>437.83363796203503</v>
      </c>
      <c r="K273" s="123">
        <v>11.5606666666667</v>
      </c>
    </row>
    <row r="274" spans="1:11" x14ac:dyDescent="0.2">
      <c r="A274" s="120" t="s">
        <v>2048</v>
      </c>
      <c r="B274" s="61" t="s">
        <v>421</v>
      </c>
      <c r="C274" s="61" t="s">
        <v>1020</v>
      </c>
      <c r="D274" s="61" t="s">
        <v>251</v>
      </c>
      <c r="E274" s="61" t="s">
        <v>252</v>
      </c>
      <c r="F274" s="121">
        <v>4.1664364459999996</v>
      </c>
      <c r="G274" s="121">
        <v>12.625377973999999</v>
      </c>
      <c r="H274" s="76">
        <f t="shared" si="8"/>
        <v>-0.66999511186277938</v>
      </c>
      <c r="I274" s="62">
        <f t="shared" si="9"/>
        <v>4.534644556132896E-4</v>
      </c>
      <c r="J274" s="123">
        <v>1963.19774592</v>
      </c>
      <c r="K274" s="123">
        <v>6.9082857142857197</v>
      </c>
    </row>
    <row r="275" spans="1:11" x14ac:dyDescent="0.2">
      <c r="A275" s="120" t="s">
        <v>2761</v>
      </c>
      <c r="B275" s="120" t="s">
        <v>75</v>
      </c>
      <c r="C275" s="120" t="s">
        <v>1015</v>
      </c>
      <c r="D275" s="120" t="s">
        <v>250</v>
      </c>
      <c r="E275" s="120" t="s">
        <v>1170</v>
      </c>
      <c r="F275" s="121">
        <v>4.1485013119999996</v>
      </c>
      <c r="G275" s="121">
        <v>4.3047477279999997</v>
      </c>
      <c r="H275" s="76">
        <f t="shared" si="8"/>
        <v>-3.6296300241638768E-2</v>
      </c>
      <c r="I275" s="122">
        <f t="shared" si="9"/>
        <v>4.5151244077253294E-4</v>
      </c>
      <c r="J275" s="123">
        <v>924.87887650999994</v>
      </c>
      <c r="K275" s="123">
        <v>4.7476190476190503</v>
      </c>
    </row>
    <row r="276" spans="1:11" x14ac:dyDescent="0.2">
      <c r="A276" s="120" t="s">
        <v>2053</v>
      </c>
      <c r="B276" s="61" t="s">
        <v>1992</v>
      </c>
      <c r="C276" s="61" t="s">
        <v>1020</v>
      </c>
      <c r="D276" s="61" t="s">
        <v>953</v>
      </c>
      <c r="E276" s="61" t="s">
        <v>1170</v>
      </c>
      <c r="F276" s="121">
        <v>4.1270455300000002</v>
      </c>
      <c r="G276" s="121">
        <v>2.3051866299999997</v>
      </c>
      <c r="H276" s="76">
        <f t="shared" si="8"/>
        <v>0.79033032566217898</v>
      </c>
      <c r="I276" s="62">
        <f t="shared" si="9"/>
        <v>4.4917724746513761E-4</v>
      </c>
      <c r="J276" s="123">
        <v>114.8104864</v>
      </c>
      <c r="K276" s="123">
        <v>40.424952380952398</v>
      </c>
    </row>
    <row r="277" spans="1:11" x14ac:dyDescent="0.2">
      <c r="A277" s="120" t="s">
        <v>561</v>
      </c>
      <c r="B277" s="61" t="s">
        <v>72</v>
      </c>
      <c r="C277" s="61" t="s">
        <v>567</v>
      </c>
      <c r="D277" s="61" t="s">
        <v>250</v>
      </c>
      <c r="E277" s="61" t="s">
        <v>1170</v>
      </c>
      <c r="F277" s="121">
        <v>4.123438342</v>
      </c>
      <c r="G277" s="121">
        <v>2.4046422249999999</v>
      </c>
      <c r="H277" s="76">
        <f t="shared" si="8"/>
        <v>0.71478247330535849</v>
      </c>
      <c r="I277" s="62">
        <f t="shared" si="9"/>
        <v>4.4878465020272519E-4</v>
      </c>
      <c r="J277" s="123">
        <v>61.387580970000002</v>
      </c>
      <c r="K277" s="123">
        <v>67.036476190476193</v>
      </c>
    </row>
    <row r="278" spans="1:11" x14ac:dyDescent="0.2">
      <c r="A278" s="120" t="s">
        <v>2514</v>
      </c>
      <c r="B278" s="61" t="s">
        <v>485</v>
      </c>
      <c r="C278" s="61" t="s">
        <v>1020</v>
      </c>
      <c r="D278" s="61" t="s">
        <v>251</v>
      </c>
      <c r="E278" s="61" t="s">
        <v>252</v>
      </c>
      <c r="F278" s="121">
        <v>4.042632491</v>
      </c>
      <c r="G278" s="121">
        <v>1.5870090880000001</v>
      </c>
      <c r="H278" s="76">
        <f t="shared" si="8"/>
        <v>1.5473278770537195</v>
      </c>
      <c r="I278" s="62">
        <f t="shared" si="9"/>
        <v>4.399899447730378E-4</v>
      </c>
      <c r="J278" s="123">
        <v>42.44</v>
      </c>
      <c r="K278" s="123">
        <v>29.477190476190501</v>
      </c>
    </row>
    <row r="279" spans="1:11" x14ac:dyDescent="0.2">
      <c r="A279" s="120" t="s">
        <v>2588</v>
      </c>
      <c r="B279" s="61" t="s">
        <v>205</v>
      </c>
      <c r="C279" s="61" t="s">
        <v>1020</v>
      </c>
      <c r="D279" s="61" t="s">
        <v>251</v>
      </c>
      <c r="E279" s="61" t="s">
        <v>1170</v>
      </c>
      <c r="F279" s="121">
        <v>4.0336212729999996</v>
      </c>
      <c r="G279" s="121">
        <v>4.0520413709999996</v>
      </c>
      <c r="H279" s="76">
        <f t="shared" si="8"/>
        <v>-4.5458810297028807E-3</v>
      </c>
      <c r="I279" s="62">
        <f t="shared" si="9"/>
        <v>4.3900918648769163E-4</v>
      </c>
      <c r="J279" s="123">
        <v>463.41173672999997</v>
      </c>
      <c r="K279" s="123">
        <v>6.6987619047619003</v>
      </c>
    </row>
    <row r="280" spans="1:11" x14ac:dyDescent="0.2">
      <c r="A280" s="120" t="s">
        <v>2432</v>
      </c>
      <c r="B280" s="61" t="s">
        <v>648</v>
      </c>
      <c r="C280" s="61" t="s">
        <v>1016</v>
      </c>
      <c r="D280" s="61" t="s">
        <v>250</v>
      </c>
      <c r="E280" s="61" t="s">
        <v>1170</v>
      </c>
      <c r="F280" s="121">
        <v>4.011632563</v>
      </c>
      <c r="G280" s="121">
        <v>1.2477817760000001</v>
      </c>
      <c r="H280" s="76">
        <f t="shared" si="8"/>
        <v>2.215011342656442</v>
      </c>
      <c r="I280" s="62">
        <f t="shared" si="9"/>
        <v>4.3661599063818786E-4</v>
      </c>
      <c r="J280" s="123">
        <v>25.041319340000001</v>
      </c>
      <c r="K280" s="123">
        <v>12.0123333333333</v>
      </c>
    </row>
    <row r="281" spans="1:11" x14ac:dyDescent="0.2">
      <c r="A281" s="120" t="s">
        <v>2773</v>
      </c>
      <c r="B281" s="61" t="s">
        <v>76</v>
      </c>
      <c r="C281" s="61" t="s">
        <v>1015</v>
      </c>
      <c r="D281" s="61" t="s">
        <v>250</v>
      </c>
      <c r="E281" s="61" t="s">
        <v>1170</v>
      </c>
      <c r="F281" s="121">
        <v>3.9625333999999999</v>
      </c>
      <c r="G281" s="121">
        <v>1.78363435</v>
      </c>
      <c r="H281" s="76">
        <f t="shared" si="8"/>
        <v>1.2216063510999327</v>
      </c>
      <c r="I281" s="62">
        <f t="shared" si="9"/>
        <v>4.312721613227933E-4</v>
      </c>
      <c r="J281" s="123">
        <v>15.881724999999999</v>
      </c>
      <c r="K281" s="123">
        <v>22.8638571428571</v>
      </c>
    </row>
    <row r="282" spans="1:11" x14ac:dyDescent="0.2">
      <c r="A282" s="120" t="s">
        <v>1855</v>
      </c>
      <c r="B282" s="61" t="s">
        <v>968</v>
      </c>
      <c r="C282" s="61" t="s">
        <v>176</v>
      </c>
      <c r="D282" s="61" t="s">
        <v>953</v>
      </c>
      <c r="E282" s="61" t="s">
        <v>1170</v>
      </c>
      <c r="F282" s="121">
        <v>3.9443400499999997</v>
      </c>
      <c r="G282" s="121">
        <v>5.1876393600000004</v>
      </c>
      <c r="H282" s="76">
        <f t="shared" si="8"/>
        <v>-0.23966571762613831</v>
      </c>
      <c r="I282" s="62">
        <f t="shared" si="9"/>
        <v>4.2929204290254172E-4</v>
      </c>
      <c r="J282" s="123">
        <v>293.67360000000002</v>
      </c>
      <c r="K282" s="123">
        <v>31.656333333333301</v>
      </c>
    </row>
    <row r="283" spans="1:11" x14ac:dyDescent="0.2">
      <c r="A283" s="120" t="s">
        <v>2156</v>
      </c>
      <c r="B283" s="61" t="s">
        <v>1824</v>
      </c>
      <c r="C283" s="61" t="s">
        <v>1020</v>
      </c>
      <c r="D283" s="61" t="s">
        <v>953</v>
      </c>
      <c r="E283" s="61" t="s">
        <v>252</v>
      </c>
      <c r="F283" s="121">
        <v>3.93659223</v>
      </c>
      <c r="G283" s="121">
        <v>4.0297600000000003E-3</v>
      </c>
      <c r="H283" s="76" t="str">
        <f t="shared" si="8"/>
        <v/>
      </c>
      <c r="I283" s="62">
        <f t="shared" si="9"/>
        <v>4.2844878967546738E-4</v>
      </c>
      <c r="J283" s="123">
        <v>28.004570530000002</v>
      </c>
      <c r="K283" s="123">
        <v>15.316380952381</v>
      </c>
    </row>
    <row r="284" spans="1:11" x14ac:dyDescent="0.2">
      <c r="A284" s="120" t="s">
        <v>2611</v>
      </c>
      <c r="B284" s="61" t="s">
        <v>432</v>
      </c>
      <c r="C284" s="61" t="s">
        <v>774</v>
      </c>
      <c r="D284" s="61" t="s">
        <v>251</v>
      </c>
      <c r="E284" s="61" t="s">
        <v>252</v>
      </c>
      <c r="F284" s="121">
        <v>3.9321036499999997</v>
      </c>
      <c r="G284" s="121">
        <v>7.0456911849999999</v>
      </c>
      <c r="H284" s="76">
        <f t="shared" si="8"/>
        <v>-0.44191371055670248</v>
      </c>
      <c r="I284" s="62">
        <f t="shared" si="9"/>
        <v>4.2796026392629127E-4</v>
      </c>
      <c r="J284" s="123">
        <v>52.797238332999996</v>
      </c>
      <c r="K284" s="123">
        <v>13.364857142857099</v>
      </c>
    </row>
    <row r="285" spans="1:11" x14ac:dyDescent="0.2">
      <c r="A285" s="120" t="s">
        <v>1967</v>
      </c>
      <c r="B285" s="61" t="s">
        <v>1168</v>
      </c>
      <c r="C285" s="61" t="s">
        <v>774</v>
      </c>
      <c r="D285" s="61" t="s">
        <v>250</v>
      </c>
      <c r="E285" s="61" t="s">
        <v>1170</v>
      </c>
      <c r="F285" s="121">
        <v>3.8969009900000002</v>
      </c>
      <c r="G285" s="121">
        <v>4.2883944249999999</v>
      </c>
      <c r="H285" s="76">
        <f t="shared" si="8"/>
        <v>-9.1291377658201167E-2</v>
      </c>
      <c r="I285" s="62">
        <f t="shared" si="9"/>
        <v>4.2412889501908881E-4</v>
      </c>
      <c r="J285" s="123">
        <v>167.848883150424</v>
      </c>
      <c r="K285" s="123">
        <v>46.4471428571429</v>
      </c>
    </row>
    <row r="286" spans="1:11" x14ac:dyDescent="0.2">
      <c r="A286" s="120" t="s">
        <v>2520</v>
      </c>
      <c r="B286" s="61" t="s">
        <v>491</v>
      </c>
      <c r="C286" s="61" t="s">
        <v>1020</v>
      </c>
      <c r="D286" s="61" t="s">
        <v>251</v>
      </c>
      <c r="E286" s="61" t="s">
        <v>252</v>
      </c>
      <c r="F286" s="121">
        <v>3.8688215430000001</v>
      </c>
      <c r="G286" s="121">
        <v>0.16309469099999999</v>
      </c>
      <c r="H286" s="76">
        <f t="shared" si="8"/>
        <v>22.721321149564584</v>
      </c>
      <c r="I286" s="62">
        <f t="shared" si="9"/>
        <v>4.2107279868525377E-4</v>
      </c>
      <c r="J286" s="123">
        <v>7.7759999999999998</v>
      </c>
      <c r="K286" s="123">
        <v>41.315095238095203</v>
      </c>
    </row>
    <row r="287" spans="1:11" x14ac:dyDescent="0.2">
      <c r="A287" s="120" t="s">
        <v>293</v>
      </c>
      <c r="B287" s="120" t="s">
        <v>294</v>
      </c>
      <c r="C287" s="120" t="s">
        <v>1021</v>
      </c>
      <c r="D287" s="120" t="s">
        <v>250</v>
      </c>
      <c r="E287" s="120" t="s">
        <v>252</v>
      </c>
      <c r="F287" s="121">
        <v>3.864117749</v>
      </c>
      <c r="G287" s="121">
        <v>2.8894865159999998</v>
      </c>
      <c r="H287" s="76">
        <f t="shared" si="8"/>
        <v>0.33730257179023293</v>
      </c>
      <c r="I287" s="122">
        <f t="shared" si="9"/>
        <v>4.2056084958602414E-4</v>
      </c>
      <c r="J287" s="123">
        <v>613.80226720000007</v>
      </c>
      <c r="K287" s="123">
        <v>7.7855238095238102</v>
      </c>
    </row>
    <row r="288" spans="1:11" x14ac:dyDescent="0.2">
      <c r="A288" s="120" t="s">
        <v>1721</v>
      </c>
      <c r="B288" s="61" t="s">
        <v>697</v>
      </c>
      <c r="C288" s="61" t="s">
        <v>1021</v>
      </c>
      <c r="D288" s="61" t="s">
        <v>250</v>
      </c>
      <c r="E288" s="61" t="s">
        <v>1170</v>
      </c>
      <c r="F288" s="121">
        <v>3.8361719670000003</v>
      </c>
      <c r="G288" s="121">
        <v>0.21425554599999999</v>
      </c>
      <c r="H288" s="76">
        <f t="shared" si="8"/>
        <v>16.904656559041886</v>
      </c>
      <c r="I288" s="62">
        <f t="shared" si="9"/>
        <v>4.1751930101434641E-4</v>
      </c>
      <c r="J288" s="123">
        <v>200.2178524</v>
      </c>
      <c r="K288" s="123">
        <v>15.5680952380952</v>
      </c>
    </row>
    <row r="289" spans="1:11" x14ac:dyDescent="0.2">
      <c r="A289" s="120" t="s">
        <v>2715</v>
      </c>
      <c r="B289" s="61" t="s">
        <v>23</v>
      </c>
      <c r="C289" s="61" t="s">
        <v>1017</v>
      </c>
      <c r="D289" s="61" t="s">
        <v>250</v>
      </c>
      <c r="E289" s="61" t="s">
        <v>1170</v>
      </c>
      <c r="F289" s="121">
        <v>3.8339124500000001</v>
      </c>
      <c r="G289" s="121">
        <v>6.3442599900000003</v>
      </c>
      <c r="H289" s="76">
        <f t="shared" si="8"/>
        <v>-0.3956879989087585</v>
      </c>
      <c r="I289" s="62">
        <f t="shared" si="9"/>
        <v>4.1727338087140561E-4</v>
      </c>
      <c r="J289" s="123">
        <v>2.56728538</v>
      </c>
      <c r="K289" s="123">
        <v>24.2106666666667</v>
      </c>
    </row>
    <row r="290" spans="1:11" x14ac:dyDescent="0.2">
      <c r="A290" s="120" t="s">
        <v>2352</v>
      </c>
      <c r="B290" s="61" t="s">
        <v>761</v>
      </c>
      <c r="C290" s="61" t="s">
        <v>774</v>
      </c>
      <c r="D290" s="61" t="s">
        <v>250</v>
      </c>
      <c r="E290" s="61" t="s">
        <v>1170</v>
      </c>
      <c r="F290" s="121">
        <v>3.8336902039999998</v>
      </c>
      <c r="G290" s="121">
        <v>5.77758035</v>
      </c>
      <c r="H290" s="76">
        <f t="shared" si="8"/>
        <v>-0.33645402196786411</v>
      </c>
      <c r="I290" s="62">
        <f t="shared" si="9"/>
        <v>4.1724919217617202E-4</v>
      </c>
      <c r="J290" s="123">
        <v>202.98433403947999</v>
      </c>
      <c r="K290" s="123">
        <v>49.232666666666702</v>
      </c>
    </row>
    <row r="291" spans="1:11" x14ac:dyDescent="0.2">
      <c r="A291" s="120" t="s">
        <v>2595</v>
      </c>
      <c r="B291" s="61" t="s">
        <v>279</v>
      </c>
      <c r="C291" s="61" t="s">
        <v>1017</v>
      </c>
      <c r="D291" s="61" t="s">
        <v>250</v>
      </c>
      <c r="E291" s="61" t="s">
        <v>1170</v>
      </c>
      <c r="F291" s="121">
        <v>3.8052794199999997</v>
      </c>
      <c r="G291" s="121">
        <v>4.9868879699999997</v>
      </c>
      <c r="H291" s="76">
        <f t="shared" si="8"/>
        <v>-0.23694307093086753</v>
      </c>
      <c r="I291" s="62">
        <f t="shared" si="9"/>
        <v>4.1415703395725201E-4</v>
      </c>
      <c r="J291" s="123">
        <v>16.156961849999998</v>
      </c>
      <c r="K291" s="123">
        <v>25.9723333333333</v>
      </c>
    </row>
    <row r="292" spans="1:11" x14ac:dyDescent="0.2">
      <c r="A292" s="120" t="s">
        <v>380</v>
      </c>
      <c r="B292" s="61" t="s">
        <v>391</v>
      </c>
      <c r="C292" s="61" t="s">
        <v>1021</v>
      </c>
      <c r="D292" s="61" t="s">
        <v>250</v>
      </c>
      <c r="E292" s="61" t="s">
        <v>1170</v>
      </c>
      <c r="F292" s="121">
        <v>3.7990368190000003</v>
      </c>
      <c r="G292" s="121">
        <v>3.261026932</v>
      </c>
      <c r="H292" s="76">
        <f t="shared" si="8"/>
        <v>0.16498173680216643</v>
      </c>
      <c r="I292" s="62">
        <f t="shared" si="9"/>
        <v>4.1347760497741158E-4</v>
      </c>
      <c r="J292" s="123">
        <v>52.249468759999999</v>
      </c>
      <c r="K292" s="123">
        <v>74.841428571428594</v>
      </c>
    </row>
    <row r="293" spans="1:11" x14ac:dyDescent="0.2">
      <c r="A293" s="120" t="s">
        <v>2420</v>
      </c>
      <c r="B293" s="61" t="s">
        <v>1275</v>
      </c>
      <c r="C293" s="61" t="s">
        <v>1016</v>
      </c>
      <c r="D293" s="61" t="s">
        <v>250</v>
      </c>
      <c r="E293" s="61" t="s">
        <v>1170</v>
      </c>
      <c r="F293" s="121">
        <v>3.776215257</v>
      </c>
      <c r="G293" s="121">
        <v>1.631072694</v>
      </c>
      <c r="H293" s="76">
        <f t="shared" si="8"/>
        <v>1.3151728742017674</v>
      </c>
      <c r="I293" s="62">
        <f t="shared" si="9"/>
        <v>4.1099376361256599E-4</v>
      </c>
      <c r="J293" s="123">
        <v>43.699794259999997</v>
      </c>
      <c r="K293" s="123">
        <v>29.5079523809524</v>
      </c>
    </row>
    <row r="294" spans="1:11" x14ac:dyDescent="0.2">
      <c r="A294" s="120" t="s">
        <v>2526</v>
      </c>
      <c r="B294" s="61" t="s">
        <v>1050</v>
      </c>
      <c r="C294" s="61" t="s">
        <v>1020</v>
      </c>
      <c r="D294" s="61" t="s">
        <v>251</v>
      </c>
      <c r="E294" s="61" t="s">
        <v>252</v>
      </c>
      <c r="F294" s="121">
        <v>3.7073769570000001</v>
      </c>
      <c r="G294" s="121">
        <v>1.9262860749999999</v>
      </c>
      <c r="H294" s="76">
        <f t="shared" si="8"/>
        <v>0.92462428354521542</v>
      </c>
      <c r="I294" s="62">
        <f t="shared" si="9"/>
        <v>4.0350157631067807E-4</v>
      </c>
      <c r="J294" s="123">
        <v>36.49</v>
      </c>
      <c r="K294" s="123">
        <v>47.674047619047599</v>
      </c>
    </row>
    <row r="295" spans="1:11" x14ac:dyDescent="0.2">
      <c r="A295" s="120" t="s">
        <v>2600</v>
      </c>
      <c r="B295" s="61" t="s">
        <v>129</v>
      </c>
      <c r="C295" s="61" t="s">
        <v>774</v>
      </c>
      <c r="D295" s="61" t="s">
        <v>250</v>
      </c>
      <c r="E295" s="61" t="s">
        <v>1170</v>
      </c>
      <c r="F295" s="121">
        <v>3.6810579640000003</v>
      </c>
      <c r="G295" s="121">
        <v>0.75713632999999991</v>
      </c>
      <c r="H295" s="76">
        <f t="shared" si="8"/>
        <v>3.861816581962195</v>
      </c>
      <c r="I295" s="62">
        <f t="shared" si="9"/>
        <v>4.0063708335903519E-4</v>
      </c>
      <c r="J295" s="123">
        <v>26.745860106800002</v>
      </c>
      <c r="K295" s="123">
        <v>14.96</v>
      </c>
    </row>
    <row r="296" spans="1:11" x14ac:dyDescent="0.2">
      <c r="A296" s="120" t="s">
        <v>2796</v>
      </c>
      <c r="B296" s="61" t="s">
        <v>81</v>
      </c>
      <c r="C296" s="61" t="s">
        <v>1015</v>
      </c>
      <c r="D296" s="61" t="s">
        <v>250</v>
      </c>
      <c r="E296" s="61" t="s">
        <v>1170</v>
      </c>
      <c r="F296" s="121">
        <v>3.64154212</v>
      </c>
      <c r="G296" s="121">
        <v>3.1283938399999998</v>
      </c>
      <c r="H296" s="76">
        <f t="shared" si="8"/>
        <v>0.16402930904633162</v>
      </c>
      <c r="I296" s="62">
        <f t="shared" si="9"/>
        <v>3.9633627836181435E-4</v>
      </c>
      <c r="J296" s="123">
        <v>471.24679254</v>
      </c>
      <c r="K296" s="123">
        <v>11.7345238095238</v>
      </c>
    </row>
    <row r="297" spans="1:11" x14ac:dyDescent="0.2">
      <c r="A297" s="120" t="s">
        <v>2806</v>
      </c>
      <c r="B297" s="61" t="s">
        <v>86</v>
      </c>
      <c r="C297" s="61" t="s">
        <v>1015</v>
      </c>
      <c r="D297" s="61" t="s">
        <v>250</v>
      </c>
      <c r="E297" s="61" t="s">
        <v>1170</v>
      </c>
      <c r="F297" s="121">
        <v>3.6214637750000001</v>
      </c>
      <c r="G297" s="121">
        <v>3.51184904</v>
      </c>
      <c r="H297" s="76">
        <f t="shared" si="8"/>
        <v>3.1212826562727169E-2</v>
      </c>
      <c r="I297" s="62">
        <f t="shared" si="9"/>
        <v>3.9415100183040782E-4</v>
      </c>
      <c r="J297" s="123">
        <v>542.75597656999992</v>
      </c>
      <c r="K297" s="123">
        <v>7.8896190476190498</v>
      </c>
    </row>
    <row r="298" spans="1:11" x14ac:dyDescent="0.2">
      <c r="A298" s="120" t="s">
        <v>2123</v>
      </c>
      <c r="B298" s="61" t="s">
        <v>1995</v>
      </c>
      <c r="C298" s="61" t="s">
        <v>1020</v>
      </c>
      <c r="D298" s="61" t="s">
        <v>953</v>
      </c>
      <c r="E298" s="61" t="s">
        <v>1170</v>
      </c>
      <c r="F298" s="121">
        <v>3.5922615000000002</v>
      </c>
      <c r="G298" s="121">
        <v>0.66517467000000008</v>
      </c>
      <c r="H298" s="76">
        <f t="shared" si="8"/>
        <v>4.4004784938668813</v>
      </c>
      <c r="I298" s="62">
        <f t="shared" si="9"/>
        <v>3.9097269972327792E-4</v>
      </c>
      <c r="J298" s="123">
        <v>83.409649920000007</v>
      </c>
      <c r="K298" s="123">
        <v>21.449000000000002</v>
      </c>
    </row>
    <row r="299" spans="1:11" x14ac:dyDescent="0.2">
      <c r="A299" s="120" t="s">
        <v>576</v>
      </c>
      <c r="B299" s="61" t="s">
        <v>669</v>
      </c>
      <c r="C299" s="61" t="s">
        <v>1021</v>
      </c>
      <c r="D299" s="61" t="s">
        <v>250</v>
      </c>
      <c r="E299" s="61" t="s">
        <v>1170</v>
      </c>
      <c r="F299" s="121">
        <v>3.5806830950000004</v>
      </c>
      <c r="G299" s="121">
        <v>1.3051591740000001</v>
      </c>
      <c r="H299" s="76">
        <f t="shared" si="8"/>
        <v>1.7434838342560659</v>
      </c>
      <c r="I299" s="62">
        <f t="shared" si="9"/>
        <v>3.8971253526661479E-4</v>
      </c>
      <c r="J299" s="123">
        <v>169.01525290000001</v>
      </c>
      <c r="K299" s="123">
        <v>18.2467619047619</v>
      </c>
    </row>
    <row r="300" spans="1:11" x14ac:dyDescent="0.2">
      <c r="A300" s="120" t="s">
        <v>2510</v>
      </c>
      <c r="B300" s="61" t="s">
        <v>481</v>
      </c>
      <c r="C300" s="61" t="s">
        <v>1020</v>
      </c>
      <c r="D300" s="61" t="s">
        <v>251</v>
      </c>
      <c r="E300" s="61" t="s">
        <v>252</v>
      </c>
      <c r="F300" s="121">
        <v>3.5478227000000002</v>
      </c>
      <c r="G300" s="121">
        <v>8.7318586300000014</v>
      </c>
      <c r="H300" s="76">
        <f t="shared" si="8"/>
        <v>-0.59369215073973325</v>
      </c>
      <c r="I300" s="62">
        <f t="shared" si="9"/>
        <v>3.8613609258639138E-4</v>
      </c>
      <c r="J300" s="123">
        <v>41.632399999999997</v>
      </c>
      <c r="K300" s="123">
        <v>31.1323333333333</v>
      </c>
    </row>
    <row r="301" spans="1:11" x14ac:dyDescent="0.2">
      <c r="A301" s="120" t="s">
        <v>1886</v>
      </c>
      <c r="B301" s="61" t="s">
        <v>201</v>
      </c>
      <c r="C301" s="61" t="s">
        <v>774</v>
      </c>
      <c r="D301" s="61" t="s">
        <v>250</v>
      </c>
      <c r="E301" s="61" t="s">
        <v>1170</v>
      </c>
      <c r="F301" s="121">
        <v>3.5435779190000001</v>
      </c>
      <c r="G301" s="121">
        <v>1.8927516799999999</v>
      </c>
      <c r="H301" s="76">
        <f t="shared" si="8"/>
        <v>0.87218321158748102</v>
      </c>
      <c r="I301" s="62">
        <f t="shared" si="9"/>
        <v>3.8567410130671862E-4</v>
      </c>
      <c r="J301" s="123">
        <v>206.08007276399999</v>
      </c>
      <c r="K301" s="123">
        <v>30.145714285714298</v>
      </c>
    </row>
    <row r="302" spans="1:11" x14ac:dyDescent="0.2">
      <c r="A302" s="120" t="s">
        <v>2208</v>
      </c>
      <c r="B302" s="61" t="s">
        <v>32</v>
      </c>
      <c r="C302" s="61" t="s">
        <v>2186</v>
      </c>
      <c r="D302" s="61" t="s">
        <v>251</v>
      </c>
      <c r="E302" s="61" t="s">
        <v>252</v>
      </c>
      <c r="F302" s="121">
        <v>3.53920659</v>
      </c>
      <c r="G302" s="121">
        <v>3.330294855</v>
      </c>
      <c r="H302" s="76">
        <f t="shared" si="8"/>
        <v>6.2730702263899207E-2</v>
      </c>
      <c r="I302" s="62">
        <f t="shared" si="9"/>
        <v>3.8519833686125477E-4</v>
      </c>
      <c r="J302" s="123">
        <v>14.847598060000001</v>
      </c>
      <c r="K302" s="123">
        <v>21.5551904761905</v>
      </c>
    </row>
    <row r="303" spans="1:11" x14ac:dyDescent="0.2">
      <c r="A303" s="120" t="s">
        <v>2642</v>
      </c>
      <c r="B303" s="61" t="s">
        <v>119</v>
      </c>
      <c r="C303" s="61" t="s">
        <v>774</v>
      </c>
      <c r="D303" s="61" t="s">
        <v>250</v>
      </c>
      <c r="E303" s="61" t="s">
        <v>1170</v>
      </c>
      <c r="F303" s="121">
        <v>3.5259800600000002</v>
      </c>
      <c r="G303" s="121">
        <v>1.4369417769999999</v>
      </c>
      <c r="H303" s="76">
        <f t="shared" si="8"/>
        <v>1.4538085790514255</v>
      </c>
      <c r="I303" s="62">
        <f t="shared" si="9"/>
        <v>3.8375879462802066E-4</v>
      </c>
      <c r="J303" s="123">
        <v>51.055575905699996</v>
      </c>
      <c r="K303" s="123">
        <v>19.131761904761898</v>
      </c>
    </row>
    <row r="304" spans="1:11" x14ac:dyDescent="0.2">
      <c r="A304" s="120" t="s">
        <v>2687</v>
      </c>
      <c r="B304" s="61" t="s">
        <v>275</v>
      </c>
      <c r="C304" s="61" t="s">
        <v>1017</v>
      </c>
      <c r="D304" s="61" t="s">
        <v>250</v>
      </c>
      <c r="E304" s="61" t="s">
        <v>1170</v>
      </c>
      <c r="F304" s="121">
        <v>3.5000399799999999</v>
      </c>
      <c r="G304" s="121">
        <v>1.2249458700000002</v>
      </c>
      <c r="H304" s="76">
        <f t="shared" si="8"/>
        <v>1.8573017516276038</v>
      </c>
      <c r="I304" s="62">
        <f t="shared" si="9"/>
        <v>3.809355416135511E-4</v>
      </c>
      <c r="J304" s="123">
        <v>7.7911092999999996</v>
      </c>
      <c r="K304" s="123">
        <v>29.381952380952399</v>
      </c>
    </row>
    <row r="305" spans="1:11" x14ac:dyDescent="0.2">
      <c r="A305" s="120" t="s">
        <v>2830</v>
      </c>
      <c r="B305" s="61" t="s">
        <v>352</v>
      </c>
      <c r="C305" s="61" t="s">
        <v>774</v>
      </c>
      <c r="D305" s="61" t="s">
        <v>251</v>
      </c>
      <c r="E305" s="61" t="s">
        <v>1170</v>
      </c>
      <c r="F305" s="121">
        <v>3.4801423250000001</v>
      </c>
      <c r="G305" s="121">
        <v>1.609848408</v>
      </c>
      <c r="H305" s="76">
        <f t="shared" si="8"/>
        <v>1.1617826297841085</v>
      </c>
      <c r="I305" s="62">
        <f t="shared" si="9"/>
        <v>3.7876993092693704E-4</v>
      </c>
      <c r="J305" s="123">
        <v>39.549461094180003</v>
      </c>
      <c r="K305" s="123">
        <v>21.154761904761902</v>
      </c>
    </row>
    <row r="306" spans="1:11" x14ac:dyDescent="0.2">
      <c r="A306" s="120" t="s">
        <v>1918</v>
      </c>
      <c r="B306" s="61" t="s">
        <v>145</v>
      </c>
      <c r="C306" s="61" t="s">
        <v>774</v>
      </c>
      <c r="D306" s="61" t="s">
        <v>250</v>
      </c>
      <c r="E306" s="61" t="s">
        <v>1170</v>
      </c>
      <c r="F306" s="121">
        <v>3.4529452620000001</v>
      </c>
      <c r="G306" s="121">
        <v>3.0350410019999998</v>
      </c>
      <c r="H306" s="76">
        <f t="shared" si="8"/>
        <v>0.13769311838772991</v>
      </c>
      <c r="I306" s="62">
        <f t="shared" si="9"/>
        <v>3.7580987104664882E-4</v>
      </c>
      <c r="J306" s="123">
        <v>130.41205626057601</v>
      </c>
      <c r="K306" s="123">
        <v>34.528571428571396</v>
      </c>
    </row>
    <row r="307" spans="1:11" x14ac:dyDescent="0.2">
      <c r="A307" s="120" t="s">
        <v>563</v>
      </c>
      <c r="B307" s="61" t="s">
        <v>71</v>
      </c>
      <c r="C307" s="61" t="s">
        <v>567</v>
      </c>
      <c r="D307" s="61" t="s">
        <v>250</v>
      </c>
      <c r="E307" s="61" t="s">
        <v>1170</v>
      </c>
      <c r="F307" s="121">
        <v>3.4251644350000001</v>
      </c>
      <c r="G307" s="121">
        <v>3.427652782</v>
      </c>
      <c r="H307" s="76">
        <f t="shared" si="8"/>
        <v>-7.2596238833388949E-4</v>
      </c>
      <c r="I307" s="62">
        <f t="shared" si="9"/>
        <v>3.7278627576196942E-4</v>
      </c>
      <c r="J307" s="123">
        <v>163.56687918</v>
      </c>
      <c r="K307" s="123">
        <v>56.0893333333333</v>
      </c>
    </row>
    <row r="308" spans="1:11" x14ac:dyDescent="0.2">
      <c r="A308" s="120" t="s">
        <v>2055</v>
      </c>
      <c r="B308" s="61" t="s">
        <v>447</v>
      </c>
      <c r="C308" s="61" t="s">
        <v>1020</v>
      </c>
      <c r="D308" s="61" t="s">
        <v>953</v>
      </c>
      <c r="E308" s="61" t="s">
        <v>1170</v>
      </c>
      <c r="F308" s="121">
        <v>3.41694619</v>
      </c>
      <c r="G308" s="121">
        <v>2.3527280699999999</v>
      </c>
      <c r="H308" s="76">
        <f t="shared" si="8"/>
        <v>0.45233366897348248</v>
      </c>
      <c r="I308" s="62">
        <f t="shared" si="9"/>
        <v>3.7189182266198287E-4</v>
      </c>
      <c r="J308" s="123">
        <v>250.09422452000001</v>
      </c>
      <c r="K308" s="123">
        <v>44.228476190476201</v>
      </c>
    </row>
    <row r="309" spans="1:11" x14ac:dyDescent="0.2">
      <c r="A309" s="120" t="s">
        <v>2445</v>
      </c>
      <c r="B309" s="61" t="s">
        <v>963</v>
      </c>
      <c r="C309" s="61" t="s">
        <v>1016</v>
      </c>
      <c r="D309" s="61" t="s">
        <v>250</v>
      </c>
      <c r="E309" s="61" t="s">
        <v>1170</v>
      </c>
      <c r="F309" s="121">
        <v>3.40849439</v>
      </c>
      <c r="G309" s="121">
        <v>1.1262649999999999E-2</v>
      </c>
      <c r="H309" s="76" t="str">
        <f t="shared" si="8"/>
        <v/>
      </c>
      <c r="I309" s="62">
        <f t="shared" si="9"/>
        <v>3.7097195002366818E-4</v>
      </c>
      <c r="J309" s="123">
        <v>17.981444710000002</v>
      </c>
      <c r="K309" s="123">
        <v>33.280333333333303</v>
      </c>
    </row>
    <row r="310" spans="1:11" x14ac:dyDescent="0.2">
      <c r="A310" s="120" t="s">
        <v>2427</v>
      </c>
      <c r="B310" s="61" t="s">
        <v>637</v>
      </c>
      <c r="C310" s="61" t="s">
        <v>1016</v>
      </c>
      <c r="D310" s="61" t="s">
        <v>250</v>
      </c>
      <c r="E310" s="61" t="s">
        <v>1170</v>
      </c>
      <c r="F310" s="121">
        <v>3.4027808029999997</v>
      </c>
      <c r="G310" s="121">
        <v>3.0426088500000001</v>
      </c>
      <c r="H310" s="76">
        <f t="shared" si="8"/>
        <v>0.11837602884774356</v>
      </c>
      <c r="I310" s="62">
        <f t="shared" si="9"/>
        <v>3.7035009759602786E-4</v>
      </c>
      <c r="J310" s="123">
        <v>219.99449174</v>
      </c>
      <c r="K310" s="123">
        <v>32.699047619047597</v>
      </c>
    </row>
    <row r="311" spans="1:11" x14ac:dyDescent="0.2">
      <c r="A311" s="120" t="s">
        <v>2446</v>
      </c>
      <c r="B311" s="61" t="s">
        <v>500</v>
      </c>
      <c r="C311" s="61" t="s">
        <v>1016</v>
      </c>
      <c r="D311" s="61" t="s">
        <v>250</v>
      </c>
      <c r="E311" s="61" t="s">
        <v>1170</v>
      </c>
      <c r="F311" s="121">
        <v>3.363418802</v>
      </c>
      <c r="G311" s="121">
        <v>34.870408387000005</v>
      </c>
      <c r="H311" s="76">
        <f t="shared" si="8"/>
        <v>-0.90354518465422062</v>
      </c>
      <c r="I311" s="62">
        <f t="shared" si="9"/>
        <v>3.6606603648369504E-4</v>
      </c>
      <c r="J311" s="123">
        <v>35.439242549999996</v>
      </c>
      <c r="K311" s="123">
        <v>9.3369523809523791</v>
      </c>
    </row>
    <row r="312" spans="1:11" x14ac:dyDescent="0.2">
      <c r="A312" s="120" t="s">
        <v>2783</v>
      </c>
      <c r="B312" s="61" t="s">
        <v>80</v>
      </c>
      <c r="C312" s="61" t="s">
        <v>1015</v>
      </c>
      <c r="D312" s="61" t="s">
        <v>250</v>
      </c>
      <c r="E312" s="61" t="s">
        <v>1170</v>
      </c>
      <c r="F312" s="121">
        <v>3.3232512400000003</v>
      </c>
      <c r="G312" s="121">
        <v>2.9400899900000002</v>
      </c>
      <c r="H312" s="76">
        <f t="shared" si="8"/>
        <v>0.13032296674701449</v>
      </c>
      <c r="I312" s="62">
        <f t="shared" si="9"/>
        <v>3.6169430013976739E-4</v>
      </c>
      <c r="J312" s="123">
        <v>334.02132845000006</v>
      </c>
      <c r="K312" s="123">
        <v>10.435</v>
      </c>
    </row>
    <row r="313" spans="1:11" x14ac:dyDescent="0.2">
      <c r="A313" s="120" t="s">
        <v>1840</v>
      </c>
      <c r="B313" s="61" t="s">
        <v>1772</v>
      </c>
      <c r="C313" s="61" t="s">
        <v>176</v>
      </c>
      <c r="D313" s="61" t="s">
        <v>251</v>
      </c>
      <c r="E313" s="61" t="s">
        <v>252</v>
      </c>
      <c r="F313" s="121">
        <v>3.3097137999999999</v>
      </c>
      <c r="G313" s="121">
        <v>0.29654000000000003</v>
      </c>
      <c r="H313" s="76">
        <f t="shared" si="8"/>
        <v>10.161104066904969</v>
      </c>
      <c r="I313" s="62">
        <f t="shared" si="9"/>
        <v>3.6022091924471227E-4</v>
      </c>
      <c r="J313" s="123">
        <v>23.005154999999998</v>
      </c>
      <c r="K313" s="123">
        <v>23.541809523809501</v>
      </c>
    </row>
    <row r="314" spans="1:11" x14ac:dyDescent="0.2">
      <c r="A314" s="120" t="s">
        <v>2815</v>
      </c>
      <c r="B314" s="120" t="s">
        <v>358</v>
      </c>
      <c r="C314" s="120" t="s">
        <v>1015</v>
      </c>
      <c r="D314" s="120" t="s">
        <v>250</v>
      </c>
      <c r="E314" s="120" t="s">
        <v>1170</v>
      </c>
      <c r="F314" s="121">
        <v>3.295978136</v>
      </c>
      <c r="G314" s="121">
        <v>2.7507514350000002</v>
      </c>
      <c r="H314" s="76">
        <f t="shared" si="8"/>
        <v>0.19821009418104696</v>
      </c>
      <c r="I314" s="122">
        <f t="shared" si="9"/>
        <v>3.5872596414843888E-4</v>
      </c>
      <c r="J314" s="123">
        <v>496.65309368999999</v>
      </c>
      <c r="K314" s="123">
        <v>6.8675714285714298</v>
      </c>
    </row>
    <row r="315" spans="1:11" x14ac:dyDescent="0.2">
      <c r="A315" s="120" t="s">
        <v>2603</v>
      </c>
      <c r="B315" s="61" t="s">
        <v>2476</v>
      </c>
      <c r="C315" s="61" t="s">
        <v>2226</v>
      </c>
      <c r="D315" s="61" t="s">
        <v>251</v>
      </c>
      <c r="E315" s="61" t="s">
        <v>252</v>
      </c>
      <c r="F315" s="121">
        <v>3.2758322049999999</v>
      </c>
      <c r="G315" s="121">
        <v>2.558711003</v>
      </c>
      <c r="H315" s="76">
        <f t="shared" si="8"/>
        <v>0.28026658780893987</v>
      </c>
      <c r="I315" s="62">
        <f t="shared" si="9"/>
        <v>3.5653333172691029E-4</v>
      </c>
      <c r="J315" s="123">
        <v>126.63872267655</v>
      </c>
      <c r="K315" s="123">
        <v>89.434428571428597</v>
      </c>
    </row>
    <row r="316" spans="1:11" x14ac:dyDescent="0.2">
      <c r="A316" s="120" t="s">
        <v>1896</v>
      </c>
      <c r="B316" s="61" t="s">
        <v>1155</v>
      </c>
      <c r="C316" s="61" t="s">
        <v>774</v>
      </c>
      <c r="D316" s="61" t="s">
        <v>250</v>
      </c>
      <c r="E316" s="61" t="s">
        <v>1170</v>
      </c>
      <c r="F316" s="121">
        <v>3.2457322200000003</v>
      </c>
      <c r="G316" s="121">
        <v>1.412737862</v>
      </c>
      <c r="H316" s="76">
        <f t="shared" si="8"/>
        <v>1.297476628399445</v>
      </c>
      <c r="I316" s="62">
        <f t="shared" si="9"/>
        <v>3.532573251229701E-4</v>
      </c>
      <c r="J316" s="123">
        <v>55.451617951380001</v>
      </c>
      <c r="K316" s="123">
        <v>51.630238095238099</v>
      </c>
    </row>
    <row r="317" spans="1:11" x14ac:dyDescent="0.2">
      <c r="A317" s="120" t="s">
        <v>2312</v>
      </c>
      <c r="B317" s="61" t="s">
        <v>1183</v>
      </c>
      <c r="C317" s="61" t="s">
        <v>1118</v>
      </c>
      <c r="D317" s="61" t="s">
        <v>251</v>
      </c>
      <c r="E317" s="61" t="s">
        <v>252</v>
      </c>
      <c r="F317" s="121">
        <v>3.2450687299999998</v>
      </c>
      <c r="G317" s="121">
        <v>5.5306970599999996</v>
      </c>
      <c r="H317" s="76">
        <f t="shared" si="8"/>
        <v>-0.41326225342018641</v>
      </c>
      <c r="I317" s="62">
        <f t="shared" si="9"/>
        <v>3.5318511254141401E-4</v>
      </c>
      <c r="J317" s="123">
        <v>9.8283897000000007</v>
      </c>
      <c r="K317" s="123">
        <v>63.798999999999999</v>
      </c>
    </row>
    <row r="318" spans="1:11" x14ac:dyDescent="0.2">
      <c r="A318" s="120" t="s">
        <v>1842</v>
      </c>
      <c r="B318" s="61" t="s">
        <v>971</v>
      </c>
      <c r="C318" s="61" t="s">
        <v>176</v>
      </c>
      <c r="D318" s="61" t="s">
        <v>953</v>
      </c>
      <c r="E318" s="61" t="s">
        <v>252</v>
      </c>
      <c r="F318" s="121">
        <v>3.1937318500000003</v>
      </c>
      <c r="G318" s="121">
        <v>0.17689001999999998</v>
      </c>
      <c r="H318" s="76">
        <f t="shared" si="8"/>
        <v>17.054901288382467</v>
      </c>
      <c r="I318" s="62">
        <f t="shared" si="9"/>
        <v>3.4759773574020682E-4</v>
      </c>
      <c r="J318" s="123">
        <v>34.426479999999998</v>
      </c>
      <c r="K318" s="123">
        <v>32.331666666666699</v>
      </c>
    </row>
    <row r="319" spans="1:11" x14ac:dyDescent="0.2">
      <c r="A319" s="120" t="s">
        <v>375</v>
      </c>
      <c r="B319" s="61" t="s">
        <v>386</v>
      </c>
      <c r="C319" s="61" t="s">
        <v>1021</v>
      </c>
      <c r="D319" s="61" t="s">
        <v>250</v>
      </c>
      <c r="E319" s="61" t="s">
        <v>1170</v>
      </c>
      <c r="F319" s="121">
        <v>3.1875523299999999</v>
      </c>
      <c r="G319" s="121">
        <v>0.86783951999999998</v>
      </c>
      <c r="H319" s="76">
        <f t="shared" si="8"/>
        <v>2.6729743881679875</v>
      </c>
      <c r="I319" s="62">
        <f t="shared" si="9"/>
        <v>3.4692517233762766E-4</v>
      </c>
      <c r="J319" s="123">
        <v>73.368325330000005</v>
      </c>
      <c r="K319" s="123">
        <v>98.320142857142898</v>
      </c>
    </row>
    <row r="320" spans="1:11" x14ac:dyDescent="0.2">
      <c r="A320" s="120" t="s">
        <v>2777</v>
      </c>
      <c r="B320" s="61" t="s">
        <v>79</v>
      </c>
      <c r="C320" s="61" t="s">
        <v>1015</v>
      </c>
      <c r="D320" s="61" t="s">
        <v>250</v>
      </c>
      <c r="E320" s="61" t="s">
        <v>1170</v>
      </c>
      <c r="F320" s="121">
        <v>3.1845085899999996</v>
      </c>
      <c r="G320" s="121">
        <v>4.3553501100000007</v>
      </c>
      <c r="H320" s="76">
        <f t="shared" si="8"/>
        <v>-0.2688283353642954</v>
      </c>
      <c r="I320" s="62">
        <f t="shared" si="9"/>
        <v>3.4659389933730295E-4</v>
      </c>
      <c r="J320" s="123">
        <v>65.803347899999991</v>
      </c>
      <c r="K320" s="123">
        <v>29.241714285714298</v>
      </c>
    </row>
    <row r="321" spans="1:11" x14ac:dyDescent="0.2">
      <c r="A321" s="120" t="s">
        <v>1939</v>
      </c>
      <c r="B321" s="61" t="s">
        <v>403</v>
      </c>
      <c r="C321" s="61" t="s">
        <v>774</v>
      </c>
      <c r="D321" s="61" t="s">
        <v>250</v>
      </c>
      <c r="E321" s="61" t="s">
        <v>1170</v>
      </c>
      <c r="F321" s="121">
        <v>3.1755334980000001</v>
      </c>
      <c r="G321" s="121">
        <v>2.4001665699999997</v>
      </c>
      <c r="H321" s="76">
        <f t="shared" si="8"/>
        <v>0.32304713251630712</v>
      </c>
      <c r="I321" s="62">
        <f t="shared" si="9"/>
        <v>3.4561707291486555E-4</v>
      </c>
      <c r="J321" s="123">
        <v>86.898403654926966</v>
      </c>
      <c r="K321" s="123">
        <v>120.91595238095201</v>
      </c>
    </row>
    <row r="322" spans="1:11" x14ac:dyDescent="0.2">
      <c r="A322" s="120" t="s">
        <v>1888</v>
      </c>
      <c r="B322" s="61" t="s">
        <v>1033</v>
      </c>
      <c r="C322" s="61" t="s">
        <v>774</v>
      </c>
      <c r="D322" s="61" t="s">
        <v>250</v>
      </c>
      <c r="E322" s="61" t="s">
        <v>1170</v>
      </c>
      <c r="F322" s="121">
        <v>3.1709003360000003</v>
      </c>
      <c r="G322" s="121">
        <v>7.7409383899999993</v>
      </c>
      <c r="H322" s="76">
        <f t="shared" si="8"/>
        <v>-0.59037261682688569</v>
      </c>
      <c r="I322" s="62">
        <f t="shared" si="9"/>
        <v>3.4511281122473101E-4</v>
      </c>
      <c r="J322" s="123">
        <v>127.2932153802</v>
      </c>
      <c r="K322" s="123">
        <v>47.866571428571397</v>
      </c>
    </row>
    <row r="323" spans="1:11" x14ac:dyDescent="0.2">
      <c r="A323" s="120" t="s">
        <v>2043</v>
      </c>
      <c r="B323" s="61" t="s">
        <v>701</v>
      </c>
      <c r="C323" s="61" t="s">
        <v>1020</v>
      </c>
      <c r="D323" s="61" t="s">
        <v>953</v>
      </c>
      <c r="E323" s="61" t="s">
        <v>1170</v>
      </c>
      <c r="F323" s="121">
        <v>3.1664470639999998</v>
      </c>
      <c r="G323" s="121">
        <v>4.7521873710000007</v>
      </c>
      <c r="H323" s="76">
        <f t="shared" si="8"/>
        <v>-0.3336864023243078</v>
      </c>
      <c r="I323" s="62">
        <f t="shared" si="9"/>
        <v>3.4462812830940253E-4</v>
      </c>
      <c r="J323" s="123">
        <v>656.63655190999998</v>
      </c>
      <c r="K323" s="123">
        <v>13.030952380952399</v>
      </c>
    </row>
    <row r="324" spans="1:11" x14ac:dyDescent="0.2">
      <c r="A324" s="120" t="s">
        <v>1966</v>
      </c>
      <c r="B324" s="61" t="s">
        <v>1167</v>
      </c>
      <c r="C324" s="61" t="s">
        <v>774</v>
      </c>
      <c r="D324" s="61" t="s">
        <v>250</v>
      </c>
      <c r="E324" s="61" t="s">
        <v>1170</v>
      </c>
      <c r="F324" s="121">
        <v>3.1606675860000002</v>
      </c>
      <c r="G324" s="121">
        <v>1.98092366</v>
      </c>
      <c r="H324" s="76">
        <f t="shared" si="8"/>
        <v>0.59555244344953717</v>
      </c>
      <c r="I324" s="62">
        <f t="shared" si="9"/>
        <v>3.4399910447117384E-4</v>
      </c>
      <c r="J324" s="123">
        <v>69.944538117250005</v>
      </c>
      <c r="K324" s="123">
        <v>54.182714285714297</v>
      </c>
    </row>
    <row r="325" spans="1:11" x14ac:dyDescent="0.2">
      <c r="A325" s="120" t="s">
        <v>186</v>
      </c>
      <c r="B325" s="61" t="s">
        <v>187</v>
      </c>
      <c r="C325" s="61" t="s">
        <v>1021</v>
      </c>
      <c r="D325" s="61" t="s">
        <v>250</v>
      </c>
      <c r="E325" s="61" t="s">
        <v>252</v>
      </c>
      <c r="F325" s="121">
        <v>3.1594536200000003</v>
      </c>
      <c r="G325" s="121">
        <v>4.8884383200000006</v>
      </c>
      <c r="H325" s="76">
        <f t="shared" si="8"/>
        <v>-0.35368855794420662</v>
      </c>
      <c r="I325" s="62">
        <f t="shared" si="9"/>
        <v>3.438669794673588E-4</v>
      </c>
      <c r="J325" s="123">
        <v>84.528905599999987</v>
      </c>
      <c r="K325" s="123">
        <v>30.0360952380952</v>
      </c>
    </row>
    <row r="326" spans="1:11" x14ac:dyDescent="0.2">
      <c r="A326" s="120" t="s">
        <v>2800</v>
      </c>
      <c r="B326" s="61" t="s">
        <v>84</v>
      </c>
      <c r="C326" s="61" t="s">
        <v>1015</v>
      </c>
      <c r="D326" s="61" t="s">
        <v>250</v>
      </c>
      <c r="E326" s="61" t="s">
        <v>1170</v>
      </c>
      <c r="F326" s="121">
        <v>3.1534277400000001</v>
      </c>
      <c r="G326" s="121">
        <v>4.05870555</v>
      </c>
      <c r="H326" s="76">
        <f t="shared" si="8"/>
        <v>-0.22304594379850984</v>
      </c>
      <c r="I326" s="62">
        <f t="shared" si="9"/>
        <v>3.4321113785565859E-4</v>
      </c>
      <c r="J326" s="123">
        <v>216.69251027999999</v>
      </c>
      <c r="K326" s="123">
        <v>18.839190476190499</v>
      </c>
    </row>
    <row r="327" spans="1:11" x14ac:dyDescent="0.2">
      <c r="A327" s="120" t="s">
        <v>2518</v>
      </c>
      <c r="B327" s="61" t="s">
        <v>489</v>
      </c>
      <c r="C327" s="61" t="s">
        <v>1020</v>
      </c>
      <c r="D327" s="61" t="s">
        <v>251</v>
      </c>
      <c r="E327" s="61" t="s">
        <v>252</v>
      </c>
      <c r="F327" s="121">
        <v>3.140908762</v>
      </c>
      <c r="G327" s="121">
        <v>1.663774179</v>
      </c>
      <c r="H327" s="76">
        <f t="shared" ref="H327:H390" si="10">IF(ISERROR(F327/G327-1),"",IF((F327/G327-1)&gt;10000%,"",F327/G327-1))</f>
        <v>0.88782155754323666</v>
      </c>
      <c r="I327" s="62">
        <f t="shared" ref="I327:I390" si="11">F327/$F$1022</f>
        <v>3.4184860380115383E-4</v>
      </c>
      <c r="J327" s="123">
        <v>43.686999999999998</v>
      </c>
      <c r="K327" s="123">
        <v>26.898333333333301</v>
      </c>
    </row>
    <row r="328" spans="1:11" x14ac:dyDescent="0.2">
      <c r="A328" s="120" t="s">
        <v>2076</v>
      </c>
      <c r="B328" s="61" t="s">
        <v>29</v>
      </c>
      <c r="C328" s="61" t="s">
        <v>1020</v>
      </c>
      <c r="D328" s="61" t="s">
        <v>953</v>
      </c>
      <c r="E328" s="61" t="s">
        <v>252</v>
      </c>
      <c r="F328" s="121">
        <v>3.1292647699999998</v>
      </c>
      <c r="G328" s="121">
        <v>3.4741546899999998</v>
      </c>
      <c r="H328" s="76">
        <f t="shared" si="10"/>
        <v>-9.9273046474507964E-2</v>
      </c>
      <c r="I328" s="62">
        <f t="shared" si="11"/>
        <v>3.4058130102049706E-4</v>
      </c>
      <c r="J328" s="123">
        <v>214.87843844999998</v>
      </c>
      <c r="K328" s="123">
        <v>10.4544285714286</v>
      </c>
    </row>
    <row r="329" spans="1:11" x14ac:dyDescent="0.2">
      <c r="A329" s="120" t="s">
        <v>1942</v>
      </c>
      <c r="B329" s="61" t="s">
        <v>400</v>
      </c>
      <c r="C329" s="61" t="s">
        <v>774</v>
      </c>
      <c r="D329" s="61" t="s">
        <v>250</v>
      </c>
      <c r="E329" s="61" t="s">
        <v>1170</v>
      </c>
      <c r="F329" s="121">
        <v>3.1285049530000002</v>
      </c>
      <c r="G329" s="121">
        <v>4.0273268790000003</v>
      </c>
      <c r="H329" s="76">
        <f t="shared" si="10"/>
        <v>-0.22318077300523986</v>
      </c>
      <c r="I329" s="62">
        <f t="shared" si="11"/>
        <v>3.4049860445072185E-4</v>
      </c>
      <c r="J329" s="123">
        <v>215.09207555952969</v>
      </c>
      <c r="K329" s="123">
        <v>15.225476190476201</v>
      </c>
    </row>
    <row r="330" spans="1:11" x14ac:dyDescent="0.2">
      <c r="A330" s="120" t="s">
        <v>2308</v>
      </c>
      <c r="B330" s="61" t="s">
        <v>105</v>
      </c>
      <c r="C330" s="61" t="s">
        <v>1118</v>
      </c>
      <c r="D330" s="61" t="s">
        <v>251</v>
      </c>
      <c r="E330" s="61" t="s">
        <v>252</v>
      </c>
      <c r="F330" s="121">
        <v>3.1181604950000001</v>
      </c>
      <c r="G330" s="121">
        <v>2.3943082700000002</v>
      </c>
      <c r="H330" s="76">
        <f t="shared" si="10"/>
        <v>0.30232206690744956</v>
      </c>
      <c r="I330" s="62">
        <f t="shared" si="11"/>
        <v>3.393727396796204E-4</v>
      </c>
      <c r="J330" s="123">
        <v>609.74768532999997</v>
      </c>
      <c r="K330" s="123">
        <v>17.1571904761905</v>
      </c>
    </row>
    <row r="331" spans="1:11" x14ac:dyDescent="0.2">
      <c r="A331" s="120" t="s">
        <v>2013</v>
      </c>
      <c r="B331" s="61" t="s">
        <v>2014</v>
      </c>
      <c r="C331" s="61" t="s">
        <v>176</v>
      </c>
      <c r="D331" s="61" t="s">
        <v>953</v>
      </c>
      <c r="E331" s="61" t="s">
        <v>252</v>
      </c>
      <c r="F331" s="121">
        <v>3.1133529500000003</v>
      </c>
      <c r="G331" s="121">
        <v>1.0801588</v>
      </c>
      <c r="H331" s="76">
        <f t="shared" si="10"/>
        <v>1.8823104065809586</v>
      </c>
      <c r="I331" s="62">
        <f t="shared" si="11"/>
        <v>3.388494985826983E-4</v>
      </c>
      <c r="J331" s="123">
        <v>34.902000000000001</v>
      </c>
      <c r="K331" s="123">
        <v>66.316571428571393</v>
      </c>
    </row>
    <row r="332" spans="1:11" x14ac:dyDescent="0.2">
      <c r="A332" s="120" t="s">
        <v>2488</v>
      </c>
      <c r="B332" s="61" t="s">
        <v>718</v>
      </c>
      <c r="C332" s="61" t="s">
        <v>1020</v>
      </c>
      <c r="D332" s="61" t="s">
        <v>251</v>
      </c>
      <c r="E332" s="61" t="s">
        <v>252</v>
      </c>
      <c r="F332" s="121">
        <v>3.095112876</v>
      </c>
      <c r="G332" s="121">
        <v>2.6969093849999997</v>
      </c>
      <c r="H332" s="76">
        <f t="shared" si="10"/>
        <v>0.14765178734397866</v>
      </c>
      <c r="I332" s="62">
        <f t="shared" si="11"/>
        <v>3.368642948398938E-4</v>
      </c>
      <c r="J332" s="123">
        <v>99.268000000000001</v>
      </c>
      <c r="K332" s="123">
        <v>57.954761904761902</v>
      </c>
    </row>
    <row r="333" spans="1:11" x14ac:dyDescent="0.2">
      <c r="A333" s="120" t="s">
        <v>2463</v>
      </c>
      <c r="B333" s="61" t="s">
        <v>541</v>
      </c>
      <c r="C333" s="61" t="s">
        <v>1016</v>
      </c>
      <c r="D333" s="61" t="s">
        <v>250</v>
      </c>
      <c r="E333" s="61" t="s">
        <v>1170</v>
      </c>
      <c r="F333" s="121">
        <v>3.0939890950000004</v>
      </c>
      <c r="G333" s="121">
        <v>0.12525741499999998</v>
      </c>
      <c r="H333" s="76">
        <f t="shared" si="10"/>
        <v>23.701045403180331</v>
      </c>
      <c r="I333" s="62">
        <f t="shared" si="11"/>
        <v>3.3674198534447772E-4</v>
      </c>
      <c r="J333" s="123">
        <v>33.391765319999998</v>
      </c>
      <c r="K333" s="123">
        <v>19.016857142857098</v>
      </c>
    </row>
    <row r="334" spans="1:11" x14ac:dyDescent="0.2">
      <c r="A334" s="120" t="s">
        <v>1947</v>
      </c>
      <c r="B334" s="61" t="s">
        <v>143</v>
      </c>
      <c r="C334" s="61" t="s">
        <v>774</v>
      </c>
      <c r="D334" s="61" t="s">
        <v>250</v>
      </c>
      <c r="E334" s="61" t="s">
        <v>1170</v>
      </c>
      <c r="F334" s="121">
        <v>3.09139922</v>
      </c>
      <c r="G334" s="121">
        <v>3.0120117599999996</v>
      </c>
      <c r="H334" s="76">
        <f t="shared" si="10"/>
        <v>2.6356955525300041E-2</v>
      </c>
      <c r="I334" s="62">
        <f t="shared" si="11"/>
        <v>3.3646010986834772E-4</v>
      </c>
      <c r="J334" s="123">
        <v>359.68579876975224</v>
      </c>
      <c r="K334" s="123">
        <v>32.397666666666701</v>
      </c>
    </row>
    <row r="335" spans="1:11" x14ac:dyDescent="0.2">
      <c r="A335" s="120" t="s">
        <v>2095</v>
      </c>
      <c r="B335" s="61" t="s">
        <v>1713</v>
      </c>
      <c r="C335" s="61" t="s">
        <v>1020</v>
      </c>
      <c r="D335" s="61" t="s">
        <v>251</v>
      </c>
      <c r="E335" s="61" t="s">
        <v>1170</v>
      </c>
      <c r="F335" s="121">
        <v>3.0724829849999997</v>
      </c>
      <c r="G335" s="121">
        <v>4.6317099050000001</v>
      </c>
      <c r="H335" s="76">
        <f t="shared" si="10"/>
        <v>-0.33664174829187632</v>
      </c>
      <c r="I335" s="62">
        <f t="shared" si="11"/>
        <v>3.3440131446424085E-4</v>
      </c>
      <c r="J335" s="123">
        <v>197.1138454</v>
      </c>
      <c r="K335" s="123">
        <v>70.785190476190493</v>
      </c>
    </row>
    <row r="336" spans="1:11" x14ac:dyDescent="0.2">
      <c r="A336" s="120" t="s">
        <v>2452</v>
      </c>
      <c r="B336" s="61" t="s">
        <v>532</v>
      </c>
      <c r="C336" s="61" t="s">
        <v>1016</v>
      </c>
      <c r="D336" s="61" t="s">
        <v>250</v>
      </c>
      <c r="E336" s="61" t="s">
        <v>1170</v>
      </c>
      <c r="F336" s="121">
        <v>3.0509277699999999</v>
      </c>
      <c r="G336" s="121">
        <v>1.41393893</v>
      </c>
      <c r="H336" s="76">
        <f t="shared" si="10"/>
        <v>1.1577507382161123</v>
      </c>
      <c r="I336" s="62">
        <f t="shared" si="11"/>
        <v>3.3205529911940426E-4</v>
      </c>
      <c r="J336" s="123">
        <v>49.371836259999995</v>
      </c>
      <c r="K336" s="123">
        <v>15.093904761904801</v>
      </c>
    </row>
    <row r="337" spans="1:11" x14ac:dyDescent="0.2">
      <c r="A337" s="120" t="s">
        <v>22</v>
      </c>
      <c r="B337" s="61" t="s">
        <v>61</v>
      </c>
      <c r="C337" s="61" t="s">
        <v>1021</v>
      </c>
      <c r="D337" s="61" t="s">
        <v>250</v>
      </c>
      <c r="E337" s="61" t="s">
        <v>1170</v>
      </c>
      <c r="F337" s="121">
        <v>3.0394008299999999</v>
      </c>
      <c r="G337" s="121">
        <v>1.48196281</v>
      </c>
      <c r="H337" s="76">
        <f t="shared" si="10"/>
        <v>1.050929220011938</v>
      </c>
      <c r="I337" s="62">
        <f t="shared" si="11"/>
        <v>3.3080073598380061E-4</v>
      </c>
      <c r="J337" s="123">
        <v>61.775638810000004</v>
      </c>
      <c r="K337" s="123">
        <v>40.661190476190498</v>
      </c>
    </row>
    <row r="338" spans="1:11" x14ac:dyDescent="0.2">
      <c r="A338" s="120" t="s">
        <v>2083</v>
      </c>
      <c r="B338" s="61" t="s">
        <v>448</v>
      </c>
      <c r="C338" s="61" t="s">
        <v>1020</v>
      </c>
      <c r="D338" s="61" t="s">
        <v>953</v>
      </c>
      <c r="E338" s="61" t="s">
        <v>1170</v>
      </c>
      <c r="F338" s="121">
        <v>3.0210427200000001</v>
      </c>
      <c r="G338" s="121">
        <v>2.310211485</v>
      </c>
      <c r="H338" s="76">
        <f t="shared" si="10"/>
        <v>0.30769097964206527</v>
      </c>
      <c r="I338" s="62">
        <f t="shared" si="11"/>
        <v>3.2880268549985984E-4</v>
      </c>
      <c r="J338" s="123">
        <v>124.94655479000001</v>
      </c>
      <c r="K338" s="123">
        <v>27.923476190476201</v>
      </c>
    </row>
    <row r="339" spans="1:11" x14ac:dyDescent="0.2">
      <c r="A339" s="120" t="s">
        <v>772</v>
      </c>
      <c r="B339" s="61" t="s">
        <v>770</v>
      </c>
      <c r="C339" s="61" t="s">
        <v>1021</v>
      </c>
      <c r="D339" s="61" t="s">
        <v>250</v>
      </c>
      <c r="E339" s="61" t="s">
        <v>1170</v>
      </c>
      <c r="F339" s="121">
        <v>2.99880901</v>
      </c>
      <c r="G339" s="121">
        <v>2.85997477</v>
      </c>
      <c r="H339" s="76">
        <f t="shared" si="10"/>
        <v>4.8543868797835676E-2</v>
      </c>
      <c r="I339" s="62">
        <f t="shared" si="11"/>
        <v>3.2638282446703567E-4</v>
      </c>
      <c r="J339" s="123">
        <v>57.317882439999998</v>
      </c>
      <c r="K339" s="123">
        <v>21.269619047618999</v>
      </c>
    </row>
    <row r="340" spans="1:11" x14ac:dyDescent="0.2">
      <c r="A340" s="120" t="s">
        <v>2409</v>
      </c>
      <c r="B340" s="61" t="s">
        <v>255</v>
      </c>
      <c r="C340" s="61" t="s">
        <v>1016</v>
      </c>
      <c r="D340" s="61" t="s">
        <v>250</v>
      </c>
      <c r="E340" s="61" t="s">
        <v>1170</v>
      </c>
      <c r="F340" s="121">
        <v>2.9756601809999998</v>
      </c>
      <c r="G340" s="121">
        <v>4.422866762</v>
      </c>
      <c r="H340" s="76">
        <f t="shared" si="10"/>
        <v>-0.32721007863813201</v>
      </c>
      <c r="I340" s="62">
        <f t="shared" si="11"/>
        <v>3.2386336418566066E-4</v>
      </c>
      <c r="J340" s="123">
        <v>110.04467459999999</v>
      </c>
      <c r="K340" s="123">
        <v>6.63476190476191</v>
      </c>
    </row>
    <row r="341" spans="1:11" x14ac:dyDescent="0.2">
      <c r="A341" s="120" t="s">
        <v>2242</v>
      </c>
      <c r="B341" s="61" t="s">
        <v>316</v>
      </c>
      <c r="C341" s="61" t="s">
        <v>328</v>
      </c>
      <c r="D341" s="61" t="s">
        <v>251</v>
      </c>
      <c r="E341" s="61" t="s">
        <v>252</v>
      </c>
      <c r="F341" s="121">
        <v>2.9437524670000004</v>
      </c>
      <c r="G341" s="121">
        <v>11.021006911000001</v>
      </c>
      <c r="H341" s="76">
        <f t="shared" si="10"/>
        <v>-0.73289623255186798</v>
      </c>
      <c r="I341" s="62">
        <f t="shared" si="11"/>
        <v>3.2039060890752237E-4</v>
      </c>
      <c r="J341" s="123">
        <v>1110.7146206370001</v>
      </c>
      <c r="K341" s="123">
        <v>12.8181904761905</v>
      </c>
    </row>
    <row r="342" spans="1:11" x14ac:dyDescent="0.2">
      <c r="A342" s="120" t="s">
        <v>1960</v>
      </c>
      <c r="B342" s="61" t="s">
        <v>1813</v>
      </c>
      <c r="C342" s="61" t="s">
        <v>774</v>
      </c>
      <c r="D342" s="61" t="s">
        <v>250</v>
      </c>
      <c r="E342" s="61" t="s">
        <v>252</v>
      </c>
      <c r="F342" s="121">
        <v>2.9296404799999998</v>
      </c>
      <c r="G342" s="121">
        <v>4.9048299999999998E-3</v>
      </c>
      <c r="H342" s="76" t="str">
        <f t="shared" si="10"/>
        <v/>
      </c>
      <c r="I342" s="62">
        <f t="shared" si="11"/>
        <v>3.1885469576315632E-4</v>
      </c>
      <c r="J342" s="123">
        <v>31.180421921999997</v>
      </c>
      <c r="K342" s="123">
        <v>12.6549523809524</v>
      </c>
    </row>
    <row r="343" spans="1:11" x14ac:dyDescent="0.2">
      <c r="A343" s="120" t="s">
        <v>2117</v>
      </c>
      <c r="B343" s="61" t="s">
        <v>8</v>
      </c>
      <c r="C343" s="61" t="s">
        <v>1020</v>
      </c>
      <c r="D343" s="61" t="s">
        <v>953</v>
      </c>
      <c r="E343" s="61" t="s">
        <v>1170</v>
      </c>
      <c r="F343" s="121">
        <v>2.8970917890000001</v>
      </c>
      <c r="G343" s="121">
        <v>1.11934892</v>
      </c>
      <c r="H343" s="76">
        <f t="shared" si="10"/>
        <v>1.5881936697629548</v>
      </c>
      <c r="I343" s="62">
        <f t="shared" si="11"/>
        <v>3.1531217816171541E-4</v>
      </c>
      <c r="J343" s="123">
        <v>161.19691763999998</v>
      </c>
      <c r="K343" s="123">
        <v>28.828380952381</v>
      </c>
    </row>
    <row r="344" spans="1:11" x14ac:dyDescent="0.2">
      <c r="A344" s="120" t="s">
        <v>1175</v>
      </c>
      <c r="B344" s="61" t="s">
        <v>682</v>
      </c>
      <c r="C344" s="61" t="s">
        <v>1021</v>
      </c>
      <c r="D344" s="61" t="s">
        <v>250</v>
      </c>
      <c r="E344" s="61" t="s">
        <v>1170</v>
      </c>
      <c r="F344" s="121">
        <v>2.8729474389999998</v>
      </c>
      <c r="G344" s="121">
        <v>4.1620938480000005</v>
      </c>
      <c r="H344" s="76">
        <f t="shared" si="10"/>
        <v>-0.30973506510898852</v>
      </c>
      <c r="I344" s="62">
        <f t="shared" si="11"/>
        <v>3.126843678804862E-4</v>
      </c>
      <c r="J344" s="123">
        <v>296.58492799999999</v>
      </c>
      <c r="K344" s="123">
        <v>35.074190476190502</v>
      </c>
    </row>
    <row r="345" spans="1:11" x14ac:dyDescent="0.2">
      <c r="A345" s="120" t="s">
        <v>1716</v>
      </c>
      <c r="B345" s="61" t="s">
        <v>685</v>
      </c>
      <c r="C345" s="61" t="s">
        <v>1021</v>
      </c>
      <c r="D345" s="61" t="s">
        <v>250</v>
      </c>
      <c r="E345" s="61" t="s">
        <v>1170</v>
      </c>
      <c r="F345" s="121">
        <v>2.8716043029999998</v>
      </c>
      <c r="G345" s="121">
        <v>8.8294630999999999</v>
      </c>
      <c r="H345" s="76">
        <f t="shared" si="10"/>
        <v>-0.67477022436392531</v>
      </c>
      <c r="I345" s="62">
        <f t="shared" si="11"/>
        <v>3.1253818433899975E-4</v>
      </c>
      <c r="J345" s="123">
        <v>469.30460449999998</v>
      </c>
      <c r="K345" s="123">
        <v>5.2603809523809497</v>
      </c>
    </row>
    <row r="346" spans="1:11" x14ac:dyDescent="0.2">
      <c r="A346" s="120" t="s">
        <v>1177</v>
      </c>
      <c r="B346" s="61" t="s">
        <v>246</v>
      </c>
      <c r="C346" s="61" t="s">
        <v>1021</v>
      </c>
      <c r="D346" s="61" t="s">
        <v>250</v>
      </c>
      <c r="E346" s="61" t="s">
        <v>1170</v>
      </c>
      <c r="F346" s="121">
        <v>2.8637817259999996</v>
      </c>
      <c r="G346" s="121">
        <v>3.1561845610000003</v>
      </c>
      <c r="H346" s="76">
        <f t="shared" si="10"/>
        <v>-9.2644403186408208E-2</v>
      </c>
      <c r="I346" s="62">
        <f t="shared" si="11"/>
        <v>3.1168679474821319E-4</v>
      </c>
      <c r="J346" s="123">
        <v>165.33245640000001</v>
      </c>
      <c r="K346" s="123">
        <v>11.4515714285714</v>
      </c>
    </row>
    <row r="347" spans="1:11" x14ac:dyDescent="0.2">
      <c r="A347" s="120" t="s">
        <v>2825</v>
      </c>
      <c r="B347" s="61" t="s">
        <v>1104</v>
      </c>
      <c r="C347" s="61" t="s">
        <v>1015</v>
      </c>
      <c r="D347" s="61" t="s">
        <v>250</v>
      </c>
      <c r="E347" s="61" t="s">
        <v>1170</v>
      </c>
      <c r="F347" s="121">
        <v>2.8612543500000003</v>
      </c>
      <c r="G347" s="121">
        <v>0.84746843999999999</v>
      </c>
      <c r="H347" s="76">
        <f t="shared" si="10"/>
        <v>2.3762370549161691</v>
      </c>
      <c r="I347" s="62">
        <f t="shared" si="11"/>
        <v>3.1141172150592959E-4</v>
      </c>
      <c r="J347" s="123">
        <v>129.66776927999999</v>
      </c>
      <c r="K347" s="123">
        <v>13.641047619047599</v>
      </c>
    </row>
    <row r="348" spans="1:11" x14ac:dyDescent="0.2">
      <c r="A348" s="120" t="s">
        <v>2295</v>
      </c>
      <c r="B348" s="120" t="s">
        <v>1576</v>
      </c>
      <c r="C348" s="120" t="s">
        <v>1118</v>
      </c>
      <c r="D348" s="120" t="s">
        <v>251</v>
      </c>
      <c r="E348" s="120" t="s">
        <v>252</v>
      </c>
      <c r="F348" s="121">
        <v>2.8609442899999999</v>
      </c>
      <c r="G348" s="121">
        <v>0.92889288000000003</v>
      </c>
      <c r="H348" s="76">
        <f t="shared" si="10"/>
        <v>2.0799507150921426</v>
      </c>
      <c r="I348" s="122">
        <f t="shared" si="11"/>
        <v>3.1137797535596906E-4</v>
      </c>
      <c r="J348" s="123">
        <v>1.8677999999999999</v>
      </c>
      <c r="K348" s="123">
        <v>8.1209523809523798</v>
      </c>
    </row>
    <row r="349" spans="1:11" x14ac:dyDescent="0.2">
      <c r="A349" s="120" t="s">
        <v>2487</v>
      </c>
      <c r="B349" s="61" t="s">
        <v>707</v>
      </c>
      <c r="C349" s="61" t="s">
        <v>1020</v>
      </c>
      <c r="D349" s="61" t="s">
        <v>251</v>
      </c>
      <c r="E349" s="61" t="s">
        <v>252</v>
      </c>
      <c r="F349" s="121">
        <v>2.8431699100000003</v>
      </c>
      <c r="G349" s="121">
        <v>5.0214369320000003</v>
      </c>
      <c r="H349" s="76">
        <f t="shared" si="10"/>
        <v>-0.4337935637742667</v>
      </c>
      <c r="I349" s="62">
        <f t="shared" si="11"/>
        <v>3.0944345657594503E-4</v>
      </c>
      <c r="J349" s="123">
        <v>56.582000000000001</v>
      </c>
      <c r="K349" s="123">
        <v>46.280333333333303</v>
      </c>
    </row>
    <row r="350" spans="1:11" x14ac:dyDescent="0.2">
      <c r="A350" s="120" t="s">
        <v>2419</v>
      </c>
      <c r="B350" s="61" t="s">
        <v>1570</v>
      </c>
      <c r="C350" s="61" t="s">
        <v>1016</v>
      </c>
      <c r="D350" s="61" t="s">
        <v>250</v>
      </c>
      <c r="E350" s="61" t="s">
        <v>1170</v>
      </c>
      <c r="F350" s="121">
        <v>2.8192110660000003</v>
      </c>
      <c r="G350" s="121">
        <v>2.6753463050000001</v>
      </c>
      <c r="H350" s="76">
        <f t="shared" si="10"/>
        <v>5.3774257460101005E-2</v>
      </c>
      <c r="I350" s="62">
        <f t="shared" si="11"/>
        <v>3.0683583630082616E-4</v>
      </c>
      <c r="J350" s="123">
        <v>10.50276869</v>
      </c>
      <c r="K350" s="123">
        <v>69.713333333333296</v>
      </c>
    </row>
    <row r="351" spans="1:11" x14ac:dyDescent="0.2">
      <c r="A351" s="120" t="s">
        <v>2644</v>
      </c>
      <c r="B351" s="61" t="s">
        <v>286</v>
      </c>
      <c r="C351" s="61" t="s">
        <v>1017</v>
      </c>
      <c r="D351" s="61" t="s">
        <v>250</v>
      </c>
      <c r="E351" s="61" t="s">
        <v>1170</v>
      </c>
      <c r="F351" s="121">
        <v>2.7766467700000002</v>
      </c>
      <c r="G351" s="121">
        <v>2.8763513199999999</v>
      </c>
      <c r="H351" s="76">
        <f t="shared" si="10"/>
        <v>-3.4663550765418938E-2</v>
      </c>
      <c r="I351" s="62">
        <f t="shared" si="11"/>
        <v>3.0220324546106111E-4</v>
      </c>
      <c r="J351" s="123">
        <v>19.295529949999999</v>
      </c>
      <c r="K351" s="123">
        <v>34.362809523809503</v>
      </c>
    </row>
    <row r="352" spans="1:11" x14ac:dyDescent="0.2">
      <c r="A352" s="120" t="s">
        <v>1856</v>
      </c>
      <c r="B352" s="61" t="s">
        <v>956</v>
      </c>
      <c r="C352" s="61" t="s">
        <v>176</v>
      </c>
      <c r="D352" s="61" t="s">
        <v>953</v>
      </c>
      <c r="E352" s="61" t="s">
        <v>1170</v>
      </c>
      <c r="F352" s="121">
        <v>2.7701316499999997</v>
      </c>
      <c r="G352" s="121">
        <v>8.9192906399999998</v>
      </c>
      <c r="H352" s="76">
        <f t="shared" si="10"/>
        <v>-0.68942242586233293</v>
      </c>
      <c r="I352" s="62">
        <f t="shared" si="11"/>
        <v>3.0149415619920718E-4</v>
      </c>
      <c r="J352" s="123">
        <v>104.916</v>
      </c>
      <c r="K352" s="123">
        <v>63.059809523809498</v>
      </c>
    </row>
    <row r="353" spans="1:11" x14ac:dyDescent="0.2">
      <c r="A353" s="120" t="s">
        <v>2826</v>
      </c>
      <c r="B353" s="61" t="s">
        <v>1830</v>
      </c>
      <c r="C353" s="61" t="s">
        <v>774</v>
      </c>
      <c r="D353" s="61" t="s">
        <v>251</v>
      </c>
      <c r="E353" s="61" t="s">
        <v>252</v>
      </c>
      <c r="F353" s="121">
        <v>2.756707</v>
      </c>
      <c r="G353" s="121">
        <v>4.8573926069999995</v>
      </c>
      <c r="H353" s="76">
        <f t="shared" si="10"/>
        <v>-0.43247185825018486</v>
      </c>
      <c r="I353" s="62">
        <f t="shared" si="11"/>
        <v>3.0003305108385297E-4</v>
      </c>
      <c r="J353" s="123">
        <v>99.060097499999998</v>
      </c>
      <c r="K353" s="123">
        <v>17.5291904761905</v>
      </c>
    </row>
    <row r="354" spans="1:11" x14ac:dyDescent="0.2">
      <c r="A354" s="120" t="s">
        <v>1845</v>
      </c>
      <c r="B354" s="61" t="s">
        <v>1569</v>
      </c>
      <c r="C354" s="61" t="s">
        <v>176</v>
      </c>
      <c r="D354" s="61" t="s">
        <v>251</v>
      </c>
      <c r="E354" s="61" t="s">
        <v>252</v>
      </c>
      <c r="F354" s="121">
        <v>2.74478892</v>
      </c>
      <c r="G354" s="121">
        <v>1.5025665800000001</v>
      </c>
      <c r="H354" s="76">
        <f t="shared" si="10"/>
        <v>0.82673364131391747</v>
      </c>
      <c r="I354" s="62">
        <f t="shared" si="11"/>
        <v>2.9873591725517205E-4</v>
      </c>
      <c r="J354" s="123">
        <v>75.468311999999997</v>
      </c>
      <c r="K354" s="123">
        <v>55.578428571428603</v>
      </c>
    </row>
    <row r="355" spans="1:11" x14ac:dyDescent="0.2">
      <c r="A355" s="120" t="s">
        <v>2161</v>
      </c>
      <c r="B355" s="61" t="s">
        <v>27</v>
      </c>
      <c r="C355" s="61" t="s">
        <v>1020</v>
      </c>
      <c r="D355" s="61" t="s">
        <v>953</v>
      </c>
      <c r="E355" s="61" t="s">
        <v>252</v>
      </c>
      <c r="F355" s="121">
        <v>2.7431740490000003</v>
      </c>
      <c r="G355" s="121">
        <v>1.3588901899999999</v>
      </c>
      <c r="H355" s="76">
        <f t="shared" si="10"/>
        <v>1.0186870647730562</v>
      </c>
      <c r="I355" s="62">
        <f t="shared" si="11"/>
        <v>2.9856015876025886E-4</v>
      </c>
      <c r="J355" s="123">
        <v>83.591216079999995</v>
      </c>
      <c r="K355" s="123">
        <v>10.3305714285714</v>
      </c>
    </row>
    <row r="356" spans="1:11" x14ac:dyDescent="0.2">
      <c r="A356" s="120" t="s">
        <v>290</v>
      </c>
      <c r="B356" s="61" t="s">
        <v>291</v>
      </c>
      <c r="C356" s="61" t="s">
        <v>1021</v>
      </c>
      <c r="D356" s="61" t="s">
        <v>250</v>
      </c>
      <c r="E356" s="61" t="s">
        <v>1170</v>
      </c>
      <c r="F356" s="121">
        <v>2.7225394190000003</v>
      </c>
      <c r="G356" s="121">
        <v>2.1694848199999996</v>
      </c>
      <c r="H356" s="76">
        <f t="shared" si="10"/>
        <v>0.25492439214209428</v>
      </c>
      <c r="I356" s="62">
        <f t="shared" si="11"/>
        <v>2.9631433756965484E-4</v>
      </c>
      <c r="J356" s="123">
        <v>100.1092124</v>
      </c>
      <c r="K356" s="123">
        <v>37.5318095238095</v>
      </c>
    </row>
    <row r="357" spans="1:11" x14ac:dyDescent="0.2">
      <c r="A357" s="120" t="s">
        <v>1934</v>
      </c>
      <c r="B357" s="61" t="s">
        <v>404</v>
      </c>
      <c r="C357" s="61" t="s">
        <v>774</v>
      </c>
      <c r="D357" s="61" t="s">
        <v>250</v>
      </c>
      <c r="E357" s="61" t="s">
        <v>1170</v>
      </c>
      <c r="F357" s="121">
        <v>2.6673446570000001</v>
      </c>
      <c r="G357" s="121">
        <v>3.3764358840000002</v>
      </c>
      <c r="H357" s="76">
        <f t="shared" si="10"/>
        <v>-0.21001175540166128</v>
      </c>
      <c r="I357" s="62">
        <f t="shared" si="11"/>
        <v>2.9030707860208693E-4</v>
      </c>
      <c r="J357" s="123">
        <v>81.054296721626457</v>
      </c>
      <c r="K357" s="123">
        <v>26.896333333333299</v>
      </c>
    </row>
    <row r="358" spans="1:11" x14ac:dyDescent="0.2">
      <c r="A358" s="120" t="s">
        <v>2074</v>
      </c>
      <c r="B358" s="61" t="s">
        <v>419</v>
      </c>
      <c r="C358" s="61" t="s">
        <v>1020</v>
      </c>
      <c r="D358" s="61" t="s">
        <v>953</v>
      </c>
      <c r="E358" s="61" t="s">
        <v>252</v>
      </c>
      <c r="F358" s="121">
        <v>2.6541360310000002</v>
      </c>
      <c r="G358" s="121">
        <v>6.9502336629999997</v>
      </c>
      <c r="H358" s="76">
        <f t="shared" si="10"/>
        <v>-0.6181227625296315</v>
      </c>
      <c r="I358" s="62">
        <f t="shared" si="11"/>
        <v>2.8886948499514742E-4</v>
      </c>
      <c r="J358" s="123">
        <v>1210.43997616</v>
      </c>
      <c r="K358" s="123">
        <v>19.083619047618999</v>
      </c>
    </row>
    <row r="359" spans="1:11" x14ac:dyDescent="0.2">
      <c r="A359" s="120" t="s">
        <v>2627</v>
      </c>
      <c r="B359" s="61" t="s">
        <v>158</v>
      </c>
      <c r="C359" s="61" t="s">
        <v>774</v>
      </c>
      <c r="D359" s="61" t="s">
        <v>250</v>
      </c>
      <c r="E359" s="61" t="s">
        <v>1170</v>
      </c>
      <c r="F359" s="121">
        <v>2.6499043360000001</v>
      </c>
      <c r="G359" s="121">
        <v>1.77393844</v>
      </c>
      <c r="H359" s="76">
        <f t="shared" si="10"/>
        <v>0.49379723458723856</v>
      </c>
      <c r="I359" s="62">
        <f t="shared" si="11"/>
        <v>2.8840891796277641E-4</v>
      </c>
      <c r="J359" s="123">
        <v>36.498102508400002</v>
      </c>
      <c r="K359" s="123">
        <v>7.7776666666666703</v>
      </c>
    </row>
    <row r="360" spans="1:11" x14ac:dyDescent="0.2">
      <c r="A360" s="120" t="s">
        <v>2189</v>
      </c>
      <c r="B360" s="61" t="s">
        <v>304</v>
      </c>
      <c r="C360" s="61" t="s">
        <v>2186</v>
      </c>
      <c r="D360" s="61" t="s">
        <v>251</v>
      </c>
      <c r="E360" s="61" t="s">
        <v>252</v>
      </c>
      <c r="F360" s="121">
        <v>2.6374306499999998</v>
      </c>
      <c r="G360" s="121">
        <v>3.3800540000000004E-2</v>
      </c>
      <c r="H360" s="76">
        <f t="shared" si="10"/>
        <v>77.029245982460623</v>
      </c>
      <c r="I360" s="62">
        <f t="shared" si="11"/>
        <v>2.8705131337554895E-4</v>
      </c>
      <c r="J360" s="123">
        <v>7.4954580593743056</v>
      </c>
      <c r="K360" s="123">
        <v>16.870428571428601</v>
      </c>
    </row>
    <row r="361" spans="1:11" x14ac:dyDescent="0.2">
      <c r="A361" s="120" t="s">
        <v>2389</v>
      </c>
      <c r="B361" s="61" t="s">
        <v>657</v>
      </c>
      <c r="C361" s="61" t="s">
        <v>1016</v>
      </c>
      <c r="D361" s="61" t="s">
        <v>250</v>
      </c>
      <c r="E361" s="61" t="s">
        <v>1170</v>
      </c>
      <c r="F361" s="121">
        <v>2.6255932200000003</v>
      </c>
      <c r="G361" s="121">
        <v>1.51910911</v>
      </c>
      <c r="H361" s="76">
        <f t="shared" si="10"/>
        <v>0.72837698274352403</v>
      </c>
      <c r="I361" s="62">
        <f t="shared" si="11"/>
        <v>2.8576295728986723E-4</v>
      </c>
      <c r="J361" s="123">
        <v>19.229518260000003</v>
      </c>
      <c r="K361" s="123">
        <v>14.315333333333299</v>
      </c>
    </row>
    <row r="362" spans="1:11" x14ac:dyDescent="0.2">
      <c r="A362" s="120" t="s">
        <v>2469</v>
      </c>
      <c r="B362" s="61" t="s">
        <v>322</v>
      </c>
      <c r="C362" s="61" t="s">
        <v>774</v>
      </c>
      <c r="D362" s="61" t="s">
        <v>250</v>
      </c>
      <c r="E362" s="61" t="s">
        <v>1170</v>
      </c>
      <c r="F362" s="121">
        <v>2.6220992299999999</v>
      </c>
      <c r="G362" s="121">
        <v>0.46979240999999999</v>
      </c>
      <c r="H362" s="76">
        <f t="shared" si="10"/>
        <v>4.5813997292974573</v>
      </c>
      <c r="I362" s="62">
        <f t="shared" si="11"/>
        <v>2.8538268021284871E-4</v>
      </c>
      <c r="J362" s="123">
        <v>56.807966659199998</v>
      </c>
      <c r="K362" s="123">
        <v>21.330285714285701</v>
      </c>
    </row>
    <row r="363" spans="1:11" x14ac:dyDescent="0.2">
      <c r="A363" s="120" t="s">
        <v>2201</v>
      </c>
      <c r="B363" s="61" t="s">
        <v>202</v>
      </c>
      <c r="C363" s="61" t="s">
        <v>2186</v>
      </c>
      <c r="D363" s="61" t="s">
        <v>251</v>
      </c>
      <c r="E363" s="61" t="s">
        <v>252</v>
      </c>
      <c r="F363" s="121">
        <v>2.5649624769999999</v>
      </c>
      <c r="G363" s="121">
        <v>0.69089778899999998</v>
      </c>
      <c r="H363" s="76">
        <f t="shared" si="10"/>
        <v>2.7125064196724473</v>
      </c>
      <c r="I363" s="62">
        <f t="shared" si="11"/>
        <v>2.7916405983294815E-4</v>
      </c>
      <c r="J363" s="123">
        <v>112.20486704999999</v>
      </c>
      <c r="K363" s="123">
        <v>14.537190476190499</v>
      </c>
    </row>
    <row r="364" spans="1:11" x14ac:dyDescent="0.2">
      <c r="A364" s="120" t="s">
        <v>2194</v>
      </c>
      <c r="B364" s="61" t="s">
        <v>52</v>
      </c>
      <c r="C364" s="61" t="s">
        <v>2186</v>
      </c>
      <c r="D364" s="61" t="s">
        <v>251</v>
      </c>
      <c r="E364" s="61" t="s">
        <v>252</v>
      </c>
      <c r="F364" s="121">
        <v>2.5442466600000002</v>
      </c>
      <c r="G364" s="121">
        <v>0.10207458</v>
      </c>
      <c r="H364" s="76">
        <f t="shared" si="10"/>
        <v>23.925369861918611</v>
      </c>
      <c r="I364" s="62">
        <f t="shared" si="11"/>
        <v>2.769094024536167E-4</v>
      </c>
      <c r="J364" s="123">
        <v>10.710084589999999</v>
      </c>
      <c r="K364" s="123">
        <v>13.483333333333301</v>
      </c>
    </row>
    <row r="365" spans="1:11" x14ac:dyDescent="0.2">
      <c r="A365" s="120" t="s">
        <v>2138</v>
      </c>
      <c r="B365" s="61" t="s">
        <v>1993</v>
      </c>
      <c r="C365" s="61" t="s">
        <v>1020</v>
      </c>
      <c r="D365" s="61" t="s">
        <v>953</v>
      </c>
      <c r="E365" s="61" t="s">
        <v>1170</v>
      </c>
      <c r="F365" s="121">
        <v>2.5433224700000001</v>
      </c>
      <c r="G365" s="121">
        <v>2.322441</v>
      </c>
      <c r="H365" s="76">
        <f t="shared" si="10"/>
        <v>9.5107462363952511E-2</v>
      </c>
      <c r="I365" s="62">
        <f t="shared" si="11"/>
        <v>2.7680881594025809E-4</v>
      </c>
      <c r="J365" s="123">
        <v>89.289703810000006</v>
      </c>
      <c r="K365" s="123">
        <v>27.816095238095201</v>
      </c>
    </row>
    <row r="366" spans="1:11" x14ac:dyDescent="0.2">
      <c r="A366" s="120" t="s">
        <v>690</v>
      </c>
      <c r="B366" s="61" t="s">
        <v>691</v>
      </c>
      <c r="C366" s="61" t="s">
        <v>1021</v>
      </c>
      <c r="D366" s="61" t="s">
        <v>250</v>
      </c>
      <c r="E366" s="61" t="s">
        <v>1170</v>
      </c>
      <c r="F366" s="121">
        <v>2.528550568</v>
      </c>
      <c r="G366" s="121">
        <v>3.6857866420000001</v>
      </c>
      <c r="H366" s="76">
        <f t="shared" si="10"/>
        <v>-0.31397261599821058</v>
      </c>
      <c r="I366" s="62">
        <f t="shared" si="11"/>
        <v>2.752010793083376E-4</v>
      </c>
      <c r="J366" s="123">
        <v>135.74832130000001</v>
      </c>
      <c r="K366" s="123">
        <v>26.791809523809501</v>
      </c>
    </row>
    <row r="367" spans="1:11" x14ac:dyDescent="0.2">
      <c r="A367" s="120" t="s">
        <v>2405</v>
      </c>
      <c r="B367" s="61" t="s">
        <v>457</v>
      </c>
      <c r="C367" s="61" t="s">
        <v>1016</v>
      </c>
      <c r="D367" s="61" t="s">
        <v>250</v>
      </c>
      <c r="E367" s="61" t="s">
        <v>1170</v>
      </c>
      <c r="F367" s="121">
        <v>2.5077554500000003</v>
      </c>
      <c r="G367" s="121">
        <v>3.51708994</v>
      </c>
      <c r="H367" s="76">
        <f t="shared" si="10"/>
        <v>-0.28698000540753865</v>
      </c>
      <c r="I367" s="62">
        <f t="shared" si="11"/>
        <v>2.729377910077715E-4</v>
      </c>
      <c r="J367" s="123">
        <v>136.74830209999999</v>
      </c>
      <c r="K367" s="123">
        <v>6.0653809523809503</v>
      </c>
    </row>
    <row r="368" spans="1:11" x14ac:dyDescent="0.2">
      <c r="A368" s="120" t="s">
        <v>571</v>
      </c>
      <c r="B368" s="61" t="s">
        <v>664</v>
      </c>
      <c r="C368" s="61" t="s">
        <v>1021</v>
      </c>
      <c r="D368" s="61" t="s">
        <v>250</v>
      </c>
      <c r="E368" s="61" t="s">
        <v>1170</v>
      </c>
      <c r="F368" s="121">
        <v>2.4973574700000003</v>
      </c>
      <c r="G368" s="121">
        <v>2.3373954599999998</v>
      </c>
      <c r="H368" s="76">
        <f t="shared" si="10"/>
        <v>6.8436006117681414E-2</v>
      </c>
      <c r="I368" s="62">
        <f t="shared" si="11"/>
        <v>2.7180610103690815E-4</v>
      </c>
      <c r="J368" s="123">
        <v>245.5146786</v>
      </c>
      <c r="K368" s="123">
        <v>29.426142857142899</v>
      </c>
    </row>
    <row r="369" spans="1:11" x14ac:dyDescent="0.2">
      <c r="A369" s="120" t="s">
        <v>588</v>
      </c>
      <c r="B369" s="61" t="s">
        <v>681</v>
      </c>
      <c r="C369" s="61" t="s">
        <v>1021</v>
      </c>
      <c r="D369" s="61" t="s">
        <v>250</v>
      </c>
      <c r="E369" s="61" t="s">
        <v>252</v>
      </c>
      <c r="F369" s="121">
        <v>2.4941119</v>
      </c>
      <c r="G369" s="121">
        <v>1.695289362</v>
      </c>
      <c r="H369" s="76">
        <f t="shared" si="10"/>
        <v>0.47120129218388862</v>
      </c>
      <c r="I369" s="62">
        <f t="shared" si="11"/>
        <v>2.714528613674016E-4</v>
      </c>
      <c r="J369" s="123">
        <v>471.94490060000004</v>
      </c>
      <c r="K369" s="123">
        <v>15.556333333333299</v>
      </c>
    </row>
    <row r="370" spans="1:11" x14ac:dyDescent="0.2">
      <c r="A370" s="120" t="s">
        <v>2618</v>
      </c>
      <c r="B370" s="61" t="s">
        <v>966</v>
      </c>
      <c r="C370" s="61" t="s">
        <v>1016</v>
      </c>
      <c r="D370" s="61" t="s">
        <v>250</v>
      </c>
      <c r="E370" s="61" t="s">
        <v>1170</v>
      </c>
      <c r="F370" s="121">
        <v>2.4751935329999997</v>
      </c>
      <c r="G370" s="121">
        <v>2.0167928659999999</v>
      </c>
      <c r="H370" s="76">
        <f t="shared" si="10"/>
        <v>0.22729189235440295</v>
      </c>
      <c r="I370" s="62">
        <f t="shared" si="11"/>
        <v>2.6939383392178112E-4</v>
      </c>
      <c r="J370" s="123">
        <v>30.520789910000001</v>
      </c>
      <c r="K370" s="123">
        <v>8.4742380952380998</v>
      </c>
    </row>
    <row r="371" spans="1:11" x14ac:dyDescent="0.2">
      <c r="A371" s="120" t="s">
        <v>2501</v>
      </c>
      <c r="B371" s="61" t="s">
        <v>1068</v>
      </c>
      <c r="C371" s="61" t="s">
        <v>1020</v>
      </c>
      <c r="D371" s="61" t="s">
        <v>251</v>
      </c>
      <c r="E371" s="61" t="s">
        <v>252</v>
      </c>
      <c r="F371" s="121">
        <v>2.4470960600000002</v>
      </c>
      <c r="G371" s="121">
        <v>4.4256628899999999</v>
      </c>
      <c r="H371" s="76">
        <f t="shared" si="10"/>
        <v>-0.4470667737641445</v>
      </c>
      <c r="I371" s="62">
        <f t="shared" si="11"/>
        <v>2.6633577568347863E-4</v>
      </c>
      <c r="J371" s="123">
        <v>42.155000000000001</v>
      </c>
      <c r="K371" s="123">
        <v>84.516428571428605</v>
      </c>
    </row>
    <row r="372" spans="1:11" x14ac:dyDescent="0.2">
      <c r="A372" s="120" t="s">
        <v>2072</v>
      </c>
      <c r="B372" s="61" t="s">
        <v>973</v>
      </c>
      <c r="C372" s="61" t="s">
        <v>1020</v>
      </c>
      <c r="D372" s="61" t="s">
        <v>251</v>
      </c>
      <c r="E372" s="61" t="s">
        <v>1170</v>
      </c>
      <c r="F372" s="121">
        <v>2.4289408300000002</v>
      </c>
      <c r="G372" s="121">
        <v>4.3456562099999996</v>
      </c>
      <c r="H372" s="76">
        <f t="shared" si="10"/>
        <v>-0.44106466028982072</v>
      </c>
      <c r="I372" s="62">
        <f t="shared" si="11"/>
        <v>2.6435980614807677E-4</v>
      </c>
      <c r="J372" s="123">
        <v>47.823763119999995</v>
      </c>
      <c r="K372" s="123">
        <v>47.223999999999997</v>
      </c>
    </row>
    <row r="373" spans="1:11" x14ac:dyDescent="0.2">
      <c r="A373" s="120" t="s">
        <v>1965</v>
      </c>
      <c r="B373" s="61" t="s">
        <v>1166</v>
      </c>
      <c r="C373" s="61" t="s">
        <v>774</v>
      </c>
      <c r="D373" s="61" t="s">
        <v>250</v>
      </c>
      <c r="E373" s="61" t="s">
        <v>1170</v>
      </c>
      <c r="F373" s="121">
        <v>2.4118781170000001</v>
      </c>
      <c r="G373" s="121">
        <v>2.11394327</v>
      </c>
      <c r="H373" s="76">
        <f t="shared" si="10"/>
        <v>0.14093795762078321</v>
      </c>
      <c r="I373" s="62">
        <f t="shared" si="11"/>
        <v>2.6250274341302435E-4</v>
      </c>
      <c r="J373" s="123">
        <v>26.322126410789998</v>
      </c>
      <c r="K373" s="123">
        <v>95.143142857142905</v>
      </c>
    </row>
    <row r="374" spans="1:11" x14ac:dyDescent="0.2">
      <c r="A374" s="120" t="s">
        <v>2069</v>
      </c>
      <c r="B374" s="61" t="s">
        <v>1781</v>
      </c>
      <c r="C374" s="61" t="s">
        <v>1020</v>
      </c>
      <c r="D374" s="61" t="s">
        <v>953</v>
      </c>
      <c r="E374" s="61" t="s">
        <v>252</v>
      </c>
      <c r="F374" s="121">
        <v>2.4081762799999997</v>
      </c>
      <c r="G374" s="121">
        <v>4.5513293800000003</v>
      </c>
      <c r="H374" s="76">
        <f t="shared" si="10"/>
        <v>-0.47088508017409203</v>
      </c>
      <c r="I374" s="62">
        <f t="shared" si="11"/>
        <v>2.6209984479168909E-4</v>
      </c>
      <c r="J374" s="123">
        <v>257.92802897000001</v>
      </c>
      <c r="K374" s="123">
        <v>51.432285714285698</v>
      </c>
    </row>
    <row r="375" spans="1:11" x14ac:dyDescent="0.2">
      <c r="A375" s="120" t="s">
        <v>2697</v>
      </c>
      <c r="B375" s="61" t="s">
        <v>2373</v>
      </c>
      <c r="C375" s="61" t="s">
        <v>2226</v>
      </c>
      <c r="D375" s="61" t="s">
        <v>250</v>
      </c>
      <c r="E375" s="61" t="s">
        <v>252</v>
      </c>
      <c r="F375" s="121">
        <v>2.3874437999999998</v>
      </c>
      <c r="G375" s="121">
        <v>0.11690233999999999</v>
      </c>
      <c r="H375" s="76">
        <f t="shared" si="10"/>
        <v>19.422549283444624</v>
      </c>
      <c r="I375" s="62">
        <f t="shared" si="11"/>
        <v>2.5984337385337941E-4</v>
      </c>
      <c r="J375" s="123">
        <v>2.590743320244</v>
      </c>
      <c r="K375" s="123">
        <v>37.703333333333298</v>
      </c>
    </row>
    <row r="376" spans="1:11" x14ac:dyDescent="0.2">
      <c r="A376" s="120" t="s">
        <v>2178</v>
      </c>
      <c r="B376" s="61" t="s">
        <v>2179</v>
      </c>
      <c r="C376" s="61" t="s">
        <v>2186</v>
      </c>
      <c r="D376" s="61" t="s">
        <v>251</v>
      </c>
      <c r="E376" s="61" t="s">
        <v>252</v>
      </c>
      <c r="F376" s="121">
        <v>2.3639817999999999</v>
      </c>
      <c r="G376" s="121">
        <v>1.1026256799999998</v>
      </c>
      <c r="H376" s="76">
        <f t="shared" si="10"/>
        <v>1.1439567777888144</v>
      </c>
      <c r="I376" s="62">
        <f t="shared" si="11"/>
        <v>2.5728982882863453E-4</v>
      </c>
      <c r="J376" s="123">
        <v>23.012486039999999</v>
      </c>
      <c r="K376" s="123">
        <v>18.323142857142901</v>
      </c>
    </row>
    <row r="377" spans="1:11" x14ac:dyDescent="0.2">
      <c r="A377" s="120" t="s">
        <v>2456</v>
      </c>
      <c r="B377" s="61" t="s">
        <v>536</v>
      </c>
      <c r="C377" s="61" t="s">
        <v>1016</v>
      </c>
      <c r="D377" s="61" t="s">
        <v>250</v>
      </c>
      <c r="E377" s="61" t="s">
        <v>1170</v>
      </c>
      <c r="F377" s="121">
        <v>2.3614134600000001</v>
      </c>
      <c r="G377" s="121">
        <v>8.8192615000000002E-2</v>
      </c>
      <c r="H377" s="76">
        <f t="shared" si="10"/>
        <v>25.775637166445286</v>
      </c>
      <c r="I377" s="62">
        <f t="shared" si="11"/>
        <v>2.5701029716769974E-4</v>
      </c>
      <c r="J377" s="123">
        <v>23.65380613</v>
      </c>
      <c r="K377" s="123">
        <v>18.045666666666701</v>
      </c>
    </row>
    <row r="378" spans="1:11" x14ac:dyDescent="0.2">
      <c r="A378" s="120" t="s">
        <v>2296</v>
      </c>
      <c r="B378" s="61" t="s">
        <v>1577</v>
      </c>
      <c r="C378" s="61" t="s">
        <v>1118</v>
      </c>
      <c r="D378" s="61" t="s">
        <v>251</v>
      </c>
      <c r="E378" s="61" t="s">
        <v>252</v>
      </c>
      <c r="F378" s="121">
        <v>2.3557199999999998</v>
      </c>
      <c r="G378" s="121">
        <v>2.1242999999999999</v>
      </c>
      <c r="H378" s="76">
        <f t="shared" si="10"/>
        <v>0.10893941533681684</v>
      </c>
      <c r="I378" s="62">
        <f t="shared" si="11"/>
        <v>2.563906353120785E-4</v>
      </c>
      <c r="J378" s="123">
        <v>2.1621999999999999</v>
      </c>
      <c r="K378" s="123">
        <v>10.9149523809524</v>
      </c>
    </row>
    <row r="379" spans="1:11" x14ac:dyDescent="0.2">
      <c r="A379" s="120" t="s">
        <v>2206</v>
      </c>
      <c r="B379" s="61" t="s">
        <v>37</v>
      </c>
      <c r="C379" s="61" t="s">
        <v>2186</v>
      </c>
      <c r="D379" s="61" t="s">
        <v>251</v>
      </c>
      <c r="E379" s="61" t="s">
        <v>252</v>
      </c>
      <c r="F379" s="121">
        <v>2.3354236200000003</v>
      </c>
      <c r="G379" s="121">
        <v>0.20326595</v>
      </c>
      <c r="H379" s="76">
        <f t="shared" si="10"/>
        <v>10.489497478549655</v>
      </c>
      <c r="I379" s="62">
        <f t="shared" si="11"/>
        <v>2.5418162840007912E-4</v>
      </c>
      <c r="J379" s="123">
        <v>10.67317023</v>
      </c>
      <c r="K379" s="123">
        <v>36.425095238095203</v>
      </c>
    </row>
    <row r="380" spans="1:11" x14ac:dyDescent="0.2">
      <c r="A380" s="120" t="s">
        <v>2781</v>
      </c>
      <c r="B380" s="61" t="s">
        <v>557</v>
      </c>
      <c r="C380" s="61" t="s">
        <v>1015</v>
      </c>
      <c r="D380" s="61" t="s">
        <v>250</v>
      </c>
      <c r="E380" s="61" t="s">
        <v>1170</v>
      </c>
      <c r="F380" s="121">
        <v>2.3342671310000003</v>
      </c>
      <c r="G380" s="121">
        <v>9.7412141860000006</v>
      </c>
      <c r="H380" s="76">
        <f t="shared" si="10"/>
        <v>-0.76037205563606314</v>
      </c>
      <c r="I380" s="62">
        <f t="shared" si="11"/>
        <v>2.5405575904827101E-4</v>
      </c>
      <c r="J380" s="123">
        <v>455.99485426199999</v>
      </c>
      <c r="K380" s="123">
        <v>38.598428571428599</v>
      </c>
    </row>
    <row r="381" spans="1:11" x14ac:dyDescent="0.2">
      <c r="A381" s="120" t="s">
        <v>2593</v>
      </c>
      <c r="B381" s="61" t="s">
        <v>957</v>
      </c>
      <c r="C381" s="61" t="s">
        <v>1016</v>
      </c>
      <c r="D381" s="61" t="s">
        <v>250</v>
      </c>
      <c r="E381" s="61" t="s">
        <v>1170</v>
      </c>
      <c r="F381" s="121">
        <v>2.264267829</v>
      </c>
      <c r="G381" s="121">
        <v>4.3811036029999997</v>
      </c>
      <c r="H381" s="76">
        <f t="shared" si="10"/>
        <v>-0.48317409625978203</v>
      </c>
      <c r="I381" s="62">
        <f t="shared" si="11"/>
        <v>2.464372112110144E-4</v>
      </c>
      <c r="J381" s="123">
        <v>60.582883840000001</v>
      </c>
      <c r="K381" s="123">
        <v>53.226428571428599</v>
      </c>
    </row>
    <row r="382" spans="1:11" x14ac:dyDescent="0.2">
      <c r="A382" s="120" t="s">
        <v>2077</v>
      </c>
      <c r="B382" s="61" t="s">
        <v>714</v>
      </c>
      <c r="C382" s="61" t="s">
        <v>1020</v>
      </c>
      <c r="D382" s="61" t="s">
        <v>251</v>
      </c>
      <c r="E382" s="61" t="s">
        <v>252</v>
      </c>
      <c r="F382" s="121">
        <v>2.2272613670000001</v>
      </c>
      <c r="G382" s="121">
        <v>10.271723029999999</v>
      </c>
      <c r="H382" s="76">
        <f t="shared" si="10"/>
        <v>-0.78316574926183535</v>
      </c>
      <c r="I382" s="62">
        <f t="shared" si="11"/>
        <v>2.4240952103440924E-4</v>
      </c>
      <c r="J382" s="123">
        <v>295.47001692000003</v>
      </c>
      <c r="K382" s="123">
        <v>22.550761904761899</v>
      </c>
    </row>
    <row r="383" spans="1:11" x14ac:dyDescent="0.2">
      <c r="A383" s="120" t="s">
        <v>2571</v>
      </c>
      <c r="B383" s="61" t="s">
        <v>287</v>
      </c>
      <c r="C383" s="61" t="s">
        <v>1017</v>
      </c>
      <c r="D383" s="61" t="s">
        <v>250</v>
      </c>
      <c r="E383" s="61" t="s">
        <v>1170</v>
      </c>
      <c r="F383" s="121">
        <v>2.22708935</v>
      </c>
      <c r="G383" s="121">
        <v>1.1237293500000001</v>
      </c>
      <c r="H383" s="76">
        <f t="shared" si="10"/>
        <v>0.9818734377632834</v>
      </c>
      <c r="I383" s="62">
        <f t="shared" si="11"/>
        <v>2.423907991371063E-4</v>
      </c>
      <c r="J383" s="123">
        <v>71.778527339999997</v>
      </c>
      <c r="K383" s="123">
        <v>28.415047619047598</v>
      </c>
    </row>
    <row r="384" spans="1:11" x14ac:dyDescent="0.2">
      <c r="A384" s="120" t="s">
        <v>2647</v>
      </c>
      <c r="B384" s="61" t="s">
        <v>284</v>
      </c>
      <c r="C384" s="61" t="s">
        <v>1017</v>
      </c>
      <c r="D384" s="61" t="s">
        <v>250</v>
      </c>
      <c r="E384" s="61" t="s">
        <v>1170</v>
      </c>
      <c r="F384" s="121">
        <v>2.2267610899999997</v>
      </c>
      <c r="G384" s="121">
        <v>0.72739071999999994</v>
      </c>
      <c r="H384" s="76">
        <f t="shared" si="10"/>
        <v>2.0612998334650183</v>
      </c>
      <c r="I384" s="62">
        <f t="shared" si="11"/>
        <v>2.4235507214495628E-4</v>
      </c>
      <c r="J384" s="123">
        <v>35.613665640000001</v>
      </c>
      <c r="K384" s="123">
        <v>24.224761904761898</v>
      </c>
    </row>
    <row r="385" spans="1:11" x14ac:dyDescent="0.2">
      <c r="A385" s="120" t="s">
        <v>2119</v>
      </c>
      <c r="B385" s="61" t="s">
        <v>30</v>
      </c>
      <c r="C385" s="61" t="s">
        <v>1020</v>
      </c>
      <c r="D385" s="61" t="s">
        <v>953</v>
      </c>
      <c r="E385" s="61" t="s">
        <v>252</v>
      </c>
      <c r="F385" s="121">
        <v>2.2189628300000002</v>
      </c>
      <c r="G385" s="121">
        <v>2.4254312100000002</v>
      </c>
      <c r="H385" s="76">
        <f t="shared" si="10"/>
        <v>-8.5126462935223746E-2</v>
      </c>
      <c r="I385" s="62">
        <f t="shared" si="11"/>
        <v>2.4150632915524245E-4</v>
      </c>
      <c r="J385" s="123">
        <v>22.064</v>
      </c>
      <c r="K385" s="123">
        <v>190.89219047619</v>
      </c>
    </row>
    <row r="386" spans="1:11" x14ac:dyDescent="0.2">
      <c r="A386" s="120" t="s">
        <v>2203</v>
      </c>
      <c r="B386" s="61" t="s">
        <v>329</v>
      </c>
      <c r="C386" s="61" t="s">
        <v>2186</v>
      </c>
      <c r="D386" s="61" t="s">
        <v>251</v>
      </c>
      <c r="E386" s="61" t="s">
        <v>252</v>
      </c>
      <c r="F386" s="121">
        <v>2.2151412700000002</v>
      </c>
      <c r="G386" s="121">
        <v>4.4371255500000002</v>
      </c>
      <c r="H386" s="76">
        <f t="shared" si="10"/>
        <v>-0.50077110844880202</v>
      </c>
      <c r="I386" s="62">
        <f t="shared" si="11"/>
        <v>2.4109040018393721E-4</v>
      </c>
      <c r="J386" s="123">
        <v>33.121261969999999</v>
      </c>
      <c r="K386" s="123">
        <v>18.840809523809501</v>
      </c>
    </row>
    <row r="387" spans="1:11" x14ac:dyDescent="0.2">
      <c r="A387" s="120" t="s">
        <v>2274</v>
      </c>
      <c r="B387" s="61" t="s">
        <v>2275</v>
      </c>
      <c r="C387" s="61" t="s">
        <v>328</v>
      </c>
      <c r="D387" s="61" t="s">
        <v>251</v>
      </c>
      <c r="E387" s="61" t="s">
        <v>252</v>
      </c>
      <c r="F387" s="121">
        <v>2.1775627200000001</v>
      </c>
      <c r="G387" s="121">
        <v>8.0367999999999995E-2</v>
      </c>
      <c r="H387" s="76">
        <f t="shared" si="10"/>
        <v>26.094897471630503</v>
      </c>
      <c r="I387" s="62">
        <f t="shared" si="11"/>
        <v>2.370004453893917E-4</v>
      </c>
      <c r="J387" s="123">
        <v>4.1159693600000002</v>
      </c>
      <c r="K387" s="123">
        <v>107.77500000000001</v>
      </c>
    </row>
    <row r="388" spans="1:11" x14ac:dyDescent="0.2">
      <c r="A388" s="120" t="s">
        <v>2485</v>
      </c>
      <c r="B388" s="61" t="s">
        <v>702</v>
      </c>
      <c r="C388" s="61" t="s">
        <v>1020</v>
      </c>
      <c r="D388" s="61" t="s">
        <v>251</v>
      </c>
      <c r="E388" s="61" t="s">
        <v>252</v>
      </c>
      <c r="F388" s="121">
        <v>2.1538606300000001</v>
      </c>
      <c r="G388" s="121">
        <v>7.0189905499999998</v>
      </c>
      <c r="H388" s="76">
        <f t="shared" si="10"/>
        <v>-0.69313812083704829</v>
      </c>
      <c r="I388" s="62">
        <f t="shared" si="11"/>
        <v>2.344207695733677E-4</v>
      </c>
      <c r="J388" s="123">
        <v>114.187</v>
      </c>
      <c r="K388" s="123">
        <v>37.334619047619</v>
      </c>
    </row>
    <row r="389" spans="1:11" x14ac:dyDescent="0.2">
      <c r="A389" s="120" t="s">
        <v>2582</v>
      </c>
      <c r="B389" s="61" t="s">
        <v>1580</v>
      </c>
      <c r="C389" s="61" t="s">
        <v>1118</v>
      </c>
      <c r="D389" s="61" t="s">
        <v>250</v>
      </c>
      <c r="E389" s="61" t="s">
        <v>1170</v>
      </c>
      <c r="F389" s="121">
        <v>2.145431906562</v>
      </c>
      <c r="G389" s="121">
        <v>6.4017736362317397</v>
      </c>
      <c r="H389" s="76">
        <f t="shared" si="10"/>
        <v>-0.66486913963661165</v>
      </c>
      <c r="I389" s="62">
        <f t="shared" si="11"/>
        <v>2.3350340852997602E-4</v>
      </c>
      <c r="J389" s="123">
        <v>41.118927360000001</v>
      </c>
      <c r="K389" s="123">
        <v>26.980809523809501</v>
      </c>
    </row>
    <row r="390" spans="1:11" x14ac:dyDescent="0.2">
      <c r="A390" s="120" t="s">
        <v>2101</v>
      </c>
      <c r="B390" s="61" t="s">
        <v>383</v>
      </c>
      <c r="C390" s="61" t="s">
        <v>1020</v>
      </c>
      <c r="D390" s="61" t="s">
        <v>251</v>
      </c>
      <c r="E390" s="61" t="s">
        <v>1170</v>
      </c>
      <c r="F390" s="121">
        <v>2.12713448</v>
      </c>
      <c r="G390" s="121">
        <v>2.5192687599999997</v>
      </c>
      <c r="H390" s="76">
        <f t="shared" si="10"/>
        <v>-0.15565400810987695</v>
      </c>
      <c r="I390" s="62">
        <f t="shared" si="11"/>
        <v>2.315119626786833E-4</v>
      </c>
      <c r="J390" s="123">
        <v>65.059280000000001</v>
      </c>
      <c r="K390" s="123">
        <v>55.889476190476202</v>
      </c>
    </row>
    <row r="391" spans="1:11" x14ac:dyDescent="0.2">
      <c r="A391" s="120" t="s">
        <v>2114</v>
      </c>
      <c r="B391" s="61" t="s">
        <v>617</v>
      </c>
      <c r="C391" s="61" t="s">
        <v>1020</v>
      </c>
      <c r="D391" s="61" t="s">
        <v>251</v>
      </c>
      <c r="E391" s="61" t="s">
        <v>252</v>
      </c>
      <c r="F391" s="121">
        <v>2.124974184</v>
      </c>
      <c r="G391" s="121">
        <v>1.7995399620000001</v>
      </c>
      <c r="H391" s="76">
        <f t="shared" ref="H391:H454" si="12">IF(ISERROR(F391/G391-1),"",IF((F391/G391-1)&gt;10000%,"",F391/G391-1))</f>
        <v>0.18084300925349495</v>
      </c>
      <c r="I391" s="62">
        <f t="shared" ref="I391:I454" si="13">F391/$F$1022</f>
        <v>2.3127684149963735E-4</v>
      </c>
      <c r="J391" s="123">
        <v>231.45814290999999</v>
      </c>
      <c r="K391" s="123">
        <v>31.210809523809498</v>
      </c>
    </row>
    <row r="392" spans="1:11" x14ac:dyDescent="0.2">
      <c r="A392" s="120" t="s">
        <v>2511</v>
      </c>
      <c r="B392" s="61" t="s">
        <v>482</v>
      </c>
      <c r="C392" s="61" t="s">
        <v>1020</v>
      </c>
      <c r="D392" s="61" t="s">
        <v>251</v>
      </c>
      <c r="E392" s="61" t="s">
        <v>252</v>
      </c>
      <c r="F392" s="121">
        <v>2.112095005</v>
      </c>
      <c r="G392" s="121">
        <v>4.3326505930000003</v>
      </c>
      <c r="H392" s="76">
        <f t="shared" si="12"/>
        <v>-0.51251665472115771</v>
      </c>
      <c r="I392" s="62">
        <f t="shared" si="13"/>
        <v>2.2987510407494001E-4</v>
      </c>
      <c r="J392" s="123">
        <v>26.359200000000001</v>
      </c>
      <c r="K392" s="123">
        <v>34.726238095238102</v>
      </c>
    </row>
    <row r="393" spans="1:11" x14ac:dyDescent="0.2">
      <c r="A393" s="120" t="s">
        <v>1959</v>
      </c>
      <c r="B393" s="61" t="s">
        <v>1805</v>
      </c>
      <c r="C393" s="61" t="s">
        <v>774</v>
      </c>
      <c r="D393" s="61" t="s">
        <v>250</v>
      </c>
      <c r="E393" s="61" t="s">
        <v>1170</v>
      </c>
      <c r="F393" s="121">
        <v>2.0948310859999997</v>
      </c>
      <c r="G393" s="121">
        <v>0.38913540299999999</v>
      </c>
      <c r="H393" s="76">
        <f t="shared" si="12"/>
        <v>4.3832960708537732</v>
      </c>
      <c r="I393" s="62">
        <f t="shared" si="13"/>
        <v>2.2799614258529508E-4</v>
      </c>
      <c r="J393" s="123">
        <v>10.8241540395</v>
      </c>
      <c r="K393" s="123">
        <v>66.356857142857194</v>
      </c>
    </row>
    <row r="394" spans="1:11" x14ac:dyDescent="0.2">
      <c r="A394" s="120" t="s">
        <v>1715</v>
      </c>
      <c r="B394" s="61" t="s">
        <v>684</v>
      </c>
      <c r="C394" s="61" t="s">
        <v>1021</v>
      </c>
      <c r="D394" s="61" t="s">
        <v>250</v>
      </c>
      <c r="E394" s="61" t="s">
        <v>1170</v>
      </c>
      <c r="F394" s="121">
        <v>2.0912001600000001</v>
      </c>
      <c r="G394" s="121">
        <v>1.8373446599999999</v>
      </c>
      <c r="H394" s="76">
        <f t="shared" si="12"/>
        <v>0.13816433330478151</v>
      </c>
      <c r="I394" s="62">
        <f t="shared" si="13"/>
        <v>2.2760096173871271E-4</v>
      </c>
      <c r="J394" s="123">
        <v>100.92865329999999</v>
      </c>
      <c r="K394" s="123">
        <v>8.4516190476190491</v>
      </c>
    </row>
    <row r="395" spans="1:11" x14ac:dyDescent="0.2">
      <c r="A395" s="120" t="s">
        <v>2457</v>
      </c>
      <c r="B395" s="61" t="s">
        <v>499</v>
      </c>
      <c r="C395" s="61" t="s">
        <v>1016</v>
      </c>
      <c r="D395" s="61" t="s">
        <v>250</v>
      </c>
      <c r="E395" s="61" t="s">
        <v>1170</v>
      </c>
      <c r="F395" s="121">
        <v>2.0910077120000001</v>
      </c>
      <c r="G395" s="121">
        <v>14.421140905</v>
      </c>
      <c r="H395" s="76">
        <f t="shared" si="12"/>
        <v>-0.8550040024035116</v>
      </c>
      <c r="I395" s="62">
        <f t="shared" si="13"/>
        <v>2.2758001618279584E-4</v>
      </c>
      <c r="J395" s="123">
        <v>138.96717171</v>
      </c>
      <c r="K395" s="123">
        <v>11.1538095238095</v>
      </c>
    </row>
    <row r="396" spans="1:11" x14ac:dyDescent="0.2">
      <c r="A396" s="120" t="s">
        <v>378</v>
      </c>
      <c r="B396" s="61" t="s">
        <v>389</v>
      </c>
      <c r="C396" s="61" t="s">
        <v>1021</v>
      </c>
      <c r="D396" s="61" t="s">
        <v>250</v>
      </c>
      <c r="E396" s="61" t="s">
        <v>1170</v>
      </c>
      <c r="F396" s="121">
        <v>2.0751035199999999</v>
      </c>
      <c r="G396" s="121">
        <v>4.1786683700000005</v>
      </c>
      <c r="H396" s="76">
        <f t="shared" si="12"/>
        <v>-0.50340555022316846</v>
      </c>
      <c r="I396" s="62">
        <f t="shared" si="13"/>
        <v>2.2584904395731684E-4</v>
      </c>
      <c r="J396" s="123">
        <v>73.315176359999995</v>
      </c>
      <c r="K396" s="123">
        <v>61.048047619047601</v>
      </c>
    </row>
    <row r="397" spans="1:11" x14ac:dyDescent="0.2">
      <c r="A397" s="120" t="s">
        <v>1864</v>
      </c>
      <c r="B397" s="61" t="s">
        <v>1276</v>
      </c>
      <c r="C397" s="61" t="s">
        <v>176</v>
      </c>
      <c r="D397" s="61" t="s">
        <v>953</v>
      </c>
      <c r="E397" s="61" t="s">
        <v>252</v>
      </c>
      <c r="F397" s="121">
        <v>2.07374423</v>
      </c>
      <c r="G397" s="121">
        <v>1.36661948</v>
      </c>
      <c r="H397" s="76">
        <f t="shared" si="12"/>
        <v>0.51742621874525008</v>
      </c>
      <c r="I397" s="62">
        <f t="shared" si="13"/>
        <v>2.2570110225513096E-4</v>
      </c>
      <c r="J397" s="123">
        <v>47.456000000000003</v>
      </c>
      <c r="K397" s="123">
        <v>56.136523809523801</v>
      </c>
    </row>
    <row r="398" spans="1:11" x14ac:dyDescent="0.2">
      <c r="A398" s="120" t="s">
        <v>2616</v>
      </c>
      <c r="B398" s="61" t="s">
        <v>130</v>
      </c>
      <c r="C398" s="61" t="s">
        <v>774</v>
      </c>
      <c r="D398" s="61" t="s">
        <v>250</v>
      </c>
      <c r="E398" s="61" t="s">
        <v>1170</v>
      </c>
      <c r="F398" s="121">
        <v>2.0519686310000003</v>
      </c>
      <c r="G398" s="121">
        <v>1.21688325</v>
      </c>
      <c r="H398" s="76">
        <f t="shared" si="12"/>
        <v>0.68624938423632686</v>
      </c>
      <c r="I398" s="62">
        <f t="shared" si="13"/>
        <v>2.2333110087045409E-4</v>
      </c>
      <c r="J398" s="123">
        <v>40.722106791599998</v>
      </c>
      <c r="K398" s="123">
        <v>17.320904761904799</v>
      </c>
    </row>
    <row r="399" spans="1:11" x14ac:dyDescent="0.2">
      <c r="A399" s="120" t="s">
        <v>2060</v>
      </c>
      <c r="B399" s="61" t="s">
        <v>212</v>
      </c>
      <c r="C399" s="61" t="s">
        <v>1020</v>
      </c>
      <c r="D399" s="61" t="s">
        <v>251</v>
      </c>
      <c r="E399" s="61" t="s">
        <v>1170</v>
      </c>
      <c r="F399" s="121">
        <v>2.03865053</v>
      </c>
      <c r="G399" s="121">
        <v>2.4746261700000001</v>
      </c>
      <c r="H399" s="76">
        <f t="shared" si="12"/>
        <v>-0.17617838414761455</v>
      </c>
      <c r="I399" s="62">
        <f t="shared" si="13"/>
        <v>2.2188159228006963E-4</v>
      </c>
      <c r="J399" s="123">
        <v>160.78233795000003</v>
      </c>
      <c r="K399" s="123">
        <v>7.3561904761904797</v>
      </c>
    </row>
    <row r="400" spans="1:11" x14ac:dyDescent="0.2">
      <c r="A400" s="120" t="s">
        <v>2630</v>
      </c>
      <c r="B400" s="61" t="s">
        <v>124</v>
      </c>
      <c r="C400" s="61" t="s">
        <v>774</v>
      </c>
      <c r="D400" s="61" t="s">
        <v>250</v>
      </c>
      <c r="E400" s="61" t="s">
        <v>1170</v>
      </c>
      <c r="F400" s="121">
        <v>2.03250288</v>
      </c>
      <c r="G400" s="121">
        <v>3.3453261699999999</v>
      </c>
      <c r="H400" s="76">
        <f t="shared" si="12"/>
        <v>-0.39243506411214901</v>
      </c>
      <c r="I400" s="62">
        <f t="shared" si="13"/>
        <v>2.2121249752807181E-4</v>
      </c>
      <c r="J400" s="123">
        <v>58.955764605800006</v>
      </c>
      <c r="K400" s="123">
        <v>17.1541904761905</v>
      </c>
    </row>
    <row r="401" spans="1:11" x14ac:dyDescent="0.2">
      <c r="A401" s="120" t="s">
        <v>2784</v>
      </c>
      <c r="B401" s="61" t="s">
        <v>226</v>
      </c>
      <c r="C401" s="61" t="s">
        <v>1015</v>
      </c>
      <c r="D401" s="61" t="s">
        <v>250</v>
      </c>
      <c r="E401" s="61" t="s">
        <v>1170</v>
      </c>
      <c r="F401" s="121">
        <v>2.02207888</v>
      </c>
      <c r="G401" s="121">
        <v>2.1898763999999997</v>
      </c>
      <c r="H401" s="76">
        <f t="shared" si="12"/>
        <v>-7.6624196689822233E-2</v>
      </c>
      <c r="I401" s="62">
        <f t="shared" si="13"/>
        <v>2.2007797560590233E-4</v>
      </c>
      <c r="J401" s="123">
        <v>31.439621859999999</v>
      </c>
      <c r="K401" s="123">
        <v>15.774857142857099</v>
      </c>
    </row>
    <row r="402" spans="1:11" x14ac:dyDescent="0.2">
      <c r="A402" s="120" t="s">
        <v>2811</v>
      </c>
      <c r="B402" s="61" t="s">
        <v>1395</v>
      </c>
      <c r="C402" s="61" t="s">
        <v>1015</v>
      </c>
      <c r="D402" s="61" t="s">
        <v>250</v>
      </c>
      <c r="E402" s="61" t="s">
        <v>252</v>
      </c>
      <c r="F402" s="121">
        <v>2.0150518480000001</v>
      </c>
      <c r="G402" s="121">
        <v>3.8961013599999998</v>
      </c>
      <c r="H402" s="76">
        <f t="shared" si="12"/>
        <v>-0.48280302235258066</v>
      </c>
      <c r="I402" s="62">
        <f t="shared" si="13"/>
        <v>2.1931317113048154E-4</v>
      </c>
      <c r="J402" s="123">
        <v>196.82637960000002</v>
      </c>
      <c r="K402" s="123">
        <v>12.1327142857143</v>
      </c>
    </row>
    <row r="403" spans="1:11" x14ac:dyDescent="0.2">
      <c r="A403" s="120" t="s">
        <v>2129</v>
      </c>
      <c r="B403" s="61" t="s">
        <v>612</v>
      </c>
      <c r="C403" s="61" t="s">
        <v>1020</v>
      </c>
      <c r="D403" s="61" t="s">
        <v>251</v>
      </c>
      <c r="E403" s="61" t="s">
        <v>252</v>
      </c>
      <c r="F403" s="121">
        <v>2.013556017</v>
      </c>
      <c r="G403" s="121">
        <v>0.57393196999999996</v>
      </c>
      <c r="H403" s="76">
        <f t="shared" si="12"/>
        <v>2.5083531189245307</v>
      </c>
      <c r="I403" s="62">
        <f t="shared" si="13"/>
        <v>2.1915036864953748E-4</v>
      </c>
      <c r="J403" s="123">
        <v>54.288142289999996</v>
      </c>
      <c r="K403" s="123">
        <v>38.2641428571429</v>
      </c>
    </row>
    <row r="404" spans="1:11" x14ac:dyDescent="0.2">
      <c r="A404" s="120" t="s">
        <v>2623</v>
      </c>
      <c r="B404" s="61" t="s">
        <v>121</v>
      </c>
      <c r="C404" s="61" t="s">
        <v>774</v>
      </c>
      <c r="D404" s="61" t="s">
        <v>250</v>
      </c>
      <c r="E404" s="61" t="s">
        <v>1170</v>
      </c>
      <c r="F404" s="121">
        <v>1.996596034</v>
      </c>
      <c r="G404" s="121">
        <v>2.895897336</v>
      </c>
      <c r="H404" s="76">
        <f t="shared" si="12"/>
        <v>-0.31054322638459719</v>
      </c>
      <c r="I404" s="62">
        <f t="shared" si="13"/>
        <v>2.1730448678910751E-4</v>
      </c>
      <c r="J404" s="123">
        <v>74.020414101900002</v>
      </c>
      <c r="K404" s="123">
        <v>15.4396666666667</v>
      </c>
    </row>
    <row r="405" spans="1:11" x14ac:dyDescent="0.2">
      <c r="A405" s="120" t="s">
        <v>2300</v>
      </c>
      <c r="B405" s="61" t="s">
        <v>160</v>
      </c>
      <c r="C405" s="61" t="s">
        <v>1118</v>
      </c>
      <c r="D405" s="61" t="s">
        <v>953</v>
      </c>
      <c r="E405" s="61" t="s">
        <v>252</v>
      </c>
      <c r="F405" s="121">
        <v>1.9964332</v>
      </c>
      <c r="G405" s="121">
        <v>3.2845216499999998</v>
      </c>
      <c r="H405" s="76">
        <f t="shared" si="12"/>
        <v>-0.3921692676314068</v>
      </c>
      <c r="I405" s="62">
        <f t="shared" si="13"/>
        <v>2.1728676434641043E-4</v>
      </c>
      <c r="J405" s="123">
        <v>241.58865682000001</v>
      </c>
      <c r="K405" s="123">
        <v>28.997714285714299</v>
      </c>
    </row>
    <row r="406" spans="1:11" x14ac:dyDescent="0.2">
      <c r="A406" s="120" t="s">
        <v>1843</v>
      </c>
      <c r="B406" s="61" t="s">
        <v>972</v>
      </c>
      <c r="C406" s="61" t="s">
        <v>176</v>
      </c>
      <c r="D406" s="61" t="s">
        <v>953</v>
      </c>
      <c r="E406" s="61" t="s">
        <v>252</v>
      </c>
      <c r="F406" s="121">
        <v>1.95404646</v>
      </c>
      <c r="G406" s="121">
        <v>1.2942674599999999</v>
      </c>
      <c r="H406" s="76">
        <f t="shared" si="12"/>
        <v>0.50977021395562261</v>
      </c>
      <c r="I406" s="62">
        <f t="shared" si="13"/>
        <v>2.126734982547663E-4</v>
      </c>
      <c r="J406" s="123">
        <v>50.893920000000001</v>
      </c>
      <c r="K406" s="123">
        <v>22.258904761904802</v>
      </c>
    </row>
    <row r="407" spans="1:11" x14ac:dyDescent="0.2">
      <c r="A407" s="120" t="s">
        <v>2050</v>
      </c>
      <c r="B407" s="61" t="s">
        <v>213</v>
      </c>
      <c r="C407" s="61" t="s">
        <v>1020</v>
      </c>
      <c r="D407" s="61" t="s">
        <v>251</v>
      </c>
      <c r="E407" s="61" t="s">
        <v>1170</v>
      </c>
      <c r="F407" s="121">
        <v>1.9488161540000002</v>
      </c>
      <c r="G407" s="121">
        <v>0.88658445499999994</v>
      </c>
      <c r="H407" s="76">
        <f t="shared" si="12"/>
        <v>1.1981167648602642</v>
      </c>
      <c r="I407" s="62">
        <f t="shared" si="13"/>
        <v>2.1210424491471886E-4</v>
      </c>
      <c r="J407" s="123">
        <v>925.02441421000003</v>
      </c>
      <c r="K407" s="123">
        <v>22.508047619047598</v>
      </c>
    </row>
    <row r="408" spans="1:11" x14ac:dyDescent="0.2">
      <c r="A408" s="120" t="s">
        <v>256</v>
      </c>
      <c r="B408" s="61" t="s">
        <v>257</v>
      </c>
      <c r="C408" s="61" t="s">
        <v>1021</v>
      </c>
      <c r="D408" s="61" t="s">
        <v>250</v>
      </c>
      <c r="E408" s="61" t="s">
        <v>1170</v>
      </c>
      <c r="F408" s="121">
        <v>1.916555</v>
      </c>
      <c r="G408" s="121">
        <v>1.7071894399999998</v>
      </c>
      <c r="H408" s="76">
        <f t="shared" si="12"/>
        <v>0.12263756739263809</v>
      </c>
      <c r="I408" s="62">
        <f t="shared" si="13"/>
        <v>2.0859302211661008E-4</v>
      </c>
      <c r="J408" s="123">
        <v>129.2044774</v>
      </c>
      <c r="K408" s="123">
        <v>57.953428571428603</v>
      </c>
    </row>
    <row r="409" spans="1:11" x14ac:dyDescent="0.2">
      <c r="A409" s="120" t="s">
        <v>1961</v>
      </c>
      <c r="B409" s="61" t="s">
        <v>1812</v>
      </c>
      <c r="C409" s="61" t="s">
        <v>774</v>
      </c>
      <c r="D409" s="61" t="s">
        <v>250</v>
      </c>
      <c r="E409" s="61" t="s">
        <v>1170</v>
      </c>
      <c r="F409" s="121">
        <v>1.9155542990000001</v>
      </c>
      <c r="G409" s="121">
        <v>1.7069907660000001</v>
      </c>
      <c r="H409" s="76">
        <f t="shared" si="12"/>
        <v>0.12218199251817152</v>
      </c>
      <c r="I409" s="62">
        <f t="shared" si="13"/>
        <v>2.0848410833859427E-4</v>
      </c>
      <c r="J409" s="123">
        <v>162.35007183509998</v>
      </c>
      <c r="K409" s="123">
        <v>8.6316190476190506</v>
      </c>
    </row>
    <row r="410" spans="1:11" x14ac:dyDescent="0.2">
      <c r="A410" s="120" t="s">
        <v>2496</v>
      </c>
      <c r="B410" s="61" t="s">
        <v>1082</v>
      </c>
      <c r="C410" s="61" t="s">
        <v>1020</v>
      </c>
      <c r="D410" s="61" t="s">
        <v>251</v>
      </c>
      <c r="E410" s="61" t="s">
        <v>252</v>
      </c>
      <c r="F410" s="121">
        <v>1.9154145900000001</v>
      </c>
      <c r="G410" s="121">
        <v>2.5653525189999997</v>
      </c>
      <c r="H410" s="76">
        <f t="shared" si="12"/>
        <v>-0.25335228752629757</v>
      </c>
      <c r="I410" s="62">
        <f t="shared" si="13"/>
        <v>2.0846890276269016E-4</v>
      </c>
      <c r="J410" s="123">
        <v>62.266399999999997</v>
      </c>
      <c r="K410" s="123">
        <v>19.429523809523801</v>
      </c>
    </row>
    <row r="411" spans="1:11" x14ac:dyDescent="0.2">
      <c r="A411" s="120" t="s">
        <v>2641</v>
      </c>
      <c r="B411" s="61" t="s">
        <v>407</v>
      </c>
      <c r="C411" s="61" t="s">
        <v>774</v>
      </c>
      <c r="D411" s="61" t="s">
        <v>250</v>
      </c>
      <c r="E411" s="61" t="s">
        <v>252</v>
      </c>
      <c r="F411" s="121">
        <v>1.9038772770000001</v>
      </c>
      <c r="G411" s="121">
        <v>0.78739588000000005</v>
      </c>
      <c r="H411" s="76">
        <f t="shared" si="12"/>
        <v>1.4179416293110396</v>
      </c>
      <c r="I411" s="62">
        <f t="shared" si="13"/>
        <v>2.0721321065587597E-4</v>
      </c>
      <c r="J411" s="123">
        <v>22.694007157704</v>
      </c>
      <c r="K411" s="123">
        <v>20.7411904761905</v>
      </c>
    </row>
    <row r="412" spans="1:11" x14ac:dyDescent="0.2">
      <c r="A412" s="120" t="s">
        <v>2395</v>
      </c>
      <c r="B412" s="61" t="s">
        <v>731</v>
      </c>
      <c r="C412" s="61" t="s">
        <v>1016</v>
      </c>
      <c r="D412" s="61" t="s">
        <v>251</v>
      </c>
      <c r="E412" s="61" t="s">
        <v>252</v>
      </c>
      <c r="F412" s="121">
        <v>1.9033333210000001</v>
      </c>
      <c r="G412" s="121">
        <v>1.398781558</v>
      </c>
      <c r="H412" s="76">
        <f t="shared" si="12"/>
        <v>0.36070804630954401</v>
      </c>
      <c r="I412" s="62">
        <f t="shared" si="13"/>
        <v>2.0715400785400572E-4</v>
      </c>
      <c r="J412" s="123">
        <v>21.912211210000002</v>
      </c>
      <c r="K412" s="123">
        <v>14.851095238095199</v>
      </c>
    </row>
    <row r="413" spans="1:11" x14ac:dyDescent="0.2">
      <c r="A413" s="120" t="s">
        <v>2396</v>
      </c>
      <c r="B413" s="61" t="s">
        <v>733</v>
      </c>
      <c r="C413" s="61" t="s">
        <v>1016</v>
      </c>
      <c r="D413" s="61" t="s">
        <v>250</v>
      </c>
      <c r="E413" s="61" t="s">
        <v>1170</v>
      </c>
      <c r="F413" s="121">
        <v>1.8945895779999999</v>
      </c>
      <c r="G413" s="121">
        <v>4.8735451919999999</v>
      </c>
      <c r="H413" s="76">
        <f t="shared" si="12"/>
        <v>-0.61125022886624747</v>
      </c>
      <c r="I413" s="62">
        <f t="shared" si="13"/>
        <v>2.06202360874409E-4</v>
      </c>
      <c r="J413" s="123">
        <v>7.7246732400000004</v>
      </c>
      <c r="K413" s="123">
        <v>34.584523809523802</v>
      </c>
    </row>
    <row r="414" spans="1:11" x14ac:dyDescent="0.2">
      <c r="A414" s="120" t="s">
        <v>2683</v>
      </c>
      <c r="B414" s="61" t="s">
        <v>285</v>
      </c>
      <c r="C414" s="61" t="s">
        <v>1017</v>
      </c>
      <c r="D414" s="61" t="s">
        <v>250</v>
      </c>
      <c r="E414" s="61" t="s">
        <v>1170</v>
      </c>
      <c r="F414" s="121">
        <v>1.88230915</v>
      </c>
      <c r="G414" s="121">
        <v>3.1700946600000002</v>
      </c>
      <c r="H414" s="76">
        <f t="shared" si="12"/>
        <v>-0.40622935530890425</v>
      </c>
      <c r="I414" s="62">
        <f t="shared" si="13"/>
        <v>2.0486579000145966E-4</v>
      </c>
      <c r="J414" s="123">
        <v>130.25657437999999</v>
      </c>
      <c r="K414" s="123">
        <v>25.464619047618999</v>
      </c>
    </row>
    <row r="415" spans="1:11" x14ac:dyDescent="0.2">
      <c r="A415" s="120" t="s">
        <v>2380</v>
      </c>
      <c r="B415" s="61" t="s">
        <v>319</v>
      </c>
      <c r="C415" s="61" t="s">
        <v>1016</v>
      </c>
      <c r="D415" s="61" t="s">
        <v>250</v>
      </c>
      <c r="E415" s="61" t="s">
        <v>1170</v>
      </c>
      <c r="F415" s="121">
        <v>1.8777051100000002</v>
      </c>
      <c r="G415" s="121">
        <v>1.0351693559999999</v>
      </c>
      <c r="H415" s="76">
        <f t="shared" si="12"/>
        <v>0.81391102732759046</v>
      </c>
      <c r="I415" s="62">
        <f t="shared" si="13"/>
        <v>2.0436469787650331E-4</v>
      </c>
      <c r="J415" s="123">
        <v>50.975874279999999</v>
      </c>
      <c r="K415" s="123">
        <v>23.641380952380999</v>
      </c>
    </row>
    <row r="416" spans="1:11" x14ac:dyDescent="0.2">
      <c r="A416" s="120" t="s">
        <v>2190</v>
      </c>
      <c r="B416" s="61" t="s">
        <v>196</v>
      </c>
      <c r="C416" s="61" t="s">
        <v>2186</v>
      </c>
      <c r="D416" s="61" t="s">
        <v>251</v>
      </c>
      <c r="E416" s="61" t="s">
        <v>252</v>
      </c>
      <c r="F416" s="121">
        <v>1.8757259630000001</v>
      </c>
      <c r="G416" s="121">
        <v>2.8203454300000002</v>
      </c>
      <c r="H416" s="76">
        <f t="shared" si="12"/>
        <v>-0.3349304155980638</v>
      </c>
      <c r="I416" s="62">
        <f t="shared" si="13"/>
        <v>2.0414929249865449E-4</v>
      </c>
      <c r="J416" s="123">
        <v>171.34339663999998</v>
      </c>
      <c r="K416" s="123">
        <v>8.5991428571428603</v>
      </c>
    </row>
    <row r="417" spans="1:11" x14ac:dyDescent="0.2">
      <c r="A417" s="120" t="s">
        <v>2080</v>
      </c>
      <c r="B417" s="61" t="s">
        <v>385</v>
      </c>
      <c r="C417" s="61" t="s">
        <v>1020</v>
      </c>
      <c r="D417" s="61" t="s">
        <v>251</v>
      </c>
      <c r="E417" s="61" t="s">
        <v>1170</v>
      </c>
      <c r="F417" s="121">
        <v>1.8522471200000001</v>
      </c>
      <c r="G417" s="121">
        <v>0.61423268999999991</v>
      </c>
      <c r="H417" s="76">
        <f t="shared" si="12"/>
        <v>2.015546307051812</v>
      </c>
      <c r="I417" s="62">
        <f t="shared" si="13"/>
        <v>2.0159391432418447E-4</v>
      </c>
      <c r="J417" s="123">
        <v>152.18471202000001</v>
      </c>
      <c r="K417" s="123">
        <v>37.245142857142902</v>
      </c>
    </row>
    <row r="418" spans="1:11" x14ac:dyDescent="0.2">
      <c r="A418" s="61" t="s">
        <v>2842</v>
      </c>
      <c r="B418" s="61" t="s">
        <v>2843</v>
      </c>
      <c r="C418" s="61" t="s">
        <v>1015</v>
      </c>
      <c r="D418" s="61" t="s">
        <v>250</v>
      </c>
      <c r="E418" s="61" t="s">
        <v>252</v>
      </c>
      <c r="F418" s="121">
        <v>1.8442217749999998</v>
      </c>
      <c r="G418" s="121">
        <v>3.4365652999999996E-2</v>
      </c>
      <c r="H418" s="76">
        <f t="shared" si="12"/>
        <v>52.664680109526799</v>
      </c>
      <c r="I418" s="62">
        <f t="shared" si="13"/>
        <v>2.0072045597465706E-4</v>
      </c>
      <c r="J418" s="123">
        <v>64.104049399999994</v>
      </c>
      <c r="K418" s="123">
        <v>43.124380952381003</v>
      </c>
    </row>
    <row r="419" spans="1:11" x14ac:dyDescent="0.2">
      <c r="A419" s="120" t="s">
        <v>2609</v>
      </c>
      <c r="B419" s="61" t="s">
        <v>340</v>
      </c>
      <c r="C419" s="61" t="s">
        <v>1017</v>
      </c>
      <c r="D419" s="61" t="s">
        <v>250</v>
      </c>
      <c r="E419" s="61" t="s">
        <v>1170</v>
      </c>
      <c r="F419" s="121">
        <v>1.8394391159999999</v>
      </c>
      <c r="G419" s="121">
        <v>3.3110576000000003</v>
      </c>
      <c r="H419" s="76">
        <f t="shared" si="12"/>
        <v>-0.44445571831791764</v>
      </c>
      <c r="I419" s="62">
        <f t="shared" si="13"/>
        <v>2.0019992340733538E-4</v>
      </c>
      <c r="J419" s="123">
        <v>692.65472769000007</v>
      </c>
      <c r="K419" s="123">
        <v>11.5682857142857</v>
      </c>
    </row>
    <row r="420" spans="1:11" x14ac:dyDescent="0.2">
      <c r="A420" s="120" t="s">
        <v>2100</v>
      </c>
      <c r="B420" s="61" t="s">
        <v>20</v>
      </c>
      <c r="C420" s="61" t="s">
        <v>1020</v>
      </c>
      <c r="D420" s="61" t="s">
        <v>953</v>
      </c>
      <c r="E420" s="61" t="s">
        <v>1170</v>
      </c>
      <c r="F420" s="121">
        <v>1.80141711</v>
      </c>
      <c r="G420" s="121">
        <v>2.3038974840000002</v>
      </c>
      <c r="H420" s="76">
        <f t="shared" si="12"/>
        <v>-0.21810014442465531</v>
      </c>
      <c r="I420" s="62">
        <f t="shared" si="13"/>
        <v>1.9606170397795515E-4</v>
      </c>
      <c r="J420" s="123">
        <v>478.89135299999992</v>
      </c>
      <c r="K420" s="123">
        <v>38.488999999999997</v>
      </c>
    </row>
    <row r="421" spans="1:11" x14ac:dyDescent="0.2">
      <c r="A421" s="120" t="s">
        <v>2070</v>
      </c>
      <c r="B421" s="61" t="s">
        <v>453</v>
      </c>
      <c r="C421" s="61" t="s">
        <v>1020</v>
      </c>
      <c r="D421" s="61" t="s">
        <v>251</v>
      </c>
      <c r="E421" s="61" t="s">
        <v>252</v>
      </c>
      <c r="F421" s="121">
        <v>1.7920621290000001</v>
      </c>
      <c r="G421" s="121">
        <v>1.7280595600000002</v>
      </c>
      <c r="H421" s="76">
        <f t="shared" si="12"/>
        <v>3.7037247142106544E-2</v>
      </c>
      <c r="I421" s="62">
        <f t="shared" si="13"/>
        <v>1.9504353139296099E-4</v>
      </c>
      <c r="J421" s="123">
        <v>331.88529741000002</v>
      </c>
      <c r="K421" s="123">
        <v>37.943142857142902</v>
      </c>
    </row>
    <row r="422" spans="1:11" x14ac:dyDescent="0.2">
      <c r="A422" s="120" t="s">
        <v>2112</v>
      </c>
      <c r="B422" s="61" t="s">
        <v>214</v>
      </c>
      <c r="C422" s="61" t="s">
        <v>1020</v>
      </c>
      <c r="D422" s="61" t="s">
        <v>251</v>
      </c>
      <c r="E422" s="61" t="s">
        <v>1170</v>
      </c>
      <c r="F422" s="121">
        <v>1.7797343400000001</v>
      </c>
      <c r="G422" s="121">
        <v>1.27425549</v>
      </c>
      <c r="H422" s="76">
        <f t="shared" si="12"/>
        <v>0.39668563641032462</v>
      </c>
      <c r="I422" s="62">
        <f t="shared" si="13"/>
        <v>1.9370180586798211E-4</v>
      </c>
      <c r="J422" s="123">
        <v>51.461540190000001</v>
      </c>
      <c r="K422" s="123">
        <v>24.196428571428601</v>
      </c>
    </row>
    <row r="423" spans="1:11" x14ac:dyDescent="0.2">
      <c r="A423" s="120" t="s">
        <v>2068</v>
      </c>
      <c r="B423" s="61" t="s">
        <v>706</v>
      </c>
      <c r="C423" s="61" t="s">
        <v>1020</v>
      </c>
      <c r="D423" s="61" t="s">
        <v>251</v>
      </c>
      <c r="E423" s="61" t="s">
        <v>252</v>
      </c>
      <c r="F423" s="121">
        <v>1.772231119</v>
      </c>
      <c r="G423" s="121">
        <v>0.54674177000000002</v>
      </c>
      <c r="H423" s="76">
        <f t="shared" si="12"/>
        <v>2.2414408707057447</v>
      </c>
      <c r="I423" s="62">
        <f t="shared" si="13"/>
        <v>1.9288517418039743E-4</v>
      </c>
      <c r="J423" s="123">
        <v>372.78613752999996</v>
      </c>
      <c r="K423" s="123">
        <v>44.572523809523801</v>
      </c>
    </row>
    <row r="424" spans="1:11" x14ac:dyDescent="0.2">
      <c r="A424" s="120" t="s">
        <v>2782</v>
      </c>
      <c r="B424" s="61" t="s">
        <v>225</v>
      </c>
      <c r="C424" s="61" t="s">
        <v>1015</v>
      </c>
      <c r="D424" s="61" t="s">
        <v>250</v>
      </c>
      <c r="E424" s="61" t="s">
        <v>1170</v>
      </c>
      <c r="F424" s="121">
        <v>1.76695734</v>
      </c>
      <c r="G424" s="121">
        <v>0.45780923499999998</v>
      </c>
      <c r="H424" s="76">
        <f t="shared" si="12"/>
        <v>2.859593046435597</v>
      </c>
      <c r="I424" s="62">
        <f t="shared" si="13"/>
        <v>1.9231118934845415E-4</v>
      </c>
      <c r="J424" s="123">
        <v>43.414448</v>
      </c>
      <c r="K424" s="123">
        <v>11.845428571428601</v>
      </c>
    </row>
    <row r="425" spans="1:11" x14ac:dyDescent="0.2">
      <c r="A425" s="120" t="s">
        <v>2489</v>
      </c>
      <c r="B425" s="61" t="s">
        <v>721</v>
      </c>
      <c r="C425" s="61" t="s">
        <v>1020</v>
      </c>
      <c r="D425" s="61" t="s">
        <v>251</v>
      </c>
      <c r="E425" s="61" t="s">
        <v>252</v>
      </c>
      <c r="F425" s="121">
        <v>1.7609630349999998</v>
      </c>
      <c r="G425" s="121">
        <v>8.3598952149999999</v>
      </c>
      <c r="H425" s="76">
        <f t="shared" si="12"/>
        <v>-0.7893558484034181</v>
      </c>
      <c r="I425" s="62">
        <f t="shared" si="13"/>
        <v>1.9165878428027778E-4</v>
      </c>
      <c r="J425" s="123">
        <v>86.004000000000005</v>
      </c>
      <c r="K425" s="123">
        <v>35.696095238095197</v>
      </c>
    </row>
    <row r="426" spans="1:11" x14ac:dyDescent="0.2">
      <c r="A426" s="120" t="s">
        <v>2398</v>
      </c>
      <c r="B426" s="61" t="s">
        <v>730</v>
      </c>
      <c r="C426" s="61" t="s">
        <v>1016</v>
      </c>
      <c r="D426" s="61" t="s">
        <v>250</v>
      </c>
      <c r="E426" s="61" t="s">
        <v>1170</v>
      </c>
      <c r="F426" s="121">
        <v>1.7592544339999998</v>
      </c>
      <c r="G426" s="121">
        <v>0.36088359999999997</v>
      </c>
      <c r="H426" s="76">
        <f t="shared" si="12"/>
        <v>3.8748528168085219</v>
      </c>
      <c r="I426" s="62">
        <f t="shared" si="13"/>
        <v>1.9147282444808853E-4</v>
      </c>
      <c r="J426" s="123">
        <v>14.328528480000001</v>
      </c>
      <c r="K426" s="123">
        <v>44.521523809523799</v>
      </c>
    </row>
    <row r="427" spans="1:11" x14ac:dyDescent="0.2">
      <c r="A427" s="120" t="s">
        <v>572</v>
      </c>
      <c r="B427" s="61" t="s">
        <v>665</v>
      </c>
      <c r="C427" s="61" t="s">
        <v>1021</v>
      </c>
      <c r="D427" s="61" t="s">
        <v>250</v>
      </c>
      <c r="E427" s="61" t="s">
        <v>1170</v>
      </c>
      <c r="F427" s="121">
        <v>1.7455462800000001</v>
      </c>
      <c r="G427" s="121">
        <v>4.6763759400000007</v>
      </c>
      <c r="H427" s="76">
        <f t="shared" si="12"/>
        <v>-0.62673097663743438</v>
      </c>
      <c r="I427" s="62">
        <f t="shared" si="13"/>
        <v>1.8998086347097082E-4</v>
      </c>
      <c r="J427" s="123">
        <v>33.272349760000004</v>
      </c>
      <c r="K427" s="123">
        <v>27.554904761904801</v>
      </c>
    </row>
    <row r="428" spans="1:11" x14ac:dyDescent="0.2">
      <c r="A428" s="120" t="s">
        <v>2790</v>
      </c>
      <c r="B428" s="61" t="s">
        <v>229</v>
      </c>
      <c r="C428" s="61" t="s">
        <v>1015</v>
      </c>
      <c r="D428" s="61" t="s">
        <v>250</v>
      </c>
      <c r="E428" s="61" t="s">
        <v>1170</v>
      </c>
      <c r="F428" s="121">
        <v>1.7373927849999999</v>
      </c>
      <c r="G428" s="121">
        <v>0.42910567999999999</v>
      </c>
      <c r="H428" s="76">
        <f t="shared" si="12"/>
        <v>3.0488692319337281</v>
      </c>
      <c r="I428" s="62">
        <f t="shared" si="13"/>
        <v>1.8909345759800464E-4</v>
      </c>
      <c r="J428" s="123">
        <v>42.305325949999997</v>
      </c>
      <c r="K428" s="123">
        <v>17.505666666666698</v>
      </c>
    </row>
    <row r="429" spans="1:11" x14ac:dyDescent="0.2">
      <c r="A429" s="120" t="s">
        <v>569</v>
      </c>
      <c r="B429" s="61" t="s">
        <v>662</v>
      </c>
      <c r="C429" s="61" t="s">
        <v>1021</v>
      </c>
      <c r="D429" s="61" t="s">
        <v>250</v>
      </c>
      <c r="E429" s="61" t="s">
        <v>1170</v>
      </c>
      <c r="F429" s="121">
        <v>1.7181116200000002</v>
      </c>
      <c r="G429" s="121">
        <v>1.626882913</v>
      </c>
      <c r="H429" s="76">
        <f t="shared" si="12"/>
        <v>5.6075766898167734E-2</v>
      </c>
      <c r="I429" s="62">
        <f t="shared" si="13"/>
        <v>1.8699494413124842E-4</v>
      </c>
      <c r="J429" s="123">
        <v>42.72367612</v>
      </c>
      <c r="K429" s="123">
        <v>26.224476190476199</v>
      </c>
    </row>
    <row r="430" spans="1:11" x14ac:dyDescent="0.2">
      <c r="A430" s="120" t="s">
        <v>2741</v>
      </c>
      <c r="B430" s="61" t="s">
        <v>614</v>
      </c>
      <c r="C430" s="61" t="s">
        <v>1118</v>
      </c>
      <c r="D430" s="61" t="s">
        <v>250</v>
      </c>
      <c r="E430" s="61" t="s">
        <v>1170</v>
      </c>
      <c r="F430" s="121">
        <v>1.7167796799999999</v>
      </c>
      <c r="G430" s="121">
        <v>1.2676601000000001</v>
      </c>
      <c r="H430" s="76">
        <f t="shared" si="12"/>
        <v>0.35429022338085714</v>
      </c>
      <c r="I430" s="62">
        <f t="shared" si="13"/>
        <v>1.8684997913422091E-4</v>
      </c>
      <c r="J430" s="123">
        <v>41.006066759999996</v>
      </c>
      <c r="K430" s="123">
        <v>45.235142857142897</v>
      </c>
    </row>
    <row r="431" spans="1:11" x14ac:dyDescent="0.2">
      <c r="A431" s="120" t="s">
        <v>63</v>
      </c>
      <c r="B431" s="61" t="s">
        <v>64</v>
      </c>
      <c r="C431" s="61" t="s">
        <v>1021</v>
      </c>
      <c r="D431" s="61" t="s">
        <v>250</v>
      </c>
      <c r="E431" s="61" t="s">
        <v>252</v>
      </c>
      <c r="F431" s="121">
        <v>1.7084903140000001</v>
      </c>
      <c r="G431" s="121">
        <v>1.3022161810000001</v>
      </c>
      <c r="H431" s="76">
        <f t="shared" si="12"/>
        <v>0.31198670307414944</v>
      </c>
      <c r="I431" s="62">
        <f t="shared" si="13"/>
        <v>1.8594778540361018E-4</v>
      </c>
      <c r="J431" s="123">
        <v>111.02367770000001</v>
      </c>
      <c r="K431" s="123">
        <v>60.211476190476198</v>
      </c>
    </row>
    <row r="432" spans="1:11" x14ac:dyDescent="0.2">
      <c r="A432" s="120" t="s">
        <v>2812</v>
      </c>
      <c r="B432" s="61" t="s">
        <v>1125</v>
      </c>
      <c r="C432" s="61" t="s">
        <v>1015</v>
      </c>
      <c r="D432" s="61" t="s">
        <v>250</v>
      </c>
      <c r="E432" s="61" t="s">
        <v>252</v>
      </c>
      <c r="F432" s="121">
        <v>1.6831083899999999</v>
      </c>
      <c r="G432" s="121">
        <v>3.9230744</v>
      </c>
      <c r="H432" s="76">
        <f t="shared" si="12"/>
        <v>-0.5709720952526417</v>
      </c>
      <c r="I432" s="62">
        <f t="shared" si="13"/>
        <v>1.8318528068326866E-4</v>
      </c>
      <c r="J432" s="123">
        <v>30.27927042</v>
      </c>
      <c r="K432" s="123">
        <v>11.845714285714299</v>
      </c>
    </row>
    <row r="433" spans="1:11" x14ac:dyDescent="0.2">
      <c r="A433" s="120" t="s">
        <v>2460</v>
      </c>
      <c r="B433" s="61" t="s">
        <v>468</v>
      </c>
      <c r="C433" s="61" t="s">
        <v>1016</v>
      </c>
      <c r="D433" s="61" t="s">
        <v>250</v>
      </c>
      <c r="E433" s="61" t="s">
        <v>1170</v>
      </c>
      <c r="F433" s="121">
        <v>1.681787433</v>
      </c>
      <c r="G433" s="121">
        <v>0.18835477299999998</v>
      </c>
      <c r="H433" s="76">
        <f t="shared" si="12"/>
        <v>7.9288283286561594</v>
      </c>
      <c r="I433" s="62">
        <f t="shared" si="13"/>
        <v>1.8304151104831632E-4</v>
      </c>
      <c r="J433" s="123">
        <v>16.18917429</v>
      </c>
      <c r="K433" s="123">
        <v>24.383333333333301</v>
      </c>
    </row>
    <row r="434" spans="1:11" x14ac:dyDescent="0.2">
      <c r="A434" s="120" t="s">
        <v>2650</v>
      </c>
      <c r="B434" s="61" t="s">
        <v>2371</v>
      </c>
      <c r="C434" s="61" t="s">
        <v>2226</v>
      </c>
      <c r="D434" s="61" t="s">
        <v>250</v>
      </c>
      <c r="E434" s="61" t="s">
        <v>252</v>
      </c>
      <c r="F434" s="121">
        <v>1.6783600700000001</v>
      </c>
      <c r="G434" s="121">
        <v>1.5856718600000002</v>
      </c>
      <c r="H434" s="76">
        <f t="shared" si="12"/>
        <v>5.8453588247444843E-2</v>
      </c>
      <c r="I434" s="62">
        <f t="shared" si="13"/>
        <v>1.8266848548627369E-4</v>
      </c>
      <c r="J434" s="123">
        <v>97.076686582800008</v>
      </c>
      <c r="K434" s="123">
        <v>22.521809523809502</v>
      </c>
    </row>
    <row r="435" spans="1:11" x14ac:dyDescent="0.2">
      <c r="A435" s="120" t="s">
        <v>575</v>
      </c>
      <c r="B435" s="61" t="s">
        <v>668</v>
      </c>
      <c r="C435" s="61" t="s">
        <v>1021</v>
      </c>
      <c r="D435" s="61" t="s">
        <v>250</v>
      </c>
      <c r="E435" s="61" t="s">
        <v>1170</v>
      </c>
      <c r="F435" s="121">
        <v>1.646147217</v>
      </c>
      <c r="G435" s="121">
        <v>1.581198646</v>
      </c>
      <c r="H435" s="76">
        <f t="shared" si="12"/>
        <v>4.1075529102116315E-2</v>
      </c>
      <c r="I435" s="62">
        <f t="shared" si="13"/>
        <v>1.791625196474284E-4</v>
      </c>
      <c r="J435" s="123">
        <v>161.67558289999999</v>
      </c>
      <c r="K435" s="123">
        <v>40.938000000000002</v>
      </c>
    </row>
    <row r="436" spans="1:11" x14ac:dyDescent="0.2">
      <c r="A436" s="120" t="s">
        <v>2292</v>
      </c>
      <c r="B436" s="61" t="s">
        <v>102</v>
      </c>
      <c r="C436" s="61" t="s">
        <v>1118</v>
      </c>
      <c r="D436" s="61" t="s">
        <v>251</v>
      </c>
      <c r="E436" s="61" t="s">
        <v>252</v>
      </c>
      <c r="F436" s="121">
        <v>1.6312271899999999</v>
      </c>
      <c r="G436" s="121">
        <v>5.1256613609999997</v>
      </c>
      <c r="H436" s="76">
        <f t="shared" si="12"/>
        <v>-0.68175283634388339</v>
      </c>
      <c r="I436" s="62">
        <f t="shared" si="13"/>
        <v>1.7753866146334735E-4</v>
      </c>
      <c r="J436" s="123">
        <v>638.36884474999999</v>
      </c>
      <c r="K436" s="123">
        <v>14.2460476190476</v>
      </c>
    </row>
    <row r="437" spans="1:11" x14ac:dyDescent="0.2">
      <c r="A437" s="120" t="s">
        <v>2104</v>
      </c>
      <c r="B437" s="61" t="s">
        <v>1073</v>
      </c>
      <c r="C437" s="61" t="s">
        <v>1020</v>
      </c>
      <c r="D437" s="61" t="s">
        <v>251</v>
      </c>
      <c r="E437" s="61" t="s">
        <v>252</v>
      </c>
      <c r="F437" s="121">
        <v>1.6240460299999999</v>
      </c>
      <c r="G437" s="121">
        <v>14.486575687999999</v>
      </c>
      <c r="H437" s="76">
        <f t="shared" si="12"/>
        <v>-0.88789303525019481</v>
      </c>
      <c r="I437" s="62">
        <f t="shared" si="13"/>
        <v>1.7675708208435593E-4</v>
      </c>
      <c r="J437" s="123">
        <v>903.78160365999997</v>
      </c>
      <c r="K437" s="123">
        <v>29.852190476190501</v>
      </c>
    </row>
    <row r="438" spans="1:11" x14ac:dyDescent="0.2">
      <c r="A438" s="120" t="s">
        <v>584</v>
      </c>
      <c r="B438" s="61" t="s">
        <v>677</v>
      </c>
      <c r="C438" s="61" t="s">
        <v>1021</v>
      </c>
      <c r="D438" s="61" t="s">
        <v>250</v>
      </c>
      <c r="E438" s="61" t="s">
        <v>1170</v>
      </c>
      <c r="F438" s="121">
        <v>1.62392399</v>
      </c>
      <c r="G438" s="121">
        <v>2.9646322500000002</v>
      </c>
      <c r="H438" s="76">
        <f t="shared" si="12"/>
        <v>-0.4522342560363094</v>
      </c>
      <c r="I438" s="62">
        <f t="shared" si="13"/>
        <v>1.7674379955793791E-4</v>
      </c>
      <c r="J438" s="123">
        <v>62.675058560000004</v>
      </c>
      <c r="K438" s="123">
        <v>28.651142857142901</v>
      </c>
    </row>
    <row r="439" spans="1:11" x14ac:dyDescent="0.2">
      <c r="A439" s="120" t="s">
        <v>2797</v>
      </c>
      <c r="B439" s="61" t="s">
        <v>236</v>
      </c>
      <c r="C439" s="61" t="s">
        <v>1015</v>
      </c>
      <c r="D439" s="61" t="s">
        <v>250</v>
      </c>
      <c r="E439" s="61" t="s">
        <v>1170</v>
      </c>
      <c r="F439" s="121">
        <v>1.6117526799999999</v>
      </c>
      <c r="G439" s="121">
        <v>0.68515233999999992</v>
      </c>
      <c r="H439" s="76">
        <f t="shared" si="12"/>
        <v>1.3524004603122282</v>
      </c>
      <c r="I439" s="62">
        <f t="shared" si="13"/>
        <v>1.7541910481345203E-4</v>
      </c>
      <c r="J439" s="123">
        <v>49.727652219999996</v>
      </c>
      <c r="K439" s="123">
        <v>16.909428571428599</v>
      </c>
    </row>
    <row r="440" spans="1:11" x14ac:dyDescent="0.2">
      <c r="A440" s="120" t="s">
        <v>2834</v>
      </c>
      <c r="B440" s="61" t="s">
        <v>2326</v>
      </c>
      <c r="C440" s="61" t="s">
        <v>1018</v>
      </c>
      <c r="D440" s="61" t="s">
        <v>250</v>
      </c>
      <c r="E440" s="61" t="s">
        <v>1170</v>
      </c>
      <c r="F440" s="121">
        <v>1.5936999999999999</v>
      </c>
      <c r="G440" s="121">
        <v>0</v>
      </c>
      <c r="H440" s="76" t="str">
        <f t="shared" si="12"/>
        <v/>
      </c>
      <c r="I440" s="62">
        <f t="shared" si="13"/>
        <v>1.7345429656192568E-4</v>
      </c>
      <c r="J440" s="123">
        <v>278.74223271999995</v>
      </c>
      <c r="K440" s="123">
        <v>13.1344285714286</v>
      </c>
    </row>
    <row r="441" spans="1:11" x14ac:dyDescent="0.2">
      <c r="A441" s="120" t="s">
        <v>2698</v>
      </c>
      <c r="B441" s="61" t="s">
        <v>278</v>
      </c>
      <c r="C441" s="61" t="s">
        <v>1017</v>
      </c>
      <c r="D441" s="61" t="s">
        <v>250</v>
      </c>
      <c r="E441" s="61" t="s">
        <v>1170</v>
      </c>
      <c r="F441" s="121">
        <v>1.58562212</v>
      </c>
      <c r="G441" s="121">
        <v>1.9814983500000001</v>
      </c>
      <c r="H441" s="76">
        <f t="shared" si="12"/>
        <v>-0.19978630312763068</v>
      </c>
      <c r="I441" s="62">
        <f t="shared" si="13"/>
        <v>1.7257512043523205E-4</v>
      </c>
      <c r="J441" s="123">
        <v>14.86795682</v>
      </c>
      <c r="K441" s="123">
        <v>29.674476190476199</v>
      </c>
    </row>
    <row r="442" spans="1:11" x14ac:dyDescent="0.2">
      <c r="A442" s="120" t="s">
        <v>2610</v>
      </c>
      <c r="B442" s="61" t="s">
        <v>1815</v>
      </c>
      <c r="C442" s="61" t="s">
        <v>1118</v>
      </c>
      <c r="D442" s="61" t="s">
        <v>250</v>
      </c>
      <c r="E442" s="61" t="s">
        <v>1170</v>
      </c>
      <c r="F442" s="121">
        <v>1.58450597406593</v>
      </c>
      <c r="G442" s="121">
        <v>4.26184225779605</v>
      </c>
      <c r="H442" s="76">
        <f t="shared" si="12"/>
        <v>-0.6282110227877522</v>
      </c>
      <c r="I442" s="62">
        <f t="shared" si="13"/>
        <v>1.7245364192117383E-4</v>
      </c>
      <c r="J442" s="123">
        <v>90.934909560000008</v>
      </c>
      <c r="K442" s="123">
        <v>74.003095238095199</v>
      </c>
    </row>
    <row r="443" spans="1:11" x14ac:dyDescent="0.2">
      <c r="A443" s="120" t="s">
        <v>2180</v>
      </c>
      <c r="B443" s="61" t="s">
        <v>2181</v>
      </c>
      <c r="C443" s="61" t="s">
        <v>1020</v>
      </c>
      <c r="D443" s="61" t="s">
        <v>953</v>
      </c>
      <c r="E443" s="61" t="s">
        <v>252</v>
      </c>
      <c r="F443" s="121">
        <v>1.58389249</v>
      </c>
      <c r="G443" s="121">
        <v>0.81520499999999996</v>
      </c>
      <c r="H443" s="76">
        <f t="shared" si="12"/>
        <v>0.94293765371900329</v>
      </c>
      <c r="I443" s="62">
        <f t="shared" si="13"/>
        <v>1.7238687185961406E-4</v>
      </c>
      <c r="J443" s="123">
        <v>29.008478149999998</v>
      </c>
      <c r="K443" s="123">
        <v>30.672619047619001</v>
      </c>
    </row>
    <row r="444" spans="1:11" x14ac:dyDescent="0.2">
      <c r="A444" s="120" t="s">
        <v>2170</v>
      </c>
      <c r="B444" s="61" t="s">
        <v>17</v>
      </c>
      <c r="C444" s="61" t="s">
        <v>1020</v>
      </c>
      <c r="D444" s="61" t="s">
        <v>953</v>
      </c>
      <c r="E444" s="61" t="s">
        <v>1170</v>
      </c>
      <c r="F444" s="121">
        <v>1.55785521</v>
      </c>
      <c r="G444" s="121">
        <v>0.17526850299999999</v>
      </c>
      <c r="H444" s="76">
        <f t="shared" si="12"/>
        <v>7.8883922857491413</v>
      </c>
      <c r="I444" s="62">
        <f t="shared" si="13"/>
        <v>1.6955303984180273E-4</v>
      </c>
      <c r="J444" s="123">
        <v>14.297849999999999</v>
      </c>
      <c r="K444" s="123">
        <v>10.8236666666667</v>
      </c>
    </row>
    <row r="445" spans="1:11" x14ac:dyDescent="0.2">
      <c r="A445" s="120" t="s">
        <v>1886</v>
      </c>
      <c r="B445" s="61" t="s">
        <v>2539</v>
      </c>
      <c r="C445" s="61" t="s">
        <v>2226</v>
      </c>
      <c r="D445" s="61" t="s">
        <v>250</v>
      </c>
      <c r="E445" s="61" t="s">
        <v>1170</v>
      </c>
      <c r="F445" s="121">
        <v>1.5468645000000001</v>
      </c>
      <c r="G445" s="121">
        <v>0</v>
      </c>
      <c r="H445" s="76" t="str">
        <f t="shared" si="12"/>
        <v/>
      </c>
      <c r="I445" s="62">
        <f t="shared" si="13"/>
        <v>1.6835683862967616E-4</v>
      </c>
      <c r="J445" s="123">
        <v>1.8457348104</v>
      </c>
      <c r="K445" s="123">
        <v>30.7880476190476</v>
      </c>
    </row>
    <row r="446" spans="1:11" x14ac:dyDescent="0.2">
      <c r="A446" s="120" t="s">
        <v>2354</v>
      </c>
      <c r="B446" s="61" t="s">
        <v>2355</v>
      </c>
      <c r="C446" s="61" t="s">
        <v>176</v>
      </c>
      <c r="D446" s="61" t="s">
        <v>953</v>
      </c>
      <c r="E446" s="61" t="s">
        <v>1170</v>
      </c>
      <c r="F446" s="121">
        <v>1.53946578</v>
      </c>
      <c r="G446" s="121">
        <v>1.2638993500000002</v>
      </c>
      <c r="H446" s="76">
        <f t="shared" si="12"/>
        <v>0.21802877737060289</v>
      </c>
      <c r="I446" s="62">
        <f t="shared" si="13"/>
        <v>1.6755158056789624E-4</v>
      </c>
      <c r="J446" s="123">
        <v>3.0369999999999999</v>
      </c>
      <c r="K446" s="123">
        <v>77.955571428571403</v>
      </c>
    </row>
    <row r="447" spans="1:11" x14ac:dyDescent="0.2">
      <c r="A447" s="120" t="s">
        <v>2786</v>
      </c>
      <c r="B447" s="61" t="s">
        <v>228</v>
      </c>
      <c r="C447" s="61" t="s">
        <v>1015</v>
      </c>
      <c r="D447" s="61" t="s">
        <v>250</v>
      </c>
      <c r="E447" s="61" t="s">
        <v>1170</v>
      </c>
      <c r="F447" s="121">
        <v>1.5307722699999999</v>
      </c>
      <c r="G447" s="121">
        <v>3.0615E-3</v>
      </c>
      <c r="H447" s="76" t="str">
        <f t="shared" si="12"/>
        <v/>
      </c>
      <c r="I447" s="62">
        <f t="shared" si="13"/>
        <v>1.6660540082158006E-4</v>
      </c>
      <c r="J447" s="123">
        <v>13.312014449999999</v>
      </c>
      <c r="K447" s="123">
        <v>17.049476190476199</v>
      </c>
    </row>
    <row r="448" spans="1:11" x14ac:dyDescent="0.2">
      <c r="A448" s="120" t="s">
        <v>2247</v>
      </c>
      <c r="B448" s="61" t="s">
        <v>2248</v>
      </c>
      <c r="C448" s="61" t="s">
        <v>1020</v>
      </c>
      <c r="D448" s="61" t="s">
        <v>953</v>
      </c>
      <c r="E448" s="61" t="s">
        <v>252</v>
      </c>
      <c r="F448" s="121">
        <v>1.5171121200000002</v>
      </c>
      <c r="G448" s="121">
        <v>0.32450768000000002</v>
      </c>
      <c r="H448" s="76">
        <f t="shared" si="12"/>
        <v>3.6751193068835848</v>
      </c>
      <c r="I448" s="62">
        <f t="shared" si="13"/>
        <v>1.6511866447899341E-4</v>
      </c>
      <c r="J448" s="123">
        <v>30.875561399999999</v>
      </c>
      <c r="K448" s="123">
        <v>57.6924285714286</v>
      </c>
    </row>
    <row r="449" spans="1:11" x14ac:dyDescent="0.2">
      <c r="A449" s="120" t="s">
        <v>21</v>
      </c>
      <c r="B449" s="61" t="s">
        <v>192</v>
      </c>
      <c r="C449" s="61" t="s">
        <v>1021</v>
      </c>
      <c r="D449" s="61" t="s">
        <v>250</v>
      </c>
      <c r="E449" s="61" t="s">
        <v>1170</v>
      </c>
      <c r="F449" s="121">
        <v>1.49194374</v>
      </c>
      <c r="G449" s="121">
        <v>9.3461289100000009</v>
      </c>
      <c r="H449" s="76">
        <f t="shared" si="12"/>
        <v>-0.8403677335967753</v>
      </c>
      <c r="I449" s="62">
        <f t="shared" si="13"/>
        <v>1.6237940135010889E-4</v>
      </c>
      <c r="J449" s="123">
        <v>284.77556249999998</v>
      </c>
      <c r="K449" s="123">
        <v>18.781619047618999</v>
      </c>
    </row>
    <row r="450" spans="1:11" x14ac:dyDescent="0.2">
      <c r="A450" s="120" t="s">
        <v>2131</v>
      </c>
      <c r="B450" s="61" t="s">
        <v>43</v>
      </c>
      <c r="C450" s="61" t="s">
        <v>1020</v>
      </c>
      <c r="D450" s="61" t="s">
        <v>251</v>
      </c>
      <c r="E450" s="61" t="s">
        <v>252</v>
      </c>
      <c r="F450" s="121">
        <v>1.4904933500000002</v>
      </c>
      <c r="G450" s="121">
        <v>1.0700394099999999</v>
      </c>
      <c r="H450" s="76">
        <f t="shared" si="12"/>
        <v>0.39293313505154015</v>
      </c>
      <c r="I450" s="62">
        <f t="shared" si="13"/>
        <v>1.6222154455322715E-4</v>
      </c>
      <c r="J450" s="123">
        <v>77.625649690000003</v>
      </c>
      <c r="K450" s="123">
        <v>63.412428571428599</v>
      </c>
    </row>
    <row r="451" spans="1:11" x14ac:dyDescent="0.2">
      <c r="A451" s="120" t="s">
        <v>1988</v>
      </c>
      <c r="B451" s="61" t="s">
        <v>1806</v>
      </c>
      <c r="C451" s="61" t="s">
        <v>774</v>
      </c>
      <c r="D451" s="61" t="s">
        <v>250</v>
      </c>
      <c r="E451" s="61" t="s">
        <v>1170</v>
      </c>
      <c r="F451" s="121">
        <v>1.471304223</v>
      </c>
      <c r="G451" s="121">
        <v>4.2259382209999998</v>
      </c>
      <c r="H451" s="76">
        <f t="shared" si="12"/>
        <v>-0.65183962801712714</v>
      </c>
      <c r="I451" s="62">
        <f t="shared" si="13"/>
        <v>1.6013304827072576E-4</v>
      </c>
      <c r="J451" s="123">
        <v>39.619310461212997</v>
      </c>
      <c r="K451" s="123">
        <v>105.302904761905</v>
      </c>
    </row>
    <row r="452" spans="1:11" x14ac:dyDescent="0.2">
      <c r="A452" s="120" t="s">
        <v>2626</v>
      </c>
      <c r="B452" s="61" t="s">
        <v>474</v>
      </c>
      <c r="C452" s="61" t="s">
        <v>1022</v>
      </c>
      <c r="D452" s="61" t="s">
        <v>251</v>
      </c>
      <c r="E452" s="61" t="s">
        <v>1170</v>
      </c>
      <c r="F452" s="121">
        <v>1.4673432800000001</v>
      </c>
      <c r="G452" s="121">
        <v>0.91101895700000002</v>
      </c>
      <c r="H452" s="76">
        <f t="shared" si="12"/>
        <v>0.61066163192913669</v>
      </c>
      <c r="I452" s="62">
        <f t="shared" si="13"/>
        <v>1.5970194920453585E-4</v>
      </c>
      <c r="J452" s="123">
        <v>77.640103519999997</v>
      </c>
      <c r="K452" s="123">
        <v>11.7635238095238</v>
      </c>
    </row>
    <row r="453" spans="1:11" x14ac:dyDescent="0.2">
      <c r="A453" s="120" t="s">
        <v>2624</v>
      </c>
      <c r="B453" s="61" t="s">
        <v>341</v>
      </c>
      <c r="C453" s="61" t="s">
        <v>1017</v>
      </c>
      <c r="D453" s="61" t="s">
        <v>250</v>
      </c>
      <c r="E453" s="61" t="s">
        <v>1170</v>
      </c>
      <c r="F453" s="121">
        <v>1.45897046</v>
      </c>
      <c r="G453" s="121">
        <v>2.85970653</v>
      </c>
      <c r="H453" s="76">
        <f t="shared" si="12"/>
        <v>-0.48981811780525608</v>
      </c>
      <c r="I453" s="62">
        <f t="shared" si="13"/>
        <v>1.587906725506238E-4</v>
      </c>
      <c r="J453" s="123">
        <v>41.305469287318104</v>
      </c>
      <c r="K453" s="123">
        <v>21.856666666666701</v>
      </c>
    </row>
    <row r="454" spans="1:11" x14ac:dyDescent="0.2">
      <c r="A454" s="120" t="s">
        <v>2087</v>
      </c>
      <c r="B454" s="61" t="s">
        <v>384</v>
      </c>
      <c r="C454" s="61" t="s">
        <v>1020</v>
      </c>
      <c r="D454" s="61" t="s">
        <v>251</v>
      </c>
      <c r="E454" s="61" t="s">
        <v>1170</v>
      </c>
      <c r="F454" s="121">
        <v>1.448615137</v>
      </c>
      <c r="G454" s="121">
        <v>2.85912678</v>
      </c>
      <c r="H454" s="76">
        <f t="shared" si="12"/>
        <v>-0.49333651549372703</v>
      </c>
      <c r="I454" s="62">
        <f t="shared" si="13"/>
        <v>1.5766362526027018E-4</v>
      </c>
      <c r="J454" s="123">
        <v>19.594355629999999</v>
      </c>
      <c r="K454" s="123">
        <v>37.951523809523799</v>
      </c>
    </row>
    <row r="455" spans="1:11" x14ac:dyDescent="0.2">
      <c r="A455" s="120" t="s">
        <v>2126</v>
      </c>
      <c r="B455" s="61" t="s">
        <v>720</v>
      </c>
      <c r="C455" s="61" t="s">
        <v>1020</v>
      </c>
      <c r="D455" s="61" t="s">
        <v>251</v>
      </c>
      <c r="E455" s="61" t="s">
        <v>252</v>
      </c>
      <c r="F455" s="121">
        <v>1.4279308049999999</v>
      </c>
      <c r="G455" s="121">
        <v>11.072842495</v>
      </c>
      <c r="H455" s="76">
        <f t="shared" ref="H455:H518" si="14">IF(ISERROR(F455/G455-1),"",IF((F455/G455-1)&gt;10000%,"",F455/G455-1))</f>
        <v>-0.8710420738265906</v>
      </c>
      <c r="I455" s="62">
        <f t="shared" ref="I455:I518" si="15">F455/$F$1022</f>
        <v>1.5541239462908907E-4</v>
      </c>
      <c r="J455" s="123">
        <v>313.49920437000003</v>
      </c>
      <c r="K455" s="123">
        <v>23.5072857142857</v>
      </c>
    </row>
    <row r="456" spans="1:11" x14ac:dyDescent="0.2">
      <c r="A456" s="120" t="s">
        <v>2759</v>
      </c>
      <c r="B456" s="61" t="s">
        <v>216</v>
      </c>
      <c r="C456" s="61" t="s">
        <v>1015</v>
      </c>
      <c r="D456" s="61" t="s">
        <v>250</v>
      </c>
      <c r="E456" s="61" t="s">
        <v>1170</v>
      </c>
      <c r="F456" s="121">
        <v>1.4065424150000001</v>
      </c>
      <c r="G456" s="121">
        <v>1.2862614800000001</v>
      </c>
      <c r="H456" s="76">
        <f t="shared" si="14"/>
        <v>9.351204002470781E-2</v>
      </c>
      <c r="I456" s="62">
        <f t="shared" si="15"/>
        <v>1.5308453609734401E-4</v>
      </c>
      <c r="J456" s="123">
        <v>177.56424000000001</v>
      </c>
      <c r="K456" s="123">
        <v>16.741523809523802</v>
      </c>
    </row>
    <row r="457" spans="1:11" x14ac:dyDescent="0.2">
      <c r="A457" s="120" t="s">
        <v>2236</v>
      </c>
      <c r="B457" s="61" t="s">
        <v>2237</v>
      </c>
      <c r="C457" s="61" t="s">
        <v>2226</v>
      </c>
      <c r="D457" s="61" t="s">
        <v>250</v>
      </c>
      <c r="E457" s="61" t="s">
        <v>252</v>
      </c>
      <c r="F457" s="121">
        <v>1.4030450400000001</v>
      </c>
      <c r="G457" s="121">
        <v>2.2985860599999999</v>
      </c>
      <c r="H457" s="76">
        <f t="shared" si="14"/>
        <v>-0.38960517319068744</v>
      </c>
      <c r="I457" s="62">
        <f t="shared" si="15"/>
        <v>1.5270389060544575E-4</v>
      </c>
      <c r="J457" s="123">
        <v>11.378042714999999</v>
      </c>
      <c r="K457" s="123">
        <v>20.274333333333299</v>
      </c>
    </row>
    <row r="458" spans="1:11" x14ac:dyDescent="0.2">
      <c r="A458" s="120" t="s">
        <v>1228</v>
      </c>
      <c r="B458" s="61" t="s">
        <v>1388</v>
      </c>
      <c r="C458" s="61" t="s">
        <v>567</v>
      </c>
      <c r="D458" s="61" t="s">
        <v>250</v>
      </c>
      <c r="E458" s="61" t="s">
        <v>1170</v>
      </c>
      <c r="F458" s="121">
        <v>1.4027233700000001</v>
      </c>
      <c r="G458" s="121">
        <v>0.59761874999999998</v>
      </c>
      <c r="H458" s="76">
        <f t="shared" si="14"/>
        <v>1.3471876844560184</v>
      </c>
      <c r="I458" s="62">
        <f t="shared" si="15"/>
        <v>1.5266888085230837E-4</v>
      </c>
      <c r="J458" s="123">
        <v>17.272688400000003</v>
      </c>
      <c r="K458" s="123">
        <v>158.83052380952401</v>
      </c>
    </row>
    <row r="459" spans="1:11" x14ac:dyDescent="0.2">
      <c r="A459" s="120" t="s">
        <v>1720</v>
      </c>
      <c r="B459" s="61" t="s">
        <v>696</v>
      </c>
      <c r="C459" s="61" t="s">
        <v>1021</v>
      </c>
      <c r="D459" s="61" t="s">
        <v>250</v>
      </c>
      <c r="E459" s="61" t="s">
        <v>1170</v>
      </c>
      <c r="F459" s="121">
        <v>1.3940284680000001</v>
      </c>
      <c r="G459" s="121">
        <v>1.0518439399999999</v>
      </c>
      <c r="H459" s="76">
        <f t="shared" si="14"/>
        <v>0.32531872361217418</v>
      </c>
      <c r="I459" s="62">
        <f t="shared" si="15"/>
        <v>1.5172254960421595E-4</v>
      </c>
      <c r="J459" s="123">
        <v>474.04557599999998</v>
      </c>
      <c r="K459" s="123">
        <v>7.5147619047619001</v>
      </c>
    </row>
    <row r="460" spans="1:11" x14ac:dyDescent="0.2">
      <c r="A460" s="120" t="s">
        <v>2054</v>
      </c>
      <c r="B460" s="61" t="s">
        <v>603</v>
      </c>
      <c r="C460" s="61" t="s">
        <v>1020</v>
      </c>
      <c r="D460" s="61" t="s">
        <v>251</v>
      </c>
      <c r="E460" s="61" t="s">
        <v>252</v>
      </c>
      <c r="F460" s="121">
        <v>1.3742325399999999</v>
      </c>
      <c r="G460" s="121">
        <v>3.08627546</v>
      </c>
      <c r="H460" s="76">
        <f t="shared" si="14"/>
        <v>-0.55472784013906518</v>
      </c>
      <c r="I460" s="62">
        <f t="shared" si="15"/>
        <v>1.4956801062822889E-4</v>
      </c>
      <c r="J460" s="123">
        <v>269.47888519999998</v>
      </c>
      <c r="K460" s="123">
        <v>38.177809523809501</v>
      </c>
    </row>
    <row r="461" spans="1:11" x14ac:dyDescent="0.2">
      <c r="A461" s="120" t="s">
        <v>2111</v>
      </c>
      <c r="B461" s="61" t="s">
        <v>420</v>
      </c>
      <c r="C461" s="61" t="s">
        <v>1020</v>
      </c>
      <c r="D461" s="61" t="s">
        <v>251</v>
      </c>
      <c r="E461" s="61" t="s">
        <v>1170</v>
      </c>
      <c r="F461" s="121">
        <v>1.3671104380000001</v>
      </c>
      <c r="G461" s="121">
        <v>0.61105122000000001</v>
      </c>
      <c r="H461" s="76">
        <f t="shared" si="14"/>
        <v>1.2373090720610951</v>
      </c>
      <c r="I461" s="62">
        <f t="shared" si="15"/>
        <v>1.4879285897330497E-4</v>
      </c>
      <c r="J461" s="123">
        <v>442.26241787999999</v>
      </c>
      <c r="K461" s="123">
        <v>46.317619047619097</v>
      </c>
    </row>
    <row r="462" spans="1:11" x14ac:dyDescent="0.2">
      <c r="A462" s="120" t="s">
        <v>2523</v>
      </c>
      <c r="B462" s="61" t="s">
        <v>494</v>
      </c>
      <c r="C462" s="61" t="s">
        <v>1020</v>
      </c>
      <c r="D462" s="61" t="s">
        <v>251</v>
      </c>
      <c r="E462" s="61" t="s">
        <v>252</v>
      </c>
      <c r="F462" s="121">
        <v>1.3647195400000001</v>
      </c>
      <c r="G462" s="121">
        <v>3.88073815</v>
      </c>
      <c r="H462" s="76">
        <f t="shared" si="14"/>
        <v>-0.64833506223551818</v>
      </c>
      <c r="I462" s="62">
        <f t="shared" si="15"/>
        <v>1.4853263965301802E-4</v>
      </c>
      <c r="J462" s="123">
        <v>29.521999999999998</v>
      </c>
      <c r="K462" s="123">
        <v>40.2804761904762</v>
      </c>
    </row>
    <row r="463" spans="1:11" x14ac:dyDescent="0.2">
      <c r="A463" s="120" t="s">
        <v>2094</v>
      </c>
      <c r="B463" s="61" t="s">
        <v>1802</v>
      </c>
      <c r="C463" s="61" t="s">
        <v>1020</v>
      </c>
      <c r="D463" s="61" t="s">
        <v>953</v>
      </c>
      <c r="E463" s="61" t="s">
        <v>252</v>
      </c>
      <c r="F463" s="121">
        <v>1.3618310500000002</v>
      </c>
      <c r="G463" s="121">
        <v>2.1782477200000003</v>
      </c>
      <c r="H463" s="76">
        <f t="shared" si="14"/>
        <v>-0.37480432666308494</v>
      </c>
      <c r="I463" s="62">
        <f t="shared" si="15"/>
        <v>1.4821826367191987E-4</v>
      </c>
      <c r="J463" s="123">
        <v>789.19160019000003</v>
      </c>
      <c r="K463" s="123">
        <v>30.084571428571401</v>
      </c>
    </row>
    <row r="464" spans="1:11" x14ac:dyDescent="0.2">
      <c r="A464" s="120" t="s">
        <v>2120</v>
      </c>
      <c r="B464" s="61" t="s">
        <v>1151</v>
      </c>
      <c r="C464" s="61" t="s">
        <v>1020</v>
      </c>
      <c r="D464" s="61" t="s">
        <v>251</v>
      </c>
      <c r="E464" s="61" t="s">
        <v>1170</v>
      </c>
      <c r="F464" s="121">
        <v>1.3569665399999999</v>
      </c>
      <c r="G464" s="121">
        <v>1.44071777</v>
      </c>
      <c r="H464" s="76">
        <f t="shared" si="14"/>
        <v>-5.8131600611825651E-2</v>
      </c>
      <c r="I464" s="62">
        <f t="shared" si="15"/>
        <v>1.4768882264778199E-4</v>
      </c>
      <c r="J464" s="123">
        <v>85.455144439999998</v>
      </c>
      <c r="K464" s="123">
        <v>43.309619047619101</v>
      </c>
    </row>
    <row r="465" spans="1:11" x14ac:dyDescent="0.2">
      <c r="A465" s="120" t="s">
        <v>441</v>
      </c>
      <c r="B465" s="120" t="s">
        <v>292</v>
      </c>
      <c r="C465" s="120" t="s">
        <v>1021</v>
      </c>
      <c r="D465" s="120" t="s">
        <v>250</v>
      </c>
      <c r="E465" s="120" t="s">
        <v>252</v>
      </c>
      <c r="F465" s="121">
        <v>1.3558717360000001</v>
      </c>
      <c r="G465" s="121">
        <v>10.338592961</v>
      </c>
      <c r="H465" s="76">
        <f t="shared" si="14"/>
        <v>-0.86885335933867225</v>
      </c>
      <c r="I465" s="122">
        <f t="shared" si="15"/>
        <v>1.4756966693610908E-4</v>
      </c>
      <c r="J465" s="123">
        <v>308.27773530000002</v>
      </c>
      <c r="K465" s="123">
        <v>6.9847619047619096</v>
      </c>
    </row>
    <row r="466" spans="1:11" x14ac:dyDescent="0.2">
      <c r="A466" s="120" t="s">
        <v>2195</v>
      </c>
      <c r="B466" s="61" t="s">
        <v>727</v>
      </c>
      <c r="C466" s="61" t="s">
        <v>2186</v>
      </c>
      <c r="D466" s="61" t="s">
        <v>251</v>
      </c>
      <c r="E466" s="61" t="s">
        <v>252</v>
      </c>
      <c r="F466" s="121">
        <v>1.3424663370000001</v>
      </c>
      <c r="G466" s="121">
        <v>2.5088194970000002</v>
      </c>
      <c r="H466" s="76">
        <f t="shared" si="14"/>
        <v>-0.46490118615336962</v>
      </c>
      <c r="I466" s="62">
        <f t="shared" si="15"/>
        <v>1.4611065705113892E-4</v>
      </c>
      <c r="J466" s="123">
        <v>18.898650050000001</v>
      </c>
      <c r="K466" s="123">
        <v>48.998523809523803</v>
      </c>
    </row>
    <row r="467" spans="1:11" x14ac:dyDescent="0.2">
      <c r="A467" s="120" t="s">
        <v>2464</v>
      </c>
      <c r="B467" s="61" t="s">
        <v>542</v>
      </c>
      <c r="C467" s="61" t="s">
        <v>1016</v>
      </c>
      <c r="D467" s="61" t="s">
        <v>250</v>
      </c>
      <c r="E467" s="61" t="s">
        <v>1170</v>
      </c>
      <c r="F467" s="121">
        <v>1.3381702499999999</v>
      </c>
      <c r="G467" s="121">
        <v>2.9415195389999997</v>
      </c>
      <c r="H467" s="76">
        <f t="shared" si="14"/>
        <v>-0.54507517891418633</v>
      </c>
      <c r="I467" s="62">
        <f t="shared" si="15"/>
        <v>1.4564308175556642E-4</v>
      </c>
      <c r="J467" s="123">
        <v>19.765618920000001</v>
      </c>
      <c r="K467" s="123">
        <v>18.667476190476201</v>
      </c>
    </row>
    <row r="468" spans="1:11" x14ac:dyDescent="0.2">
      <c r="A468" s="120" t="s">
        <v>2301</v>
      </c>
      <c r="B468" s="61" t="s">
        <v>1279</v>
      </c>
      <c r="C468" s="61" t="s">
        <v>1118</v>
      </c>
      <c r="D468" s="61" t="s">
        <v>251</v>
      </c>
      <c r="E468" s="61" t="s">
        <v>252</v>
      </c>
      <c r="F468" s="121">
        <v>1.3255463200000002</v>
      </c>
      <c r="G468" s="121">
        <v>0.8020193000000001</v>
      </c>
      <c r="H468" s="76">
        <f t="shared" si="14"/>
        <v>0.65276112432705791</v>
      </c>
      <c r="I468" s="62">
        <f t="shared" si="15"/>
        <v>1.4426912498955217E-4</v>
      </c>
      <c r="J468" s="123">
        <v>15.647059160000001</v>
      </c>
      <c r="K468" s="123">
        <v>52.231380952380903</v>
      </c>
    </row>
    <row r="469" spans="1:11" x14ac:dyDescent="0.2">
      <c r="A469" s="120" t="s">
        <v>2134</v>
      </c>
      <c r="B469" s="61" t="s">
        <v>204</v>
      </c>
      <c r="C469" s="61" t="s">
        <v>1020</v>
      </c>
      <c r="D469" s="61" t="s">
        <v>251</v>
      </c>
      <c r="E469" s="61" t="s">
        <v>1170</v>
      </c>
      <c r="F469" s="121">
        <v>1.3244928300000001</v>
      </c>
      <c r="G469" s="121">
        <v>0.32358909000000002</v>
      </c>
      <c r="H469" s="76">
        <f t="shared" si="14"/>
        <v>3.0931319099787942</v>
      </c>
      <c r="I469" s="62">
        <f t="shared" si="15"/>
        <v>1.4415446578964938E-4</v>
      </c>
      <c r="J469" s="123">
        <v>132.98763144999998</v>
      </c>
      <c r="K469" s="123">
        <v>11.118809523809499</v>
      </c>
    </row>
    <row r="470" spans="1:11" x14ac:dyDescent="0.2">
      <c r="A470" s="120" t="s">
        <v>2286</v>
      </c>
      <c r="B470" s="61" t="s">
        <v>2287</v>
      </c>
      <c r="C470" s="61" t="s">
        <v>774</v>
      </c>
      <c r="D470" s="61" t="s">
        <v>251</v>
      </c>
      <c r="E470" s="61" t="s">
        <v>252</v>
      </c>
      <c r="F470" s="121">
        <v>1.3214839899999999</v>
      </c>
      <c r="G470" s="121">
        <v>0.82433814999999999</v>
      </c>
      <c r="H470" s="76">
        <f t="shared" si="14"/>
        <v>0.60308483842461968</v>
      </c>
      <c r="I470" s="62">
        <f t="shared" si="15"/>
        <v>1.4382699121747933E-4</v>
      </c>
      <c r="J470" s="123">
        <v>7.65760761675</v>
      </c>
      <c r="K470" s="123">
        <v>60.242142857142802</v>
      </c>
    </row>
    <row r="471" spans="1:11" x14ac:dyDescent="0.2">
      <c r="A471" s="120" t="s">
        <v>2399</v>
      </c>
      <c r="B471" s="61" t="s">
        <v>732</v>
      </c>
      <c r="C471" s="61" t="s">
        <v>1016</v>
      </c>
      <c r="D471" s="61" t="s">
        <v>250</v>
      </c>
      <c r="E471" s="61" t="s">
        <v>1170</v>
      </c>
      <c r="F471" s="121">
        <v>1.3042260460000001</v>
      </c>
      <c r="G471" s="121">
        <v>0.95960357200000002</v>
      </c>
      <c r="H471" s="76">
        <f t="shared" si="14"/>
        <v>0.35913004500571</v>
      </c>
      <c r="I471" s="62">
        <f t="shared" si="15"/>
        <v>1.4194868003179504E-4</v>
      </c>
      <c r="J471" s="123">
        <v>17.05431424</v>
      </c>
      <c r="K471" s="123">
        <v>33.471476190476203</v>
      </c>
    </row>
    <row r="472" spans="1:11" x14ac:dyDescent="0.2">
      <c r="A472" s="120" t="s">
        <v>2768</v>
      </c>
      <c r="B472" s="61" t="s">
        <v>223</v>
      </c>
      <c r="C472" s="61" t="s">
        <v>1015</v>
      </c>
      <c r="D472" s="61" t="s">
        <v>250</v>
      </c>
      <c r="E472" s="61" t="s">
        <v>1170</v>
      </c>
      <c r="F472" s="121">
        <v>1.3038843200000001</v>
      </c>
      <c r="G472" s="121">
        <v>1.2168798000000001</v>
      </c>
      <c r="H472" s="76">
        <f t="shared" si="14"/>
        <v>7.14980394941227E-2</v>
      </c>
      <c r="I472" s="62">
        <f t="shared" si="15"/>
        <v>1.4191148743409977E-4</v>
      </c>
      <c r="J472" s="123">
        <v>40.305802999999997</v>
      </c>
      <c r="K472" s="123">
        <v>8.2099523809523802</v>
      </c>
    </row>
    <row r="473" spans="1:11" x14ac:dyDescent="0.2">
      <c r="A473" s="120" t="s">
        <v>2433</v>
      </c>
      <c r="B473" s="61" t="s">
        <v>649</v>
      </c>
      <c r="C473" s="61" t="s">
        <v>1016</v>
      </c>
      <c r="D473" s="61" t="s">
        <v>250</v>
      </c>
      <c r="E473" s="61" t="s">
        <v>1170</v>
      </c>
      <c r="F473" s="121">
        <v>1.3012466010000001</v>
      </c>
      <c r="G473" s="121">
        <v>0.224292726</v>
      </c>
      <c r="H473" s="76">
        <f t="shared" si="14"/>
        <v>4.8015550669262455</v>
      </c>
      <c r="I473" s="62">
        <f t="shared" si="15"/>
        <v>1.4162440473743603E-4</v>
      </c>
      <c r="J473" s="123">
        <v>29.64379593</v>
      </c>
      <c r="K473" s="123">
        <v>33.664999999999999</v>
      </c>
    </row>
    <row r="474" spans="1:11" x14ac:dyDescent="0.2">
      <c r="A474" s="120" t="s">
        <v>2272</v>
      </c>
      <c r="B474" s="61" t="s">
        <v>2273</v>
      </c>
      <c r="C474" s="61" t="s">
        <v>328</v>
      </c>
      <c r="D474" s="61" t="s">
        <v>251</v>
      </c>
      <c r="E474" s="61" t="s">
        <v>252</v>
      </c>
      <c r="F474" s="121">
        <v>1.2899488600000002</v>
      </c>
      <c r="G474" s="121">
        <v>6.033815E-2</v>
      </c>
      <c r="H474" s="76">
        <f t="shared" si="14"/>
        <v>20.378661095840695</v>
      </c>
      <c r="I474" s="62">
        <f t="shared" si="15"/>
        <v>1.4039478704408484E-4</v>
      </c>
      <c r="J474" s="123">
        <v>36.710038730699999</v>
      </c>
      <c r="K474" s="123">
        <v>92.554095238095201</v>
      </c>
    </row>
    <row r="475" spans="1:11" x14ac:dyDescent="0.2">
      <c r="A475" s="120" t="s">
        <v>2766</v>
      </c>
      <c r="B475" s="61" t="s">
        <v>221</v>
      </c>
      <c r="C475" s="61" t="s">
        <v>1015</v>
      </c>
      <c r="D475" s="61" t="s">
        <v>250</v>
      </c>
      <c r="E475" s="61" t="s">
        <v>1170</v>
      </c>
      <c r="F475" s="121">
        <v>1.2788582279999998</v>
      </c>
      <c r="G475" s="121">
        <v>0</v>
      </c>
      <c r="H475" s="76" t="str">
        <f t="shared" si="14"/>
        <v/>
      </c>
      <c r="I475" s="62">
        <f t="shared" si="15"/>
        <v>1.3918771057298785E-4</v>
      </c>
      <c r="J475" s="123">
        <v>27.782</v>
      </c>
      <c r="K475" s="123">
        <v>7.55119047619048</v>
      </c>
    </row>
    <row r="476" spans="1:11" x14ac:dyDescent="0.2">
      <c r="A476" s="120" t="s">
        <v>759</v>
      </c>
      <c r="B476" s="61" t="s">
        <v>549</v>
      </c>
      <c r="C476" s="61" t="s">
        <v>1021</v>
      </c>
      <c r="D476" s="61" t="s">
        <v>250</v>
      </c>
      <c r="E476" s="61" t="s">
        <v>1170</v>
      </c>
      <c r="F476" s="121">
        <v>1.2720863789999999</v>
      </c>
      <c r="G476" s="121">
        <v>0.43962546399999997</v>
      </c>
      <c r="H476" s="76">
        <f t="shared" si="14"/>
        <v>1.8935684649058455</v>
      </c>
      <c r="I476" s="62">
        <f t="shared" si="15"/>
        <v>1.3845067957297621E-4</v>
      </c>
      <c r="J476" s="123">
        <v>79.103812329999997</v>
      </c>
      <c r="K476" s="123">
        <v>62.107190476190503</v>
      </c>
    </row>
    <row r="477" spans="1:11" x14ac:dyDescent="0.2">
      <c r="A477" s="120" t="s">
        <v>2148</v>
      </c>
      <c r="B477" s="61" t="s">
        <v>210</v>
      </c>
      <c r="C477" s="61" t="s">
        <v>1020</v>
      </c>
      <c r="D477" s="61" t="s">
        <v>251</v>
      </c>
      <c r="E477" s="61" t="s">
        <v>1170</v>
      </c>
      <c r="F477" s="121">
        <v>1.2541871499999999</v>
      </c>
      <c r="G477" s="121">
        <v>1.33744855</v>
      </c>
      <c r="H477" s="76">
        <f t="shared" si="14"/>
        <v>-6.2253908757835985E-2</v>
      </c>
      <c r="I477" s="62">
        <f t="shared" si="15"/>
        <v>1.3650257254204452E-4</v>
      </c>
      <c r="J477" s="123">
        <v>209.95660262999999</v>
      </c>
      <c r="K477" s="123">
        <v>42.0322380952381</v>
      </c>
    </row>
    <row r="478" spans="1:11" x14ac:dyDescent="0.2">
      <c r="A478" s="120" t="s">
        <v>2009</v>
      </c>
      <c r="B478" s="61" t="s">
        <v>2010</v>
      </c>
      <c r="C478" s="61" t="s">
        <v>774</v>
      </c>
      <c r="D478" s="61" t="s">
        <v>250</v>
      </c>
      <c r="E478" s="61" t="s">
        <v>1170</v>
      </c>
      <c r="F478" s="121">
        <v>1.2522865600000002</v>
      </c>
      <c r="G478" s="121">
        <v>1.4434000000000001E-3</v>
      </c>
      <c r="H478" s="76" t="str">
        <f t="shared" si="14"/>
        <v/>
      </c>
      <c r="I478" s="62">
        <f t="shared" si="15"/>
        <v>1.3629571711034309E-4</v>
      </c>
      <c r="J478" s="123">
        <v>22.136400174558926</v>
      </c>
      <c r="K478" s="123">
        <v>34.484263157894702</v>
      </c>
    </row>
    <row r="479" spans="1:11" x14ac:dyDescent="0.2">
      <c r="A479" s="120" t="s">
        <v>2078</v>
      </c>
      <c r="B479" s="61" t="s">
        <v>1070</v>
      </c>
      <c r="C479" s="61" t="s">
        <v>1020</v>
      </c>
      <c r="D479" s="61" t="s">
        <v>251</v>
      </c>
      <c r="E479" s="61" t="s">
        <v>252</v>
      </c>
      <c r="F479" s="121">
        <v>1.2462507250000001</v>
      </c>
      <c r="G479" s="121">
        <v>2.25153223</v>
      </c>
      <c r="H479" s="76">
        <f t="shared" si="14"/>
        <v>-0.44648772582749119</v>
      </c>
      <c r="I479" s="62">
        <f t="shared" si="15"/>
        <v>1.3563879202150021E-4</v>
      </c>
      <c r="J479" s="123">
        <v>188.16651804</v>
      </c>
      <c r="K479" s="123">
        <v>46.120238095238101</v>
      </c>
    </row>
    <row r="480" spans="1:11" x14ac:dyDescent="0.2">
      <c r="A480" s="120" t="s">
        <v>2778</v>
      </c>
      <c r="B480" s="61" t="s">
        <v>1097</v>
      </c>
      <c r="C480" s="61" t="s">
        <v>1015</v>
      </c>
      <c r="D480" s="61" t="s">
        <v>250</v>
      </c>
      <c r="E480" s="61" t="s">
        <v>1170</v>
      </c>
      <c r="F480" s="121">
        <v>1.2166672199999999</v>
      </c>
      <c r="G480" s="121">
        <v>1.5327333600000002</v>
      </c>
      <c r="H480" s="76">
        <f t="shared" si="14"/>
        <v>-0.20621077889242279</v>
      </c>
      <c r="I480" s="62">
        <f t="shared" si="15"/>
        <v>1.3241899780074899E-4</v>
      </c>
      <c r="J480" s="123">
        <v>58.0832202</v>
      </c>
      <c r="K480" s="123">
        <v>29.5476666666667</v>
      </c>
    </row>
    <row r="481" spans="1:11" x14ac:dyDescent="0.2">
      <c r="A481" s="120" t="s">
        <v>2755</v>
      </c>
      <c r="B481" s="120" t="s">
        <v>224</v>
      </c>
      <c r="C481" s="120" t="s">
        <v>1015</v>
      </c>
      <c r="D481" s="120" t="s">
        <v>250</v>
      </c>
      <c r="E481" s="120" t="s">
        <v>1170</v>
      </c>
      <c r="F481" s="121">
        <v>1.1811991499999999</v>
      </c>
      <c r="G481" s="121">
        <v>0.23028664999999998</v>
      </c>
      <c r="H481" s="76">
        <f t="shared" si="14"/>
        <v>4.1292558643759856</v>
      </c>
      <c r="I481" s="122">
        <f t="shared" si="15"/>
        <v>1.285587423371993E-4</v>
      </c>
      <c r="J481" s="123">
        <v>216.62145000000001</v>
      </c>
      <c r="K481" s="123">
        <v>4.5160952380952404</v>
      </c>
    </row>
    <row r="482" spans="1:11" x14ac:dyDescent="0.2">
      <c r="A482" s="120" t="s">
        <v>2646</v>
      </c>
      <c r="B482" s="61" t="s">
        <v>315</v>
      </c>
      <c r="C482" s="61" t="s">
        <v>328</v>
      </c>
      <c r="D482" s="61" t="s">
        <v>251</v>
      </c>
      <c r="E482" s="61" t="s">
        <v>252</v>
      </c>
      <c r="F482" s="121">
        <v>1.164351581</v>
      </c>
      <c r="G482" s="121">
        <v>3.5046814049999999</v>
      </c>
      <c r="H482" s="76">
        <f t="shared" si="14"/>
        <v>-0.66777248872355055</v>
      </c>
      <c r="I482" s="62">
        <f t="shared" si="15"/>
        <v>1.2672509533357659E-4</v>
      </c>
      <c r="J482" s="123">
        <v>7.5544998278</v>
      </c>
      <c r="K482" s="123">
        <v>58.600476190476201</v>
      </c>
    </row>
    <row r="483" spans="1:11" x14ac:dyDescent="0.2">
      <c r="A483" s="120" t="s">
        <v>2531</v>
      </c>
      <c r="B483" s="61" t="s">
        <v>1046</v>
      </c>
      <c r="C483" s="61" t="s">
        <v>1020</v>
      </c>
      <c r="D483" s="61" t="s">
        <v>251</v>
      </c>
      <c r="E483" s="61" t="s">
        <v>252</v>
      </c>
      <c r="F483" s="121">
        <v>1.161114942</v>
      </c>
      <c r="G483" s="121">
        <v>1.0517692199999999</v>
      </c>
      <c r="H483" s="76">
        <f t="shared" si="14"/>
        <v>0.10396360714948472</v>
      </c>
      <c r="I483" s="62">
        <f t="shared" si="15"/>
        <v>1.2637282769163024E-4</v>
      </c>
      <c r="J483" s="123">
        <v>10.206</v>
      </c>
      <c r="K483" s="123">
        <v>57.5077619047619</v>
      </c>
    </row>
    <row r="484" spans="1:11" x14ac:dyDescent="0.2">
      <c r="A484" s="120" t="s">
        <v>2787</v>
      </c>
      <c r="B484" s="61" t="s">
        <v>554</v>
      </c>
      <c r="C484" s="61" t="s">
        <v>1015</v>
      </c>
      <c r="D484" s="61" t="s">
        <v>250</v>
      </c>
      <c r="E484" s="61" t="s">
        <v>1170</v>
      </c>
      <c r="F484" s="121">
        <v>1.15798734</v>
      </c>
      <c r="G484" s="121">
        <v>0</v>
      </c>
      <c r="H484" s="76" t="str">
        <f t="shared" si="14"/>
        <v/>
      </c>
      <c r="I484" s="62">
        <f t="shared" si="15"/>
        <v>1.2603242736231127E-4</v>
      </c>
      <c r="J484" s="123">
        <v>36.065534100000001</v>
      </c>
      <c r="K484" s="123">
        <v>13.9047142857143</v>
      </c>
    </row>
    <row r="485" spans="1:11" x14ac:dyDescent="0.2">
      <c r="A485" s="120" t="s">
        <v>2397</v>
      </c>
      <c r="B485" s="61" t="s">
        <v>2321</v>
      </c>
      <c r="C485" s="61" t="s">
        <v>1016</v>
      </c>
      <c r="D485" s="61" t="s">
        <v>250</v>
      </c>
      <c r="E485" s="61" t="s">
        <v>1170</v>
      </c>
      <c r="F485" s="121">
        <v>1.1413013300000001</v>
      </c>
      <c r="G485" s="121">
        <v>2.8656585899999998</v>
      </c>
      <c r="H485" s="76">
        <f t="shared" si="14"/>
        <v>-0.60173157612610084</v>
      </c>
      <c r="I485" s="62">
        <f t="shared" si="15"/>
        <v>1.2421636403359493E-4</v>
      </c>
      <c r="J485" s="123">
        <v>32.274486960000004</v>
      </c>
      <c r="K485" s="123">
        <v>109.125952380952</v>
      </c>
    </row>
    <row r="486" spans="1:11" x14ac:dyDescent="0.2">
      <c r="A486" s="120" t="s">
        <v>2758</v>
      </c>
      <c r="B486" s="61" t="s">
        <v>1130</v>
      </c>
      <c r="C486" s="61" t="s">
        <v>1015</v>
      </c>
      <c r="D486" s="61" t="s">
        <v>250</v>
      </c>
      <c r="E486" s="61" t="s">
        <v>1170</v>
      </c>
      <c r="F486" s="121">
        <v>1.13791358</v>
      </c>
      <c r="G486" s="121">
        <v>0.76506385799999999</v>
      </c>
      <c r="H486" s="76">
        <f t="shared" si="14"/>
        <v>0.48734457666669706</v>
      </c>
      <c r="I486" s="62">
        <f t="shared" si="15"/>
        <v>1.2384764985076398E-4</v>
      </c>
      <c r="J486" s="123">
        <v>106.95966</v>
      </c>
      <c r="K486" s="123">
        <v>18.280619047618998</v>
      </c>
    </row>
    <row r="487" spans="1:11" x14ac:dyDescent="0.2">
      <c r="A487" s="120" t="s">
        <v>1525</v>
      </c>
      <c r="B487" s="61" t="s">
        <v>1526</v>
      </c>
      <c r="C487" s="61" t="s">
        <v>1021</v>
      </c>
      <c r="D487" s="61" t="s">
        <v>250</v>
      </c>
      <c r="E487" s="61" t="s">
        <v>1170</v>
      </c>
      <c r="F487" s="121">
        <v>1.10850432</v>
      </c>
      <c r="G487" s="121">
        <v>2.2416756600000003</v>
      </c>
      <c r="H487" s="76">
        <f t="shared" si="14"/>
        <v>-0.50550191547335621</v>
      </c>
      <c r="I487" s="62">
        <f t="shared" si="15"/>
        <v>1.2064682001722769E-4</v>
      </c>
      <c r="J487" s="123">
        <v>18.405697359999998</v>
      </c>
      <c r="K487" s="123">
        <v>75.974047619047596</v>
      </c>
    </row>
    <row r="488" spans="1:11" x14ac:dyDescent="0.2">
      <c r="A488" s="120" t="s">
        <v>2304</v>
      </c>
      <c r="B488" s="61" t="s">
        <v>1189</v>
      </c>
      <c r="C488" s="61" t="s">
        <v>1118</v>
      </c>
      <c r="D488" s="61" t="s">
        <v>251</v>
      </c>
      <c r="E488" s="61" t="s">
        <v>252</v>
      </c>
      <c r="F488" s="121">
        <v>1.09630308</v>
      </c>
      <c r="G488" s="121">
        <v>1.4337122</v>
      </c>
      <c r="H488" s="76">
        <f t="shared" si="14"/>
        <v>-0.23533950537632309</v>
      </c>
      <c r="I488" s="62">
        <f t="shared" si="15"/>
        <v>1.1931886776687741E-4</v>
      </c>
      <c r="J488" s="123">
        <v>14.55942018</v>
      </c>
      <c r="K488" s="123">
        <v>36.745238095238101</v>
      </c>
    </row>
    <row r="489" spans="1:11" x14ac:dyDescent="0.2">
      <c r="A489" s="120" t="s">
        <v>2184</v>
      </c>
      <c r="B489" s="61" t="s">
        <v>2185</v>
      </c>
      <c r="C489" s="61" t="s">
        <v>1020</v>
      </c>
      <c r="D489" s="61" t="s">
        <v>953</v>
      </c>
      <c r="E489" s="61" t="s">
        <v>252</v>
      </c>
      <c r="F489" s="121">
        <v>1.0939625100000001</v>
      </c>
      <c r="G489" s="121">
        <v>1.4279487200000001</v>
      </c>
      <c r="H489" s="76">
        <f t="shared" si="14"/>
        <v>-0.23389229971787773</v>
      </c>
      <c r="I489" s="62">
        <f t="shared" si="15"/>
        <v>1.1906412601943189E-4</v>
      </c>
      <c r="J489" s="123">
        <v>107.59593103</v>
      </c>
      <c r="K489" s="123">
        <v>61.912619047619003</v>
      </c>
    </row>
    <row r="490" spans="1:11" x14ac:dyDescent="0.2">
      <c r="A490" s="120" t="s">
        <v>577</v>
      </c>
      <c r="B490" s="61" t="s">
        <v>670</v>
      </c>
      <c r="C490" s="61" t="s">
        <v>1021</v>
      </c>
      <c r="D490" s="61" t="s">
        <v>250</v>
      </c>
      <c r="E490" s="61" t="s">
        <v>1170</v>
      </c>
      <c r="F490" s="121">
        <v>1.0919573999999999</v>
      </c>
      <c r="G490" s="121">
        <v>1.3439283200000001</v>
      </c>
      <c r="H490" s="76">
        <f t="shared" si="14"/>
        <v>-0.18748836247457024</v>
      </c>
      <c r="I490" s="62">
        <f t="shared" si="15"/>
        <v>1.1884589489401348E-4</v>
      </c>
      <c r="J490" s="123">
        <v>61.202712420000005</v>
      </c>
      <c r="K490" s="123">
        <v>23.2128571428571</v>
      </c>
    </row>
    <row r="491" spans="1:11" x14ac:dyDescent="0.2">
      <c r="A491" s="120" t="s">
        <v>2294</v>
      </c>
      <c r="B491" s="120" t="s">
        <v>1575</v>
      </c>
      <c r="C491" s="120" t="s">
        <v>1118</v>
      </c>
      <c r="D491" s="120" t="s">
        <v>251</v>
      </c>
      <c r="E491" s="120" t="s">
        <v>252</v>
      </c>
      <c r="F491" s="121">
        <v>1.0875543999999999</v>
      </c>
      <c r="G491" s="121">
        <v>0.29732868000000001</v>
      </c>
      <c r="H491" s="76">
        <f t="shared" si="14"/>
        <v>2.6577514150333559</v>
      </c>
      <c r="I491" s="122">
        <f t="shared" si="15"/>
        <v>1.1836668345662743E-4</v>
      </c>
      <c r="J491" s="123">
        <v>80.1738</v>
      </c>
      <c r="K491" s="123">
        <v>4.0190000000000001</v>
      </c>
    </row>
    <row r="492" spans="1:11" x14ac:dyDescent="0.2">
      <c r="A492" s="120" t="s">
        <v>1914</v>
      </c>
      <c r="B492" s="61" t="s">
        <v>146</v>
      </c>
      <c r="C492" s="61" t="s">
        <v>774</v>
      </c>
      <c r="D492" s="61" t="s">
        <v>250</v>
      </c>
      <c r="E492" s="61" t="s">
        <v>1170</v>
      </c>
      <c r="F492" s="121">
        <v>1.0851153849999999</v>
      </c>
      <c r="G492" s="121">
        <v>1.9379689099999999</v>
      </c>
      <c r="H492" s="76">
        <f t="shared" si="14"/>
        <v>-0.44007595818448919</v>
      </c>
      <c r="I492" s="62">
        <f t="shared" si="15"/>
        <v>1.1810122720317384E-4</v>
      </c>
      <c r="J492" s="123">
        <v>104.73977739648799</v>
      </c>
      <c r="K492" s="123">
        <v>25.8002857142857</v>
      </c>
    </row>
    <row r="493" spans="1:11" x14ac:dyDescent="0.2">
      <c r="A493" s="120" t="s">
        <v>2154</v>
      </c>
      <c r="B493" s="61" t="s">
        <v>367</v>
      </c>
      <c r="C493" s="61" t="s">
        <v>1020</v>
      </c>
      <c r="D493" s="61" t="s">
        <v>953</v>
      </c>
      <c r="E493" s="61" t="s">
        <v>1170</v>
      </c>
      <c r="F493" s="121">
        <v>1.081059974</v>
      </c>
      <c r="G493" s="121">
        <v>0.63265802900000001</v>
      </c>
      <c r="H493" s="76">
        <f t="shared" si="14"/>
        <v>0.70875879929755858</v>
      </c>
      <c r="I493" s="62">
        <f t="shared" si="15"/>
        <v>1.1765984647764553E-4</v>
      </c>
      <c r="J493" s="123">
        <v>51.644330719999999</v>
      </c>
      <c r="K493" s="123">
        <v>55.239619047619001</v>
      </c>
    </row>
    <row r="494" spans="1:11" x14ac:dyDescent="0.2">
      <c r="A494" s="120" t="s">
        <v>2465</v>
      </c>
      <c r="B494" s="61" t="s">
        <v>543</v>
      </c>
      <c r="C494" s="61" t="s">
        <v>1016</v>
      </c>
      <c r="D494" s="61" t="s">
        <v>250</v>
      </c>
      <c r="E494" s="61" t="s">
        <v>1170</v>
      </c>
      <c r="F494" s="121">
        <v>1.0810127899999999</v>
      </c>
      <c r="G494" s="121">
        <v>1.2277415300000001</v>
      </c>
      <c r="H494" s="76">
        <f t="shared" si="14"/>
        <v>-0.11951109937610416</v>
      </c>
      <c r="I494" s="62">
        <f t="shared" si="15"/>
        <v>1.1765471108985046E-4</v>
      </c>
      <c r="J494" s="123">
        <v>43.745656820000001</v>
      </c>
      <c r="K494" s="123">
        <v>18.1159523809524</v>
      </c>
    </row>
    <row r="495" spans="1:11" x14ac:dyDescent="0.2">
      <c r="A495" s="120" t="s">
        <v>1891</v>
      </c>
      <c r="B495" s="61" t="s">
        <v>1098</v>
      </c>
      <c r="C495" s="61" t="s">
        <v>774</v>
      </c>
      <c r="D495" s="61" t="s">
        <v>250</v>
      </c>
      <c r="E495" s="61" t="s">
        <v>1170</v>
      </c>
      <c r="F495" s="121">
        <v>1.0798339350000001</v>
      </c>
      <c r="G495" s="121">
        <v>3.252804341</v>
      </c>
      <c r="H495" s="76">
        <f t="shared" si="14"/>
        <v>-0.66802985307501461</v>
      </c>
      <c r="I495" s="62">
        <f t="shared" si="15"/>
        <v>1.1752640747889892E-4</v>
      </c>
      <c r="J495" s="123">
        <v>39.188344417050004</v>
      </c>
      <c r="K495" s="123">
        <v>20.651952380952402</v>
      </c>
    </row>
    <row r="496" spans="1:11" x14ac:dyDescent="0.2">
      <c r="A496" s="120" t="s">
        <v>2306</v>
      </c>
      <c r="B496" s="61" t="s">
        <v>2</v>
      </c>
      <c r="C496" s="61" t="s">
        <v>1118</v>
      </c>
      <c r="D496" s="61" t="s">
        <v>251</v>
      </c>
      <c r="E496" s="61" t="s">
        <v>252</v>
      </c>
      <c r="F496" s="121">
        <v>1.0703245100000001</v>
      </c>
      <c r="G496" s="121">
        <v>0.32867078000000005</v>
      </c>
      <c r="H496" s="76">
        <f t="shared" si="14"/>
        <v>2.2565246901473865</v>
      </c>
      <c r="I496" s="62">
        <f t="shared" si="15"/>
        <v>1.1649142559768953E-4</v>
      </c>
      <c r="J496" s="123">
        <v>65.159173800000005</v>
      </c>
      <c r="K496" s="123">
        <v>39.861809523809498</v>
      </c>
    </row>
    <row r="497" spans="1:11" x14ac:dyDescent="0.2">
      <c r="A497" s="120" t="s">
        <v>1857</v>
      </c>
      <c r="B497" s="61" t="s">
        <v>960</v>
      </c>
      <c r="C497" s="61" t="s">
        <v>176</v>
      </c>
      <c r="D497" s="61" t="s">
        <v>953</v>
      </c>
      <c r="E497" s="61" t="s">
        <v>1170</v>
      </c>
      <c r="F497" s="121">
        <v>1.0655154199999999</v>
      </c>
      <c r="G497" s="121">
        <v>0.31566499999999997</v>
      </c>
      <c r="H497" s="76">
        <f t="shared" si="14"/>
        <v>2.3754626581977729</v>
      </c>
      <c r="I497" s="62">
        <f t="shared" si="15"/>
        <v>1.1596801634685624E-4</v>
      </c>
      <c r="J497" s="123">
        <v>3.008</v>
      </c>
      <c r="K497" s="123">
        <v>78.469142857142899</v>
      </c>
    </row>
    <row r="498" spans="1:11" x14ac:dyDescent="0.2">
      <c r="A498" s="120" t="s">
        <v>2788</v>
      </c>
      <c r="B498" s="61" t="s">
        <v>1111</v>
      </c>
      <c r="C498" s="61" t="s">
        <v>1015</v>
      </c>
      <c r="D498" s="61" t="s">
        <v>250</v>
      </c>
      <c r="E498" s="61" t="s">
        <v>1170</v>
      </c>
      <c r="F498" s="121">
        <v>1.06488658</v>
      </c>
      <c r="G498" s="121">
        <v>0.97441234999999993</v>
      </c>
      <c r="H498" s="76">
        <f t="shared" si="14"/>
        <v>9.2850044439605206E-2</v>
      </c>
      <c r="I498" s="62">
        <f t="shared" si="15"/>
        <v>1.1589957498408408E-4</v>
      </c>
      <c r="J498" s="123">
        <v>214.04102069000004</v>
      </c>
      <c r="K498" s="123">
        <v>20.218</v>
      </c>
    </row>
    <row r="499" spans="1:11" x14ac:dyDescent="0.2">
      <c r="A499" s="120" t="s">
        <v>2769</v>
      </c>
      <c r="B499" s="61" t="s">
        <v>218</v>
      </c>
      <c r="C499" s="61" t="s">
        <v>1015</v>
      </c>
      <c r="D499" s="61" t="s">
        <v>250</v>
      </c>
      <c r="E499" s="61" t="s">
        <v>1170</v>
      </c>
      <c r="F499" s="121">
        <v>1.0646992399999999</v>
      </c>
      <c r="G499" s="121">
        <v>0.10367024000000001</v>
      </c>
      <c r="H499" s="76">
        <f t="shared" si="14"/>
        <v>9.2700566720015285</v>
      </c>
      <c r="I499" s="62">
        <f t="shared" si="15"/>
        <v>1.1587918537003004E-4</v>
      </c>
      <c r="J499" s="123">
        <v>194.44427999999999</v>
      </c>
      <c r="K499" s="123">
        <v>8.3230952380952399</v>
      </c>
    </row>
    <row r="500" spans="1:11" x14ac:dyDescent="0.2">
      <c r="A500" s="120" t="s">
        <v>1064</v>
      </c>
      <c r="B500" s="61" t="s">
        <v>622</v>
      </c>
      <c r="C500" s="61" t="s">
        <v>1020</v>
      </c>
      <c r="D500" s="61" t="s">
        <v>251</v>
      </c>
      <c r="E500" s="61" t="s">
        <v>252</v>
      </c>
      <c r="F500" s="121">
        <v>1.0576766899999999</v>
      </c>
      <c r="G500" s="121">
        <v>1.9252849999999998E-2</v>
      </c>
      <c r="H500" s="76">
        <f t="shared" si="14"/>
        <v>53.936110238224465</v>
      </c>
      <c r="I500" s="62">
        <f t="shared" si="15"/>
        <v>1.1511486870420777E-4</v>
      </c>
      <c r="J500" s="123">
        <v>4.2728000000000002</v>
      </c>
      <c r="K500" s="123">
        <v>43.3939047619048</v>
      </c>
    </row>
    <row r="501" spans="1:11" x14ac:dyDescent="0.2">
      <c r="A501" s="120" t="s">
        <v>1949</v>
      </c>
      <c r="B501" s="61" t="s">
        <v>1393</v>
      </c>
      <c r="C501" s="61" t="s">
        <v>774</v>
      </c>
      <c r="D501" s="61" t="s">
        <v>250</v>
      </c>
      <c r="E501" s="61" t="s">
        <v>252</v>
      </c>
      <c r="F501" s="121">
        <v>1.0509645400000001</v>
      </c>
      <c r="G501" s="121">
        <v>3.91877677</v>
      </c>
      <c r="H501" s="76">
        <f t="shared" si="14"/>
        <v>-0.73181311371303237</v>
      </c>
      <c r="I501" s="62">
        <f t="shared" si="15"/>
        <v>1.1438433519309018E-4</v>
      </c>
      <c r="J501" s="123">
        <v>13.550627937782</v>
      </c>
      <c r="K501" s="123">
        <v>14.5495238095238</v>
      </c>
    </row>
    <row r="502" spans="1:11" x14ac:dyDescent="0.2">
      <c r="A502" s="120" t="s">
        <v>1928</v>
      </c>
      <c r="B502" s="61" t="s">
        <v>272</v>
      </c>
      <c r="C502" s="61" t="s">
        <v>774</v>
      </c>
      <c r="D502" s="61" t="s">
        <v>250</v>
      </c>
      <c r="E502" s="61" t="s">
        <v>1170</v>
      </c>
      <c r="F502" s="121">
        <v>1.0468552979999999</v>
      </c>
      <c r="G502" s="121">
        <v>1.2199269269999999</v>
      </c>
      <c r="H502" s="76">
        <f t="shared" si="14"/>
        <v>-0.14187048844442796</v>
      </c>
      <c r="I502" s="62">
        <f t="shared" si="15"/>
        <v>1.1393709563701768E-4</v>
      </c>
      <c r="J502" s="123">
        <v>96.280163013999996</v>
      </c>
      <c r="K502" s="123">
        <v>61.022285714285701</v>
      </c>
    </row>
    <row r="503" spans="1:11" x14ac:dyDescent="0.2">
      <c r="A503" s="120" t="s">
        <v>2731</v>
      </c>
      <c r="B503" s="61" t="s">
        <v>470</v>
      </c>
      <c r="C503" s="61" t="s">
        <v>774</v>
      </c>
      <c r="D503" s="61" t="s">
        <v>250</v>
      </c>
      <c r="E503" s="61" t="s">
        <v>1170</v>
      </c>
      <c r="F503" s="121">
        <v>1.03769925</v>
      </c>
      <c r="G503" s="121">
        <v>0.15643799999999999</v>
      </c>
      <c r="H503" s="76">
        <f t="shared" si="14"/>
        <v>5.6332940206343727</v>
      </c>
      <c r="I503" s="62">
        <f t="shared" si="15"/>
        <v>1.1294057441901729E-4</v>
      </c>
      <c r="J503" s="123">
        <v>5.9732167083999999</v>
      </c>
      <c r="K503" s="123">
        <v>10.238142857142901</v>
      </c>
    </row>
    <row r="504" spans="1:11" x14ac:dyDescent="0.2">
      <c r="A504" s="120" t="s">
        <v>2516</v>
      </c>
      <c r="B504" s="61" t="s">
        <v>487</v>
      </c>
      <c r="C504" s="61" t="s">
        <v>1020</v>
      </c>
      <c r="D504" s="61" t="s">
        <v>251</v>
      </c>
      <c r="E504" s="61" t="s">
        <v>252</v>
      </c>
      <c r="F504" s="121">
        <v>1.0335105600000001</v>
      </c>
      <c r="G504" s="121">
        <v>1.5025042800000001</v>
      </c>
      <c r="H504" s="76">
        <f t="shared" si="14"/>
        <v>-0.31214135376705887</v>
      </c>
      <c r="I504" s="62">
        <f t="shared" si="15"/>
        <v>1.1248468794260017E-4</v>
      </c>
      <c r="J504" s="123">
        <v>10.667999999999999</v>
      </c>
      <c r="K504" s="123">
        <v>53.910380952380997</v>
      </c>
    </row>
    <row r="505" spans="1:11" x14ac:dyDescent="0.2">
      <c r="A505" s="120" t="s">
        <v>2631</v>
      </c>
      <c r="B505" s="61" t="s">
        <v>434</v>
      </c>
      <c r="C505" s="61" t="s">
        <v>1017</v>
      </c>
      <c r="D505" s="61" t="s">
        <v>250</v>
      </c>
      <c r="E505" s="61" t="s">
        <v>252</v>
      </c>
      <c r="F505" s="121">
        <v>1.0049315000000001</v>
      </c>
      <c r="G505" s="121">
        <v>0.38958665000000003</v>
      </c>
      <c r="H505" s="76">
        <f t="shared" si="14"/>
        <v>1.5794813554314553</v>
      </c>
      <c r="I505" s="62">
        <f t="shared" si="15"/>
        <v>1.0937421498740092E-4</v>
      </c>
      <c r="J505" s="123">
        <v>17.602886502</v>
      </c>
      <c r="K505" s="123">
        <v>12.112142857142899</v>
      </c>
    </row>
    <row r="506" spans="1:11" x14ac:dyDescent="0.2">
      <c r="A506" s="120" t="s">
        <v>2284</v>
      </c>
      <c r="B506" s="61" t="s">
        <v>2285</v>
      </c>
      <c r="C506" s="61" t="s">
        <v>774</v>
      </c>
      <c r="D506" s="61" t="s">
        <v>251</v>
      </c>
      <c r="E506" s="61" t="s">
        <v>252</v>
      </c>
      <c r="F506" s="121">
        <v>0.99384866000000005</v>
      </c>
      <c r="G506" s="121">
        <v>0.46548782999999999</v>
      </c>
      <c r="H506" s="76">
        <f t="shared" si="14"/>
        <v>1.1350690521812354</v>
      </c>
      <c r="I506" s="62">
        <f t="shared" si="15"/>
        <v>1.0816798657797105E-4</v>
      </c>
      <c r="J506" s="123">
        <v>11.87012</v>
      </c>
      <c r="K506" s="123">
        <v>38.466380952381002</v>
      </c>
    </row>
    <row r="507" spans="1:11" x14ac:dyDescent="0.2">
      <c r="A507" s="120" t="s">
        <v>2804</v>
      </c>
      <c r="B507" s="61" t="s">
        <v>1103</v>
      </c>
      <c r="C507" s="61" t="s">
        <v>1015</v>
      </c>
      <c r="D507" s="61" t="s">
        <v>250</v>
      </c>
      <c r="E507" s="61" t="s">
        <v>1170</v>
      </c>
      <c r="F507" s="121">
        <v>0.98949480000000001</v>
      </c>
      <c r="G507" s="121">
        <v>2.8366788199999999</v>
      </c>
      <c r="H507" s="76">
        <f t="shared" si="14"/>
        <v>-0.65117841575028934</v>
      </c>
      <c r="I507" s="62">
        <f t="shared" si="15"/>
        <v>1.0769412341449667E-4</v>
      </c>
      <c r="J507" s="123">
        <v>116.64064710000001</v>
      </c>
      <c r="K507" s="123">
        <v>12.163095238095201</v>
      </c>
    </row>
    <row r="508" spans="1:11" x14ac:dyDescent="0.2">
      <c r="A508" s="120" t="s">
        <v>2146</v>
      </c>
      <c r="B508" s="61" t="s">
        <v>362</v>
      </c>
      <c r="C508" s="61" t="s">
        <v>1020</v>
      </c>
      <c r="D508" s="61" t="s">
        <v>953</v>
      </c>
      <c r="E508" s="61" t="s">
        <v>1170</v>
      </c>
      <c r="F508" s="121">
        <v>0.97265944999999998</v>
      </c>
      <c r="G508" s="121">
        <v>0.24616478</v>
      </c>
      <c r="H508" s="76">
        <f t="shared" si="14"/>
        <v>2.9512535058833356</v>
      </c>
      <c r="I508" s="62">
        <f t="shared" si="15"/>
        <v>1.0586180629607801E-4</v>
      </c>
      <c r="J508" s="123">
        <v>10.558249999999999</v>
      </c>
      <c r="K508" s="123">
        <v>76.777000000000001</v>
      </c>
    </row>
    <row r="509" spans="1:11" x14ac:dyDescent="0.2">
      <c r="A509" s="120" t="s">
        <v>2393</v>
      </c>
      <c r="B509" s="61" t="s">
        <v>1273</v>
      </c>
      <c r="C509" s="61" t="s">
        <v>1016</v>
      </c>
      <c r="D509" s="61" t="s">
        <v>250</v>
      </c>
      <c r="E509" s="61" t="s">
        <v>1170</v>
      </c>
      <c r="F509" s="121">
        <v>0.97074493999999989</v>
      </c>
      <c r="G509" s="121">
        <v>0.68942514200000005</v>
      </c>
      <c r="H509" s="76">
        <f t="shared" si="14"/>
        <v>0.40804980970653348</v>
      </c>
      <c r="I509" s="62">
        <f t="shared" si="15"/>
        <v>1.0565343584661401E-4</v>
      </c>
      <c r="J509" s="123">
        <v>41.024951829999999</v>
      </c>
      <c r="K509" s="123">
        <v>13.033666666666701</v>
      </c>
    </row>
    <row r="510" spans="1:11" x14ac:dyDescent="0.2">
      <c r="A510" s="120" t="s">
        <v>2202</v>
      </c>
      <c r="B510" s="61" t="s">
        <v>330</v>
      </c>
      <c r="C510" s="61" t="s">
        <v>2186</v>
      </c>
      <c r="D510" s="61" t="s">
        <v>251</v>
      </c>
      <c r="E510" s="61" t="s">
        <v>252</v>
      </c>
      <c r="F510" s="121">
        <v>0.96430069499999993</v>
      </c>
      <c r="G510" s="121">
        <v>2.0715418100000003</v>
      </c>
      <c r="H510" s="76">
        <f t="shared" si="14"/>
        <v>-0.5345009739388269</v>
      </c>
      <c r="I510" s="62">
        <f t="shared" si="15"/>
        <v>1.0495206044136351E-4</v>
      </c>
      <c r="J510" s="123">
        <v>31.587987600000002</v>
      </c>
      <c r="K510" s="123">
        <v>15.220714285714299</v>
      </c>
    </row>
    <row r="511" spans="1:11" x14ac:dyDescent="0.2">
      <c r="A511" s="120" t="s">
        <v>2412</v>
      </c>
      <c r="B511" s="61" t="s">
        <v>456</v>
      </c>
      <c r="C511" s="61" t="s">
        <v>1016</v>
      </c>
      <c r="D511" s="61" t="s">
        <v>250</v>
      </c>
      <c r="E511" s="61" t="s">
        <v>1170</v>
      </c>
      <c r="F511" s="121">
        <v>0.95845974499999997</v>
      </c>
      <c r="G511" s="121">
        <v>0.53295484599999998</v>
      </c>
      <c r="H511" s="76">
        <f t="shared" si="14"/>
        <v>0.79838827284066016</v>
      </c>
      <c r="I511" s="62">
        <f t="shared" si="15"/>
        <v>1.0431634614538348E-4</v>
      </c>
      <c r="J511" s="123">
        <v>39.142162920000004</v>
      </c>
      <c r="K511" s="123">
        <v>10.0443333333333</v>
      </c>
    </row>
    <row r="512" spans="1:11" x14ac:dyDescent="0.2">
      <c r="A512" s="120" t="s">
        <v>2073</v>
      </c>
      <c r="B512" s="61" t="s">
        <v>1800</v>
      </c>
      <c r="C512" s="61" t="s">
        <v>1020</v>
      </c>
      <c r="D512" s="61" t="s">
        <v>953</v>
      </c>
      <c r="E512" s="61" t="s">
        <v>252</v>
      </c>
      <c r="F512" s="121">
        <v>0.95070509999999997</v>
      </c>
      <c r="G512" s="121">
        <v>1.0244562399999999</v>
      </c>
      <c r="H512" s="76">
        <f t="shared" si="14"/>
        <v>-7.1990522503918686E-2</v>
      </c>
      <c r="I512" s="62">
        <f t="shared" si="15"/>
        <v>1.0347235010248806E-4</v>
      </c>
      <c r="J512" s="123">
        <v>88.944112469999993</v>
      </c>
      <c r="K512" s="123">
        <v>58.038619047619001</v>
      </c>
    </row>
    <row r="513" spans="1:11" x14ac:dyDescent="0.2">
      <c r="A513" s="120" t="s">
        <v>564</v>
      </c>
      <c r="B513" s="61" t="s">
        <v>69</v>
      </c>
      <c r="C513" s="61" t="s">
        <v>567</v>
      </c>
      <c r="D513" s="61" t="s">
        <v>250</v>
      </c>
      <c r="E513" s="61" t="s">
        <v>1170</v>
      </c>
      <c r="F513" s="121">
        <v>0.9347835699999999</v>
      </c>
      <c r="G513" s="121">
        <v>0.21694100499999999</v>
      </c>
      <c r="H513" s="76">
        <f t="shared" si="14"/>
        <v>3.3089298401655318</v>
      </c>
      <c r="I513" s="62">
        <f t="shared" si="15"/>
        <v>1.0173949085272988E-4</v>
      </c>
      <c r="J513" s="123">
        <v>10.619009459999999</v>
      </c>
      <c r="K513" s="123">
        <v>108.598619047619</v>
      </c>
    </row>
    <row r="514" spans="1:11" x14ac:dyDescent="0.2">
      <c r="A514" s="120" t="s">
        <v>1862</v>
      </c>
      <c r="B514" s="61" t="s">
        <v>1817</v>
      </c>
      <c r="C514" s="61" t="s">
        <v>176</v>
      </c>
      <c r="D514" s="61" t="s">
        <v>251</v>
      </c>
      <c r="E514" s="61" t="s">
        <v>1170</v>
      </c>
      <c r="F514" s="121">
        <v>0.93371553000000007</v>
      </c>
      <c r="G514" s="121">
        <v>1.22379679</v>
      </c>
      <c r="H514" s="76">
        <f t="shared" si="14"/>
        <v>-0.23703384611754041</v>
      </c>
      <c r="I514" s="62">
        <f t="shared" si="15"/>
        <v>1.0162324806745036E-4</v>
      </c>
      <c r="J514" s="123">
        <v>35.715000000000003</v>
      </c>
      <c r="K514" s="123">
        <v>48.037238095238102</v>
      </c>
    </row>
    <row r="515" spans="1:11" x14ac:dyDescent="0.2">
      <c r="A515" s="120" t="s">
        <v>2537</v>
      </c>
      <c r="B515" s="61" t="s">
        <v>2538</v>
      </c>
      <c r="C515" s="61" t="s">
        <v>2226</v>
      </c>
      <c r="D515" s="61" t="s">
        <v>250</v>
      </c>
      <c r="E515" s="61" t="s">
        <v>1170</v>
      </c>
      <c r="F515" s="121">
        <v>0.93067215000000003</v>
      </c>
      <c r="G515" s="121">
        <v>5.3482269599999999</v>
      </c>
      <c r="H515" s="76">
        <f t="shared" si="14"/>
        <v>-0.82598491856074863</v>
      </c>
      <c r="I515" s="62">
        <f t="shared" si="15"/>
        <v>1.0129201424861956E-4</v>
      </c>
      <c r="J515" s="123">
        <v>8.8989441299999985</v>
      </c>
      <c r="K515" s="123">
        <v>41.448857142857101</v>
      </c>
    </row>
    <row r="516" spans="1:11" x14ac:dyDescent="0.2">
      <c r="A516" s="120" t="s">
        <v>1063</v>
      </c>
      <c r="B516" s="61" t="s">
        <v>713</v>
      </c>
      <c r="C516" s="61" t="s">
        <v>1020</v>
      </c>
      <c r="D516" s="61" t="s">
        <v>251</v>
      </c>
      <c r="E516" s="61" t="s">
        <v>252</v>
      </c>
      <c r="F516" s="121">
        <v>0.91300943999999995</v>
      </c>
      <c r="G516" s="121">
        <v>0.51894088000000005</v>
      </c>
      <c r="H516" s="76">
        <f t="shared" si="14"/>
        <v>0.75937081696088371</v>
      </c>
      <c r="I516" s="62">
        <f t="shared" si="15"/>
        <v>9.9369649350315424E-5</v>
      </c>
      <c r="J516" s="123">
        <v>10.700799999999999</v>
      </c>
      <c r="K516" s="123">
        <v>37.895523809523802</v>
      </c>
    </row>
    <row r="517" spans="1:11" x14ac:dyDescent="0.2">
      <c r="A517" s="120" t="s">
        <v>2617</v>
      </c>
      <c r="B517" s="61" t="s">
        <v>163</v>
      </c>
      <c r="C517" s="61" t="s">
        <v>176</v>
      </c>
      <c r="D517" s="61" t="s">
        <v>953</v>
      </c>
      <c r="E517" s="61" t="s">
        <v>1170</v>
      </c>
      <c r="F517" s="121">
        <v>0.90868014699999999</v>
      </c>
      <c r="G517" s="121">
        <v>1.2738307499999999</v>
      </c>
      <c r="H517" s="76">
        <f t="shared" si="14"/>
        <v>-0.28665550976846799</v>
      </c>
      <c r="I517" s="62">
        <f t="shared" si="15"/>
        <v>9.8898459997284445E-5</v>
      </c>
      <c r="J517" s="123">
        <v>563.08349999999996</v>
      </c>
      <c r="K517" s="123">
        <v>30.753380952381001</v>
      </c>
    </row>
    <row r="518" spans="1:11" x14ac:dyDescent="0.2">
      <c r="A518" s="120" t="s">
        <v>2793</v>
      </c>
      <c r="B518" s="61" t="s">
        <v>234</v>
      </c>
      <c r="C518" s="61" t="s">
        <v>1015</v>
      </c>
      <c r="D518" s="61" t="s">
        <v>250</v>
      </c>
      <c r="E518" s="61" t="s">
        <v>1170</v>
      </c>
      <c r="F518" s="121">
        <v>0.90765802000000007</v>
      </c>
      <c r="G518" s="121">
        <v>0.33918749999999998</v>
      </c>
      <c r="H518" s="76">
        <f t="shared" si="14"/>
        <v>1.6759772102450712</v>
      </c>
      <c r="I518" s="62">
        <f t="shared" si="15"/>
        <v>9.878721426735916E-5</v>
      </c>
      <c r="J518" s="123">
        <v>45.594106479999994</v>
      </c>
      <c r="K518" s="123">
        <v>18.2536666666667</v>
      </c>
    </row>
    <row r="519" spans="1:11" x14ac:dyDescent="0.2">
      <c r="A519" s="120" t="s">
        <v>2792</v>
      </c>
      <c r="B519" s="61" t="s">
        <v>231</v>
      </c>
      <c r="C519" s="61" t="s">
        <v>1015</v>
      </c>
      <c r="D519" s="61" t="s">
        <v>250</v>
      </c>
      <c r="E519" s="61" t="s">
        <v>1170</v>
      </c>
      <c r="F519" s="121">
        <v>0.89633109999999994</v>
      </c>
      <c r="G519" s="121">
        <v>4.0430800000000001E-3</v>
      </c>
      <c r="H519" s="76" t="str">
        <f t="shared" ref="H519:H582" si="16">IF(ISERROR(F519/G519-1),"",IF((F519/G519-1)&gt;10000%,"",F519/G519-1))</f>
        <v/>
      </c>
      <c r="I519" s="62">
        <f t="shared" ref="I519:I582" si="17">F519/$F$1022</f>
        <v>9.7554420805093212E-5</v>
      </c>
      <c r="J519" s="123">
        <v>20.41685464</v>
      </c>
      <c r="K519" s="123">
        <v>17.4188095238095</v>
      </c>
    </row>
    <row r="520" spans="1:11" x14ac:dyDescent="0.2">
      <c r="A520" s="120" t="s">
        <v>2494</v>
      </c>
      <c r="B520" s="61" t="s">
        <v>1080</v>
      </c>
      <c r="C520" s="61" t="s">
        <v>1020</v>
      </c>
      <c r="D520" s="61" t="s">
        <v>251</v>
      </c>
      <c r="E520" s="61" t="s">
        <v>252</v>
      </c>
      <c r="F520" s="121">
        <v>0.89521063199999995</v>
      </c>
      <c r="G520" s="121">
        <v>3.6974311399999999</v>
      </c>
      <c r="H520" s="76">
        <f t="shared" si="16"/>
        <v>-0.75788308203624855</v>
      </c>
      <c r="I520" s="62">
        <f t="shared" si="17"/>
        <v>9.7432471888258081E-5</v>
      </c>
      <c r="J520" s="123">
        <v>55.585599999999999</v>
      </c>
      <c r="K520" s="123">
        <v>18.564285714285699</v>
      </c>
    </row>
    <row r="521" spans="1:11" x14ac:dyDescent="0.2">
      <c r="A521" s="120" t="s">
        <v>2459</v>
      </c>
      <c r="B521" s="61" t="s">
        <v>538</v>
      </c>
      <c r="C521" s="61" t="s">
        <v>1016</v>
      </c>
      <c r="D521" s="61" t="s">
        <v>250</v>
      </c>
      <c r="E521" s="61" t="s">
        <v>1170</v>
      </c>
      <c r="F521" s="121">
        <v>0.88577918500000008</v>
      </c>
      <c r="G521" s="121">
        <v>7.8864429999999999E-2</v>
      </c>
      <c r="H521" s="76">
        <f t="shared" si="16"/>
        <v>10.231669144124925</v>
      </c>
      <c r="I521" s="62">
        <f t="shared" si="17"/>
        <v>9.6405976936293441E-5</v>
      </c>
      <c r="J521" s="123">
        <v>22.740824109999998</v>
      </c>
      <c r="K521" s="123">
        <v>13.647904761904799</v>
      </c>
    </row>
    <row r="522" spans="1:11" x14ac:dyDescent="0.2">
      <c r="A522" s="120" t="s">
        <v>2353</v>
      </c>
      <c r="B522" s="61" t="s">
        <v>2238</v>
      </c>
      <c r="C522" s="61" t="s">
        <v>2226</v>
      </c>
      <c r="D522" s="61" t="s">
        <v>250</v>
      </c>
      <c r="E522" s="61" t="s">
        <v>1170</v>
      </c>
      <c r="F522" s="121">
        <v>0.88545949999999995</v>
      </c>
      <c r="G522" s="121">
        <v>0.87346250000000003</v>
      </c>
      <c r="H522" s="76">
        <f t="shared" si="16"/>
        <v>1.3734991485037984E-2</v>
      </c>
      <c r="I522" s="62">
        <f t="shared" si="17"/>
        <v>9.637118322555966E-5</v>
      </c>
      <c r="J522" s="123">
        <v>3.9688080000000001</v>
      </c>
      <c r="K522" s="123">
        <v>35.052714285714302</v>
      </c>
    </row>
    <row r="523" spans="1:11" x14ac:dyDescent="0.2">
      <c r="A523" s="120" t="s">
        <v>1839</v>
      </c>
      <c r="B523" s="61" t="s">
        <v>1771</v>
      </c>
      <c r="C523" s="61" t="s">
        <v>176</v>
      </c>
      <c r="D523" s="61" t="s">
        <v>251</v>
      </c>
      <c r="E523" s="61" t="s">
        <v>252</v>
      </c>
      <c r="F523" s="121">
        <v>0.87889241000000007</v>
      </c>
      <c r="G523" s="121">
        <v>0.13095936</v>
      </c>
      <c r="H523" s="76">
        <f t="shared" si="16"/>
        <v>5.711184370479514</v>
      </c>
      <c r="I523" s="62">
        <f t="shared" si="17"/>
        <v>9.5656437679717386E-5</v>
      </c>
      <c r="J523" s="123">
        <v>281.85538528000001</v>
      </c>
      <c r="K523" s="123">
        <v>31.427333333333301</v>
      </c>
    </row>
    <row r="524" spans="1:11" x14ac:dyDescent="0.2">
      <c r="A524" s="120" t="s">
        <v>2217</v>
      </c>
      <c r="B524" s="61" t="s">
        <v>2218</v>
      </c>
      <c r="C524" s="61" t="s">
        <v>176</v>
      </c>
      <c r="D524" s="61" t="s">
        <v>953</v>
      </c>
      <c r="E524" s="61" t="s">
        <v>252</v>
      </c>
      <c r="F524" s="121">
        <v>0.86975231000000008</v>
      </c>
      <c r="G524" s="121">
        <v>1.3300685000000001</v>
      </c>
      <c r="H524" s="76">
        <f t="shared" si="16"/>
        <v>-0.34608457383961799</v>
      </c>
      <c r="I524" s="62">
        <f t="shared" si="17"/>
        <v>9.4661652201894915E-5</v>
      </c>
      <c r="J524" s="123">
        <v>62.33426</v>
      </c>
      <c r="K524" s="123">
        <v>41.488952380952398</v>
      </c>
    </row>
    <row r="525" spans="1:11" x14ac:dyDescent="0.2">
      <c r="A525" s="120" t="s">
        <v>2135</v>
      </c>
      <c r="B525" s="61" t="s">
        <v>1822</v>
      </c>
      <c r="C525" s="61" t="s">
        <v>1020</v>
      </c>
      <c r="D525" s="61" t="s">
        <v>251</v>
      </c>
      <c r="E525" s="61" t="s">
        <v>1170</v>
      </c>
      <c r="F525" s="121">
        <v>0.86510275000000003</v>
      </c>
      <c r="G525" s="121">
        <v>0.29934192999999998</v>
      </c>
      <c r="H525" s="76">
        <f t="shared" si="16"/>
        <v>1.8900152745056467</v>
      </c>
      <c r="I525" s="62">
        <f t="shared" si="17"/>
        <v>9.4155605794715101E-5</v>
      </c>
      <c r="J525" s="123">
        <v>28.83581933</v>
      </c>
      <c r="K525" s="123">
        <v>55.064999999999998</v>
      </c>
    </row>
    <row r="526" spans="1:11" x14ac:dyDescent="0.2">
      <c r="A526" s="120" t="s">
        <v>2497</v>
      </c>
      <c r="B526" s="61" t="s">
        <v>1083</v>
      </c>
      <c r="C526" s="61" t="s">
        <v>1020</v>
      </c>
      <c r="D526" s="61" t="s">
        <v>251</v>
      </c>
      <c r="E526" s="61" t="s">
        <v>252</v>
      </c>
      <c r="F526" s="121">
        <v>0.85981931999999994</v>
      </c>
      <c r="G526" s="121">
        <v>0.49093692499999997</v>
      </c>
      <c r="H526" s="76">
        <f t="shared" si="16"/>
        <v>0.75138449812060881</v>
      </c>
      <c r="I526" s="62">
        <f t="shared" si="17"/>
        <v>9.358057057222393E-5</v>
      </c>
      <c r="J526" s="123">
        <v>36.536999999999999</v>
      </c>
      <c r="K526" s="123">
        <v>26.706571428571401</v>
      </c>
    </row>
    <row r="527" spans="1:11" x14ac:dyDescent="0.2">
      <c r="A527" s="120" t="s">
        <v>2823</v>
      </c>
      <c r="B527" s="61" t="s">
        <v>1106</v>
      </c>
      <c r="C527" s="61" t="s">
        <v>1015</v>
      </c>
      <c r="D527" s="61" t="s">
        <v>250</v>
      </c>
      <c r="E527" s="61" t="s">
        <v>1170</v>
      </c>
      <c r="F527" s="121">
        <v>0.85311130000000002</v>
      </c>
      <c r="G527" s="121">
        <v>3.2595499999999999E-2</v>
      </c>
      <c r="H527" s="76">
        <f t="shared" si="16"/>
        <v>25.172671074228038</v>
      </c>
      <c r="I527" s="62">
        <f t="shared" si="17"/>
        <v>9.2850486559910872E-5</v>
      </c>
      <c r="J527" s="123">
        <v>1.34704</v>
      </c>
      <c r="K527" s="123">
        <v>13.938190476190499</v>
      </c>
    </row>
    <row r="528" spans="1:11" x14ac:dyDescent="0.2">
      <c r="A528" s="120" t="s">
        <v>2155</v>
      </c>
      <c r="B528" s="61" t="s">
        <v>1644</v>
      </c>
      <c r="C528" s="61" t="s">
        <v>1123</v>
      </c>
      <c r="D528" s="61" t="s">
        <v>250</v>
      </c>
      <c r="E528" s="61" t="s">
        <v>1170</v>
      </c>
      <c r="F528" s="121">
        <v>0.84824378</v>
      </c>
      <c r="G528" s="121">
        <v>0.19068840000000001</v>
      </c>
      <c r="H528" s="76">
        <f t="shared" si="16"/>
        <v>3.4483239672680668</v>
      </c>
      <c r="I528" s="62">
        <f t="shared" si="17"/>
        <v>9.2320717934949389E-5</v>
      </c>
      <c r="J528" s="123">
        <v>123.87616236</v>
      </c>
      <c r="K528" s="123">
        <v>72.163904761904803</v>
      </c>
    </row>
    <row r="529" spans="1:11" x14ac:dyDescent="0.2">
      <c r="A529" s="120" t="s">
        <v>2042</v>
      </c>
      <c r="B529" s="61" t="s">
        <v>1994</v>
      </c>
      <c r="C529" s="61" t="s">
        <v>1020</v>
      </c>
      <c r="D529" s="61" t="s">
        <v>953</v>
      </c>
      <c r="E529" s="61" t="s">
        <v>1170</v>
      </c>
      <c r="F529" s="121">
        <v>0.84722408999999999</v>
      </c>
      <c r="G529" s="121">
        <v>0.44119328000000002</v>
      </c>
      <c r="H529" s="76">
        <f t="shared" si="16"/>
        <v>0.92030143795481179</v>
      </c>
      <c r="I529" s="62">
        <f t="shared" si="17"/>
        <v>9.2209737441970008E-5</v>
      </c>
      <c r="J529" s="123">
        <v>200.57146835</v>
      </c>
      <c r="K529" s="123">
        <v>31.160476190476199</v>
      </c>
    </row>
    <row r="530" spans="1:11" x14ac:dyDescent="0.2">
      <c r="A530" s="120" t="s">
        <v>2634</v>
      </c>
      <c r="B530" s="61" t="s">
        <v>1094</v>
      </c>
      <c r="C530" s="61" t="s">
        <v>774</v>
      </c>
      <c r="D530" s="61" t="s">
        <v>250</v>
      </c>
      <c r="E530" s="61" t="s">
        <v>1170</v>
      </c>
      <c r="F530" s="121">
        <v>0.82865376499999999</v>
      </c>
      <c r="G530" s="121">
        <v>1.1895276049999999</v>
      </c>
      <c r="H530" s="76">
        <f t="shared" si="16"/>
        <v>-0.30337575898459279</v>
      </c>
      <c r="I530" s="62">
        <f t="shared" si="17"/>
        <v>9.0188590011587043E-5</v>
      </c>
      <c r="J530" s="123">
        <v>8.0125879999999992</v>
      </c>
      <c r="K530" s="123">
        <v>40.163285714285699</v>
      </c>
    </row>
    <row r="531" spans="1:11" x14ac:dyDescent="0.2">
      <c r="A531" s="120" t="s">
        <v>2113</v>
      </c>
      <c r="B531" s="61" t="s">
        <v>1991</v>
      </c>
      <c r="C531" s="61" t="s">
        <v>1020</v>
      </c>
      <c r="D531" s="61" t="s">
        <v>953</v>
      </c>
      <c r="E531" s="61" t="s">
        <v>252</v>
      </c>
      <c r="F531" s="121">
        <v>0.82697286999999997</v>
      </c>
      <c r="G531" s="121">
        <v>2.7392513100000002</v>
      </c>
      <c r="H531" s="76">
        <f t="shared" si="16"/>
        <v>-0.69810259212762782</v>
      </c>
      <c r="I531" s="62">
        <f t="shared" si="17"/>
        <v>9.0005645630700137E-5</v>
      </c>
      <c r="J531" s="123">
        <v>138.17818319999998</v>
      </c>
      <c r="K531" s="123">
        <v>43.654857142857097</v>
      </c>
    </row>
    <row r="532" spans="1:11" x14ac:dyDescent="0.2">
      <c r="A532" s="120" t="s">
        <v>445</v>
      </c>
      <c r="B532" s="61" t="s">
        <v>764</v>
      </c>
      <c r="C532" s="61" t="s">
        <v>1021</v>
      </c>
      <c r="D532" s="61" t="s">
        <v>250</v>
      </c>
      <c r="E532" s="61" t="s">
        <v>1170</v>
      </c>
      <c r="F532" s="121">
        <v>0.82531395600000002</v>
      </c>
      <c r="G532" s="121">
        <v>1.76820172</v>
      </c>
      <c r="H532" s="76">
        <f t="shared" si="16"/>
        <v>-0.53324671802717161</v>
      </c>
      <c r="I532" s="62">
        <f t="shared" si="17"/>
        <v>8.9825093606525744E-5</v>
      </c>
      <c r="J532" s="123">
        <v>46.468744090000001</v>
      </c>
      <c r="K532" s="123">
        <v>48.429761904761897</v>
      </c>
    </row>
    <row r="533" spans="1:11" x14ac:dyDescent="0.2">
      <c r="A533" s="120" t="s">
        <v>2672</v>
      </c>
      <c r="B533" s="61" t="s">
        <v>1531</v>
      </c>
      <c r="C533" s="61" t="s">
        <v>774</v>
      </c>
      <c r="D533" s="61" t="s">
        <v>250</v>
      </c>
      <c r="E533" s="61" t="s">
        <v>1170</v>
      </c>
      <c r="F533" s="121">
        <v>0.82226861600000001</v>
      </c>
      <c r="G533" s="121">
        <v>0.35244286700000005</v>
      </c>
      <c r="H533" s="76">
        <f t="shared" si="16"/>
        <v>1.3330550650639212</v>
      </c>
      <c r="I533" s="62">
        <f t="shared" si="17"/>
        <v>8.94936464662284E-5</v>
      </c>
      <c r="J533" s="123">
        <v>9.2229349016000004</v>
      </c>
      <c r="K533" s="123">
        <v>39.485666666666702</v>
      </c>
    </row>
    <row r="534" spans="1:11" x14ac:dyDescent="0.2">
      <c r="A534" s="120" t="s">
        <v>2430</v>
      </c>
      <c r="B534" s="61" t="s">
        <v>642</v>
      </c>
      <c r="C534" s="61" t="s">
        <v>1016</v>
      </c>
      <c r="D534" s="61" t="s">
        <v>250</v>
      </c>
      <c r="E534" s="61" t="s">
        <v>1170</v>
      </c>
      <c r="F534" s="121">
        <v>0.82193124500000003</v>
      </c>
      <c r="G534" s="121">
        <v>1.9573529550000002</v>
      </c>
      <c r="H534" s="76">
        <f t="shared" si="16"/>
        <v>-0.58008020837509089</v>
      </c>
      <c r="I534" s="62">
        <f t="shared" si="17"/>
        <v>8.9456927855771347E-5</v>
      </c>
      <c r="J534" s="123">
        <v>13.371470990000001</v>
      </c>
      <c r="K534" s="123">
        <v>59.301238095238098</v>
      </c>
    </row>
    <row r="535" spans="1:11" x14ac:dyDescent="0.2">
      <c r="A535" s="120" t="s">
        <v>2151</v>
      </c>
      <c r="B535" s="61" t="s">
        <v>1512</v>
      </c>
      <c r="C535" s="61" t="s">
        <v>1020</v>
      </c>
      <c r="D535" s="61" t="s">
        <v>953</v>
      </c>
      <c r="E535" s="61" t="s">
        <v>252</v>
      </c>
      <c r="F535" s="121">
        <v>0.81611168000000001</v>
      </c>
      <c r="G535" s="121">
        <v>0.67420517000000002</v>
      </c>
      <c r="H535" s="76">
        <f t="shared" si="16"/>
        <v>0.21047971198440973</v>
      </c>
      <c r="I535" s="62">
        <f t="shared" si="17"/>
        <v>8.8823541049363989E-5</v>
      </c>
      <c r="J535" s="123">
        <v>214.05727087</v>
      </c>
      <c r="K535" s="123">
        <v>18.7680476190476</v>
      </c>
    </row>
    <row r="536" spans="1:11" x14ac:dyDescent="0.2">
      <c r="A536" s="120" t="s">
        <v>2795</v>
      </c>
      <c r="B536" s="61" t="s">
        <v>235</v>
      </c>
      <c r="C536" s="61" t="s">
        <v>1015</v>
      </c>
      <c r="D536" s="61" t="s">
        <v>250</v>
      </c>
      <c r="E536" s="61" t="s">
        <v>1170</v>
      </c>
      <c r="F536" s="121">
        <v>0.81462564000000004</v>
      </c>
      <c r="G536" s="121">
        <v>0.23863585999999998</v>
      </c>
      <c r="H536" s="76">
        <f t="shared" si="16"/>
        <v>2.4136765530545161</v>
      </c>
      <c r="I536" s="62">
        <f t="shared" si="17"/>
        <v>8.8661804196215422E-5</v>
      </c>
      <c r="J536" s="123">
        <v>39.848865420000003</v>
      </c>
      <c r="K536" s="123">
        <v>15.140333333333301</v>
      </c>
    </row>
    <row r="537" spans="1:11" x14ac:dyDescent="0.2">
      <c r="A537" s="120" t="s">
        <v>2415</v>
      </c>
      <c r="B537" s="120" t="s">
        <v>253</v>
      </c>
      <c r="C537" s="120" t="s">
        <v>1016</v>
      </c>
      <c r="D537" s="120" t="s">
        <v>250</v>
      </c>
      <c r="E537" s="120" t="s">
        <v>1170</v>
      </c>
      <c r="F537" s="121">
        <v>0.81076934999999994</v>
      </c>
      <c r="G537" s="121">
        <v>2.49512E-2</v>
      </c>
      <c r="H537" s="76">
        <f t="shared" si="16"/>
        <v>31.494202683638463</v>
      </c>
      <c r="I537" s="122">
        <f t="shared" si="17"/>
        <v>8.8242095299127639E-5</v>
      </c>
      <c r="J537" s="123">
        <v>25.944519589999999</v>
      </c>
      <c r="K537" s="123">
        <v>2.0158571428571399</v>
      </c>
    </row>
    <row r="538" spans="1:11" x14ac:dyDescent="0.2">
      <c r="A538" s="120" t="s">
        <v>1067</v>
      </c>
      <c r="B538" s="61" t="s">
        <v>409</v>
      </c>
      <c r="C538" s="61" t="s">
        <v>1018</v>
      </c>
      <c r="D538" s="61" t="s">
        <v>250</v>
      </c>
      <c r="E538" s="61" t="s">
        <v>1170</v>
      </c>
      <c r="F538" s="121">
        <v>0.804895998</v>
      </c>
      <c r="G538" s="121">
        <v>0.35502209299999998</v>
      </c>
      <c r="H538" s="76">
        <f t="shared" si="16"/>
        <v>1.2671715757137401</v>
      </c>
      <c r="I538" s="62">
        <f t="shared" si="17"/>
        <v>8.7602854451025375E-5</v>
      </c>
      <c r="J538" s="123">
        <v>50.873421100000002</v>
      </c>
      <c r="K538" s="123">
        <v>116.31476190476199</v>
      </c>
    </row>
    <row r="539" spans="1:11" x14ac:dyDescent="0.2">
      <c r="A539" s="120" t="s">
        <v>2145</v>
      </c>
      <c r="B539" s="61" t="s">
        <v>359</v>
      </c>
      <c r="C539" s="61" t="s">
        <v>1020</v>
      </c>
      <c r="D539" s="61" t="s">
        <v>251</v>
      </c>
      <c r="E539" s="61" t="s">
        <v>1170</v>
      </c>
      <c r="F539" s="121">
        <v>0.79134249999999995</v>
      </c>
      <c r="G539" s="121">
        <v>0.16894899999999999</v>
      </c>
      <c r="H539" s="76">
        <f t="shared" si="16"/>
        <v>3.6839134886859348</v>
      </c>
      <c r="I539" s="62">
        <f t="shared" si="17"/>
        <v>8.6127725843669238E-5</v>
      </c>
      <c r="J539" s="123">
        <v>57.705570000000002</v>
      </c>
      <c r="K539" s="123">
        <v>65.179666666666705</v>
      </c>
    </row>
    <row r="540" spans="1:11" x14ac:dyDescent="0.2">
      <c r="A540" s="120" t="s">
        <v>1897</v>
      </c>
      <c r="B540" s="61" t="s">
        <v>1156</v>
      </c>
      <c r="C540" s="61" t="s">
        <v>774</v>
      </c>
      <c r="D540" s="61" t="s">
        <v>250</v>
      </c>
      <c r="E540" s="61" t="s">
        <v>1170</v>
      </c>
      <c r="F540" s="121">
        <v>0.79075189899999998</v>
      </c>
      <c r="G540" s="121">
        <v>0.29696302600000002</v>
      </c>
      <c r="H540" s="76">
        <f t="shared" si="16"/>
        <v>1.6627958020605567</v>
      </c>
      <c r="I540" s="62">
        <f t="shared" si="17"/>
        <v>8.6063446317407232E-5</v>
      </c>
      <c r="J540" s="123">
        <v>35.953687754380006</v>
      </c>
      <c r="K540" s="123">
        <v>55.513142857142903</v>
      </c>
    </row>
    <row r="541" spans="1:11" x14ac:dyDescent="0.2">
      <c r="A541" s="120" t="s">
        <v>1884</v>
      </c>
      <c r="B541" s="61" t="s">
        <v>198</v>
      </c>
      <c r="C541" s="61" t="s">
        <v>774</v>
      </c>
      <c r="D541" s="61" t="s">
        <v>250</v>
      </c>
      <c r="E541" s="61" t="s">
        <v>252</v>
      </c>
      <c r="F541" s="121">
        <v>0.78775366000000002</v>
      </c>
      <c r="G541" s="121">
        <v>1.8153825400000001</v>
      </c>
      <c r="H541" s="76">
        <f t="shared" si="16"/>
        <v>-0.5660674030719719</v>
      </c>
      <c r="I541" s="62">
        <f t="shared" si="17"/>
        <v>8.5737125531393856E-5</v>
      </c>
      <c r="J541" s="123">
        <v>139.51096743099998</v>
      </c>
      <c r="K541" s="123">
        <v>7.71514285714286</v>
      </c>
    </row>
    <row r="542" spans="1:11" x14ac:dyDescent="0.2">
      <c r="A542" s="120" t="s">
        <v>2807</v>
      </c>
      <c r="B542" s="61" t="s">
        <v>1113</v>
      </c>
      <c r="C542" s="61" t="s">
        <v>1015</v>
      </c>
      <c r="D542" s="61" t="s">
        <v>250</v>
      </c>
      <c r="E542" s="61" t="s">
        <v>1170</v>
      </c>
      <c r="F542" s="121">
        <v>0.78649422699999993</v>
      </c>
      <c r="G542" s="121">
        <v>0.84017066099999993</v>
      </c>
      <c r="H542" s="76">
        <f t="shared" si="16"/>
        <v>-6.3887536772722409E-2</v>
      </c>
      <c r="I542" s="62">
        <f t="shared" si="17"/>
        <v>8.5600052013741913E-5</v>
      </c>
      <c r="J542" s="123">
        <v>121.58624455</v>
      </c>
      <c r="K542" s="123">
        <v>24.389523809523801</v>
      </c>
    </row>
    <row r="543" spans="1:11" x14ac:dyDescent="0.2">
      <c r="A543" s="120" t="s">
        <v>565</v>
      </c>
      <c r="B543" s="61" t="s">
        <v>68</v>
      </c>
      <c r="C543" s="61" t="s">
        <v>567</v>
      </c>
      <c r="D543" s="61" t="s">
        <v>250</v>
      </c>
      <c r="E543" s="61" t="s">
        <v>1170</v>
      </c>
      <c r="F543" s="121">
        <v>0.77803952500000007</v>
      </c>
      <c r="G543" s="121">
        <v>2.02777984</v>
      </c>
      <c r="H543" s="76">
        <f t="shared" si="16"/>
        <v>-0.61630966555027977</v>
      </c>
      <c r="I543" s="62">
        <f t="shared" si="17"/>
        <v>8.4679863529051765E-5</v>
      </c>
      <c r="J543" s="123">
        <v>11.881721940000002</v>
      </c>
      <c r="K543" s="123">
        <v>88.256285714285696</v>
      </c>
    </row>
    <row r="544" spans="1:11" x14ac:dyDescent="0.2">
      <c r="A544" s="120" t="s">
        <v>2762</v>
      </c>
      <c r="B544" s="61" t="s">
        <v>364</v>
      </c>
      <c r="C544" s="61" t="s">
        <v>1015</v>
      </c>
      <c r="D544" s="61" t="s">
        <v>250</v>
      </c>
      <c r="E544" s="61" t="s">
        <v>1170</v>
      </c>
      <c r="F544" s="121">
        <v>0.77720880000000003</v>
      </c>
      <c r="G544" s="121">
        <v>0.22347</v>
      </c>
      <c r="H544" s="76">
        <f t="shared" si="16"/>
        <v>2.4779111290106055</v>
      </c>
      <c r="I544" s="62">
        <f t="shared" si="17"/>
        <v>8.4589449511036195E-5</v>
      </c>
      <c r="J544" s="123">
        <v>82.902721200000002</v>
      </c>
      <c r="K544" s="123">
        <v>24.5852857142857</v>
      </c>
    </row>
    <row r="545" spans="1:11" x14ac:dyDescent="0.2">
      <c r="A545" s="120" t="s">
        <v>2628</v>
      </c>
      <c r="B545" s="61" t="s">
        <v>337</v>
      </c>
      <c r="C545" s="61" t="s">
        <v>1017</v>
      </c>
      <c r="D545" s="61" t="s">
        <v>250</v>
      </c>
      <c r="E545" s="61" t="s">
        <v>1170</v>
      </c>
      <c r="F545" s="121">
        <v>0.76496018999999993</v>
      </c>
      <c r="G545" s="121">
        <v>0.26453251999999999</v>
      </c>
      <c r="H545" s="76">
        <f t="shared" si="16"/>
        <v>1.8917434801588855</v>
      </c>
      <c r="I545" s="62">
        <f t="shared" si="17"/>
        <v>8.3256341629119041E-5</v>
      </c>
      <c r="J545" s="123">
        <v>8.4808290600000014</v>
      </c>
      <c r="K545" s="123">
        <v>81.531619047619003</v>
      </c>
    </row>
    <row r="546" spans="1:11" x14ac:dyDescent="0.2">
      <c r="A546" s="120" t="s">
        <v>1892</v>
      </c>
      <c r="B546" s="61" t="s">
        <v>1096</v>
      </c>
      <c r="C546" s="61" t="s">
        <v>774</v>
      </c>
      <c r="D546" s="61" t="s">
        <v>250</v>
      </c>
      <c r="E546" s="61" t="s">
        <v>1170</v>
      </c>
      <c r="F546" s="121">
        <v>0.76018784400000006</v>
      </c>
      <c r="G546" s="121">
        <v>3.095895858</v>
      </c>
      <c r="H546" s="76">
        <f t="shared" si="16"/>
        <v>-0.75445303108771433</v>
      </c>
      <c r="I546" s="62">
        <f t="shared" si="17"/>
        <v>8.2736931502758935E-5</v>
      </c>
      <c r="J546" s="123">
        <v>54.415303854155006</v>
      </c>
      <c r="K546" s="123">
        <v>16.427761904761901</v>
      </c>
    </row>
    <row r="547" spans="1:11" x14ac:dyDescent="0.2">
      <c r="A547" s="120" t="s">
        <v>2116</v>
      </c>
      <c r="B547" s="61" t="s">
        <v>618</v>
      </c>
      <c r="C547" s="61" t="s">
        <v>1020</v>
      </c>
      <c r="D547" s="61" t="s">
        <v>251</v>
      </c>
      <c r="E547" s="61" t="s">
        <v>252</v>
      </c>
      <c r="F547" s="121">
        <v>0.75655287999999998</v>
      </c>
      <c r="G547" s="121">
        <v>2.0661172489999999</v>
      </c>
      <c r="H547" s="76">
        <f t="shared" si="16"/>
        <v>-0.63382868016509164</v>
      </c>
      <c r="I547" s="62">
        <f t="shared" si="17"/>
        <v>8.2341311170420394E-5</v>
      </c>
      <c r="J547" s="123">
        <v>323.65000769</v>
      </c>
      <c r="K547" s="123">
        <v>36.426238095238098</v>
      </c>
    </row>
    <row r="548" spans="1:11" x14ac:dyDescent="0.2">
      <c r="A548" s="120" t="s">
        <v>2780</v>
      </c>
      <c r="B548" s="61" t="s">
        <v>1396</v>
      </c>
      <c r="C548" s="61" t="s">
        <v>1015</v>
      </c>
      <c r="D548" s="61" t="s">
        <v>250</v>
      </c>
      <c r="E548" s="61" t="s">
        <v>252</v>
      </c>
      <c r="F548" s="121">
        <v>0.75423406000000004</v>
      </c>
      <c r="G548" s="121">
        <v>4.4029317099999998</v>
      </c>
      <c r="H548" s="76">
        <f t="shared" si="16"/>
        <v>-0.82869730677698838</v>
      </c>
      <c r="I548" s="62">
        <f t="shared" si="17"/>
        <v>8.2088936638228814E-5</v>
      </c>
      <c r="J548" s="123">
        <v>55.672481079999997</v>
      </c>
      <c r="K548" s="123">
        <v>52.187428571428597</v>
      </c>
    </row>
    <row r="549" spans="1:11" x14ac:dyDescent="0.2">
      <c r="A549" s="120" t="s">
        <v>2763</v>
      </c>
      <c r="B549" s="61" t="s">
        <v>1114</v>
      </c>
      <c r="C549" s="61" t="s">
        <v>1015</v>
      </c>
      <c r="D549" s="61" t="s">
        <v>250</v>
      </c>
      <c r="E549" s="61" t="s">
        <v>1170</v>
      </c>
      <c r="F549" s="121">
        <v>0.75076130000000008</v>
      </c>
      <c r="G549" s="121">
        <v>0.20089307999999997</v>
      </c>
      <c r="H549" s="76">
        <f t="shared" si="16"/>
        <v>2.7371187698451345</v>
      </c>
      <c r="I549" s="62">
        <f t="shared" si="17"/>
        <v>8.1710970180973131E-5</v>
      </c>
      <c r="J549" s="123">
        <v>34.903675330000006</v>
      </c>
      <c r="K549" s="123">
        <v>18.196476190476201</v>
      </c>
    </row>
    <row r="550" spans="1:11" x14ac:dyDescent="0.2">
      <c r="A550" s="120" t="s">
        <v>1887</v>
      </c>
      <c r="B550" s="61" t="s">
        <v>1030</v>
      </c>
      <c r="C550" s="61" t="s">
        <v>774</v>
      </c>
      <c r="D550" s="61" t="s">
        <v>250</v>
      </c>
      <c r="E550" s="61" t="s">
        <v>1170</v>
      </c>
      <c r="F550" s="121">
        <v>0.75013410000000003</v>
      </c>
      <c r="G550" s="121">
        <v>1.2197320700000001</v>
      </c>
      <c r="H550" s="76">
        <f t="shared" si="16"/>
        <v>-0.38500092073499392</v>
      </c>
      <c r="I550" s="62">
        <f t="shared" si="17"/>
        <v>8.1642707311672979E-5</v>
      </c>
      <c r="J550" s="123">
        <v>26.035001072660002</v>
      </c>
      <c r="K550" s="123">
        <v>29.127666666666698</v>
      </c>
    </row>
    <row r="551" spans="1:11" x14ac:dyDescent="0.2">
      <c r="A551" s="120" t="s">
        <v>1889</v>
      </c>
      <c r="B551" s="61" t="s">
        <v>1031</v>
      </c>
      <c r="C551" s="61" t="s">
        <v>774</v>
      </c>
      <c r="D551" s="61" t="s">
        <v>250</v>
      </c>
      <c r="E551" s="61" t="s">
        <v>1170</v>
      </c>
      <c r="F551" s="121">
        <v>0.74126141000000001</v>
      </c>
      <c r="G551" s="121">
        <v>0.34541110999999997</v>
      </c>
      <c r="H551" s="76">
        <f t="shared" si="16"/>
        <v>1.1460265421109357</v>
      </c>
      <c r="I551" s="62">
        <f t="shared" si="17"/>
        <v>8.0677026065163578E-5</v>
      </c>
      <c r="J551" s="123">
        <v>8.4511124750000004</v>
      </c>
      <c r="K551" s="123">
        <v>31.521142857142902</v>
      </c>
    </row>
    <row r="552" spans="1:11" x14ac:dyDescent="0.2">
      <c r="A552" s="120" t="s">
        <v>2692</v>
      </c>
      <c r="B552" s="61" t="s">
        <v>417</v>
      </c>
      <c r="C552" s="61" t="s">
        <v>2186</v>
      </c>
      <c r="D552" s="61" t="s">
        <v>251</v>
      </c>
      <c r="E552" s="61" t="s">
        <v>252</v>
      </c>
      <c r="F552" s="121">
        <v>0.73790864499999997</v>
      </c>
      <c r="G552" s="121">
        <v>0.25996345999999998</v>
      </c>
      <c r="H552" s="76">
        <f t="shared" si="16"/>
        <v>1.8385090927778851</v>
      </c>
      <c r="I552" s="62">
        <f t="shared" si="17"/>
        <v>8.0312119561673292E-5</v>
      </c>
      <c r="J552" s="123">
        <v>17.234871239999997</v>
      </c>
      <c r="K552" s="123">
        <v>33.440809523809499</v>
      </c>
    </row>
    <row r="553" spans="1:11" x14ac:dyDescent="0.2">
      <c r="A553" s="120" t="s">
        <v>2091</v>
      </c>
      <c r="B553" s="61" t="s">
        <v>10</v>
      </c>
      <c r="C553" s="61" t="s">
        <v>1020</v>
      </c>
      <c r="D553" s="61" t="s">
        <v>953</v>
      </c>
      <c r="E553" s="61" t="s">
        <v>1170</v>
      </c>
      <c r="F553" s="121">
        <v>0.72520509</v>
      </c>
      <c r="G553" s="121">
        <v>1.05770791</v>
      </c>
      <c r="H553" s="76">
        <f t="shared" si="16"/>
        <v>-0.31436166531079457</v>
      </c>
      <c r="I553" s="62">
        <f t="shared" si="17"/>
        <v>7.8929496611079885E-5</v>
      </c>
      <c r="J553" s="123">
        <v>48.510183840000003</v>
      </c>
      <c r="K553" s="123">
        <v>52.266190476190502</v>
      </c>
    </row>
    <row r="554" spans="1:11" x14ac:dyDescent="0.2">
      <c r="A554" s="120" t="s">
        <v>2090</v>
      </c>
      <c r="B554" s="61" t="s">
        <v>42</v>
      </c>
      <c r="C554" s="61" t="s">
        <v>1020</v>
      </c>
      <c r="D554" s="61" t="s">
        <v>953</v>
      </c>
      <c r="E554" s="61" t="s">
        <v>252</v>
      </c>
      <c r="F554" s="121">
        <v>0.72427374</v>
      </c>
      <c r="G554" s="121">
        <v>0.63420399999999999</v>
      </c>
      <c r="H554" s="76">
        <f t="shared" si="16"/>
        <v>0.14202013863047225</v>
      </c>
      <c r="I554" s="62">
        <f t="shared" si="17"/>
        <v>7.8828130821343448E-5</v>
      </c>
      <c r="J554" s="123">
        <v>61.993132240000001</v>
      </c>
      <c r="K554" s="123">
        <v>54.290095238095198</v>
      </c>
    </row>
    <row r="555" spans="1:11" x14ac:dyDescent="0.2">
      <c r="A555" s="120" t="s">
        <v>2458</v>
      </c>
      <c r="B555" s="61" t="s">
        <v>537</v>
      </c>
      <c r="C555" s="61" t="s">
        <v>1016</v>
      </c>
      <c r="D555" s="61" t="s">
        <v>250</v>
      </c>
      <c r="E555" s="61" t="s">
        <v>1170</v>
      </c>
      <c r="F555" s="121">
        <v>0.72379871400000007</v>
      </c>
      <c r="G555" s="121">
        <v>3.3651151209999997</v>
      </c>
      <c r="H555" s="76">
        <f t="shared" si="16"/>
        <v>-0.78491115817015156</v>
      </c>
      <c r="I555" s="62">
        <f t="shared" si="17"/>
        <v>7.8776430187172268E-5</v>
      </c>
      <c r="J555" s="123">
        <v>38.544957250000003</v>
      </c>
      <c r="K555" s="123">
        <v>13.332190476190499</v>
      </c>
    </row>
    <row r="556" spans="1:11" x14ac:dyDescent="0.2">
      <c r="A556" s="120" t="s">
        <v>2288</v>
      </c>
      <c r="B556" s="61" t="s">
        <v>1571</v>
      </c>
      <c r="C556" s="61" t="s">
        <v>1118</v>
      </c>
      <c r="D556" s="61" t="s">
        <v>251</v>
      </c>
      <c r="E556" s="61" t="s">
        <v>252</v>
      </c>
      <c r="F556" s="121">
        <v>0.72153031000000001</v>
      </c>
      <c r="G556" s="121">
        <v>8.6287839999999991E-2</v>
      </c>
      <c r="H556" s="76">
        <f t="shared" si="16"/>
        <v>7.3619002399411091</v>
      </c>
      <c r="I556" s="62">
        <f t="shared" si="17"/>
        <v>7.852954280552059E-5</v>
      </c>
      <c r="J556" s="123">
        <v>10.510999999999999</v>
      </c>
      <c r="K556" s="123">
        <v>22.015999999999998</v>
      </c>
    </row>
    <row r="557" spans="1:11" x14ac:dyDescent="0.2">
      <c r="A557" s="120" t="s">
        <v>2649</v>
      </c>
      <c r="B557" s="61" t="s">
        <v>99</v>
      </c>
      <c r="C557" s="61" t="s">
        <v>1022</v>
      </c>
      <c r="D557" s="61" t="s">
        <v>251</v>
      </c>
      <c r="E557" s="61" t="s">
        <v>252</v>
      </c>
      <c r="F557" s="121">
        <v>0.71926511300000007</v>
      </c>
      <c r="G557" s="121">
        <v>0.595334786</v>
      </c>
      <c r="H557" s="76">
        <f t="shared" si="16"/>
        <v>0.20816913426590866</v>
      </c>
      <c r="I557" s="62">
        <f t="shared" si="17"/>
        <v>7.8283004465676725E-5</v>
      </c>
      <c r="J557" s="123">
        <v>11.143204642999999</v>
      </c>
      <c r="K557" s="123">
        <v>54.469761904761903</v>
      </c>
    </row>
    <row r="558" spans="1:11" x14ac:dyDescent="0.2">
      <c r="A558" s="120" t="s">
        <v>2298</v>
      </c>
      <c r="B558" s="61" t="s">
        <v>1579</v>
      </c>
      <c r="C558" s="61" t="s">
        <v>1118</v>
      </c>
      <c r="D558" s="61" t="s">
        <v>251</v>
      </c>
      <c r="E558" s="61" t="s">
        <v>252</v>
      </c>
      <c r="F558" s="121">
        <v>0.71692056000000004</v>
      </c>
      <c r="G558" s="121">
        <v>1.94714231</v>
      </c>
      <c r="H558" s="76">
        <f t="shared" si="16"/>
        <v>-0.63180885325223102</v>
      </c>
      <c r="I558" s="62">
        <f t="shared" si="17"/>
        <v>7.802782921853664E-5</v>
      </c>
      <c r="J558" s="123">
        <v>34.093499999999999</v>
      </c>
      <c r="K558" s="123">
        <v>10.5508095238095</v>
      </c>
    </row>
    <row r="559" spans="1:11" x14ac:dyDescent="0.2">
      <c r="A559" s="120" t="s">
        <v>2450</v>
      </c>
      <c r="B559" s="61" t="s">
        <v>504</v>
      </c>
      <c r="C559" s="61" t="s">
        <v>1016</v>
      </c>
      <c r="D559" s="61" t="s">
        <v>250</v>
      </c>
      <c r="E559" s="61" t="s">
        <v>1170</v>
      </c>
      <c r="F559" s="121">
        <v>0.713427535</v>
      </c>
      <c r="G559" s="121">
        <v>0.83716487699999997</v>
      </c>
      <c r="H559" s="76">
        <f t="shared" si="16"/>
        <v>-0.1478052237970322</v>
      </c>
      <c r="I559" s="62">
        <f t="shared" si="17"/>
        <v>7.7647657169689161E-5</v>
      </c>
      <c r="J559" s="123">
        <v>26.955298030000002</v>
      </c>
      <c r="K559" s="123">
        <v>12.099714285714301</v>
      </c>
    </row>
    <row r="560" spans="1:11" x14ac:dyDescent="0.2">
      <c r="A560" s="120" t="s">
        <v>1844</v>
      </c>
      <c r="B560" s="61" t="s">
        <v>961</v>
      </c>
      <c r="C560" s="61" t="s">
        <v>176</v>
      </c>
      <c r="D560" s="61" t="s">
        <v>953</v>
      </c>
      <c r="E560" s="61" t="s">
        <v>252</v>
      </c>
      <c r="F560" s="121">
        <v>0.71281145999999995</v>
      </c>
      <c r="G560" s="121">
        <v>0.20898266000000001</v>
      </c>
      <c r="H560" s="76">
        <f t="shared" si="16"/>
        <v>2.4108641358091618</v>
      </c>
      <c r="I560" s="62">
        <f t="shared" si="17"/>
        <v>7.7580605117386726E-5</v>
      </c>
      <c r="J560" s="123">
        <v>15.023067200000002</v>
      </c>
      <c r="K560" s="123">
        <v>20.101333333333301</v>
      </c>
    </row>
    <row r="561" spans="1:11" x14ac:dyDescent="0.2">
      <c r="A561" s="120" t="s">
        <v>1916</v>
      </c>
      <c r="B561" s="61" t="s">
        <v>149</v>
      </c>
      <c r="C561" s="61" t="s">
        <v>774</v>
      </c>
      <c r="D561" s="61" t="s">
        <v>250</v>
      </c>
      <c r="E561" s="61" t="s">
        <v>1170</v>
      </c>
      <c r="F561" s="121">
        <v>0.70312093500000006</v>
      </c>
      <c r="G561" s="121">
        <v>0.19229695600000002</v>
      </c>
      <c r="H561" s="76">
        <f t="shared" si="16"/>
        <v>2.6564329962664619</v>
      </c>
      <c r="I561" s="62">
        <f t="shared" si="17"/>
        <v>7.6525912768016867E-5</v>
      </c>
      <c r="J561" s="123">
        <v>5.1313469677799999</v>
      </c>
      <c r="K561" s="123">
        <v>66.6933333333333</v>
      </c>
    </row>
    <row r="562" spans="1:11" x14ac:dyDescent="0.2">
      <c r="A562" s="120" t="s">
        <v>2168</v>
      </c>
      <c r="B562" s="61" t="s">
        <v>1792</v>
      </c>
      <c r="C562" s="61" t="s">
        <v>1020</v>
      </c>
      <c r="D562" s="61" t="s">
        <v>953</v>
      </c>
      <c r="E562" s="61" t="s">
        <v>252</v>
      </c>
      <c r="F562" s="121">
        <v>0.69366153000000008</v>
      </c>
      <c r="G562" s="121">
        <v>1.3328E-2</v>
      </c>
      <c r="H562" s="76">
        <f t="shared" si="16"/>
        <v>51.045432923169272</v>
      </c>
      <c r="I562" s="62">
        <f t="shared" si="17"/>
        <v>7.5496374937704158E-5</v>
      </c>
      <c r="J562" s="123">
        <v>9.4315604799999999</v>
      </c>
      <c r="K562" s="123">
        <v>20.522142857142899</v>
      </c>
    </row>
    <row r="563" spans="1:11" x14ac:dyDescent="0.2">
      <c r="A563" s="120" t="s">
        <v>2805</v>
      </c>
      <c r="B563" s="61" t="s">
        <v>1112</v>
      </c>
      <c r="C563" s="61" t="s">
        <v>1015</v>
      </c>
      <c r="D563" s="61" t="s">
        <v>250</v>
      </c>
      <c r="E563" s="61" t="s">
        <v>1170</v>
      </c>
      <c r="F563" s="121">
        <v>0.68468403</v>
      </c>
      <c r="G563" s="121">
        <v>1.0402943</v>
      </c>
      <c r="H563" s="76">
        <f t="shared" si="16"/>
        <v>-0.34183621884691673</v>
      </c>
      <c r="I563" s="62">
        <f t="shared" si="17"/>
        <v>7.4519286434607786E-5</v>
      </c>
      <c r="J563" s="123">
        <v>127.47689325</v>
      </c>
      <c r="K563" s="123">
        <v>18.0661428571429</v>
      </c>
    </row>
    <row r="564" spans="1:11" x14ac:dyDescent="0.2">
      <c r="A564" s="120" t="s">
        <v>2359</v>
      </c>
      <c r="B564" s="61" t="s">
        <v>1777</v>
      </c>
      <c r="C564" s="61" t="s">
        <v>1118</v>
      </c>
      <c r="D564" s="61" t="s">
        <v>251</v>
      </c>
      <c r="E564" s="61" t="s">
        <v>252</v>
      </c>
      <c r="F564" s="121">
        <v>0.68304799999999999</v>
      </c>
      <c r="G564" s="121">
        <v>6.5726999999999999E-3</v>
      </c>
      <c r="H564" s="76" t="str">
        <f t="shared" si="16"/>
        <v/>
      </c>
      <c r="I564" s="62">
        <f t="shared" si="17"/>
        <v>7.4341225047392992E-5</v>
      </c>
      <c r="J564" s="123">
        <v>18.15774425119</v>
      </c>
      <c r="K564" s="123">
        <v>17.6170476190476</v>
      </c>
    </row>
    <row r="565" spans="1:11" x14ac:dyDescent="0.2">
      <c r="A565" s="120" t="s">
        <v>2418</v>
      </c>
      <c r="B565" s="61" t="s">
        <v>640</v>
      </c>
      <c r="C565" s="61" t="s">
        <v>1016</v>
      </c>
      <c r="D565" s="61" t="s">
        <v>250</v>
      </c>
      <c r="E565" s="61" t="s">
        <v>1170</v>
      </c>
      <c r="F565" s="121">
        <v>0.680751683</v>
      </c>
      <c r="G565" s="121">
        <v>2.554609535</v>
      </c>
      <c r="H565" s="76">
        <f t="shared" si="16"/>
        <v>-0.73352026066089193</v>
      </c>
      <c r="I565" s="62">
        <f t="shared" si="17"/>
        <v>7.4091299685080021E-5</v>
      </c>
      <c r="J565" s="123">
        <v>14.07106149</v>
      </c>
      <c r="K565" s="123">
        <v>61.767523809523802</v>
      </c>
    </row>
    <row r="566" spans="1:11" x14ac:dyDescent="0.2">
      <c r="A566" s="120" t="s">
        <v>1885</v>
      </c>
      <c r="B566" s="120" t="s">
        <v>199</v>
      </c>
      <c r="C566" s="120" t="s">
        <v>774</v>
      </c>
      <c r="D566" s="120" t="s">
        <v>250</v>
      </c>
      <c r="E566" s="120" t="s">
        <v>252</v>
      </c>
      <c r="F566" s="121">
        <v>0.67950516000000005</v>
      </c>
      <c r="G566" s="121">
        <v>0.16429213000000001</v>
      </c>
      <c r="H566" s="76">
        <f t="shared" si="16"/>
        <v>3.1359568471113013</v>
      </c>
      <c r="I566" s="122">
        <f t="shared" si="17"/>
        <v>7.3955631259332857E-5</v>
      </c>
      <c r="J566" s="123">
        <v>184.31743343049999</v>
      </c>
      <c r="K566" s="123">
        <v>6.5824761904761901</v>
      </c>
    </row>
    <row r="567" spans="1:11" x14ac:dyDescent="0.2">
      <c r="A567" s="120" t="s">
        <v>2207</v>
      </c>
      <c r="B567" s="61" t="s">
        <v>48</v>
      </c>
      <c r="C567" s="61" t="s">
        <v>2186</v>
      </c>
      <c r="D567" s="61" t="s">
        <v>251</v>
      </c>
      <c r="E567" s="61" t="s">
        <v>252</v>
      </c>
      <c r="F567" s="121">
        <v>0.67658885000000002</v>
      </c>
      <c r="G567" s="121">
        <v>0.156749</v>
      </c>
      <c r="H567" s="76">
        <f t="shared" si="16"/>
        <v>3.3163838365795</v>
      </c>
      <c r="I567" s="62">
        <f t="shared" si="17"/>
        <v>7.3638227419459284E-5</v>
      </c>
      <c r="J567" s="123">
        <v>8.3884118099999991</v>
      </c>
      <c r="K567" s="123">
        <v>28.1711904761905</v>
      </c>
    </row>
    <row r="568" spans="1:11" x14ac:dyDescent="0.2">
      <c r="A568" s="120" t="s">
        <v>2629</v>
      </c>
      <c r="B568" s="61" t="s">
        <v>962</v>
      </c>
      <c r="C568" s="61" t="s">
        <v>1019</v>
      </c>
      <c r="D568" s="61" t="s">
        <v>250</v>
      </c>
      <c r="E568" s="61" t="s">
        <v>1170</v>
      </c>
      <c r="F568" s="121">
        <v>0.67441390199999995</v>
      </c>
      <c r="G568" s="121">
        <v>1.65098502</v>
      </c>
      <c r="H568" s="76">
        <f t="shared" si="16"/>
        <v>-0.59150816401713935</v>
      </c>
      <c r="I568" s="62">
        <f t="shared" si="17"/>
        <v>7.3401511553613269E-5</v>
      </c>
      <c r="J568" s="123">
        <v>12.738</v>
      </c>
      <c r="K568" s="123">
        <v>505.65628571428601</v>
      </c>
    </row>
    <row r="569" spans="1:11" x14ac:dyDescent="0.2">
      <c r="A569" s="120" t="s">
        <v>2196</v>
      </c>
      <c r="B569" s="61" t="s">
        <v>50</v>
      </c>
      <c r="C569" s="61" t="s">
        <v>2186</v>
      </c>
      <c r="D569" s="61" t="s">
        <v>251</v>
      </c>
      <c r="E569" s="61" t="s">
        <v>252</v>
      </c>
      <c r="F569" s="121">
        <v>0.67242500000000005</v>
      </c>
      <c r="G569" s="121">
        <v>0.29975075000000001</v>
      </c>
      <c r="H569" s="76">
        <f t="shared" si="16"/>
        <v>1.243280458847893</v>
      </c>
      <c r="I569" s="62">
        <f t="shared" si="17"/>
        <v>7.3185044466118394E-5</v>
      </c>
      <c r="J569" s="123">
        <v>6.3018536750000012</v>
      </c>
      <c r="K569" s="123">
        <v>22.482571428571401</v>
      </c>
    </row>
    <row r="570" spans="1:11" x14ac:dyDescent="0.2">
      <c r="A570" s="120" t="s">
        <v>2604</v>
      </c>
      <c r="B570" s="61" t="s">
        <v>46</v>
      </c>
      <c r="C570" s="61" t="s">
        <v>1019</v>
      </c>
      <c r="D570" s="61" t="s">
        <v>250</v>
      </c>
      <c r="E570" s="61" t="s">
        <v>1170</v>
      </c>
      <c r="F570" s="121">
        <v>0.67126406999999999</v>
      </c>
      <c r="G570" s="121">
        <v>0.55694546999999994</v>
      </c>
      <c r="H570" s="76">
        <f t="shared" si="16"/>
        <v>0.20525995121209983</v>
      </c>
      <c r="I570" s="62">
        <f t="shared" si="17"/>
        <v>7.3058691767048528E-5</v>
      </c>
      <c r="J570" s="123">
        <v>50.603878919999993</v>
      </c>
      <c r="K570" s="123">
        <v>82.577904761904804</v>
      </c>
    </row>
    <row r="571" spans="1:11" x14ac:dyDescent="0.2">
      <c r="A571" s="120" t="s">
        <v>2075</v>
      </c>
      <c r="B571" s="61" t="s">
        <v>208</v>
      </c>
      <c r="C571" s="61" t="s">
        <v>1020</v>
      </c>
      <c r="D571" s="61" t="s">
        <v>251</v>
      </c>
      <c r="E571" s="61" t="s">
        <v>1170</v>
      </c>
      <c r="F571" s="121">
        <v>0.66602081000000002</v>
      </c>
      <c r="G571" s="121">
        <v>0.56366897999999999</v>
      </c>
      <c r="H571" s="76">
        <f t="shared" si="16"/>
        <v>0.18158144874319682</v>
      </c>
      <c r="I571" s="62">
        <f t="shared" si="17"/>
        <v>7.2488028546247073E-5</v>
      </c>
      <c r="J571" s="123">
        <v>63.574672560000003</v>
      </c>
      <c r="K571" s="123">
        <v>24.138857142857098</v>
      </c>
    </row>
    <row r="572" spans="1:11" x14ac:dyDescent="0.2">
      <c r="A572" s="120" t="s">
        <v>2364</v>
      </c>
      <c r="B572" s="61" t="s">
        <v>1776</v>
      </c>
      <c r="C572" s="61" t="s">
        <v>1118</v>
      </c>
      <c r="D572" s="61" t="s">
        <v>251</v>
      </c>
      <c r="E572" s="61" t="s">
        <v>252</v>
      </c>
      <c r="F572" s="121">
        <v>0.66524850000000002</v>
      </c>
      <c r="G572" s="121">
        <v>1.8181729099999999</v>
      </c>
      <c r="H572" s="76">
        <f t="shared" si="16"/>
        <v>-0.63411153232945261</v>
      </c>
      <c r="I572" s="62">
        <f t="shared" si="17"/>
        <v>7.240397226979746E-5</v>
      </c>
      <c r="J572" s="123">
        <v>67.54690045000001</v>
      </c>
      <c r="K572" s="123">
        <v>26.2106666666667</v>
      </c>
    </row>
    <row r="573" spans="1:11" x14ac:dyDescent="0.2">
      <c r="A573" s="120" t="s">
        <v>2088</v>
      </c>
      <c r="B573" s="61" t="s">
        <v>1803</v>
      </c>
      <c r="C573" s="61" t="s">
        <v>1020</v>
      </c>
      <c r="D573" s="61" t="s">
        <v>953</v>
      </c>
      <c r="E573" s="61" t="s">
        <v>252</v>
      </c>
      <c r="F573" s="121">
        <v>0.66298643999999995</v>
      </c>
      <c r="G573" s="121">
        <v>0.76536609</v>
      </c>
      <c r="H573" s="76">
        <f t="shared" si="16"/>
        <v>-0.13376559444905645</v>
      </c>
      <c r="I573" s="62">
        <f t="shared" si="17"/>
        <v>7.2157775353137564E-5</v>
      </c>
      <c r="J573" s="123">
        <v>44.564096960000001</v>
      </c>
      <c r="K573" s="123">
        <v>62.900142857142903</v>
      </c>
    </row>
    <row r="574" spans="1:11" x14ac:dyDescent="0.2">
      <c r="A574" s="120" t="s">
        <v>2754</v>
      </c>
      <c r="B574" s="61" t="s">
        <v>369</v>
      </c>
      <c r="C574" s="61" t="s">
        <v>1015</v>
      </c>
      <c r="D574" s="61" t="s">
        <v>250</v>
      </c>
      <c r="E574" s="61" t="s">
        <v>1170</v>
      </c>
      <c r="F574" s="121">
        <v>0.66132853000000003</v>
      </c>
      <c r="G574" s="121">
        <v>0.12431996000000001</v>
      </c>
      <c r="H574" s="76">
        <f t="shared" si="16"/>
        <v>4.3195683943270247</v>
      </c>
      <c r="I574" s="62">
        <f t="shared" si="17"/>
        <v>7.1977332601796059E-5</v>
      </c>
      <c r="J574" s="123">
        <v>574.20163124999999</v>
      </c>
      <c r="K574" s="123">
        <v>20.058333333333302</v>
      </c>
    </row>
    <row r="575" spans="1:11" x14ac:dyDescent="0.2">
      <c r="A575" s="120" t="s">
        <v>1996</v>
      </c>
      <c r="B575" s="61" t="s">
        <v>1997</v>
      </c>
      <c r="C575" s="61" t="s">
        <v>774</v>
      </c>
      <c r="D575" s="61" t="s">
        <v>251</v>
      </c>
      <c r="E575" s="61" t="s">
        <v>252</v>
      </c>
      <c r="F575" s="121">
        <v>0.66090005000000007</v>
      </c>
      <c r="G575" s="121">
        <v>0.75264295999999997</v>
      </c>
      <c r="H575" s="76">
        <f t="shared" si="16"/>
        <v>-0.12189433087901325</v>
      </c>
      <c r="I575" s="62">
        <f t="shared" si="17"/>
        <v>7.1930697917105805E-5</v>
      </c>
      <c r="J575" s="123">
        <v>11.1456340758</v>
      </c>
      <c r="K575" s="123">
        <v>29.5547619047619</v>
      </c>
    </row>
    <row r="576" spans="1:11" x14ac:dyDescent="0.2">
      <c r="A576" s="120" t="s">
        <v>2205</v>
      </c>
      <c r="B576" s="61" t="s">
        <v>36</v>
      </c>
      <c r="C576" s="61" t="s">
        <v>2186</v>
      </c>
      <c r="D576" s="61" t="s">
        <v>251</v>
      </c>
      <c r="E576" s="61" t="s">
        <v>252</v>
      </c>
      <c r="F576" s="121">
        <v>0.65139921499999998</v>
      </c>
      <c r="G576" s="121">
        <v>0.14734851600000001</v>
      </c>
      <c r="H576" s="76">
        <f t="shared" si="16"/>
        <v>3.4208060772054187</v>
      </c>
      <c r="I576" s="62">
        <f t="shared" si="17"/>
        <v>7.0896650949874875E-5</v>
      </c>
      <c r="J576" s="123">
        <v>19.2704132</v>
      </c>
      <c r="K576" s="123">
        <v>16.751238095238101</v>
      </c>
    </row>
    <row r="577" spans="1:11" x14ac:dyDescent="0.2">
      <c r="A577" s="120" t="s">
        <v>2775</v>
      </c>
      <c r="B577" s="61" t="s">
        <v>78</v>
      </c>
      <c r="C577" s="61" t="s">
        <v>1015</v>
      </c>
      <c r="D577" s="61" t="s">
        <v>250</v>
      </c>
      <c r="E577" s="61" t="s">
        <v>1170</v>
      </c>
      <c r="F577" s="121">
        <v>0.65093039800000008</v>
      </c>
      <c r="G577" s="121">
        <v>2.3646051749999999</v>
      </c>
      <c r="H577" s="76">
        <f t="shared" si="16"/>
        <v>-0.72471920264658984</v>
      </c>
      <c r="I577" s="62">
        <f t="shared" si="17"/>
        <v>7.0845626087635271E-5</v>
      </c>
      <c r="J577" s="123">
        <v>26.830458599999996</v>
      </c>
      <c r="K577" s="123">
        <v>51.991333333333301</v>
      </c>
    </row>
    <row r="578" spans="1:11" x14ac:dyDescent="0.2">
      <c r="A578" s="120" t="s">
        <v>1909</v>
      </c>
      <c r="B578" s="61" t="s">
        <v>397</v>
      </c>
      <c r="C578" s="61" t="s">
        <v>774</v>
      </c>
      <c r="D578" s="61" t="s">
        <v>250</v>
      </c>
      <c r="E578" s="61" t="s">
        <v>1170</v>
      </c>
      <c r="F578" s="121">
        <v>0.64967111499999997</v>
      </c>
      <c r="G578" s="121">
        <v>0.87595325600000007</v>
      </c>
      <c r="H578" s="76">
        <f t="shared" si="16"/>
        <v>-0.25832673085012203</v>
      </c>
      <c r="I578" s="62">
        <f t="shared" si="17"/>
        <v>7.0708568895605769E-5</v>
      </c>
      <c r="J578" s="123">
        <v>151.88999591977267</v>
      </c>
      <c r="K578" s="123">
        <v>42.377523809523801</v>
      </c>
    </row>
    <row r="579" spans="1:11" x14ac:dyDescent="0.2">
      <c r="A579" s="120" t="s">
        <v>2638</v>
      </c>
      <c r="B579" s="61" t="s">
        <v>1829</v>
      </c>
      <c r="C579" s="61" t="s">
        <v>774</v>
      </c>
      <c r="D579" s="61" t="s">
        <v>251</v>
      </c>
      <c r="E579" s="61" t="s">
        <v>252</v>
      </c>
      <c r="F579" s="121">
        <v>0.64098716500000008</v>
      </c>
      <c r="G579" s="121">
        <v>0.68638739800000004</v>
      </c>
      <c r="H579" s="76">
        <f t="shared" si="16"/>
        <v>-6.6143744964268669E-2</v>
      </c>
      <c r="I579" s="62">
        <f t="shared" si="17"/>
        <v>6.976342963562653E-5</v>
      </c>
      <c r="J579" s="123">
        <v>10.079219999999999</v>
      </c>
      <c r="K579" s="123">
        <v>28.319904761904802</v>
      </c>
    </row>
    <row r="580" spans="1:11" x14ac:dyDescent="0.2">
      <c r="A580" s="120" t="s">
        <v>1831</v>
      </c>
      <c r="B580" s="61" t="s">
        <v>1832</v>
      </c>
      <c r="C580" s="61" t="s">
        <v>774</v>
      </c>
      <c r="D580" s="61" t="s">
        <v>251</v>
      </c>
      <c r="E580" s="61" t="s">
        <v>1170</v>
      </c>
      <c r="F580" s="121">
        <v>0.63218452400000003</v>
      </c>
      <c r="G580" s="121">
        <v>7.8974348999999999E-2</v>
      </c>
      <c r="H580" s="76">
        <f t="shared" si="16"/>
        <v>7.0049349188050929</v>
      </c>
      <c r="I580" s="62">
        <f t="shared" si="17"/>
        <v>6.880537234595961E-5</v>
      </c>
      <c r="J580" s="123">
        <v>10.465668431999999</v>
      </c>
      <c r="K580" s="123">
        <v>46.471476190476203</v>
      </c>
    </row>
    <row r="581" spans="1:11" x14ac:dyDescent="0.2">
      <c r="A581" s="120" t="s">
        <v>2656</v>
      </c>
      <c r="B581" s="61" t="s">
        <v>1528</v>
      </c>
      <c r="C581" s="61" t="s">
        <v>774</v>
      </c>
      <c r="D581" s="61" t="s">
        <v>250</v>
      </c>
      <c r="E581" s="61" t="s">
        <v>1170</v>
      </c>
      <c r="F581" s="121">
        <v>0.62804868500000011</v>
      </c>
      <c r="G581" s="121">
        <v>1.3165857700000001</v>
      </c>
      <c r="H581" s="76">
        <f t="shared" si="16"/>
        <v>-0.5229716898732697</v>
      </c>
      <c r="I581" s="62">
        <f t="shared" si="17"/>
        <v>6.8355238039353371E-5</v>
      </c>
      <c r="J581" s="123">
        <v>13.362306789000002</v>
      </c>
      <c r="K581" s="123">
        <v>33.4106190476191</v>
      </c>
    </row>
    <row r="582" spans="1:11" x14ac:dyDescent="0.2">
      <c r="A582" s="120" t="s">
        <v>2636</v>
      </c>
      <c r="B582" s="61" t="s">
        <v>273</v>
      </c>
      <c r="C582" s="61" t="s">
        <v>1017</v>
      </c>
      <c r="D582" s="61" t="s">
        <v>250</v>
      </c>
      <c r="E582" s="61" t="s">
        <v>1170</v>
      </c>
      <c r="F582" s="121">
        <v>0.62780115000000003</v>
      </c>
      <c r="G582" s="121">
        <v>1.62446862</v>
      </c>
      <c r="H582" s="76">
        <f t="shared" si="16"/>
        <v>-0.61353445534700446</v>
      </c>
      <c r="I582" s="62">
        <f t="shared" si="17"/>
        <v>6.8328296953013733E-5</v>
      </c>
      <c r="J582" s="123">
        <v>103.51464489</v>
      </c>
      <c r="K582" s="123">
        <v>30.5805238095238</v>
      </c>
    </row>
    <row r="583" spans="1:11" x14ac:dyDescent="0.2">
      <c r="A583" s="120" t="s">
        <v>2157</v>
      </c>
      <c r="B583" s="61" t="s">
        <v>206</v>
      </c>
      <c r="C583" s="61" t="s">
        <v>1020</v>
      </c>
      <c r="D583" s="61" t="s">
        <v>251</v>
      </c>
      <c r="E583" s="61" t="s">
        <v>1170</v>
      </c>
      <c r="F583" s="121">
        <v>0.62032678000000008</v>
      </c>
      <c r="G583" s="121">
        <v>0.44050540999999999</v>
      </c>
      <c r="H583" s="76">
        <f t="shared" ref="H583:H646" si="18">IF(ISERROR(F583/G583-1),"",IF((F583/G583-1)&gt;10000%,"",F583/G583-1))</f>
        <v>0.40821603076339086</v>
      </c>
      <c r="I583" s="62">
        <f t="shared" ref="I583:I646" si="19">F583/$F$1022</f>
        <v>6.7514805335649395E-5</v>
      </c>
      <c r="J583" s="123">
        <v>135.34320425999999</v>
      </c>
      <c r="K583" s="123">
        <v>37.787142857142896</v>
      </c>
    </row>
    <row r="584" spans="1:11" x14ac:dyDescent="0.2">
      <c r="A584" s="120" t="s">
        <v>2329</v>
      </c>
      <c r="B584" s="61" t="s">
        <v>2330</v>
      </c>
      <c r="C584" s="61" t="s">
        <v>1020</v>
      </c>
      <c r="D584" s="61" t="s">
        <v>953</v>
      </c>
      <c r="E584" s="61" t="s">
        <v>252</v>
      </c>
      <c r="F584" s="121">
        <v>0.61040371999999998</v>
      </c>
      <c r="G584" s="121">
        <v>2.7877277</v>
      </c>
      <c r="H584" s="76">
        <f t="shared" si="18"/>
        <v>-0.7810389730675632</v>
      </c>
      <c r="I584" s="62">
        <f t="shared" si="19"/>
        <v>6.6434804462183996E-5</v>
      </c>
      <c r="J584" s="123">
        <v>71.17819016</v>
      </c>
      <c r="K584" s="123">
        <v>40.034714285714301</v>
      </c>
    </row>
    <row r="585" spans="1:11" x14ac:dyDescent="0.2">
      <c r="A585" s="120" t="s">
        <v>2779</v>
      </c>
      <c r="B585" s="61" t="s">
        <v>1397</v>
      </c>
      <c r="C585" s="61" t="s">
        <v>1015</v>
      </c>
      <c r="D585" s="61" t="s">
        <v>250</v>
      </c>
      <c r="E585" s="61" t="s">
        <v>252</v>
      </c>
      <c r="F585" s="121">
        <v>0.60894064000000003</v>
      </c>
      <c r="G585" s="121">
        <v>2.6215183900000003</v>
      </c>
      <c r="H585" s="76">
        <f t="shared" si="18"/>
        <v>-0.76771452669458484</v>
      </c>
      <c r="I585" s="62">
        <f t="shared" si="19"/>
        <v>6.6275566517643735E-5</v>
      </c>
      <c r="J585" s="123">
        <v>59.304721379999997</v>
      </c>
      <c r="K585" s="123">
        <v>35.026571428571401</v>
      </c>
    </row>
    <row r="586" spans="1:11" x14ac:dyDescent="0.2">
      <c r="A586" s="120" t="s">
        <v>2477</v>
      </c>
      <c r="B586" s="61" t="s">
        <v>2478</v>
      </c>
      <c r="C586" s="61" t="s">
        <v>2226</v>
      </c>
      <c r="D586" s="61" t="s">
        <v>251</v>
      </c>
      <c r="E586" s="61" t="s">
        <v>252</v>
      </c>
      <c r="F586" s="121">
        <v>0.60854665000000008</v>
      </c>
      <c r="G586" s="121">
        <v>0.61677751000000003</v>
      </c>
      <c r="H586" s="76">
        <f t="shared" si="18"/>
        <v>-1.3344941841345603E-2</v>
      </c>
      <c r="I586" s="62">
        <f t="shared" si="19"/>
        <v>6.6232685637740104E-5</v>
      </c>
      <c r="J586" s="123">
        <v>12.766724999999999</v>
      </c>
      <c r="K586" s="123">
        <v>32.842285714285701</v>
      </c>
    </row>
    <row r="587" spans="1:11" x14ac:dyDescent="0.2">
      <c r="A587" s="120" t="s">
        <v>2635</v>
      </c>
      <c r="B587" s="61" t="s">
        <v>164</v>
      </c>
      <c r="C587" s="61" t="s">
        <v>176</v>
      </c>
      <c r="D587" s="61" t="s">
        <v>953</v>
      </c>
      <c r="E587" s="61" t="s">
        <v>1170</v>
      </c>
      <c r="F587" s="121">
        <v>0.60807454000000005</v>
      </c>
      <c r="G587" s="121">
        <v>0.30606973999999998</v>
      </c>
      <c r="H587" s="76">
        <f t="shared" si="18"/>
        <v>0.98671890922637462</v>
      </c>
      <c r="I587" s="62">
        <f t="shared" si="19"/>
        <v>6.6181302373669162E-5</v>
      </c>
      <c r="J587" s="123">
        <v>39.582658330000008</v>
      </c>
      <c r="K587" s="123">
        <v>63.394142857142903</v>
      </c>
    </row>
    <row r="588" spans="1:11" x14ac:dyDescent="0.2">
      <c r="A588" s="120" t="s">
        <v>1848</v>
      </c>
      <c r="B588" s="61" t="s">
        <v>1774</v>
      </c>
      <c r="C588" s="61" t="s">
        <v>176</v>
      </c>
      <c r="D588" s="61" t="s">
        <v>251</v>
      </c>
      <c r="E588" s="61" t="s">
        <v>252</v>
      </c>
      <c r="F588" s="121">
        <v>0.60440000000000005</v>
      </c>
      <c r="G588" s="121">
        <v>0</v>
      </c>
      <c r="H588" s="76" t="str">
        <f t="shared" si="18"/>
        <v/>
      </c>
      <c r="I588" s="62">
        <f t="shared" si="19"/>
        <v>6.5781374689105791E-5</v>
      </c>
      <c r="J588" s="123">
        <v>39.061649689999996</v>
      </c>
      <c r="K588" s="123">
        <v>26.6898571428571</v>
      </c>
    </row>
    <row r="589" spans="1:11" x14ac:dyDescent="0.2">
      <c r="A589" s="120" t="s">
        <v>2665</v>
      </c>
      <c r="B589" s="61" t="s">
        <v>1124</v>
      </c>
      <c r="C589" s="61" t="s">
        <v>1123</v>
      </c>
      <c r="D589" s="61" t="s">
        <v>250</v>
      </c>
      <c r="E589" s="61" t="s">
        <v>1170</v>
      </c>
      <c r="F589" s="121">
        <v>0.59975171999999999</v>
      </c>
      <c r="G589" s="121">
        <v>0.16985806000000001</v>
      </c>
      <c r="H589" s="76">
        <f t="shared" si="18"/>
        <v>2.5308993874061669</v>
      </c>
      <c r="I589" s="62">
        <f t="shared" si="19"/>
        <v>6.5275467593904136E-5</v>
      </c>
      <c r="J589" s="123">
        <v>82.247865700000006</v>
      </c>
      <c r="K589" s="123">
        <v>43.792476190476201</v>
      </c>
    </row>
    <row r="590" spans="1:11" x14ac:dyDescent="0.2">
      <c r="A590" s="120" t="s">
        <v>2254</v>
      </c>
      <c r="B590" s="61" t="s">
        <v>2255</v>
      </c>
      <c r="C590" s="61" t="s">
        <v>328</v>
      </c>
      <c r="D590" s="61" t="s">
        <v>953</v>
      </c>
      <c r="E590" s="61" t="s">
        <v>252</v>
      </c>
      <c r="F590" s="121">
        <v>0.59138625</v>
      </c>
      <c r="G590" s="121">
        <v>0</v>
      </c>
      <c r="H590" s="76" t="str">
        <f t="shared" si="18"/>
        <v/>
      </c>
      <c r="I590" s="62">
        <f t="shared" si="19"/>
        <v>6.4364990895491699E-5</v>
      </c>
      <c r="J590" s="123">
        <v>14.35106674</v>
      </c>
      <c r="K590" s="123">
        <v>93.437619047619094</v>
      </c>
    </row>
    <row r="591" spans="1:11" x14ac:dyDescent="0.2">
      <c r="A591" s="120" t="s">
        <v>262</v>
      </c>
      <c r="B591" s="61" t="s">
        <v>263</v>
      </c>
      <c r="C591" s="61" t="s">
        <v>1021</v>
      </c>
      <c r="D591" s="61" t="s">
        <v>250</v>
      </c>
      <c r="E591" s="61" t="s">
        <v>252</v>
      </c>
      <c r="F591" s="121">
        <v>0.588348608</v>
      </c>
      <c r="G591" s="121">
        <v>0.50505128999999993</v>
      </c>
      <c r="H591" s="76">
        <f t="shared" si="18"/>
        <v>0.16492843330822904</v>
      </c>
      <c r="I591" s="62">
        <f t="shared" si="19"/>
        <v>6.4034381586138017E-5</v>
      </c>
      <c r="J591" s="123">
        <v>336.59562339999997</v>
      </c>
      <c r="K591" s="123">
        <v>86.144904761904797</v>
      </c>
    </row>
    <row r="592" spans="1:11" x14ac:dyDescent="0.2">
      <c r="A592" s="120" t="s">
        <v>2240</v>
      </c>
      <c r="B592" s="61" t="s">
        <v>307</v>
      </c>
      <c r="C592" s="61" t="s">
        <v>328</v>
      </c>
      <c r="D592" s="61" t="s">
        <v>251</v>
      </c>
      <c r="E592" s="61" t="s">
        <v>252</v>
      </c>
      <c r="F592" s="121">
        <v>0.5874678000000001</v>
      </c>
      <c r="G592" s="121">
        <v>0</v>
      </c>
      <c r="H592" s="76" t="str">
        <f t="shared" si="18"/>
        <v/>
      </c>
      <c r="I592" s="62">
        <f t="shared" si="19"/>
        <v>6.3938516660464367E-5</v>
      </c>
      <c r="J592" s="123">
        <v>340.79237230000001</v>
      </c>
      <c r="K592" s="123">
        <v>73.9587619047619</v>
      </c>
    </row>
    <row r="593" spans="1:11" x14ac:dyDescent="0.2">
      <c r="A593" s="120" t="s">
        <v>2388</v>
      </c>
      <c r="B593" s="61" t="s">
        <v>544</v>
      </c>
      <c r="C593" s="61" t="s">
        <v>1016</v>
      </c>
      <c r="D593" s="61" t="s">
        <v>250</v>
      </c>
      <c r="E593" s="61" t="s">
        <v>1170</v>
      </c>
      <c r="F593" s="121">
        <v>0.57608985400000001</v>
      </c>
      <c r="G593" s="121">
        <v>0.25989011000000001</v>
      </c>
      <c r="H593" s="76">
        <f t="shared" si="18"/>
        <v>1.2166670905637771</v>
      </c>
      <c r="I593" s="62">
        <f t="shared" si="19"/>
        <v>6.2700169656793923E-5</v>
      </c>
      <c r="J593" s="123">
        <v>61.880227640000001</v>
      </c>
      <c r="K593" s="123">
        <v>13.798904761904801</v>
      </c>
    </row>
    <row r="594" spans="1:11" x14ac:dyDescent="0.2">
      <c r="A594" s="120" t="s">
        <v>2323</v>
      </c>
      <c r="B594" s="61" t="s">
        <v>2324</v>
      </c>
      <c r="C594" s="61" t="s">
        <v>1021</v>
      </c>
      <c r="D594" s="61" t="s">
        <v>250</v>
      </c>
      <c r="E594" s="61" t="s">
        <v>252</v>
      </c>
      <c r="F594" s="121">
        <v>0.57348876000000004</v>
      </c>
      <c r="G594" s="121">
        <v>0.29764019000000003</v>
      </c>
      <c r="H594" s="76">
        <f t="shared" si="18"/>
        <v>0.92678535785103477</v>
      </c>
      <c r="I594" s="62">
        <f t="shared" si="19"/>
        <v>6.2417073132942853E-5</v>
      </c>
      <c r="J594" s="123">
        <v>84.13798448</v>
      </c>
      <c r="K594" s="123">
        <v>42.5712857142857</v>
      </c>
    </row>
    <row r="595" spans="1:11" x14ac:dyDescent="0.2">
      <c r="A595" s="120" t="s">
        <v>1946</v>
      </c>
      <c r="B595" s="61" t="s">
        <v>768</v>
      </c>
      <c r="C595" s="61" t="s">
        <v>774</v>
      </c>
      <c r="D595" s="61" t="s">
        <v>250</v>
      </c>
      <c r="E595" s="61" t="s">
        <v>1170</v>
      </c>
      <c r="F595" s="121">
        <v>0.56690327000000007</v>
      </c>
      <c r="G595" s="121">
        <v>0.52928160000000002</v>
      </c>
      <c r="H595" s="76">
        <f t="shared" si="18"/>
        <v>7.1080630802204503E-2</v>
      </c>
      <c r="I595" s="62">
        <f t="shared" si="19"/>
        <v>6.1700324977414467E-5</v>
      </c>
      <c r="J595" s="123">
        <v>135.8487085806</v>
      </c>
      <c r="K595" s="123">
        <v>27.9125714285714</v>
      </c>
    </row>
    <row r="596" spans="1:11" x14ac:dyDescent="0.2">
      <c r="A596" s="120" t="s">
        <v>2390</v>
      </c>
      <c r="B596" s="61" t="s">
        <v>656</v>
      </c>
      <c r="C596" s="61" t="s">
        <v>1016</v>
      </c>
      <c r="D596" s="61" t="s">
        <v>250</v>
      </c>
      <c r="E596" s="61" t="s">
        <v>1170</v>
      </c>
      <c r="F596" s="121">
        <v>0.56435616</v>
      </c>
      <c r="G596" s="121">
        <v>3.3653050000000004E-2</v>
      </c>
      <c r="H596" s="76">
        <f t="shared" si="18"/>
        <v>15.769836909284596</v>
      </c>
      <c r="I596" s="62">
        <f t="shared" si="19"/>
        <v>6.1423103936242437E-5</v>
      </c>
      <c r="J596" s="123">
        <v>11.511824750000001</v>
      </c>
      <c r="K596" s="123">
        <v>44.226190476190503</v>
      </c>
    </row>
    <row r="597" spans="1:11" x14ac:dyDescent="0.2">
      <c r="A597" s="120" t="s">
        <v>1229</v>
      </c>
      <c r="B597" s="61" t="s">
        <v>1230</v>
      </c>
      <c r="C597" s="61" t="s">
        <v>567</v>
      </c>
      <c r="D597" s="61" t="s">
        <v>250</v>
      </c>
      <c r="E597" s="61" t="s">
        <v>1170</v>
      </c>
      <c r="F597" s="121">
        <v>0.56176333999999994</v>
      </c>
      <c r="G597" s="121">
        <v>0.39092451</v>
      </c>
      <c r="H597" s="76">
        <f t="shared" si="18"/>
        <v>0.43701232752072761</v>
      </c>
      <c r="I597" s="62">
        <f t="shared" si="19"/>
        <v>6.114090793372522E-5</v>
      </c>
      <c r="J597" s="123">
        <v>12.428281709999998</v>
      </c>
      <c r="K597" s="123">
        <v>176.463142857143</v>
      </c>
    </row>
    <row r="598" spans="1:11" x14ac:dyDescent="0.2">
      <c r="A598" s="120" t="s">
        <v>2648</v>
      </c>
      <c r="B598" s="61" t="s">
        <v>128</v>
      </c>
      <c r="C598" s="61" t="s">
        <v>774</v>
      </c>
      <c r="D598" s="61" t="s">
        <v>250</v>
      </c>
      <c r="E598" s="61" t="s">
        <v>1170</v>
      </c>
      <c r="F598" s="121">
        <v>0.55704178199999999</v>
      </c>
      <c r="G598" s="121">
        <v>1.0787221999999999</v>
      </c>
      <c r="H598" s="76">
        <f t="shared" si="18"/>
        <v>-0.48360960588370194</v>
      </c>
      <c r="I598" s="62">
        <f t="shared" si="19"/>
        <v>6.0627025445448673E-5</v>
      </c>
      <c r="J598" s="123">
        <v>12.474048503400001</v>
      </c>
      <c r="K598" s="123">
        <v>13.8373333333333</v>
      </c>
    </row>
    <row r="599" spans="1:11" x14ac:dyDescent="0.2">
      <c r="A599" s="120" t="s">
        <v>2162</v>
      </c>
      <c r="B599" s="61" t="s">
        <v>16</v>
      </c>
      <c r="C599" s="61" t="s">
        <v>1020</v>
      </c>
      <c r="D599" s="61" t="s">
        <v>953</v>
      </c>
      <c r="E599" s="61" t="s">
        <v>1170</v>
      </c>
      <c r="F599" s="121">
        <v>0.55437035000000001</v>
      </c>
      <c r="G599" s="121">
        <v>2.406617443</v>
      </c>
      <c r="H599" s="76">
        <f t="shared" si="18"/>
        <v>-0.76964749773069774</v>
      </c>
      <c r="I599" s="62">
        <f t="shared" si="19"/>
        <v>6.0336273510722554E-5</v>
      </c>
      <c r="J599" s="123">
        <v>89.82</v>
      </c>
      <c r="K599" s="123">
        <v>10.6547142857143</v>
      </c>
    </row>
    <row r="600" spans="1:11" x14ac:dyDescent="0.2">
      <c r="A600" s="120" t="s">
        <v>2141</v>
      </c>
      <c r="B600" s="61" t="s">
        <v>360</v>
      </c>
      <c r="C600" s="61" t="s">
        <v>1020</v>
      </c>
      <c r="D600" s="61" t="s">
        <v>251</v>
      </c>
      <c r="E600" s="61" t="s">
        <v>1170</v>
      </c>
      <c r="F600" s="121">
        <v>0.55266437000000002</v>
      </c>
      <c r="G600" s="121">
        <v>1.6429932899999999</v>
      </c>
      <c r="H600" s="76">
        <f t="shared" si="18"/>
        <v>-0.6636234771232693</v>
      </c>
      <c r="I600" s="62">
        <f t="shared" si="19"/>
        <v>6.0150598941576096E-5</v>
      </c>
      <c r="J600" s="123">
        <v>14.2982</v>
      </c>
      <c r="K600" s="123">
        <v>156.733571428571</v>
      </c>
    </row>
    <row r="601" spans="1:11" x14ac:dyDescent="0.2">
      <c r="A601" s="120" t="s">
        <v>2744</v>
      </c>
      <c r="B601" s="61" t="s">
        <v>2745</v>
      </c>
      <c r="C601" s="61" t="s">
        <v>176</v>
      </c>
      <c r="D601" s="61" t="s">
        <v>251</v>
      </c>
      <c r="E601" s="61" t="s">
        <v>1170</v>
      </c>
      <c r="F601" s="121">
        <v>0.54872474999999998</v>
      </c>
      <c r="G601" s="121">
        <v>0.14296329999999999</v>
      </c>
      <c r="H601" s="76">
        <f t="shared" si="18"/>
        <v>2.8382210679244255</v>
      </c>
      <c r="I601" s="62">
        <f t="shared" si="19"/>
        <v>5.9721820617034902E-5</v>
      </c>
      <c r="J601" s="123">
        <v>10.72</v>
      </c>
      <c r="K601" s="123">
        <v>50.079714285714303</v>
      </c>
    </row>
    <row r="602" spans="1:11" x14ac:dyDescent="0.2">
      <c r="A602" s="120" t="s">
        <v>2232</v>
      </c>
      <c r="B602" s="61" t="s">
        <v>2233</v>
      </c>
      <c r="C602" s="61" t="s">
        <v>2226</v>
      </c>
      <c r="D602" s="61" t="s">
        <v>250</v>
      </c>
      <c r="E602" s="61" t="s">
        <v>1170</v>
      </c>
      <c r="F602" s="121">
        <v>0.54551569999999994</v>
      </c>
      <c r="G602" s="121">
        <v>0.66737552</v>
      </c>
      <c r="H602" s="76">
        <f t="shared" si="18"/>
        <v>-0.18259557977194019</v>
      </c>
      <c r="I602" s="62">
        <f t="shared" si="19"/>
        <v>5.9372555692405394E-5</v>
      </c>
      <c r="J602" s="123">
        <v>12.900572118000001</v>
      </c>
      <c r="K602" s="123">
        <v>23.3141904761905</v>
      </c>
    </row>
    <row r="603" spans="1:11" x14ac:dyDescent="0.2">
      <c r="A603" s="120" t="s">
        <v>1936</v>
      </c>
      <c r="B603" s="61" t="s">
        <v>302</v>
      </c>
      <c r="C603" s="61" t="s">
        <v>774</v>
      </c>
      <c r="D603" s="61" t="s">
        <v>250</v>
      </c>
      <c r="E603" s="61" t="s">
        <v>1170</v>
      </c>
      <c r="F603" s="121">
        <v>0.54498141</v>
      </c>
      <c r="G603" s="121">
        <v>0.19274484</v>
      </c>
      <c r="H603" s="76">
        <f t="shared" si="18"/>
        <v>1.8274760040268783</v>
      </c>
      <c r="I603" s="62">
        <f t="shared" si="19"/>
        <v>5.9314404913645238E-5</v>
      </c>
      <c r="J603" s="123">
        <v>2.8834226420400002</v>
      </c>
      <c r="K603" s="123">
        <v>54.219857142857101</v>
      </c>
    </row>
    <row r="604" spans="1:11" x14ac:dyDescent="0.2">
      <c r="A604" s="120" t="s">
        <v>2268</v>
      </c>
      <c r="B604" s="61" t="s">
        <v>2269</v>
      </c>
      <c r="C604" s="61" t="s">
        <v>328</v>
      </c>
      <c r="D604" s="61" t="s">
        <v>251</v>
      </c>
      <c r="E604" s="61" t="s">
        <v>252</v>
      </c>
      <c r="F604" s="121">
        <v>0.54330175000000003</v>
      </c>
      <c r="G604" s="121">
        <v>0</v>
      </c>
      <c r="H604" s="76" t="str">
        <f t="shared" si="18"/>
        <v/>
      </c>
      <c r="I604" s="62">
        <f t="shared" si="19"/>
        <v>5.9131594947049763E-5</v>
      </c>
      <c r="J604" s="123">
        <v>3.4206644900000001</v>
      </c>
      <c r="K604" s="123">
        <v>131.70904761904799</v>
      </c>
    </row>
    <row r="605" spans="1:11" x14ac:dyDescent="0.2">
      <c r="A605" s="120" t="s">
        <v>2109</v>
      </c>
      <c r="B605" s="61" t="s">
        <v>945</v>
      </c>
      <c r="C605" s="61" t="s">
        <v>1020</v>
      </c>
      <c r="D605" s="61" t="s">
        <v>953</v>
      </c>
      <c r="E605" s="61" t="s">
        <v>1170</v>
      </c>
      <c r="F605" s="121">
        <v>0.54096297500000001</v>
      </c>
      <c r="G605" s="121">
        <v>0.24720771</v>
      </c>
      <c r="H605" s="76">
        <f t="shared" si="18"/>
        <v>1.1882932979719767</v>
      </c>
      <c r="I605" s="62">
        <f t="shared" si="19"/>
        <v>5.8877048562886106E-5</v>
      </c>
      <c r="J605" s="123">
        <v>51.952620500000002</v>
      </c>
      <c r="K605" s="123">
        <v>52.469857142857101</v>
      </c>
    </row>
    <row r="606" spans="1:11" x14ac:dyDescent="0.2">
      <c r="A606" s="120" t="s">
        <v>2121</v>
      </c>
      <c r="B606" s="61" t="s">
        <v>425</v>
      </c>
      <c r="C606" s="61" t="s">
        <v>1020</v>
      </c>
      <c r="D606" s="61" t="s">
        <v>251</v>
      </c>
      <c r="E606" s="61" t="s">
        <v>252</v>
      </c>
      <c r="F606" s="121">
        <v>0.53875910999999999</v>
      </c>
      <c r="G606" s="121">
        <v>5.5259817160000004</v>
      </c>
      <c r="H606" s="76">
        <f t="shared" si="18"/>
        <v>-0.90250436253886446</v>
      </c>
      <c r="I606" s="62">
        <f t="shared" si="19"/>
        <v>5.8637185443545923E-5</v>
      </c>
      <c r="J606" s="123">
        <v>83.497099050000003</v>
      </c>
      <c r="K606" s="123">
        <v>20.735619047619</v>
      </c>
    </row>
    <row r="607" spans="1:11" x14ac:dyDescent="0.2">
      <c r="A607" s="120" t="s">
        <v>2675</v>
      </c>
      <c r="B607" s="61" t="s">
        <v>431</v>
      </c>
      <c r="C607" s="61" t="s">
        <v>774</v>
      </c>
      <c r="D607" s="61" t="s">
        <v>250</v>
      </c>
      <c r="E607" s="61" t="s">
        <v>1170</v>
      </c>
      <c r="F607" s="121">
        <v>0.53277930000000007</v>
      </c>
      <c r="G607" s="121">
        <v>0.18297278</v>
      </c>
      <c r="H607" s="76">
        <f t="shared" si="18"/>
        <v>1.9117954047591126</v>
      </c>
      <c r="I607" s="62">
        <f t="shared" si="19"/>
        <v>5.798635797468481E-5</v>
      </c>
      <c r="J607" s="123">
        <v>7.7089160720000001</v>
      </c>
      <c r="K607" s="123">
        <v>14.224142857142899</v>
      </c>
    </row>
    <row r="608" spans="1:11" x14ac:dyDescent="0.2">
      <c r="A608" s="120" t="s">
        <v>2449</v>
      </c>
      <c r="B608" s="61" t="s">
        <v>503</v>
      </c>
      <c r="C608" s="61" t="s">
        <v>1016</v>
      </c>
      <c r="D608" s="61" t="s">
        <v>250</v>
      </c>
      <c r="E608" s="61" t="s">
        <v>1170</v>
      </c>
      <c r="F608" s="121">
        <v>0.53203591099999992</v>
      </c>
      <c r="G608" s="121">
        <v>7.1166389999999996E-2</v>
      </c>
      <c r="H608" s="76">
        <f t="shared" si="18"/>
        <v>6.4759435036679527</v>
      </c>
      <c r="I608" s="62">
        <f t="shared" si="19"/>
        <v>5.7905449387079302E-5</v>
      </c>
      <c r="J608" s="123">
        <v>38.306534479999996</v>
      </c>
      <c r="K608" s="123">
        <v>16.5159047619048</v>
      </c>
    </row>
    <row r="609" spans="1:11" x14ac:dyDescent="0.2">
      <c r="A609" s="120" t="s">
        <v>2358</v>
      </c>
      <c r="B609" s="61" t="s">
        <v>1775</v>
      </c>
      <c r="C609" s="61" t="s">
        <v>1118</v>
      </c>
      <c r="D609" s="61" t="s">
        <v>251</v>
      </c>
      <c r="E609" s="61" t="s">
        <v>252</v>
      </c>
      <c r="F609" s="121">
        <v>0.52972831999999992</v>
      </c>
      <c r="G609" s="121">
        <v>0</v>
      </c>
      <c r="H609" s="76" t="str">
        <f t="shared" si="18"/>
        <v/>
      </c>
      <c r="I609" s="62">
        <f t="shared" si="19"/>
        <v>5.7654296990983659E-5</v>
      </c>
      <c r="J609" s="123">
        <v>16.8893070749061</v>
      </c>
      <c r="K609" s="123">
        <v>15.6164285714286</v>
      </c>
    </row>
    <row r="610" spans="1:11" x14ac:dyDescent="0.2">
      <c r="A610" s="120" t="s">
        <v>264</v>
      </c>
      <c r="B610" s="61" t="s">
        <v>265</v>
      </c>
      <c r="C610" s="61" t="s">
        <v>1021</v>
      </c>
      <c r="D610" s="61" t="s">
        <v>250</v>
      </c>
      <c r="E610" s="61" t="s">
        <v>252</v>
      </c>
      <c r="F610" s="121">
        <v>0.52967415000000007</v>
      </c>
      <c r="G610" s="121">
        <v>4.1443339950000002</v>
      </c>
      <c r="H610" s="76">
        <f t="shared" si="18"/>
        <v>-0.87219317973912469</v>
      </c>
      <c r="I610" s="62">
        <f t="shared" si="19"/>
        <v>5.7648401264532799E-5</v>
      </c>
      <c r="J610" s="123">
        <v>375.7234919</v>
      </c>
      <c r="K610" s="123">
        <v>32.989857142857097</v>
      </c>
    </row>
    <row r="611" spans="1:11" x14ac:dyDescent="0.2">
      <c r="A611" s="120" t="s">
        <v>2440</v>
      </c>
      <c r="B611" s="61" t="s">
        <v>162</v>
      </c>
      <c r="C611" s="61" t="s">
        <v>1016</v>
      </c>
      <c r="D611" s="61" t="s">
        <v>250</v>
      </c>
      <c r="E611" s="61" t="s">
        <v>1170</v>
      </c>
      <c r="F611" s="121">
        <v>0.50904942499999994</v>
      </c>
      <c r="G611" s="121">
        <v>2.787149173</v>
      </c>
      <c r="H611" s="76">
        <f t="shared" si="18"/>
        <v>-0.81735838543149264</v>
      </c>
      <c r="I611" s="62">
        <f t="shared" si="19"/>
        <v>5.5403658109197297E-5</v>
      </c>
      <c r="J611" s="123">
        <v>10.153482589999999</v>
      </c>
      <c r="K611" s="123">
        <v>49.774809523809502</v>
      </c>
    </row>
    <row r="612" spans="1:11" x14ac:dyDescent="0.2">
      <c r="A612" s="120" t="s">
        <v>1932</v>
      </c>
      <c r="B612" s="61" t="s">
        <v>402</v>
      </c>
      <c r="C612" s="61" t="s">
        <v>774</v>
      </c>
      <c r="D612" s="61" t="s">
        <v>250</v>
      </c>
      <c r="E612" s="61" t="s">
        <v>1170</v>
      </c>
      <c r="F612" s="121">
        <v>0.50871750599999999</v>
      </c>
      <c r="G612" s="121">
        <v>0.28998578899999999</v>
      </c>
      <c r="H612" s="76">
        <f t="shared" si="18"/>
        <v>0.75428426252984426</v>
      </c>
      <c r="I612" s="62">
        <f t="shared" si="19"/>
        <v>5.5367532880697251E-5</v>
      </c>
      <c r="J612" s="123">
        <v>129.66969127222683</v>
      </c>
      <c r="K612" s="123">
        <v>39.705476190476197</v>
      </c>
    </row>
    <row r="613" spans="1:11" x14ac:dyDescent="0.2">
      <c r="A613" s="120" t="s">
        <v>2140</v>
      </c>
      <c r="B613" s="61" t="s">
        <v>209</v>
      </c>
      <c r="C613" s="61" t="s">
        <v>1020</v>
      </c>
      <c r="D613" s="61" t="s">
        <v>251</v>
      </c>
      <c r="E613" s="61" t="s">
        <v>1170</v>
      </c>
      <c r="F613" s="121">
        <v>0.50427120000000003</v>
      </c>
      <c r="G613" s="121">
        <v>0.28518431999999999</v>
      </c>
      <c r="H613" s="76">
        <f t="shared" si="18"/>
        <v>0.76822905270528219</v>
      </c>
      <c r="I613" s="62">
        <f t="shared" si="19"/>
        <v>5.4883608127274987E-5</v>
      </c>
      <c r="J613" s="123">
        <v>56.780958149999996</v>
      </c>
      <c r="K613" s="123">
        <v>41.390761904761902</v>
      </c>
    </row>
    <row r="614" spans="1:11" x14ac:dyDescent="0.2">
      <c r="A614" s="120" t="s">
        <v>2659</v>
      </c>
      <c r="B614" s="61" t="s">
        <v>692</v>
      </c>
      <c r="C614" s="61" t="s">
        <v>774</v>
      </c>
      <c r="D614" s="61" t="s">
        <v>250</v>
      </c>
      <c r="E614" s="61" t="s">
        <v>1170</v>
      </c>
      <c r="F614" s="121">
        <v>0.50138850000000001</v>
      </c>
      <c r="G614" s="121">
        <v>0.241256095</v>
      </c>
      <c r="H614" s="76">
        <f t="shared" si="18"/>
        <v>1.0782417953005496</v>
      </c>
      <c r="I614" s="62">
        <f t="shared" si="19"/>
        <v>5.4569862315203034E-5</v>
      </c>
      <c r="J614" s="123">
        <v>3.0277024809999999</v>
      </c>
      <c r="K614" s="123">
        <v>30.1582857142857</v>
      </c>
    </row>
    <row r="615" spans="1:11" x14ac:dyDescent="0.2">
      <c r="A615" s="120" t="s">
        <v>2821</v>
      </c>
      <c r="B615" s="61" t="s">
        <v>1105</v>
      </c>
      <c r="C615" s="61" t="s">
        <v>1015</v>
      </c>
      <c r="D615" s="61" t="s">
        <v>250</v>
      </c>
      <c r="E615" s="61" t="s">
        <v>1170</v>
      </c>
      <c r="F615" s="121">
        <v>0.49764715000000004</v>
      </c>
      <c r="G615" s="121">
        <v>9.9974999999999994E-3</v>
      </c>
      <c r="H615" s="76">
        <f t="shared" si="18"/>
        <v>48.777159289822464</v>
      </c>
      <c r="I615" s="62">
        <f t="shared" si="19"/>
        <v>5.4162663198404418E-5</v>
      </c>
      <c r="J615" s="123">
        <v>3.6718799999999998</v>
      </c>
      <c r="K615" s="123">
        <v>7.46371428571429</v>
      </c>
    </row>
    <row r="616" spans="1:11" x14ac:dyDescent="0.2">
      <c r="A616" s="120" t="s">
        <v>2682</v>
      </c>
      <c r="B616" s="61" t="s">
        <v>165</v>
      </c>
      <c r="C616" s="61" t="s">
        <v>176</v>
      </c>
      <c r="D616" s="61" t="s">
        <v>251</v>
      </c>
      <c r="E616" s="61" t="s">
        <v>1170</v>
      </c>
      <c r="F616" s="121">
        <v>0.49660355</v>
      </c>
      <c r="G616" s="121">
        <v>4.4583350000000001E-2</v>
      </c>
      <c r="H616" s="76">
        <f t="shared" si="18"/>
        <v>10.138767050928205</v>
      </c>
      <c r="I616" s="62">
        <f t="shared" si="19"/>
        <v>5.4049080401207939E-5</v>
      </c>
      <c r="J616" s="123">
        <v>45.975000000000001</v>
      </c>
      <c r="K616" s="123">
        <v>83.644285714285701</v>
      </c>
    </row>
    <row r="617" spans="1:11" x14ac:dyDescent="0.2">
      <c r="A617" s="120" t="s">
        <v>2297</v>
      </c>
      <c r="B617" s="61" t="s">
        <v>1578</v>
      </c>
      <c r="C617" s="61" t="s">
        <v>1118</v>
      </c>
      <c r="D617" s="61" t="s">
        <v>251</v>
      </c>
      <c r="E617" s="61" t="s">
        <v>252</v>
      </c>
      <c r="F617" s="121">
        <v>0.49605179999999999</v>
      </c>
      <c r="G617" s="121">
        <v>5.7877600000000001E-2</v>
      </c>
      <c r="H617" s="76">
        <f t="shared" si="18"/>
        <v>7.570704383042834</v>
      </c>
      <c r="I617" s="62">
        <f t="shared" si="19"/>
        <v>5.3989029319995638E-5</v>
      </c>
      <c r="J617" s="123">
        <v>7.7328999999999999</v>
      </c>
      <c r="K617" s="123">
        <v>8.9910952380952391</v>
      </c>
    </row>
    <row r="618" spans="1:11" x14ac:dyDescent="0.2">
      <c r="A618" s="120" t="s">
        <v>2591</v>
      </c>
      <c r="B618" s="61" t="s">
        <v>1527</v>
      </c>
      <c r="C618" s="61" t="s">
        <v>774</v>
      </c>
      <c r="D618" s="61" t="s">
        <v>251</v>
      </c>
      <c r="E618" s="61" t="s">
        <v>1170</v>
      </c>
      <c r="F618" s="121">
        <v>0.49150674</v>
      </c>
      <c r="G618" s="121">
        <v>6.5684862800000001</v>
      </c>
      <c r="H618" s="76">
        <f t="shared" si="18"/>
        <v>-0.925171992594921</v>
      </c>
      <c r="I618" s="62">
        <f t="shared" si="19"/>
        <v>5.3494356429783081E-5</v>
      </c>
      <c r="J618" s="123">
        <v>42.424416000000001</v>
      </c>
      <c r="K618" s="123">
        <v>33.582523809523799</v>
      </c>
    </row>
    <row r="619" spans="1:11" x14ac:dyDescent="0.2">
      <c r="A619" s="120" t="s">
        <v>2598</v>
      </c>
      <c r="B619" s="61" t="s">
        <v>342</v>
      </c>
      <c r="C619" s="61" t="s">
        <v>1017</v>
      </c>
      <c r="D619" s="61" t="s">
        <v>250</v>
      </c>
      <c r="E619" s="61" t="s">
        <v>1170</v>
      </c>
      <c r="F619" s="121">
        <v>0.48987895000000004</v>
      </c>
      <c r="G619" s="121">
        <v>4.1123386239999995</v>
      </c>
      <c r="H619" s="76">
        <f t="shared" si="18"/>
        <v>-0.88087582400412745</v>
      </c>
      <c r="I619" s="62">
        <f t="shared" si="19"/>
        <v>5.3317191863427724E-5</v>
      </c>
      <c r="J619" s="123">
        <v>544.06824587991593</v>
      </c>
      <c r="K619" s="123">
        <v>29.2259047619048</v>
      </c>
    </row>
    <row r="620" spans="1:11" x14ac:dyDescent="0.2">
      <c r="A620" s="120" t="s">
        <v>2234</v>
      </c>
      <c r="B620" s="61" t="s">
        <v>2235</v>
      </c>
      <c r="C620" s="61" t="s">
        <v>2226</v>
      </c>
      <c r="D620" s="61" t="s">
        <v>250</v>
      </c>
      <c r="E620" s="61" t="s">
        <v>252</v>
      </c>
      <c r="F620" s="121">
        <v>0.48814268999999999</v>
      </c>
      <c r="G620" s="121">
        <v>1.75317905</v>
      </c>
      <c r="H620" s="76">
        <f t="shared" si="18"/>
        <v>-0.72156712116768684</v>
      </c>
      <c r="I620" s="62">
        <f t="shared" si="19"/>
        <v>5.3128221695297831E-5</v>
      </c>
      <c r="J620" s="123">
        <v>24.819322255199999</v>
      </c>
      <c r="K620" s="123">
        <v>17.066095238095201</v>
      </c>
    </row>
    <row r="621" spans="1:11" x14ac:dyDescent="0.2">
      <c r="A621" s="120" t="s">
        <v>2400</v>
      </c>
      <c r="B621" s="120" t="s">
        <v>1102</v>
      </c>
      <c r="C621" s="120" t="s">
        <v>1016</v>
      </c>
      <c r="D621" s="120" t="s">
        <v>250</v>
      </c>
      <c r="E621" s="120" t="s">
        <v>1170</v>
      </c>
      <c r="F621" s="121">
        <v>0.47984462999999999</v>
      </c>
      <c r="G621" s="121">
        <v>0.48394459000000001</v>
      </c>
      <c r="H621" s="76">
        <f t="shared" si="18"/>
        <v>-8.4719616351119909E-3</v>
      </c>
      <c r="I621" s="122">
        <f t="shared" si="19"/>
        <v>5.2225081731610401E-5</v>
      </c>
      <c r="J621" s="123">
        <v>32.852876670000001</v>
      </c>
      <c r="K621" s="123">
        <v>4.42904761904762</v>
      </c>
    </row>
    <row r="622" spans="1:11" x14ac:dyDescent="0.2">
      <c r="A622" s="120" t="s">
        <v>2587</v>
      </c>
      <c r="B622" s="61" t="s">
        <v>2374</v>
      </c>
      <c r="C622" s="61" t="s">
        <v>2226</v>
      </c>
      <c r="D622" s="61" t="s">
        <v>250</v>
      </c>
      <c r="E622" s="61" t="s">
        <v>252</v>
      </c>
      <c r="F622" s="121">
        <v>0.46623798</v>
      </c>
      <c r="G622" s="121">
        <v>5.6879134999999996</v>
      </c>
      <c r="H622" s="76">
        <f t="shared" si="18"/>
        <v>-0.91803005091410061</v>
      </c>
      <c r="I622" s="62">
        <f t="shared" si="19"/>
        <v>5.0744168194361034E-5</v>
      </c>
      <c r="J622" s="123">
        <v>34.284113996000002</v>
      </c>
      <c r="K622" s="123">
        <v>26.2519047619048</v>
      </c>
    </row>
    <row r="623" spans="1:11" x14ac:dyDescent="0.2">
      <c r="A623" s="120" t="s">
        <v>1987</v>
      </c>
      <c r="B623" s="61" t="s">
        <v>1133</v>
      </c>
      <c r="C623" s="61" t="s">
        <v>774</v>
      </c>
      <c r="D623" s="61" t="s">
        <v>250</v>
      </c>
      <c r="E623" s="61" t="s">
        <v>1170</v>
      </c>
      <c r="F623" s="121">
        <v>0.45962146999999998</v>
      </c>
      <c r="G623" s="121">
        <v>0.50922695799999995</v>
      </c>
      <c r="H623" s="76">
        <f t="shared" si="18"/>
        <v>-9.741331879762738E-2</v>
      </c>
      <c r="I623" s="62">
        <f t="shared" si="19"/>
        <v>5.0024043900111832E-5</v>
      </c>
      <c r="J623" s="123">
        <v>10.898796384720001</v>
      </c>
      <c r="K623" s="123">
        <v>63.355904761904803</v>
      </c>
    </row>
    <row r="624" spans="1:11" x14ac:dyDescent="0.2">
      <c r="A624" s="120" t="s">
        <v>2209</v>
      </c>
      <c r="B624" s="61" t="s">
        <v>34</v>
      </c>
      <c r="C624" s="61" t="s">
        <v>2186</v>
      </c>
      <c r="D624" s="61" t="s">
        <v>251</v>
      </c>
      <c r="E624" s="61" t="s">
        <v>252</v>
      </c>
      <c r="F624" s="121">
        <v>0.45921941999999999</v>
      </c>
      <c r="G624" s="121">
        <v>0.70041106000000009</v>
      </c>
      <c r="H624" s="76">
        <f t="shared" si="18"/>
        <v>-0.3443572692869814</v>
      </c>
      <c r="I624" s="62">
        <f t="shared" si="19"/>
        <v>4.998028579009569E-5</v>
      </c>
      <c r="J624" s="123">
        <v>11.12942922</v>
      </c>
      <c r="K624" s="123">
        <v>22.3142380952381</v>
      </c>
    </row>
    <row r="625" spans="1:11" x14ac:dyDescent="0.2">
      <c r="A625" s="120" t="s">
        <v>698</v>
      </c>
      <c r="B625" s="61" t="s">
        <v>699</v>
      </c>
      <c r="C625" s="61" t="s">
        <v>1021</v>
      </c>
      <c r="D625" s="61" t="s">
        <v>250</v>
      </c>
      <c r="E625" s="61" t="s">
        <v>252</v>
      </c>
      <c r="F625" s="121">
        <v>0.45591873999999999</v>
      </c>
      <c r="G625" s="121">
        <v>1.230096E-2</v>
      </c>
      <c r="H625" s="76">
        <f t="shared" si="18"/>
        <v>36.063671453284947</v>
      </c>
      <c r="I625" s="62">
        <f t="shared" si="19"/>
        <v>4.9621048086904363E-5</v>
      </c>
      <c r="J625" s="123">
        <v>8.3011416899999997</v>
      </c>
      <c r="K625" s="123">
        <v>78.376571428571395</v>
      </c>
    </row>
    <row r="626" spans="1:11" x14ac:dyDescent="0.2">
      <c r="A626" s="120" t="s">
        <v>1861</v>
      </c>
      <c r="B626" s="61" t="s">
        <v>1529</v>
      </c>
      <c r="C626" s="61" t="s">
        <v>176</v>
      </c>
      <c r="D626" s="61" t="s">
        <v>251</v>
      </c>
      <c r="E626" s="61" t="s">
        <v>252</v>
      </c>
      <c r="F626" s="121">
        <v>0.45381524000000001</v>
      </c>
      <c r="G626" s="121">
        <v>1.3514861599999999</v>
      </c>
      <c r="H626" s="76">
        <f t="shared" si="18"/>
        <v>-0.66421022025116405</v>
      </c>
      <c r="I626" s="62">
        <f t="shared" si="19"/>
        <v>4.9392108441539484E-5</v>
      </c>
      <c r="J626" s="123">
        <v>309.01639999999998</v>
      </c>
      <c r="K626" s="123">
        <v>24.2242380952381</v>
      </c>
    </row>
    <row r="627" spans="1:11" x14ac:dyDescent="0.2">
      <c r="A627" s="120" t="s">
        <v>1937</v>
      </c>
      <c r="B627" s="61" t="s">
        <v>303</v>
      </c>
      <c r="C627" s="61" t="s">
        <v>774</v>
      </c>
      <c r="D627" s="61" t="s">
        <v>250</v>
      </c>
      <c r="E627" s="61" t="s">
        <v>1170</v>
      </c>
      <c r="F627" s="121">
        <v>0.44529255000000001</v>
      </c>
      <c r="G627" s="121">
        <v>0.57765869999999997</v>
      </c>
      <c r="H627" s="76">
        <f t="shared" si="18"/>
        <v>-0.22914248500022583</v>
      </c>
      <c r="I627" s="62">
        <f t="shared" si="19"/>
        <v>4.8464520314059181E-5</v>
      </c>
      <c r="J627" s="123">
        <v>7.2165273900600004</v>
      </c>
      <c r="K627" s="123">
        <v>36.770142857142901</v>
      </c>
    </row>
    <row r="628" spans="1:11" x14ac:dyDescent="0.2">
      <c r="A628" s="120" t="s">
        <v>2125</v>
      </c>
      <c r="B628" s="61" t="s">
        <v>107</v>
      </c>
      <c r="C628" s="61" t="s">
        <v>1020</v>
      </c>
      <c r="D628" s="61" t="s">
        <v>251</v>
      </c>
      <c r="E628" s="61" t="s">
        <v>252</v>
      </c>
      <c r="F628" s="121">
        <v>0.44054081</v>
      </c>
      <c r="G628" s="121">
        <v>0.98307909999999998</v>
      </c>
      <c r="H628" s="76">
        <f t="shared" si="18"/>
        <v>-0.55187653770688438</v>
      </c>
      <c r="I628" s="62">
        <f t="shared" si="19"/>
        <v>4.794735289287253E-5</v>
      </c>
      <c r="J628" s="123">
        <v>227.09499678</v>
      </c>
      <c r="K628" s="123">
        <v>20.1387142857143</v>
      </c>
    </row>
    <row r="629" spans="1:11" x14ac:dyDescent="0.2">
      <c r="A629" s="120" t="s">
        <v>2606</v>
      </c>
      <c r="B629" s="61" t="s">
        <v>125</v>
      </c>
      <c r="C629" s="61" t="s">
        <v>774</v>
      </c>
      <c r="D629" s="61" t="s">
        <v>250</v>
      </c>
      <c r="E629" s="61" t="s">
        <v>1170</v>
      </c>
      <c r="F629" s="121">
        <v>0.44014766999999999</v>
      </c>
      <c r="G629" s="121">
        <v>0.88181718999999992</v>
      </c>
      <c r="H629" s="76">
        <f t="shared" si="18"/>
        <v>-0.50086290560972158</v>
      </c>
      <c r="I629" s="62">
        <f t="shared" si="19"/>
        <v>4.790456452482939E-5</v>
      </c>
      <c r="J629" s="123">
        <v>23.1946081872</v>
      </c>
      <c r="K629" s="123">
        <v>17.046761904761901</v>
      </c>
    </row>
    <row r="630" spans="1:11" x14ac:dyDescent="0.2">
      <c r="A630" s="120" t="s">
        <v>1178</v>
      </c>
      <c r="B630" s="61" t="s">
        <v>1179</v>
      </c>
      <c r="C630" s="61" t="s">
        <v>1021</v>
      </c>
      <c r="D630" s="61" t="s">
        <v>250</v>
      </c>
      <c r="E630" s="61" t="s">
        <v>1170</v>
      </c>
      <c r="F630" s="121">
        <v>0.43996637999999999</v>
      </c>
      <c r="G630" s="121">
        <v>1.0445698000000001</v>
      </c>
      <c r="H630" s="76">
        <f t="shared" si="18"/>
        <v>-0.5788061458410918</v>
      </c>
      <c r="I630" s="62">
        <f t="shared" si="19"/>
        <v>4.7884833377547145E-5</v>
      </c>
      <c r="J630" s="123">
        <v>101.0934716</v>
      </c>
      <c r="K630" s="123">
        <v>40.760523809523797</v>
      </c>
    </row>
    <row r="631" spans="1:11" x14ac:dyDescent="0.2">
      <c r="A631" s="120" t="s">
        <v>1717</v>
      </c>
      <c r="B631" s="61" t="s">
        <v>687</v>
      </c>
      <c r="C631" s="61" t="s">
        <v>1021</v>
      </c>
      <c r="D631" s="61" t="s">
        <v>250</v>
      </c>
      <c r="E631" s="61" t="s">
        <v>1170</v>
      </c>
      <c r="F631" s="121">
        <v>0.42863868999999999</v>
      </c>
      <c r="G631" s="121">
        <v>0.56651878</v>
      </c>
      <c r="H631" s="76">
        <f t="shared" si="18"/>
        <v>-0.24338132268095336</v>
      </c>
      <c r="I631" s="62">
        <f t="shared" si="19"/>
        <v>4.6651956110419357E-5</v>
      </c>
      <c r="J631" s="123">
        <v>546.976721</v>
      </c>
      <c r="K631" s="123">
        <v>5.5349523809523804</v>
      </c>
    </row>
    <row r="632" spans="1:11" x14ac:dyDescent="0.2">
      <c r="A632" s="120" t="s">
        <v>2139</v>
      </c>
      <c r="B632" s="61" t="s">
        <v>455</v>
      </c>
      <c r="C632" s="61" t="s">
        <v>1020</v>
      </c>
      <c r="D632" s="61" t="s">
        <v>251</v>
      </c>
      <c r="E632" s="61" t="s">
        <v>252</v>
      </c>
      <c r="F632" s="121">
        <v>0.41782155999999998</v>
      </c>
      <c r="G632" s="121">
        <v>2.56657666</v>
      </c>
      <c r="H632" s="76">
        <f t="shared" si="18"/>
        <v>-0.83720667046041009</v>
      </c>
      <c r="I632" s="62">
        <f t="shared" si="19"/>
        <v>4.5474646908581552E-5</v>
      </c>
      <c r="J632" s="123">
        <v>99.415115730000011</v>
      </c>
      <c r="K632" s="123">
        <v>13.074619047619001</v>
      </c>
    </row>
    <row r="633" spans="1:11" x14ac:dyDescent="0.2">
      <c r="A633" s="120" t="s">
        <v>2339</v>
      </c>
      <c r="B633" s="61" t="s">
        <v>2340</v>
      </c>
      <c r="C633" s="61" t="s">
        <v>1118</v>
      </c>
      <c r="D633" s="61" t="s">
        <v>251</v>
      </c>
      <c r="E633" s="61" t="s">
        <v>1170</v>
      </c>
      <c r="F633" s="121">
        <v>0.41383571999999996</v>
      </c>
      <c r="G633" s="121">
        <v>9.931319999999999E-2</v>
      </c>
      <c r="H633" s="76">
        <f t="shared" si="18"/>
        <v>3.1669759911069226</v>
      </c>
      <c r="I633" s="62">
        <f t="shared" si="19"/>
        <v>4.504083811557886E-5</v>
      </c>
      <c r="J633" s="123">
        <v>104.214</v>
      </c>
      <c r="K633" s="123">
        <v>60.4720952380952</v>
      </c>
    </row>
    <row r="634" spans="1:11" x14ac:dyDescent="0.2">
      <c r="A634" s="120" t="s">
        <v>2001</v>
      </c>
      <c r="B634" s="61" t="s">
        <v>2002</v>
      </c>
      <c r="C634" s="61" t="s">
        <v>1021</v>
      </c>
      <c r="D634" s="61" t="s">
        <v>250</v>
      </c>
      <c r="E634" s="61" t="s">
        <v>1170</v>
      </c>
      <c r="F634" s="121">
        <v>0.40494000000000002</v>
      </c>
      <c r="G634" s="121">
        <v>0</v>
      </c>
      <c r="H634" s="76" t="str">
        <f t="shared" si="18"/>
        <v/>
      </c>
      <c r="I634" s="62">
        <f t="shared" si="19"/>
        <v>4.4072650341837356E-5</v>
      </c>
      <c r="J634" s="123">
        <v>5.2093802199999999</v>
      </c>
      <c r="K634" s="123">
        <v>65.738809523809493</v>
      </c>
    </row>
    <row r="635" spans="1:11" x14ac:dyDescent="0.2">
      <c r="A635" s="120" t="s">
        <v>1870</v>
      </c>
      <c r="B635" s="61" t="s">
        <v>1871</v>
      </c>
      <c r="C635" s="61" t="s">
        <v>774</v>
      </c>
      <c r="D635" s="61" t="s">
        <v>250</v>
      </c>
      <c r="E635" s="61" t="s">
        <v>1170</v>
      </c>
      <c r="F635" s="121">
        <v>0.40372853000000003</v>
      </c>
      <c r="G635" s="121">
        <v>0.256329635</v>
      </c>
      <c r="H635" s="76">
        <f t="shared" si="18"/>
        <v>0.5750364954875391</v>
      </c>
      <c r="I635" s="62">
        <f t="shared" si="19"/>
        <v>4.3940796996379689E-5</v>
      </c>
      <c r="J635" s="123">
        <v>5.5375999831600007</v>
      </c>
      <c r="K635" s="123">
        <v>178.750142857143</v>
      </c>
    </row>
    <row r="636" spans="1:11" x14ac:dyDescent="0.2">
      <c r="A636" s="120" t="s">
        <v>2750</v>
      </c>
      <c r="B636" s="61" t="s">
        <v>2751</v>
      </c>
      <c r="C636" s="61" t="s">
        <v>2226</v>
      </c>
      <c r="D636" s="61" t="s">
        <v>250</v>
      </c>
      <c r="E636" s="61" t="s">
        <v>1170</v>
      </c>
      <c r="F636" s="121">
        <v>0.40367723</v>
      </c>
      <c r="G636" s="121">
        <v>0.20101729000000002</v>
      </c>
      <c r="H636" s="76">
        <f t="shared" si="18"/>
        <v>1.0081716851321594</v>
      </c>
      <c r="I636" s="62">
        <f t="shared" si="19"/>
        <v>4.3935213633504853E-5</v>
      </c>
      <c r="J636" s="123">
        <v>6.5725567250760006</v>
      </c>
      <c r="K636" s="123">
        <v>28.440761904761899</v>
      </c>
    </row>
    <row r="637" spans="1:11" x14ac:dyDescent="0.2">
      <c r="A637" s="120" t="s">
        <v>2620</v>
      </c>
      <c r="B637" s="61" t="s">
        <v>1039</v>
      </c>
      <c r="C637" s="61" t="s">
        <v>1019</v>
      </c>
      <c r="D637" s="61" t="s">
        <v>250</v>
      </c>
      <c r="E637" s="61" t="s">
        <v>1170</v>
      </c>
      <c r="F637" s="121">
        <v>0.39741384000000002</v>
      </c>
      <c r="G637" s="121">
        <v>2.0810806399999997</v>
      </c>
      <c r="H637" s="76">
        <f t="shared" si="18"/>
        <v>-0.80903486757726017</v>
      </c>
      <c r="I637" s="62">
        <f t="shared" si="19"/>
        <v>4.325352203123153E-5</v>
      </c>
      <c r="J637" s="123">
        <v>89.532651959999995</v>
      </c>
      <c r="K637" s="123">
        <v>46.047714285714299</v>
      </c>
    </row>
    <row r="638" spans="1:11" x14ac:dyDescent="0.2">
      <c r="A638" s="120" t="s">
        <v>1719</v>
      </c>
      <c r="B638" s="61" t="s">
        <v>689</v>
      </c>
      <c r="C638" s="61" t="s">
        <v>1021</v>
      </c>
      <c r="D638" s="61" t="s">
        <v>250</v>
      </c>
      <c r="E638" s="61" t="s">
        <v>1170</v>
      </c>
      <c r="F638" s="121">
        <v>0.39719862</v>
      </c>
      <c r="G638" s="121">
        <v>0.89432884000000001</v>
      </c>
      <c r="H638" s="76">
        <f t="shared" si="18"/>
        <v>-0.5558696060835967</v>
      </c>
      <c r="I638" s="62">
        <f t="shared" si="19"/>
        <v>4.3230098028153118E-5</v>
      </c>
      <c r="J638" s="123">
        <v>242.25069300000001</v>
      </c>
      <c r="K638" s="123">
        <v>7.4599047619047596</v>
      </c>
    </row>
    <row r="639" spans="1:11" x14ac:dyDescent="0.2">
      <c r="A639" s="120" t="s">
        <v>585</v>
      </c>
      <c r="B639" s="61" t="s">
        <v>678</v>
      </c>
      <c r="C639" s="61" t="s">
        <v>1021</v>
      </c>
      <c r="D639" s="61" t="s">
        <v>250</v>
      </c>
      <c r="E639" s="61" t="s">
        <v>1170</v>
      </c>
      <c r="F639" s="121">
        <v>0.39443684999999995</v>
      </c>
      <c r="G639" s="121">
        <v>1.7120832699999999</v>
      </c>
      <c r="H639" s="76">
        <f t="shared" si="18"/>
        <v>-0.76961584935059846</v>
      </c>
      <c r="I639" s="62">
        <f t="shared" si="19"/>
        <v>4.2929513932893132E-5</v>
      </c>
      <c r="J639" s="123">
        <v>24.942750660000002</v>
      </c>
      <c r="K639" s="123">
        <v>34.895000000000003</v>
      </c>
    </row>
    <row r="640" spans="1:11" x14ac:dyDescent="0.2">
      <c r="A640" s="120" t="s">
        <v>1894</v>
      </c>
      <c r="B640" s="61" t="s">
        <v>1153</v>
      </c>
      <c r="C640" s="61" t="s">
        <v>774</v>
      </c>
      <c r="D640" s="61" t="s">
        <v>250</v>
      </c>
      <c r="E640" s="61" t="s">
        <v>1170</v>
      </c>
      <c r="F640" s="121">
        <v>0.389788413</v>
      </c>
      <c r="G640" s="121">
        <v>3.2046072050000003</v>
      </c>
      <c r="H640" s="76">
        <f t="shared" si="18"/>
        <v>-0.87836624332872026</v>
      </c>
      <c r="I640" s="62">
        <f t="shared" si="19"/>
        <v>4.2423589750206668E-5</v>
      </c>
      <c r="J640" s="123">
        <v>36.648720290625</v>
      </c>
      <c r="K640" s="123">
        <v>57.893571428571398</v>
      </c>
    </row>
    <row r="641" spans="1:11" x14ac:dyDescent="0.2">
      <c r="A641" s="120" t="s">
        <v>2278</v>
      </c>
      <c r="B641" s="61" t="s">
        <v>2279</v>
      </c>
      <c r="C641" s="61" t="s">
        <v>328</v>
      </c>
      <c r="D641" s="61" t="s">
        <v>251</v>
      </c>
      <c r="E641" s="61" t="s">
        <v>252</v>
      </c>
      <c r="F641" s="121">
        <v>0.38411790999999995</v>
      </c>
      <c r="G641" s="121">
        <v>0.12803021000000001</v>
      </c>
      <c r="H641" s="76">
        <f t="shared" si="18"/>
        <v>2.0002130747110383</v>
      </c>
      <c r="I641" s="62">
        <f t="shared" si="19"/>
        <v>4.1806426476681355E-5</v>
      </c>
      <c r="J641" s="123">
        <v>8.9554938259999997</v>
      </c>
      <c r="K641" s="123">
        <v>109.15804761904801</v>
      </c>
    </row>
    <row r="642" spans="1:11" x14ac:dyDescent="0.2">
      <c r="A642" s="120" t="s">
        <v>2293</v>
      </c>
      <c r="B642" s="61" t="s">
        <v>106</v>
      </c>
      <c r="C642" s="61" t="s">
        <v>1118</v>
      </c>
      <c r="D642" s="61" t="s">
        <v>251</v>
      </c>
      <c r="E642" s="61" t="s">
        <v>252</v>
      </c>
      <c r="F642" s="121">
        <v>0.38065132000000002</v>
      </c>
      <c r="G642" s="121">
        <v>4.4139774999999999E-2</v>
      </c>
      <c r="H642" s="76">
        <f t="shared" si="18"/>
        <v>7.6237711904965533</v>
      </c>
      <c r="I642" s="62">
        <f t="shared" si="19"/>
        <v>4.1429131546695411E-5</v>
      </c>
      <c r="J642" s="123">
        <v>206.29266128999998</v>
      </c>
      <c r="K642" s="123">
        <v>35.857904761904798</v>
      </c>
    </row>
    <row r="643" spans="1:11" x14ac:dyDescent="0.2">
      <c r="A643" s="120" t="s">
        <v>573</v>
      </c>
      <c r="B643" s="61" t="s">
        <v>666</v>
      </c>
      <c r="C643" s="61" t="s">
        <v>1021</v>
      </c>
      <c r="D643" s="61" t="s">
        <v>250</v>
      </c>
      <c r="E643" s="61" t="s">
        <v>1170</v>
      </c>
      <c r="F643" s="121">
        <v>0.37965259999999995</v>
      </c>
      <c r="G643" s="121">
        <v>3.5606858300000002</v>
      </c>
      <c r="H643" s="76">
        <f t="shared" si="18"/>
        <v>-0.89337655212338685</v>
      </c>
      <c r="I643" s="62">
        <f t="shared" si="19"/>
        <v>4.1320433375733287E-5</v>
      </c>
      <c r="J643" s="123">
        <v>49.78173572</v>
      </c>
      <c r="K643" s="123">
        <v>40.8857619047619</v>
      </c>
    </row>
    <row r="644" spans="1:11" x14ac:dyDescent="0.2">
      <c r="A644" s="120" t="s">
        <v>1923</v>
      </c>
      <c r="B644" s="120" t="s">
        <v>767</v>
      </c>
      <c r="C644" s="120" t="s">
        <v>774</v>
      </c>
      <c r="D644" s="120" t="s">
        <v>250</v>
      </c>
      <c r="E644" s="120" t="s">
        <v>252</v>
      </c>
      <c r="F644" s="121">
        <v>0.37916797399999996</v>
      </c>
      <c r="G644" s="121">
        <v>4.3091856900000005</v>
      </c>
      <c r="H644" s="76">
        <f t="shared" si="18"/>
        <v>-0.91200936759817375</v>
      </c>
      <c r="I644" s="122">
        <f t="shared" si="19"/>
        <v>4.1267687901725874E-5</v>
      </c>
      <c r="J644" s="123">
        <v>14.698702670839001</v>
      </c>
      <c r="K644" s="123">
        <v>5.2162380952380998</v>
      </c>
    </row>
    <row r="645" spans="1:11" x14ac:dyDescent="0.2">
      <c r="A645" s="120" t="s">
        <v>2438</v>
      </c>
      <c r="B645" s="61" t="s">
        <v>546</v>
      </c>
      <c r="C645" s="61" t="s">
        <v>1016</v>
      </c>
      <c r="D645" s="61" t="s">
        <v>250</v>
      </c>
      <c r="E645" s="61" t="s">
        <v>1170</v>
      </c>
      <c r="F645" s="121">
        <v>0.37841808799999999</v>
      </c>
      <c r="G645" s="121">
        <v>0.78042696</v>
      </c>
      <c r="H645" s="76">
        <f t="shared" si="18"/>
        <v>-0.51511402425154562</v>
      </c>
      <c r="I645" s="62">
        <f t="shared" si="19"/>
        <v>4.1186072196993719E-5</v>
      </c>
      <c r="J645" s="123">
        <v>55.715765579999996</v>
      </c>
      <c r="K645" s="123">
        <v>32.637904761904799</v>
      </c>
    </row>
    <row r="646" spans="1:11" x14ac:dyDescent="0.2">
      <c r="A646" s="120" t="s">
        <v>2110</v>
      </c>
      <c r="B646" s="61" t="s">
        <v>611</v>
      </c>
      <c r="C646" s="61" t="s">
        <v>1020</v>
      </c>
      <c r="D646" s="61" t="s">
        <v>251</v>
      </c>
      <c r="E646" s="61" t="s">
        <v>252</v>
      </c>
      <c r="F646" s="121">
        <v>0.37725181600000002</v>
      </c>
      <c r="G646" s="121">
        <v>2.3100802960000002</v>
      </c>
      <c r="H646" s="76">
        <f t="shared" si="18"/>
        <v>-0.83669320211369835</v>
      </c>
      <c r="I646" s="62">
        <f t="shared" si="19"/>
        <v>4.1059138088089995E-5</v>
      </c>
      <c r="J646" s="123">
        <v>76.184418489999999</v>
      </c>
      <c r="K646" s="123">
        <v>55.860380952381</v>
      </c>
    </row>
    <row r="647" spans="1:11" x14ac:dyDescent="0.2">
      <c r="A647" s="120" t="s">
        <v>2230</v>
      </c>
      <c r="B647" s="61" t="s">
        <v>2231</v>
      </c>
      <c r="C647" s="61" t="s">
        <v>2226</v>
      </c>
      <c r="D647" s="61" t="s">
        <v>250</v>
      </c>
      <c r="E647" s="61" t="s">
        <v>1170</v>
      </c>
      <c r="F647" s="121">
        <v>0.37584329999999999</v>
      </c>
      <c r="G647" s="121">
        <v>1.2969876</v>
      </c>
      <c r="H647" s="76">
        <f t="shared" ref="H647:H710" si="20">IF(ISERROR(F647/G647-1),"",IF((F647/G647-1)&gt;10000%,"",F647/G647-1))</f>
        <v>-0.7102182781084414</v>
      </c>
      <c r="I647" s="62">
        <f t="shared" ref="I647:I710" si="21">F647/$F$1022</f>
        <v>4.0905838751968875E-5</v>
      </c>
      <c r="J647" s="123">
        <v>18.401807985599998</v>
      </c>
      <c r="K647" s="123">
        <v>12.9467619047619</v>
      </c>
    </row>
    <row r="648" spans="1:11" x14ac:dyDescent="0.2">
      <c r="A648" s="120" t="s">
        <v>1984</v>
      </c>
      <c r="B648" s="61" t="s">
        <v>1135</v>
      </c>
      <c r="C648" s="61" t="s">
        <v>774</v>
      </c>
      <c r="D648" s="61" t="s">
        <v>250</v>
      </c>
      <c r="E648" s="61" t="s">
        <v>1170</v>
      </c>
      <c r="F648" s="121">
        <v>0.37354803200000003</v>
      </c>
      <c r="G648" s="121">
        <v>0.44053238699999997</v>
      </c>
      <c r="H648" s="76">
        <f t="shared" si="20"/>
        <v>-0.15205319058641642</v>
      </c>
      <c r="I648" s="62">
        <f t="shared" si="21"/>
        <v>4.0656027560175508E-5</v>
      </c>
      <c r="J648" s="123">
        <v>9.5692139047799998</v>
      </c>
      <c r="K648" s="123">
        <v>127.585047619048</v>
      </c>
    </row>
    <row r="649" spans="1:11" x14ac:dyDescent="0.2">
      <c r="A649" s="120" t="s">
        <v>1734</v>
      </c>
      <c r="B649" s="61" t="s">
        <v>1735</v>
      </c>
      <c r="C649" s="61" t="s">
        <v>1021</v>
      </c>
      <c r="D649" s="61" t="s">
        <v>250</v>
      </c>
      <c r="E649" s="61" t="s">
        <v>1170</v>
      </c>
      <c r="F649" s="121">
        <v>0.36511979999999999</v>
      </c>
      <c r="G649" s="121">
        <v>4.2587949999999999E-2</v>
      </c>
      <c r="H649" s="76">
        <f t="shared" si="20"/>
        <v>7.5733124040955246</v>
      </c>
      <c r="I649" s="62">
        <f t="shared" si="21"/>
        <v>3.9738720003658777E-5</v>
      </c>
      <c r="J649" s="123">
        <v>1.53959289</v>
      </c>
      <c r="K649" s="123">
        <v>141.28800000000001</v>
      </c>
    </row>
    <row r="650" spans="1:11" x14ac:dyDescent="0.2">
      <c r="A650" s="120" t="s">
        <v>1182</v>
      </c>
      <c r="B650" s="61" t="s">
        <v>67</v>
      </c>
      <c r="C650" s="61" t="s">
        <v>567</v>
      </c>
      <c r="D650" s="61" t="s">
        <v>250</v>
      </c>
      <c r="E650" s="61" t="s">
        <v>1170</v>
      </c>
      <c r="F650" s="121">
        <v>0.35785216999999997</v>
      </c>
      <c r="G650" s="121">
        <v>0.20151639999999998</v>
      </c>
      <c r="H650" s="76">
        <f t="shared" si="20"/>
        <v>0.77579675897346312</v>
      </c>
      <c r="I650" s="62">
        <f t="shared" si="21"/>
        <v>3.8947729447517497E-5</v>
      </c>
      <c r="J650" s="123">
        <v>24.136629929999998</v>
      </c>
      <c r="K650" s="123">
        <v>107.95780952381</v>
      </c>
    </row>
    <row r="651" spans="1:11" x14ac:dyDescent="0.2">
      <c r="A651" s="120" t="s">
        <v>2667</v>
      </c>
      <c r="B651" s="61" t="s">
        <v>237</v>
      </c>
      <c r="C651" s="61" t="s">
        <v>774</v>
      </c>
      <c r="D651" s="61" t="s">
        <v>250</v>
      </c>
      <c r="E651" s="61" t="s">
        <v>1170</v>
      </c>
      <c r="F651" s="121">
        <v>0.35699155800000004</v>
      </c>
      <c r="G651" s="121">
        <v>0.13723178799999999</v>
      </c>
      <c r="H651" s="76">
        <f t="shared" si="20"/>
        <v>1.6013765702739371</v>
      </c>
      <c r="I651" s="62">
        <f t="shared" si="21"/>
        <v>3.8854062603649306E-5</v>
      </c>
      <c r="J651" s="123">
        <v>6.3887364506699997</v>
      </c>
      <c r="K651" s="123">
        <v>58.452809523809499</v>
      </c>
    </row>
    <row r="652" spans="1:11" x14ac:dyDescent="0.2">
      <c r="A652" s="120" t="s">
        <v>2448</v>
      </c>
      <c r="B652" s="61" t="s">
        <v>502</v>
      </c>
      <c r="C652" s="61" t="s">
        <v>1016</v>
      </c>
      <c r="D652" s="61" t="s">
        <v>250</v>
      </c>
      <c r="E652" s="61" t="s">
        <v>1170</v>
      </c>
      <c r="F652" s="121">
        <v>0.35652740999999999</v>
      </c>
      <c r="G652" s="121">
        <v>3.4742651800000002</v>
      </c>
      <c r="H652" s="76">
        <f t="shared" si="20"/>
        <v>-0.89738048435324103</v>
      </c>
      <c r="I652" s="62">
        <f t="shared" si="21"/>
        <v>3.8803545903617538E-5</v>
      </c>
      <c r="J652" s="123">
        <v>40.317579610000003</v>
      </c>
      <c r="K652" s="123">
        <v>31.829714285714299</v>
      </c>
    </row>
    <row r="653" spans="1:11" x14ac:dyDescent="0.2">
      <c r="A653" s="120" t="s">
        <v>2861</v>
      </c>
      <c r="B653" s="120" t="s">
        <v>2855</v>
      </c>
      <c r="C653" s="61" t="s">
        <v>2186</v>
      </c>
      <c r="D653" s="61" t="s">
        <v>251</v>
      </c>
      <c r="E653" s="61" t="s">
        <v>1170</v>
      </c>
      <c r="F653" s="121">
        <v>0.35553130999999999</v>
      </c>
      <c r="G653" s="121"/>
      <c r="H653" s="76" t="str">
        <f t="shared" si="20"/>
        <v/>
      </c>
      <c r="I653" s="62">
        <f t="shared" si="21"/>
        <v>3.8695132886860724E-5</v>
      </c>
      <c r="J653" s="123">
        <v>75.716562260000003</v>
      </c>
      <c r="K653" s="123">
        <v>9.9803571428571392</v>
      </c>
    </row>
    <row r="654" spans="1:11" x14ac:dyDescent="0.2">
      <c r="A654" s="120" t="s">
        <v>1742</v>
      </c>
      <c r="B654" s="61" t="s">
        <v>1743</v>
      </c>
      <c r="C654" s="61" t="s">
        <v>1021</v>
      </c>
      <c r="D654" s="61" t="s">
        <v>250</v>
      </c>
      <c r="E654" s="61" t="s">
        <v>1170</v>
      </c>
      <c r="F654" s="121">
        <v>0.3552688</v>
      </c>
      <c r="G654" s="121">
        <v>0</v>
      </c>
      <c r="H654" s="76" t="str">
        <f t="shared" si="20"/>
        <v/>
      </c>
      <c r="I654" s="62">
        <f t="shared" si="21"/>
        <v>3.8666561959214072E-5</v>
      </c>
      <c r="J654" s="123">
        <v>2.8432577400000003</v>
      </c>
      <c r="K654" s="123">
        <v>134.103238095238</v>
      </c>
    </row>
    <row r="655" spans="1:11" x14ac:dyDescent="0.2">
      <c r="A655" s="120" t="s">
        <v>244</v>
      </c>
      <c r="B655" s="61" t="s">
        <v>245</v>
      </c>
      <c r="C655" s="61" t="s">
        <v>1021</v>
      </c>
      <c r="D655" s="61" t="s">
        <v>250</v>
      </c>
      <c r="E655" s="61" t="s">
        <v>252</v>
      </c>
      <c r="F655" s="121">
        <v>0.35339474999999998</v>
      </c>
      <c r="G655" s="121">
        <v>0.41891279999999997</v>
      </c>
      <c r="H655" s="76">
        <f t="shared" si="20"/>
        <v>-0.15640021025855499</v>
      </c>
      <c r="I655" s="62">
        <f t="shared" si="21"/>
        <v>3.8462595074309834E-5</v>
      </c>
      <c r="J655" s="123">
        <v>79.435086180000013</v>
      </c>
      <c r="K655" s="123">
        <v>176.36199999999999</v>
      </c>
    </row>
    <row r="656" spans="1:11" x14ac:dyDescent="0.2">
      <c r="A656" s="120" t="s">
        <v>2431</v>
      </c>
      <c r="B656" s="61" t="s">
        <v>643</v>
      </c>
      <c r="C656" s="61" t="s">
        <v>1016</v>
      </c>
      <c r="D656" s="61" t="s">
        <v>250</v>
      </c>
      <c r="E656" s="61" t="s">
        <v>1170</v>
      </c>
      <c r="F656" s="121">
        <v>0.35281990500000004</v>
      </c>
      <c r="G656" s="121">
        <v>1.1718717949999999</v>
      </c>
      <c r="H656" s="76">
        <f t="shared" si="20"/>
        <v>-0.69892619098320385</v>
      </c>
      <c r="I656" s="62">
        <f t="shared" si="21"/>
        <v>3.8400030391429036E-5</v>
      </c>
      <c r="J656" s="123">
        <v>21.985715539999998</v>
      </c>
      <c r="K656" s="123">
        <v>44.115714285714297</v>
      </c>
    </row>
    <row r="657" spans="1:11" x14ac:dyDescent="0.2">
      <c r="A657" s="120" t="s">
        <v>1860</v>
      </c>
      <c r="B657" s="61" t="s">
        <v>969</v>
      </c>
      <c r="C657" s="61" t="s">
        <v>176</v>
      </c>
      <c r="D657" s="61" t="s">
        <v>953</v>
      </c>
      <c r="E657" s="61" t="s">
        <v>1170</v>
      </c>
      <c r="F657" s="121">
        <v>0.34967278000000002</v>
      </c>
      <c r="G657" s="121">
        <v>0.1070068</v>
      </c>
      <c r="H657" s="76">
        <f t="shared" si="20"/>
        <v>2.2677622356710043</v>
      </c>
      <c r="I657" s="62">
        <f t="shared" si="21"/>
        <v>3.8057505227930603E-5</v>
      </c>
      <c r="J657" s="123">
        <v>14.144</v>
      </c>
      <c r="K657" s="123">
        <v>80.249714285714305</v>
      </c>
    </row>
    <row r="658" spans="1:11" x14ac:dyDescent="0.2">
      <c r="A658" s="120" t="s">
        <v>2314</v>
      </c>
      <c r="B658" s="61" t="s">
        <v>1185</v>
      </c>
      <c r="C658" s="61" t="s">
        <v>1118</v>
      </c>
      <c r="D658" s="61" t="s">
        <v>251</v>
      </c>
      <c r="E658" s="61" t="s">
        <v>252</v>
      </c>
      <c r="F658" s="121">
        <v>0.34839446999999996</v>
      </c>
      <c r="G658" s="121">
        <v>0.23133832999999998</v>
      </c>
      <c r="H658" s="76">
        <f t="shared" si="20"/>
        <v>0.50599543966622385</v>
      </c>
      <c r="I658" s="62">
        <f t="shared" si="21"/>
        <v>3.7918377185113206E-5</v>
      </c>
      <c r="J658" s="123">
        <v>49.741987940000008</v>
      </c>
      <c r="K658" s="123">
        <v>41.5880952380952</v>
      </c>
    </row>
    <row r="659" spans="1:11" x14ac:dyDescent="0.2">
      <c r="A659" s="120" t="s">
        <v>2403</v>
      </c>
      <c r="B659" s="120" t="s">
        <v>728</v>
      </c>
      <c r="C659" s="120" t="s">
        <v>1016</v>
      </c>
      <c r="D659" s="120" t="s">
        <v>250</v>
      </c>
      <c r="E659" s="120" t="s">
        <v>1170</v>
      </c>
      <c r="F659" s="121">
        <v>0.348063346</v>
      </c>
      <c r="G659" s="121">
        <v>4.8222969999999997E-3</v>
      </c>
      <c r="H659" s="76">
        <f t="shared" si="20"/>
        <v>71.177915628174716</v>
      </c>
      <c r="I659" s="122">
        <f t="shared" si="21"/>
        <v>3.7882338482412089E-5</v>
      </c>
      <c r="J659" s="123">
        <v>11.26197372</v>
      </c>
      <c r="K659" s="123">
        <v>5.3920952380952398</v>
      </c>
    </row>
    <row r="660" spans="1:11" x14ac:dyDescent="0.2">
      <c r="A660" s="120" t="s">
        <v>242</v>
      </c>
      <c r="B660" s="61" t="s">
        <v>243</v>
      </c>
      <c r="C660" s="61" t="s">
        <v>1021</v>
      </c>
      <c r="D660" s="61" t="s">
        <v>250</v>
      </c>
      <c r="E660" s="61" t="s">
        <v>252</v>
      </c>
      <c r="F660" s="121">
        <v>0.34200071999999998</v>
      </c>
      <c r="G660" s="121">
        <v>0.25304392999999997</v>
      </c>
      <c r="H660" s="76">
        <f t="shared" si="20"/>
        <v>0.35154682430042894</v>
      </c>
      <c r="I660" s="62">
        <f t="shared" si="21"/>
        <v>3.7222497528563789E-5</v>
      </c>
      <c r="J660" s="123">
        <v>19.049741960000002</v>
      </c>
      <c r="K660" s="123">
        <v>86.174428571428606</v>
      </c>
    </row>
    <row r="661" spans="1:11" x14ac:dyDescent="0.2">
      <c r="A661" s="120" t="s">
        <v>1976</v>
      </c>
      <c r="B661" s="61" t="s">
        <v>1162</v>
      </c>
      <c r="C661" s="61" t="s">
        <v>774</v>
      </c>
      <c r="D661" s="61" t="s">
        <v>250</v>
      </c>
      <c r="E661" s="61" t="s">
        <v>1170</v>
      </c>
      <c r="F661" s="121">
        <v>0.33772266499999998</v>
      </c>
      <c r="G661" s="121">
        <v>0.223615755</v>
      </c>
      <c r="H661" s="76">
        <f t="shared" si="20"/>
        <v>0.51028117406128204</v>
      </c>
      <c r="I661" s="62">
        <f t="shared" si="21"/>
        <v>3.6756884790483703E-5</v>
      </c>
      <c r="J661" s="123">
        <v>25.07418496032</v>
      </c>
      <c r="K661" s="123">
        <v>108.351095238095</v>
      </c>
    </row>
    <row r="662" spans="1:11" x14ac:dyDescent="0.2">
      <c r="A662" s="120" t="s">
        <v>2147</v>
      </c>
      <c r="B662" s="61" t="s">
        <v>211</v>
      </c>
      <c r="C662" s="61" t="s">
        <v>1020</v>
      </c>
      <c r="D662" s="61" t="s">
        <v>251</v>
      </c>
      <c r="E662" s="61" t="s">
        <v>1170</v>
      </c>
      <c r="F662" s="121">
        <v>0.33724423999999997</v>
      </c>
      <c r="G662" s="121">
        <v>9.2334119999999992E-2</v>
      </c>
      <c r="H662" s="76">
        <f t="shared" si="20"/>
        <v>2.6524335749341632</v>
      </c>
      <c r="I662" s="62">
        <f t="shared" si="21"/>
        <v>3.6704814217707999E-5</v>
      </c>
      <c r="J662" s="123">
        <v>140.02906862999998</v>
      </c>
      <c r="K662" s="123">
        <v>46.504666666666701</v>
      </c>
    </row>
    <row r="663" spans="1:11" x14ac:dyDescent="0.2">
      <c r="A663" s="120" t="s">
        <v>582</v>
      </c>
      <c r="B663" s="61" t="s">
        <v>675</v>
      </c>
      <c r="C663" s="61" t="s">
        <v>1021</v>
      </c>
      <c r="D663" s="61" t="s">
        <v>250</v>
      </c>
      <c r="E663" s="61" t="s">
        <v>1170</v>
      </c>
      <c r="F663" s="121">
        <v>0.33684999999999998</v>
      </c>
      <c r="G663" s="121">
        <v>1.012254</v>
      </c>
      <c r="H663" s="76">
        <f t="shared" si="20"/>
        <v>-0.66722779065333404</v>
      </c>
      <c r="I663" s="62">
        <f t="shared" si="21"/>
        <v>3.6661906128433619E-5</v>
      </c>
      <c r="J663" s="123">
        <v>29.426243899999999</v>
      </c>
      <c r="K663" s="123">
        <v>42.862904761904801</v>
      </c>
    </row>
    <row r="664" spans="1:11" x14ac:dyDescent="0.2">
      <c r="A664" s="120" t="s">
        <v>2309</v>
      </c>
      <c r="B664" s="61" t="s">
        <v>1187</v>
      </c>
      <c r="C664" s="61" t="s">
        <v>1118</v>
      </c>
      <c r="D664" s="61" t="s">
        <v>251</v>
      </c>
      <c r="E664" s="61" t="s">
        <v>252</v>
      </c>
      <c r="F664" s="121">
        <v>0.33488240000000002</v>
      </c>
      <c r="G664" s="121">
        <v>0</v>
      </c>
      <c r="H664" s="76" t="str">
        <f t="shared" si="20"/>
        <v/>
      </c>
      <c r="I664" s="62">
        <f t="shared" si="21"/>
        <v>3.6447757497000332E-5</v>
      </c>
      <c r="J664" s="123">
        <v>72.732814379999994</v>
      </c>
      <c r="K664" s="123">
        <v>43.731333333333303</v>
      </c>
    </row>
    <row r="665" spans="1:11" x14ac:dyDescent="0.2">
      <c r="A665" s="120" t="s">
        <v>1955</v>
      </c>
      <c r="B665" s="61" t="s">
        <v>326</v>
      </c>
      <c r="C665" s="61" t="s">
        <v>774</v>
      </c>
      <c r="D665" s="61" t="s">
        <v>250</v>
      </c>
      <c r="E665" s="61" t="s">
        <v>1170</v>
      </c>
      <c r="F665" s="121">
        <v>0.32523974</v>
      </c>
      <c r="G665" s="121">
        <v>0.36922336499999997</v>
      </c>
      <c r="H665" s="76">
        <f t="shared" si="20"/>
        <v>-0.11912470653096396</v>
      </c>
      <c r="I665" s="62">
        <f t="shared" si="21"/>
        <v>3.5398274653751398E-5</v>
      </c>
      <c r="J665" s="123">
        <v>37.736951874300004</v>
      </c>
      <c r="K665" s="123">
        <v>28.496285714285701</v>
      </c>
    </row>
    <row r="666" spans="1:11" x14ac:dyDescent="0.2">
      <c r="A666" s="120" t="s">
        <v>2098</v>
      </c>
      <c r="B666" s="61" t="s">
        <v>1796</v>
      </c>
      <c r="C666" s="61" t="s">
        <v>1020</v>
      </c>
      <c r="D666" s="61" t="s">
        <v>953</v>
      </c>
      <c r="E666" s="61" t="s">
        <v>252</v>
      </c>
      <c r="F666" s="121">
        <v>0.32453910999999996</v>
      </c>
      <c r="G666" s="121">
        <v>0.31861095</v>
      </c>
      <c r="H666" s="76">
        <f t="shared" si="20"/>
        <v>1.8606265729410598E-2</v>
      </c>
      <c r="I666" s="62">
        <f t="shared" si="21"/>
        <v>3.5322019848078949E-5</v>
      </c>
      <c r="J666" s="123">
        <v>10.29110818</v>
      </c>
      <c r="K666" s="123">
        <v>10.0312380952381</v>
      </c>
    </row>
    <row r="667" spans="1:11" x14ac:dyDescent="0.2">
      <c r="A667" s="120" t="s">
        <v>2366</v>
      </c>
      <c r="B667" s="61" t="s">
        <v>2367</v>
      </c>
      <c r="C667" s="61" t="s">
        <v>176</v>
      </c>
      <c r="D667" s="61" t="s">
        <v>953</v>
      </c>
      <c r="E667" s="61" t="s">
        <v>1170</v>
      </c>
      <c r="F667" s="121">
        <v>0.32289801000000001</v>
      </c>
      <c r="G667" s="121">
        <v>0.23656331999999999</v>
      </c>
      <c r="H667" s="76">
        <f t="shared" si="20"/>
        <v>0.36495383138856874</v>
      </c>
      <c r="I667" s="62">
        <f t="shared" si="21"/>
        <v>3.5143406654825657E-5</v>
      </c>
      <c r="J667" s="123">
        <v>11.757</v>
      </c>
      <c r="K667" s="123">
        <v>57.876333333333299</v>
      </c>
    </row>
    <row r="668" spans="1:11" x14ac:dyDescent="0.2">
      <c r="A668" s="120" t="s">
        <v>2474</v>
      </c>
      <c r="B668" s="61" t="s">
        <v>2475</v>
      </c>
      <c r="C668" s="61" t="s">
        <v>1118</v>
      </c>
      <c r="D668" s="61" t="s">
        <v>251</v>
      </c>
      <c r="E668" s="61" t="s">
        <v>1170</v>
      </c>
      <c r="F668" s="121">
        <v>0.32108540000000002</v>
      </c>
      <c r="G668" s="121">
        <v>0</v>
      </c>
      <c r="H668" s="76" t="str">
        <f t="shared" si="20"/>
        <v/>
      </c>
      <c r="I668" s="62">
        <f t="shared" si="21"/>
        <v>3.4946126744873271E-5</v>
      </c>
      <c r="J668" s="123">
        <v>298.5</v>
      </c>
      <c r="K668" s="123">
        <v>27.944952380952401</v>
      </c>
    </row>
    <row r="669" spans="1:11" x14ac:dyDescent="0.2">
      <c r="A669" s="120" t="s">
        <v>2159</v>
      </c>
      <c r="B669" s="61" t="s">
        <v>7</v>
      </c>
      <c r="C669" s="61" t="s">
        <v>1020</v>
      </c>
      <c r="D669" s="61" t="s">
        <v>251</v>
      </c>
      <c r="E669" s="61" t="s">
        <v>1170</v>
      </c>
      <c r="F669" s="121">
        <v>0.31976135499999997</v>
      </c>
      <c r="G669" s="121">
        <v>0.57388611699999992</v>
      </c>
      <c r="H669" s="76">
        <f t="shared" si="20"/>
        <v>-0.44281392156416288</v>
      </c>
      <c r="I669" s="62">
        <f t="shared" si="21"/>
        <v>3.4802021019773605E-5</v>
      </c>
      <c r="J669" s="123">
        <v>46.051554839999994</v>
      </c>
      <c r="K669" s="123">
        <v>16.882571428571399</v>
      </c>
    </row>
    <row r="670" spans="1:11" x14ac:dyDescent="0.2">
      <c r="A670" s="120" t="s">
        <v>2127</v>
      </c>
      <c r="B670" s="61" t="s">
        <v>361</v>
      </c>
      <c r="C670" s="61" t="s">
        <v>1020</v>
      </c>
      <c r="D670" s="61" t="s">
        <v>251</v>
      </c>
      <c r="E670" s="61" t="s">
        <v>1170</v>
      </c>
      <c r="F670" s="121">
        <v>0.30994749999999999</v>
      </c>
      <c r="G670" s="121">
        <v>0.17103135999999999</v>
      </c>
      <c r="H670" s="76">
        <f t="shared" si="20"/>
        <v>0.81222613209647632</v>
      </c>
      <c r="I670" s="62">
        <f t="shared" si="21"/>
        <v>3.3733905743632714E-5</v>
      </c>
      <c r="J670" s="123">
        <v>24.348199999999999</v>
      </c>
      <c r="K670" s="123">
        <v>30.457761904761899</v>
      </c>
    </row>
    <row r="671" spans="1:11" x14ac:dyDescent="0.2">
      <c r="A671" s="120" t="s">
        <v>2808</v>
      </c>
      <c r="B671" s="61" t="s">
        <v>87</v>
      </c>
      <c r="C671" s="61" t="s">
        <v>1015</v>
      </c>
      <c r="D671" s="61" t="s">
        <v>250</v>
      </c>
      <c r="E671" s="61" t="s">
        <v>1170</v>
      </c>
      <c r="F671" s="121">
        <v>0.30434391999999999</v>
      </c>
      <c r="G671" s="121">
        <v>2.988766E-2</v>
      </c>
      <c r="H671" s="76">
        <f t="shared" si="20"/>
        <v>9.1829290081592205</v>
      </c>
      <c r="I671" s="62">
        <f t="shared" si="21"/>
        <v>3.3124026200978219E-5</v>
      </c>
      <c r="J671" s="123">
        <v>51.062390000000001</v>
      </c>
      <c r="K671" s="123">
        <v>20.304285714285701</v>
      </c>
    </row>
    <row r="672" spans="1:11" x14ac:dyDescent="0.2">
      <c r="A672" s="120" t="s">
        <v>2149</v>
      </c>
      <c r="B672" s="61" t="s">
        <v>454</v>
      </c>
      <c r="C672" s="61" t="s">
        <v>1020</v>
      </c>
      <c r="D672" s="61" t="s">
        <v>251</v>
      </c>
      <c r="E672" s="61" t="s">
        <v>252</v>
      </c>
      <c r="F672" s="121">
        <v>0.30388965000000001</v>
      </c>
      <c r="G672" s="121">
        <v>0.13769751999999999</v>
      </c>
      <c r="H672" s="76">
        <f t="shared" si="20"/>
        <v>1.2069362614519132</v>
      </c>
      <c r="I672" s="62">
        <f t="shared" si="21"/>
        <v>3.307458459760294E-5</v>
      </c>
      <c r="J672" s="123">
        <v>36.613116509999998</v>
      </c>
      <c r="K672" s="123">
        <v>21.011666666666699</v>
      </c>
    </row>
    <row r="673" spans="1:11" x14ac:dyDescent="0.2">
      <c r="A673" s="120" t="s">
        <v>2316</v>
      </c>
      <c r="B673" s="61" t="s">
        <v>1282</v>
      </c>
      <c r="C673" s="61" t="s">
        <v>1118</v>
      </c>
      <c r="D673" s="61" t="s">
        <v>251</v>
      </c>
      <c r="E673" s="61" t="s">
        <v>252</v>
      </c>
      <c r="F673" s="121">
        <v>0.30384777299999999</v>
      </c>
      <c r="G673" s="121">
        <v>0.24793246499999999</v>
      </c>
      <c r="H673" s="76">
        <f t="shared" si="20"/>
        <v>0.2255263666256857</v>
      </c>
      <c r="I673" s="62">
        <f t="shared" si="21"/>
        <v>3.3070026810329842E-5</v>
      </c>
      <c r="J673" s="123">
        <v>5.6852621279999997</v>
      </c>
      <c r="K673" s="123">
        <v>121.565684210526</v>
      </c>
    </row>
    <row r="674" spans="1:11" x14ac:dyDescent="0.2">
      <c r="A674" s="120" t="s">
        <v>1820</v>
      </c>
      <c r="B674" s="61" t="s">
        <v>1821</v>
      </c>
      <c r="C674" s="61" t="s">
        <v>176</v>
      </c>
      <c r="D674" s="61" t="s">
        <v>953</v>
      </c>
      <c r="E674" s="61" t="s">
        <v>252</v>
      </c>
      <c r="F674" s="121">
        <v>0.29983066999999997</v>
      </c>
      <c r="G674" s="121">
        <v>4.8989050000000006E-2</v>
      </c>
      <c r="H674" s="76">
        <f t="shared" si="20"/>
        <v>5.1203609786268549</v>
      </c>
      <c r="I674" s="62">
        <f t="shared" si="21"/>
        <v>3.2632815431097993E-5</v>
      </c>
      <c r="J674" s="123">
        <v>11.614050000000001</v>
      </c>
      <c r="K674" s="123">
        <v>72.768285714285696</v>
      </c>
    </row>
    <row r="675" spans="1:11" x14ac:dyDescent="0.2">
      <c r="A675" s="120" t="s">
        <v>2375</v>
      </c>
      <c r="B675" s="61" t="s">
        <v>658</v>
      </c>
      <c r="C675" s="61" t="s">
        <v>1016</v>
      </c>
      <c r="D675" s="61" t="s">
        <v>250</v>
      </c>
      <c r="E675" s="61" t="s">
        <v>1170</v>
      </c>
      <c r="F675" s="121">
        <v>0.29847734999999997</v>
      </c>
      <c r="G675" s="121">
        <v>0.38050040999999996</v>
      </c>
      <c r="H675" s="76">
        <f t="shared" si="20"/>
        <v>-0.21556628546076995</v>
      </c>
      <c r="I675" s="62">
        <f t="shared" si="21"/>
        <v>3.2485523488685253E-5</v>
      </c>
      <c r="J675" s="123">
        <v>24.570696050000002</v>
      </c>
      <c r="K675" s="123">
        <v>19.392380952381</v>
      </c>
    </row>
    <row r="676" spans="1:11" x14ac:dyDescent="0.2">
      <c r="A676" s="120" t="s">
        <v>2688</v>
      </c>
      <c r="B676" s="61" t="s">
        <v>1654</v>
      </c>
      <c r="C676" s="61" t="s">
        <v>1017</v>
      </c>
      <c r="D676" s="61" t="s">
        <v>250</v>
      </c>
      <c r="E676" s="61" t="s">
        <v>1170</v>
      </c>
      <c r="F676" s="121">
        <v>0.29808319</v>
      </c>
      <c r="G676" s="121">
        <v>7.8076839999999995E-2</v>
      </c>
      <c r="H676" s="76">
        <f t="shared" si="20"/>
        <v>2.8178183184667827</v>
      </c>
      <c r="I676" s="62">
        <f t="shared" si="21"/>
        <v>3.2442624106409509E-5</v>
      </c>
      <c r="J676" s="123">
        <v>350.74005570999998</v>
      </c>
      <c r="K676" s="123">
        <v>25.2317619047619</v>
      </c>
    </row>
    <row r="677" spans="1:11" x14ac:dyDescent="0.2">
      <c r="A677" s="120" t="s">
        <v>1521</v>
      </c>
      <c r="B677" s="61" t="s">
        <v>1522</v>
      </c>
      <c r="C677" s="61" t="s">
        <v>1021</v>
      </c>
      <c r="D677" s="61" t="s">
        <v>250</v>
      </c>
      <c r="E677" s="61" t="s">
        <v>1170</v>
      </c>
      <c r="F677" s="121">
        <v>0.29059847</v>
      </c>
      <c r="G677" s="121">
        <v>0.53012082999999999</v>
      </c>
      <c r="H677" s="76">
        <f t="shared" si="20"/>
        <v>-0.45182597333517338</v>
      </c>
      <c r="I677" s="62">
        <f t="shared" si="21"/>
        <v>3.162800602109673E-5</v>
      </c>
      <c r="J677" s="123">
        <v>112.16328970000001</v>
      </c>
      <c r="K677" s="123">
        <v>57.747380952381</v>
      </c>
    </row>
    <row r="678" spans="1:11" x14ac:dyDescent="0.2">
      <c r="A678" s="120" t="s">
        <v>2817</v>
      </c>
      <c r="B678" s="61" t="s">
        <v>89</v>
      </c>
      <c r="C678" s="61" t="s">
        <v>1015</v>
      </c>
      <c r="D678" s="61" t="s">
        <v>250</v>
      </c>
      <c r="E678" s="61" t="s">
        <v>1170</v>
      </c>
      <c r="F678" s="121">
        <v>0.28605518000000002</v>
      </c>
      <c r="G678" s="121">
        <v>0.65913030000000006</v>
      </c>
      <c r="H678" s="76">
        <f t="shared" si="20"/>
        <v>-0.56601118170413345</v>
      </c>
      <c r="I678" s="62">
        <f t="shared" si="21"/>
        <v>3.1133525773228986E-5</v>
      </c>
      <c r="J678" s="123">
        <v>3.8035958399999998</v>
      </c>
      <c r="K678" s="123">
        <v>15.544523809523801</v>
      </c>
    </row>
    <row r="679" spans="1:11" x14ac:dyDescent="0.2">
      <c r="A679" s="120" t="s">
        <v>410</v>
      </c>
      <c r="B679" s="61" t="s">
        <v>411</v>
      </c>
      <c r="C679" s="61" t="s">
        <v>1018</v>
      </c>
      <c r="D679" s="61" t="s">
        <v>250</v>
      </c>
      <c r="E679" s="61" t="s">
        <v>252</v>
      </c>
      <c r="F679" s="121">
        <v>0.28509215000000004</v>
      </c>
      <c r="G679" s="121">
        <v>0.64830643999999993</v>
      </c>
      <c r="H679" s="76">
        <f t="shared" si="20"/>
        <v>-0.56025093627019951</v>
      </c>
      <c r="I679" s="62">
        <f t="shared" si="21"/>
        <v>3.1028712012033014E-5</v>
      </c>
      <c r="J679" s="123">
        <v>342.35511255</v>
      </c>
      <c r="K679" s="123">
        <v>27.562666666666701</v>
      </c>
    </row>
    <row r="680" spans="1:11" x14ac:dyDescent="0.2">
      <c r="A680" s="120" t="s">
        <v>1181</v>
      </c>
      <c r="B680" s="61" t="s">
        <v>66</v>
      </c>
      <c r="C680" s="61" t="s">
        <v>567</v>
      </c>
      <c r="D680" s="61" t="s">
        <v>250</v>
      </c>
      <c r="E680" s="61" t="s">
        <v>1170</v>
      </c>
      <c r="F680" s="121">
        <v>0.28030015999999996</v>
      </c>
      <c r="G680" s="121">
        <v>0.46648071000000002</v>
      </c>
      <c r="H680" s="76">
        <f t="shared" si="20"/>
        <v>-0.39911736114447272</v>
      </c>
      <c r="I680" s="62">
        <f t="shared" si="21"/>
        <v>3.0507163882158005E-5</v>
      </c>
      <c r="J680" s="123">
        <v>11.3358904</v>
      </c>
      <c r="K680" s="123">
        <v>90.538571428571402</v>
      </c>
    </row>
    <row r="681" spans="1:11" x14ac:dyDescent="0.2">
      <c r="A681" s="120" t="s">
        <v>1853</v>
      </c>
      <c r="B681" s="61" t="s">
        <v>1582</v>
      </c>
      <c r="C681" s="61" t="s">
        <v>176</v>
      </c>
      <c r="D681" s="61" t="s">
        <v>953</v>
      </c>
      <c r="E681" s="61" t="s">
        <v>1170</v>
      </c>
      <c r="F681" s="121">
        <v>0.27961071000000004</v>
      </c>
      <c r="G681" s="121">
        <v>0.5989320600000001</v>
      </c>
      <c r="H681" s="76">
        <f t="shared" si="20"/>
        <v>-0.53315120583125908</v>
      </c>
      <c r="I681" s="62">
        <f t="shared" si="21"/>
        <v>3.0432125879544838E-5</v>
      </c>
      <c r="J681" s="123">
        <v>170.29349999999999</v>
      </c>
      <c r="K681" s="123">
        <v>67.014523809523794</v>
      </c>
    </row>
    <row r="682" spans="1:11" x14ac:dyDescent="0.2">
      <c r="A682" s="120" t="s">
        <v>2406</v>
      </c>
      <c r="B682" s="61" t="s">
        <v>462</v>
      </c>
      <c r="C682" s="61" t="s">
        <v>1016</v>
      </c>
      <c r="D682" s="61" t="s">
        <v>250</v>
      </c>
      <c r="E682" s="61" t="s">
        <v>1170</v>
      </c>
      <c r="F682" s="121">
        <v>0.27667399999999998</v>
      </c>
      <c r="G682" s="121">
        <v>5.7809720000000002E-2</v>
      </c>
      <c r="H682" s="76">
        <f t="shared" si="20"/>
        <v>3.7859425715952257</v>
      </c>
      <c r="I682" s="62">
        <f t="shared" si="21"/>
        <v>3.0112501755019277E-5</v>
      </c>
      <c r="J682" s="123">
        <v>11.10806833</v>
      </c>
      <c r="K682" s="123">
        <v>15.271523809523799</v>
      </c>
    </row>
    <row r="683" spans="1:11" x14ac:dyDescent="0.2">
      <c r="A683" s="120" t="s">
        <v>1044</v>
      </c>
      <c r="B683" s="61" t="s">
        <v>1045</v>
      </c>
      <c r="C683" s="61" t="s">
        <v>1021</v>
      </c>
      <c r="D683" s="61" t="s">
        <v>250</v>
      </c>
      <c r="E683" s="61" t="s">
        <v>252</v>
      </c>
      <c r="F683" s="121">
        <v>0.27605286000000001</v>
      </c>
      <c r="G683" s="121">
        <v>0.42793397</v>
      </c>
      <c r="H683" s="76">
        <f t="shared" si="20"/>
        <v>-0.35491716163594111</v>
      </c>
      <c r="I683" s="62">
        <f t="shared" si="21"/>
        <v>3.0044898440865754E-5</v>
      </c>
      <c r="J683" s="123">
        <v>40.905265100000001</v>
      </c>
      <c r="K683" s="123">
        <v>50.846571428571401</v>
      </c>
    </row>
    <row r="684" spans="1:11" x14ac:dyDescent="0.2">
      <c r="A684" s="120" t="s">
        <v>2813</v>
      </c>
      <c r="B684" s="120" t="s">
        <v>357</v>
      </c>
      <c r="C684" s="120" t="s">
        <v>1015</v>
      </c>
      <c r="D684" s="120" t="s">
        <v>250</v>
      </c>
      <c r="E684" s="120" t="s">
        <v>1170</v>
      </c>
      <c r="F684" s="121">
        <v>0.27592232900000002</v>
      </c>
      <c r="G684" s="121">
        <v>0.211843747</v>
      </c>
      <c r="H684" s="76">
        <f t="shared" si="20"/>
        <v>0.30248040316243086</v>
      </c>
      <c r="I684" s="122">
        <f t="shared" si="21"/>
        <v>3.0030691775380078E-5</v>
      </c>
      <c r="J684" s="123">
        <v>47.265893866999996</v>
      </c>
      <c r="K684" s="123">
        <v>12.5681904761905</v>
      </c>
    </row>
    <row r="685" spans="1:11" x14ac:dyDescent="0.2">
      <c r="A685" s="120" t="s">
        <v>2410</v>
      </c>
      <c r="B685" s="61" t="s">
        <v>459</v>
      </c>
      <c r="C685" s="61" t="s">
        <v>1016</v>
      </c>
      <c r="D685" s="61" t="s">
        <v>250</v>
      </c>
      <c r="E685" s="61" t="s">
        <v>1170</v>
      </c>
      <c r="F685" s="121">
        <v>0.27009655999999999</v>
      </c>
      <c r="G685" s="121">
        <v>0.34579346</v>
      </c>
      <c r="H685" s="76">
        <f t="shared" si="20"/>
        <v>-0.21890784169255262</v>
      </c>
      <c r="I685" s="62">
        <f t="shared" si="21"/>
        <v>2.9396629741228556E-5</v>
      </c>
      <c r="J685" s="123">
        <v>16.784965010000001</v>
      </c>
      <c r="K685" s="123">
        <v>8.7156666666666691</v>
      </c>
    </row>
    <row r="686" spans="1:11" x14ac:dyDescent="0.2">
      <c r="A686" s="120" t="s">
        <v>2862</v>
      </c>
      <c r="B686" s="120" t="s">
        <v>2856</v>
      </c>
      <c r="C686" s="61" t="s">
        <v>1019</v>
      </c>
      <c r="D686" s="61" t="s">
        <v>953</v>
      </c>
      <c r="E686" s="61" t="s">
        <v>1170</v>
      </c>
      <c r="F686" s="121">
        <v>0.26632722999999997</v>
      </c>
      <c r="G686" s="121"/>
      <c r="H686" s="76" t="str">
        <f t="shared" si="20"/>
        <v/>
      </c>
      <c r="I686" s="62">
        <f t="shared" si="21"/>
        <v>2.8986385351657268E-5</v>
      </c>
      <c r="J686" s="123">
        <v>18.412500000000001</v>
      </c>
      <c r="K686" s="123">
        <v>70.824666666666701</v>
      </c>
    </row>
    <row r="687" spans="1:11" x14ac:dyDescent="0.2">
      <c r="A687" s="120" t="s">
        <v>2130</v>
      </c>
      <c r="B687" s="61" t="s">
        <v>946</v>
      </c>
      <c r="C687" s="61" t="s">
        <v>1020</v>
      </c>
      <c r="D687" s="61" t="s">
        <v>953</v>
      </c>
      <c r="E687" s="61" t="s">
        <v>1170</v>
      </c>
      <c r="F687" s="121">
        <v>0.26476750999999998</v>
      </c>
      <c r="G687" s="121">
        <v>1.0651592299999999</v>
      </c>
      <c r="H687" s="76">
        <f t="shared" si="20"/>
        <v>-0.75142917364570927</v>
      </c>
      <c r="I687" s="62">
        <f t="shared" si="21"/>
        <v>2.8816629352765652E-5</v>
      </c>
      <c r="J687" s="123">
        <v>133.45153834999999</v>
      </c>
      <c r="K687" s="123">
        <v>15.323285714285699</v>
      </c>
    </row>
    <row r="688" spans="1:11" x14ac:dyDescent="0.2">
      <c r="A688" s="120" t="s">
        <v>2085</v>
      </c>
      <c r="B688" s="61" t="s">
        <v>1795</v>
      </c>
      <c r="C688" s="61" t="s">
        <v>1020</v>
      </c>
      <c r="D688" s="61" t="s">
        <v>953</v>
      </c>
      <c r="E688" s="61" t="s">
        <v>252</v>
      </c>
      <c r="F688" s="121">
        <v>0.26456040000000003</v>
      </c>
      <c r="G688" s="121">
        <v>0</v>
      </c>
      <c r="H688" s="76" t="str">
        <f t="shared" si="20"/>
        <v/>
      </c>
      <c r="I688" s="62">
        <f t="shared" si="21"/>
        <v>2.8794088021673896E-5</v>
      </c>
      <c r="J688" s="123">
        <v>108.78166065000001</v>
      </c>
      <c r="K688" s="123">
        <v>16.619571428571401</v>
      </c>
    </row>
    <row r="689" spans="1:11" x14ac:dyDescent="0.2">
      <c r="A689" s="120" t="s">
        <v>2429</v>
      </c>
      <c r="B689" s="61" t="s">
        <v>638</v>
      </c>
      <c r="C689" s="61" t="s">
        <v>1016</v>
      </c>
      <c r="D689" s="61" t="s">
        <v>250</v>
      </c>
      <c r="E689" s="61" t="s">
        <v>1170</v>
      </c>
      <c r="F689" s="121">
        <v>0.260416282</v>
      </c>
      <c r="G689" s="121">
        <v>1.7748796100000002</v>
      </c>
      <c r="H689" s="76">
        <f t="shared" si="20"/>
        <v>-0.85327665012727261</v>
      </c>
      <c r="I689" s="62">
        <f t="shared" si="21"/>
        <v>2.8343052649546381E-5</v>
      </c>
      <c r="J689" s="123">
        <v>43.045666090000005</v>
      </c>
      <c r="K689" s="123">
        <v>33.641857142857098</v>
      </c>
    </row>
    <row r="690" spans="1:11" x14ac:dyDescent="0.2">
      <c r="A690" s="120" t="s">
        <v>1858</v>
      </c>
      <c r="B690" s="61" t="s">
        <v>959</v>
      </c>
      <c r="C690" s="61" t="s">
        <v>176</v>
      </c>
      <c r="D690" s="61" t="s">
        <v>953</v>
      </c>
      <c r="E690" s="61" t="s">
        <v>1170</v>
      </c>
      <c r="F690" s="121">
        <v>0.26020681000000001</v>
      </c>
      <c r="G690" s="121">
        <v>5.704E-2</v>
      </c>
      <c r="H690" s="76">
        <f t="shared" si="20"/>
        <v>3.5618304698457228</v>
      </c>
      <c r="I690" s="62">
        <f t="shared" si="21"/>
        <v>2.8320254244319916E-5</v>
      </c>
      <c r="J690" s="123">
        <v>3</v>
      </c>
      <c r="K690" s="123">
        <v>81.446476190476204</v>
      </c>
    </row>
    <row r="691" spans="1:11" x14ac:dyDescent="0.2">
      <c r="A691" s="120" t="s">
        <v>2791</v>
      </c>
      <c r="B691" s="61" t="s">
        <v>230</v>
      </c>
      <c r="C691" s="61" t="s">
        <v>1015</v>
      </c>
      <c r="D691" s="61" t="s">
        <v>250</v>
      </c>
      <c r="E691" s="61" t="s">
        <v>1170</v>
      </c>
      <c r="F691" s="121">
        <v>0.25910008000000001</v>
      </c>
      <c r="G691" s="121">
        <v>0.99923185999999997</v>
      </c>
      <c r="H691" s="76">
        <f t="shared" si="20"/>
        <v>-0.74070074186785839</v>
      </c>
      <c r="I691" s="62">
        <f t="shared" si="21"/>
        <v>2.819980053682542E-5</v>
      </c>
      <c r="J691" s="123">
        <v>27.357040899999998</v>
      </c>
      <c r="K691" s="123">
        <v>13.810095238095199</v>
      </c>
    </row>
    <row r="692" spans="1:11" x14ac:dyDescent="0.2">
      <c r="A692" s="120" t="s">
        <v>1718</v>
      </c>
      <c r="B692" s="61" t="s">
        <v>688</v>
      </c>
      <c r="C692" s="61" t="s">
        <v>1021</v>
      </c>
      <c r="D692" s="61" t="s">
        <v>250</v>
      </c>
      <c r="E692" s="61" t="s">
        <v>1170</v>
      </c>
      <c r="F692" s="121">
        <v>0.25805123000000002</v>
      </c>
      <c r="G692" s="121">
        <v>1.49553867</v>
      </c>
      <c r="H692" s="76">
        <f t="shared" si="20"/>
        <v>-0.82745265289596293</v>
      </c>
      <c r="I692" s="62">
        <f t="shared" si="21"/>
        <v>2.8085646342843507E-5</v>
      </c>
      <c r="J692" s="123">
        <v>831.00655360000007</v>
      </c>
      <c r="K692" s="123">
        <v>6.9060476190476203</v>
      </c>
    </row>
    <row r="693" spans="1:11" x14ac:dyDescent="0.2">
      <c r="A693" s="120" t="s">
        <v>1938</v>
      </c>
      <c r="B693" s="61" t="s">
        <v>301</v>
      </c>
      <c r="C693" s="61" t="s">
        <v>774</v>
      </c>
      <c r="D693" s="61" t="s">
        <v>250</v>
      </c>
      <c r="E693" s="61" t="s">
        <v>1170</v>
      </c>
      <c r="F693" s="121">
        <v>0.25385659999999999</v>
      </c>
      <c r="G693" s="121">
        <v>0.17827866000000001</v>
      </c>
      <c r="H693" s="76">
        <f t="shared" si="20"/>
        <v>0.42393150139225844</v>
      </c>
      <c r="I693" s="62">
        <f t="shared" si="21"/>
        <v>2.7629113371777714E-5</v>
      </c>
      <c r="J693" s="123">
        <v>6.3300148939700005</v>
      </c>
      <c r="K693" s="123">
        <v>42.333095238095197</v>
      </c>
    </row>
    <row r="694" spans="1:11" x14ac:dyDescent="0.2">
      <c r="A694" s="120" t="s">
        <v>2742</v>
      </c>
      <c r="B694" s="61" t="s">
        <v>2743</v>
      </c>
      <c r="C694" s="61" t="s">
        <v>2226</v>
      </c>
      <c r="D694" s="61" t="s">
        <v>251</v>
      </c>
      <c r="E694" s="61" t="s">
        <v>1170</v>
      </c>
      <c r="F694" s="121">
        <v>0.25246554999999998</v>
      </c>
      <c r="G694" s="121">
        <v>6.1602570000000002E-2</v>
      </c>
      <c r="H694" s="76">
        <f t="shared" si="20"/>
        <v>3.0982957366876089</v>
      </c>
      <c r="I694" s="62">
        <f t="shared" si="21"/>
        <v>2.7477714991133636E-5</v>
      </c>
      <c r="J694" s="123">
        <v>82.020380000000003</v>
      </c>
      <c r="K694" s="123">
        <v>117.839904761905</v>
      </c>
    </row>
    <row r="695" spans="1:11" x14ac:dyDescent="0.2">
      <c r="A695" s="120" t="s">
        <v>2311</v>
      </c>
      <c r="B695" s="61" t="s">
        <v>1191</v>
      </c>
      <c r="C695" s="61" t="s">
        <v>1118</v>
      </c>
      <c r="D695" s="61" t="s">
        <v>251</v>
      </c>
      <c r="E695" s="61" t="s">
        <v>252</v>
      </c>
      <c r="F695" s="121">
        <v>0.25123079999999998</v>
      </c>
      <c r="G695" s="121">
        <v>6.5474999999999995E-4</v>
      </c>
      <c r="H695" s="76" t="str">
        <f t="shared" si="20"/>
        <v/>
      </c>
      <c r="I695" s="62">
        <f t="shared" si="21"/>
        <v>2.7343327909073123E-5</v>
      </c>
      <c r="J695" s="123">
        <v>9.9872784500000016</v>
      </c>
      <c r="K695" s="123">
        <v>70.117238095238093</v>
      </c>
    </row>
    <row r="696" spans="1:11" x14ac:dyDescent="0.2">
      <c r="A696" s="120" t="s">
        <v>2007</v>
      </c>
      <c r="B696" s="61" t="s">
        <v>2008</v>
      </c>
      <c r="C696" s="61" t="s">
        <v>176</v>
      </c>
      <c r="D696" s="61" t="s">
        <v>953</v>
      </c>
      <c r="E696" s="61" t="s">
        <v>252</v>
      </c>
      <c r="F696" s="121">
        <v>0.25071069000000001</v>
      </c>
      <c r="G696" s="121">
        <v>8.3640949999999992E-2</v>
      </c>
      <c r="H696" s="76">
        <f t="shared" si="20"/>
        <v>1.9974634434448681</v>
      </c>
      <c r="I696" s="62">
        <f t="shared" si="21"/>
        <v>2.7286720445821056E-5</v>
      </c>
      <c r="J696" s="123">
        <v>28.67161548</v>
      </c>
      <c r="K696" s="123">
        <v>125.834714285714</v>
      </c>
    </row>
    <row r="697" spans="1:11" x14ac:dyDescent="0.2">
      <c r="A697" s="120" t="s">
        <v>2106</v>
      </c>
      <c r="B697" s="61" t="s">
        <v>15</v>
      </c>
      <c r="C697" s="61" t="s">
        <v>1020</v>
      </c>
      <c r="D697" s="61" t="s">
        <v>953</v>
      </c>
      <c r="E697" s="61" t="s">
        <v>1170</v>
      </c>
      <c r="F697" s="121">
        <v>0.24939541000000001</v>
      </c>
      <c r="G697" s="121">
        <v>0.44996873999999998</v>
      </c>
      <c r="H697" s="76">
        <f t="shared" si="20"/>
        <v>-0.44574947584136615</v>
      </c>
      <c r="I697" s="62">
        <f t="shared" si="21"/>
        <v>2.7143568681259365E-5</v>
      </c>
      <c r="J697" s="123">
        <v>77.726249999999993</v>
      </c>
      <c r="K697" s="123">
        <v>13.639333333333299</v>
      </c>
    </row>
    <row r="698" spans="1:11" x14ac:dyDescent="0.2">
      <c r="A698" s="120" t="s">
        <v>579</v>
      </c>
      <c r="B698" s="61" t="s">
        <v>672</v>
      </c>
      <c r="C698" s="61" t="s">
        <v>1021</v>
      </c>
      <c r="D698" s="61" t="s">
        <v>250</v>
      </c>
      <c r="E698" s="61" t="s">
        <v>1170</v>
      </c>
      <c r="F698" s="121">
        <v>0.24885929999999998</v>
      </c>
      <c r="G698" s="121">
        <v>0.10742286</v>
      </c>
      <c r="H698" s="76">
        <f t="shared" si="20"/>
        <v>1.3166326050153572</v>
      </c>
      <c r="I698" s="62">
        <f t="shared" si="21"/>
        <v>2.7085219818280246E-5</v>
      </c>
      <c r="J698" s="123">
        <v>12.18162862</v>
      </c>
      <c r="K698" s="123">
        <v>24.302619047619</v>
      </c>
    </row>
    <row r="699" spans="1:11" x14ac:dyDescent="0.2">
      <c r="A699" s="120" t="s">
        <v>1901</v>
      </c>
      <c r="B699" s="61" t="s">
        <v>1160</v>
      </c>
      <c r="C699" s="61" t="s">
        <v>774</v>
      </c>
      <c r="D699" s="61" t="s">
        <v>250</v>
      </c>
      <c r="E699" s="61" t="s">
        <v>1170</v>
      </c>
      <c r="F699" s="121">
        <v>0.24819825000000001</v>
      </c>
      <c r="G699" s="121">
        <v>0.41826857000000001</v>
      </c>
      <c r="H699" s="76">
        <f t="shared" si="20"/>
        <v>-0.40660554533179483</v>
      </c>
      <c r="I699" s="62">
        <f t="shared" si="21"/>
        <v>2.7013272800182577E-5</v>
      </c>
      <c r="J699" s="123">
        <v>13.768596390960001</v>
      </c>
      <c r="K699" s="123">
        <v>49.115047619047601</v>
      </c>
    </row>
    <row r="700" spans="1:11" x14ac:dyDescent="0.2">
      <c r="A700" s="120" t="s">
        <v>2200</v>
      </c>
      <c r="B700" s="61" t="s">
        <v>33</v>
      </c>
      <c r="C700" s="61" t="s">
        <v>2186</v>
      </c>
      <c r="D700" s="61" t="s">
        <v>251</v>
      </c>
      <c r="E700" s="61" t="s">
        <v>252</v>
      </c>
      <c r="F700" s="121">
        <v>0.24690157999999998</v>
      </c>
      <c r="G700" s="121">
        <v>0.28959950000000001</v>
      </c>
      <c r="H700" s="76">
        <f t="shared" si="20"/>
        <v>-0.147437823615027</v>
      </c>
      <c r="I700" s="62">
        <f t="shared" si="21"/>
        <v>2.6872146501178399E-5</v>
      </c>
      <c r="J700" s="123">
        <v>90.485762390000005</v>
      </c>
      <c r="K700" s="123">
        <v>21.522428571428598</v>
      </c>
    </row>
    <row r="701" spans="1:11" x14ac:dyDescent="0.2">
      <c r="A701" s="120" t="s">
        <v>1898</v>
      </c>
      <c r="B701" s="61" t="s">
        <v>1157</v>
      </c>
      <c r="C701" s="61" t="s">
        <v>774</v>
      </c>
      <c r="D701" s="61" t="s">
        <v>250</v>
      </c>
      <c r="E701" s="61" t="s">
        <v>1170</v>
      </c>
      <c r="F701" s="121">
        <v>0.24528422499999999</v>
      </c>
      <c r="G701" s="121">
        <v>0.14594637499999999</v>
      </c>
      <c r="H701" s="76">
        <f t="shared" si="20"/>
        <v>0.68064623050760953</v>
      </c>
      <c r="I701" s="62">
        <f t="shared" si="21"/>
        <v>2.6696117653957523E-5</v>
      </c>
      <c r="J701" s="123">
        <v>4.8676749052000003</v>
      </c>
      <c r="K701" s="123">
        <v>61.2</v>
      </c>
    </row>
    <row r="702" spans="1:11" x14ac:dyDescent="0.2">
      <c r="A702" s="120" t="s">
        <v>2757</v>
      </c>
      <c r="B702" s="61" t="s">
        <v>1131</v>
      </c>
      <c r="C702" s="61" t="s">
        <v>1015</v>
      </c>
      <c r="D702" s="61" t="s">
        <v>250</v>
      </c>
      <c r="E702" s="61" t="s">
        <v>1170</v>
      </c>
      <c r="F702" s="121">
        <v>0.24268548000000001</v>
      </c>
      <c r="G702" s="121">
        <v>3.5678959999999996E-2</v>
      </c>
      <c r="H702" s="76">
        <f t="shared" si="20"/>
        <v>5.8019213564520946</v>
      </c>
      <c r="I702" s="62">
        <f t="shared" si="21"/>
        <v>2.6413276789353884E-5</v>
      </c>
      <c r="J702" s="123">
        <v>6.093</v>
      </c>
      <c r="K702" s="123">
        <v>14.708714285714301</v>
      </c>
    </row>
    <row r="703" spans="1:11" x14ac:dyDescent="0.2">
      <c r="A703" s="120" t="s">
        <v>2386</v>
      </c>
      <c r="B703" s="61" t="s">
        <v>548</v>
      </c>
      <c r="C703" s="61" t="s">
        <v>1016</v>
      </c>
      <c r="D703" s="61" t="s">
        <v>250</v>
      </c>
      <c r="E703" s="61" t="s">
        <v>1170</v>
      </c>
      <c r="F703" s="121">
        <v>0.24216142000000002</v>
      </c>
      <c r="G703" s="121">
        <v>0.41465421999999996</v>
      </c>
      <c r="H703" s="76">
        <f t="shared" si="20"/>
        <v>-0.41599190766706762</v>
      </c>
      <c r="I703" s="62">
        <f t="shared" si="21"/>
        <v>2.6356239418044201E-5</v>
      </c>
      <c r="J703" s="123">
        <v>15.866847779999999</v>
      </c>
      <c r="K703" s="123">
        <v>32.917714285714297</v>
      </c>
    </row>
    <row r="704" spans="1:11" x14ac:dyDescent="0.2">
      <c r="A704" s="120" t="s">
        <v>1852</v>
      </c>
      <c r="B704" s="61" t="s">
        <v>1819</v>
      </c>
      <c r="C704" s="61" t="s">
        <v>176</v>
      </c>
      <c r="D704" s="61" t="s">
        <v>953</v>
      </c>
      <c r="E704" s="61" t="s">
        <v>252</v>
      </c>
      <c r="F704" s="121">
        <v>0.24032879999999998</v>
      </c>
      <c r="G704" s="121">
        <v>0.46222931</v>
      </c>
      <c r="H704" s="76">
        <f t="shared" si="20"/>
        <v>-0.4800658573555191</v>
      </c>
      <c r="I704" s="62">
        <f t="shared" si="21"/>
        <v>2.6156781670058181E-5</v>
      </c>
      <c r="J704" s="123">
        <v>10.103999999999999</v>
      </c>
      <c r="K704" s="123">
        <v>83.869952380952398</v>
      </c>
    </row>
    <row r="705" spans="1:11" x14ac:dyDescent="0.2">
      <c r="A705" s="120" t="s">
        <v>1980</v>
      </c>
      <c r="B705" s="61" t="s">
        <v>1138</v>
      </c>
      <c r="C705" s="61" t="s">
        <v>774</v>
      </c>
      <c r="D705" s="61" t="s">
        <v>250</v>
      </c>
      <c r="E705" s="61" t="s">
        <v>1170</v>
      </c>
      <c r="F705" s="121">
        <v>0.23840230900000001</v>
      </c>
      <c r="G705" s="121">
        <v>8.4132551999999999E-2</v>
      </c>
      <c r="H705" s="76">
        <f t="shared" si="20"/>
        <v>1.8336512245581238</v>
      </c>
      <c r="I705" s="62">
        <f t="shared" si="21"/>
        <v>2.5947107238711079E-5</v>
      </c>
      <c r="J705" s="123">
        <v>9.2912548223999991</v>
      </c>
      <c r="K705" s="123">
        <v>129.39690476190501</v>
      </c>
    </row>
    <row r="706" spans="1:11" x14ac:dyDescent="0.2">
      <c r="A706" s="120" t="s">
        <v>2712</v>
      </c>
      <c r="B706" s="61" t="s">
        <v>2369</v>
      </c>
      <c r="C706" s="61" t="s">
        <v>2226</v>
      </c>
      <c r="D706" s="61" t="s">
        <v>250</v>
      </c>
      <c r="E706" s="61" t="s">
        <v>1170</v>
      </c>
      <c r="F706" s="121">
        <v>0.23688699999999999</v>
      </c>
      <c r="G706" s="121">
        <v>0</v>
      </c>
      <c r="H706" s="76" t="str">
        <f t="shared" si="20"/>
        <v/>
      </c>
      <c r="I706" s="62">
        <f t="shared" si="21"/>
        <v>2.5782184821274321E-5</v>
      </c>
      <c r="J706" s="123">
        <v>6.4309523740725476</v>
      </c>
      <c r="K706" s="123">
        <v>86.810904761904794</v>
      </c>
    </row>
    <row r="707" spans="1:11" x14ac:dyDescent="0.2">
      <c r="A707" s="120" t="s">
        <v>1957</v>
      </c>
      <c r="B707" s="61" t="s">
        <v>1808</v>
      </c>
      <c r="C707" s="61" t="s">
        <v>774</v>
      </c>
      <c r="D707" s="61" t="s">
        <v>250</v>
      </c>
      <c r="E707" s="61" t="s">
        <v>1170</v>
      </c>
      <c r="F707" s="121">
        <v>0.236003032</v>
      </c>
      <c r="G707" s="121">
        <v>0.20167186600000001</v>
      </c>
      <c r="H707" s="76">
        <f t="shared" si="20"/>
        <v>0.17023279786581624</v>
      </c>
      <c r="I707" s="62">
        <f t="shared" si="21"/>
        <v>2.5685975969154569E-5</v>
      </c>
      <c r="J707" s="123">
        <v>16.975732978050001</v>
      </c>
      <c r="K707" s="123">
        <v>142.68199999999999</v>
      </c>
    </row>
    <row r="708" spans="1:11" x14ac:dyDescent="0.2">
      <c r="A708" s="120" t="s">
        <v>2495</v>
      </c>
      <c r="B708" s="61" t="s">
        <v>1081</v>
      </c>
      <c r="C708" s="61" t="s">
        <v>1020</v>
      </c>
      <c r="D708" s="61" t="s">
        <v>251</v>
      </c>
      <c r="E708" s="61" t="s">
        <v>252</v>
      </c>
      <c r="F708" s="121">
        <v>0.23543382000000002</v>
      </c>
      <c r="G708" s="121">
        <v>1.9099539569999999</v>
      </c>
      <c r="H708" s="76">
        <f t="shared" si="20"/>
        <v>-0.87673324839212341</v>
      </c>
      <c r="I708" s="62">
        <f t="shared" si="21"/>
        <v>2.5624024367815167E-5</v>
      </c>
      <c r="J708" s="123">
        <v>17.372599999999998</v>
      </c>
      <c r="K708" s="123">
        <v>40.395380952380997</v>
      </c>
    </row>
    <row r="709" spans="1:11" x14ac:dyDescent="0.2">
      <c r="A709" s="120" t="s">
        <v>1834</v>
      </c>
      <c r="B709" s="61" t="s">
        <v>1835</v>
      </c>
      <c r="C709" s="61" t="s">
        <v>1021</v>
      </c>
      <c r="D709" s="61" t="s">
        <v>250</v>
      </c>
      <c r="E709" s="61" t="s">
        <v>252</v>
      </c>
      <c r="F709" s="121">
        <v>0.23444904999999999</v>
      </c>
      <c r="G709" s="121">
        <v>1.5284846699999999</v>
      </c>
      <c r="H709" s="76">
        <f t="shared" si="20"/>
        <v>-0.84661341091500775</v>
      </c>
      <c r="I709" s="62">
        <f t="shared" si="21"/>
        <v>2.5516844479740064E-5</v>
      </c>
      <c r="J709" s="123">
        <v>141.6580113</v>
      </c>
      <c r="K709" s="123">
        <v>52.774333333333303</v>
      </c>
    </row>
    <row r="710" spans="1:11" x14ac:dyDescent="0.2">
      <c r="A710" s="120" t="s">
        <v>1523</v>
      </c>
      <c r="B710" s="61" t="s">
        <v>1524</v>
      </c>
      <c r="C710" s="61" t="s">
        <v>1021</v>
      </c>
      <c r="D710" s="61" t="s">
        <v>250</v>
      </c>
      <c r="E710" s="61" t="s">
        <v>1170</v>
      </c>
      <c r="F710" s="121">
        <v>0.23061230999999999</v>
      </c>
      <c r="G710" s="121">
        <v>2.4325055400000002</v>
      </c>
      <c r="H710" s="76">
        <f t="shared" si="20"/>
        <v>-0.90519556637885401</v>
      </c>
      <c r="I710" s="62">
        <f t="shared" si="21"/>
        <v>2.509926335544377E-5</v>
      </c>
      <c r="J710" s="123">
        <v>18.6297277</v>
      </c>
      <c r="K710" s="123">
        <v>136.613142857143</v>
      </c>
    </row>
    <row r="711" spans="1:11" x14ac:dyDescent="0.2">
      <c r="A711" s="120" t="s">
        <v>2654</v>
      </c>
      <c r="B711" s="61" t="s">
        <v>473</v>
      </c>
      <c r="C711" s="61" t="s">
        <v>774</v>
      </c>
      <c r="D711" s="61" t="s">
        <v>250</v>
      </c>
      <c r="E711" s="61" t="s">
        <v>1170</v>
      </c>
      <c r="F711" s="121">
        <v>0.22688482000000001</v>
      </c>
      <c r="G711" s="121">
        <v>0.52149805999999999</v>
      </c>
      <c r="H711" s="76">
        <f t="shared" ref="H711:H774" si="22">IF(ISERROR(F711/G711-1),"",IF((F711/G711-1)&gt;10000%,"",F711/G711-1))</f>
        <v>-0.564936406474839</v>
      </c>
      <c r="I711" s="62">
        <f t="shared" ref="I711:I774" si="23">F711/$F$1022</f>
        <v>2.4693572726158707E-5</v>
      </c>
      <c r="J711" s="123">
        <v>15.9359343474</v>
      </c>
      <c r="K711" s="123">
        <v>29.365857142857099</v>
      </c>
    </row>
    <row r="712" spans="1:11" x14ac:dyDescent="0.2">
      <c r="A712" s="120" t="s">
        <v>2814</v>
      </c>
      <c r="B712" s="61" t="s">
        <v>1770</v>
      </c>
      <c r="C712" s="61" t="s">
        <v>1015</v>
      </c>
      <c r="D712" s="61" t="s">
        <v>250</v>
      </c>
      <c r="E712" s="61" t="s">
        <v>252</v>
      </c>
      <c r="F712" s="121">
        <v>0.22049764999999999</v>
      </c>
      <c r="G712" s="121">
        <v>1.1866908600000001</v>
      </c>
      <c r="H712" s="76">
        <f t="shared" si="22"/>
        <v>-0.81419116179929119</v>
      </c>
      <c r="I712" s="62">
        <f t="shared" si="23"/>
        <v>2.399840922024703E-5</v>
      </c>
      <c r="J712" s="123">
        <v>253.27056691999999</v>
      </c>
      <c r="K712" s="123">
        <v>10.536666666666701</v>
      </c>
    </row>
    <row r="713" spans="1:11" x14ac:dyDescent="0.2">
      <c r="A713" s="120" t="s">
        <v>2770</v>
      </c>
      <c r="B713" s="61" t="s">
        <v>550</v>
      </c>
      <c r="C713" s="61" t="s">
        <v>1015</v>
      </c>
      <c r="D713" s="61" t="s">
        <v>250</v>
      </c>
      <c r="E713" s="61" t="s">
        <v>1170</v>
      </c>
      <c r="F713" s="121">
        <v>0.21659400000000001</v>
      </c>
      <c r="G713" s="121">
        <v>4.0778000000000003E-3</v>
      </c>
      <c r="H713" s="76">
        <f t="shared" si="22"/>
        <v>52.115405365638331</v>
      </c>
      <c r="I713" s="62">
        <f t="shared" si="23"/>
        <v>2.3573545779967203E-5</v>
      </c>
      <c r="J713" s="123">
        <v>67.899019999999993</v>
      </c>
      <c r="K713" s="123">
        <v>12.0148095238095</v>
      </c>
    </row>
    <row r="714" spans="1:11" x14ac:dyDescent="0.2">
      <c r="A714" s="120" t="s">
        <v>2099</v>
      </c>
      <c r="B714" s="61" t="s">
        <v>1150</v>
      </c>
      <c r="C714" s="61" t="s">
        <v>1020</v>
      </c>
      <c r="D714" s="61" t="s">
        <v>251</v>
      </c>
      <c r="E714" s="61" t="s">
        <v>1170</v>
      </c>
      <c r="F714" s="121">
        <v>0.21654788</v>
      </c>
      <c r="G714" s="121">
        <v>0.60275921999999993</v>
      </c>
      <c r="H714" s="76">
        <f t="shared" si="22"/>
        <v>-0.64073900022632579</v>
      </c>
      <c r="I714" s="62">
        <f t="shared" si="23"/>
        <v>2.3568526195253997E-5</v>
      </c>
      <c r="J714" s="123">
        <v>30.427852959999999</v>
      </c>
      <c r="K714" s="123">
        <v>37.886000000000003</v>
      </c>
    </row>
    <row r="715" spans="1:11" x14ac:dyDescent="0.2">
      <c r="A715" s="120" t="s">
        <v>2670</v>
      </c>
      <c r="B715" s="61" t="s">
        <v>169</v>
      </c>
      <c r="C715" s="61" t="s">
        <v>176</v>
      </c>
      <c r="D715" s="61" t="s">
        <v>251</v>
      </c>
      <c r="E715" s="61" t="s">
        <v>1170</v>
      </c>
      <c r="F715" s="121">
        <v>0.21258939999999998</v>
      </c>
      <c r="G715" s="121">
        <v>0.59590187999999999</v>
      </c>
      <c r="H715" s="76">
        <f t="shared" si="22"/>
        <v>-0.64324764338719653</v>
      </c>
      <c r="I715" s="62">
        <f t="shared" si="23"/>
        <v>2.3137695195784551E-5</v>
      </c>
      <c r="J715" s="123">
        <v>171.87119999999999</v>
      </c>
      <c r="K715" s="123">
        <v>71.098666666666702</v>
      </c>
    </row>
    <row r="716" spans="1:11" x14ac:dyDescent="0.2">
      <c r="A716" s="120" t="s">
        <v>2607</v>
      </c>
      <c r="B716" s="61" t="s">
        <v>1779</v>
      </c>
      <c r="C716" s="61" t="s">
        <v>1505</v>
      </c>
      <c r="D716" s="61" t="s">
        <v>251</v>
      </c>
      <c r="E716" s="61" t="s">
        <v>252</v>
      </c>
      <c r="F716" s="121">
        <v>0.21110267999999999</v>
      </c>
      <c r="G716" s="121">
        <v>0.31972858000000004</v>
      </c>
      <c r="H716" s="76">
        <f t="shared" si="22"/>
        <v>-0.33974410420238332</v>
      </c>
      <c r="I716" s="62">
        <f t="shared" si="23"/>
        <v>2.297588433314758E-5</v>
      </c>
      <c r="J716" s="123">
        <v>10.27659425</v>
      </c>
      <c r="K716" s="123">
        <v>10.354761904761901</v>
      </c>
    </row>
    <row r="717" spans="1:11" x14ac:dyDescent="0.2">
      <c r="A717" s="120" t="s">
        <v>2348</v>
      </c>
      <c r="B717" s="61" t="s">
        <v>112</v>
      </c>
      <c r="C717" s="61" t="s">
        <v>774</v>
      </c>
      <c r="D717" s="61" t="s">
        <v>250</v>
      </c>
      <c r="E717" s="61" t="s">
        <v>1170</v>
      </c>
      <c r="F717" s="121">
        <v>0.21002195800000001</v>
      </c>
      <c r="G717" s="121">
        <v>0.14289802499999998</v>
      </c>
      <c r="H717" s="76">
        <f t="shared" si="22"/>
        <v>0.46973310512863997</v>
      </c>
      <c r="I717" s="62">
        <f t="shared" si="23"/>
        <v>2.2858261270909395E-5</v>
      </c>
      <c r="J717" s="123">
        <v>17.241692328000003</v>
      </c>
      <c r="K717" s="123">
        <v>14.164476190476201</v>
      </c>
    </row>
    <row r="718" spans="1:11" x14ac:dyDescent="0.2">
      <c r="A718" s="120" t="s">
        <v>1929</v>
      </c>
      <c r="B718" s="61" t="s">
        <v>695</v>
      </c>
      <c r="C718" s="61" t="s">
        <v>774</v>
      </c>
      <c r="D718" s="61" t="s">
        <v>250</v>
      </c>
      <c r="E718" s="61" t="s">
        <v>1170</v>
      </c>
      <c r="F718" s="121">
        <v>0.21000948999999999</v>
      </c>
      <c r="G718" s="121">
        <v>0.20866025500000002</v>
      </c>
      <c r="H718" s="76">
        <f t="shared" si="22"/>
        <v>6.4661811134083536E-3</v>
      </c>
      <c r="I718" s="62">
        <f t="shared" si="23"/>
        <v>2.2856904285172092E-5</v>
      </c>
      <c r="J718" s="123">
        <v>5.0462689589831315</v>
      </c>
      <c r="K718" s="123">
        <v>63.001952380952403</v>
      </c>
    </row>
    <row r="719" spans="1:11" x14ac:dyDescent="0.2">
      <c r="A719" s="120" t="s">
        <v>2383</v>
      </c>
      <c r="B719" s="61" t="s">
        <v>305</v>
      </c>
      <c r="C719" s="61" t="s">
        <v>1016</v>
      </c>
      <c r="D719" s="61" t="s">
        <v>250</v>
      </c>
      <c r="E719" s="61" t="s">
        <v>1170</v>
      </c>
      <c r="F719" s="121">
        <v>0.209954326</v>
      </c>
      <c r="G719" s="121">
        <v>0.74033341900000005</v>
      </c>
      <c r="H719" s="76">
        <f t="shared" si="22"/>
        <v>-0.71640571584139168</v>
      </c>
      <c r="I719" s="62">
        <f t="shared" si="23"/>
        <v>2.2850900374263176E-5</v>
      </c>
      <c r="J719" s="123">
        <v>18.43023805</v>
      </c>
      <c r="K719" s="123">
        <v>9.4875714285714299</v>
      </c>
    </row>
    <row r="720" spans="1:11" x14ac:dyDescent="0.2">
      <c r="A720" s="120" t="s">
        <v>2118</v>
      </c>
      <c r="B720" s="61" t="s">
        <v>1122</v>
      </c>
      <c r="C720" s="61" t="s">
        <v>1123</v>
      </c>
      <c r="D720" s="61" t="s">
        <v>250</v>
      </c>
      <c r="E720" s="61" t="s">
        <v>1170</v>
      </c>
      <c r="F720" s="121">
        <v>0.20729569</v>
      </c>
      <c r="G720" s="121">
        <v>0.15028928</v>
      </c>
      <c r="H720" s="76">
        <f t="shared" si="22"/>
        <v>0.37931121900377729</v>
      </c>
      <c r="I720" s="62">
        <f t="shared" si="23"/>
        <v>2.256154112396876E-5</v>
      </c>
      <c r="J720" s="123">
        <v>262.92057015</v>
      </c>
      <c r="K720" s="123">
        <v>30.203095238095202</v>
      </c>
    </row>
    <row r="721" spans="1:11" x14ac:dyDescent="0.2">
      <c r="A721" s="120" t="s">
        <v>560</v>
      </c>
      <c r="B721" s="61" t="s">
        <v>73</v>
      </c>
      <c r="C721" s="61" t="s">
        <v>567</v>
      </c>
      <c r="D721" s="61" t="s">
        <v>250</v>
      </c>
      <c r="E721" s="61" t="s">
        <v>1170</v>
      </c>
      <c r="F721" s="121">
        <v>0.20605410000000002</v>
      </c>
      <c r="G721" s="121">
        <v>0.48127584000000001</v>
      </c>
      <c r="H721" s="76">
        <f t="shared" si="22"/>
        <v>-0.5718586247753471</v>
      </c>
      <c r="I721" s="62">
        <f t="shared" si="23"/>
        <v>2.2426409593524938E-5</v>
      </c>
      <c r="J721" s="123">
        <v>24.876110899999997</v>
      </c>
      <c r="K721" s="123">
        <v>158.45719047618999</v>
      </c>
    </row>
    <row r="722" spans="1:11" x14ac:dyDescent="0.2">
      <c r="A722" s="120" t="s">
        <v>2270</v>
      </c>
      <c r="B722" s="61" t="s">
        <v>2271</v>
      </c>
      <c r="C722" s="61" t="s">
        <v>328</v>
      </c>
      <c r="D722" s="61" t="s">
        <v>251</v>
      </c>
      <c r="E722" s="61" t="s">
        <v>252</v>
      </c>
      <c r="F722" s="121">
        <v>0.20544448000000001</v>
      </c>
      <c r="G722" s="121">
        <v>1.6965000000000001E-3</v>
      </c>
      <c r="H722" s="76" t="str">
        <f t="shared" si="22"/>
        <v/>
      </c>
      <c r="I722" s="62">
        <f t="shared" si="23"/>
        <v>2.2360060087174883E-5</v>
      </c>
      <c r="J722" s="123">
        <v>15.6775968268</v>
      </c>
      <c r="K722" s="123">
        <v>81.747047619047606</v>
      </c>
    </row>
    <row r="723" spans="1:11" x14ac:dyDescent="0.2">
      <c r="A723" s="120" t="s">
        <v>2137</v>
      </c>
      <c r="B723" s="61" t="s">
        <v>193</v>
      </c>
      <c r="C723" s="61" t="s">
        <v>1020</v>
      </c>
      <c r="D723" s="61" t="s">
        <v>251</v>
      </c>
      <c r="E723" s="61" t="s">
        <v>1170</v>
      </c>
      <c r="F723" s="121">
        <v>0.20173370000000002</v>
      </c>
      <c r="G723" s="121">
        <v>0.14501523000000002</v>
      </c>
      <c r="H723" s="76">
        <f t="shared" si="22"/>
        <v>0.39112078090004743</v>
      </c>
      <c r="I723" s="62">
        <f t="shared" si="23"/>
        <v>2.195618813222975E-5</v>
      </c>
      <c r="J723" s="123">
        <v>179.84598520000003</v>
      </c>
      <c r="K723" s="123">
        <v>33.536809523809502</v>
      </c>
    </row>
    <row r="724" spans="1:11" x14ac:dyDescent="0.2">
      <c r="A724" s="120" t="s">
        <v>2605</v>
      </c>
      <c r="B724" s="61" t="s">
        <v>951</v>
      </c>
      <c r="C724" s="61" t="s">
        <v>567</v>
      </c>
      <c r="D724" s="61" t="s">
        <v>250</v>
      </c>
      <c r="E724" s="61" t="s">
        <v>1170</v>
      </c>
      <c r="F724" s="121">
        <v>0.20041148</v>
      </c>
      <c r="G724" s="121">
        <v>1.2722499999999999E-2</v>
      </c>
      <c r="H724" s="76">
        <f t="shared" si="22"/>
        <v>14.752523482020043</v>
      </c>
      <c r="I724" s="62">
        <f t="shared" si="23"/>
        <v>2.181228103553645E-5</v>
      </c>
      <c r="J724" s="123">
        <v>9.3831782399999994</v>
      </c>
      <c r="K724" s="123">
        <v>100.06304761904801</v>
      </c>
    </row>
    <row r="725" spans="1:11" x14ac:dyDescent="0.2">
      <c r="A725" s="120" t="s">
        <v>1948</v>
      </c>
      <c r="B725" s="61" t="s">
        <v>1392</v>
      </c>
      <c r="C725" s="61" t="s">
        <v>774</v>
      </c>
      <c r="D725" s="61" t="s">
        <v>250</v>
      </c>
      <c r="E725" s="61" t="s">
        <v>1170</v>
      </c>
      <c r="F725" s="121">
        <v>0.20006921</v>
      </c>
      <c r="G725" s="121">
        <v>0.22417114999999999</v>
      </c>
      <c r="H725" s="76">
        <f t="shared" si="22"/>
        <v>-0.10751579763943753</v>
      </c>
      <c r="I725" s="62">
        <f t="shared" si="23"/>
        <v>2.1775029230250477E-5</v>
      </c>
      <c r="J725" s="123">
        <v>11.159338399199999</v>
      </c>
      <c r="K725" s="123">
        <v>16.808380952381</v>
      </c>
    </row>
    <row r="726" spans="1:11" x14ac:dyDescent="0.2">
      <c r="A726" s="120" t="s">
        <v>1120</v>
      </c>
      <c r="B726" s="61" t="s">
        <v>1121</v>
      </c>
      <c r="C726" s="61" t="s">
        <v>1021</v>
      </c>
      <c r="D726" s="61" t="s">
        <v>250</v>
      </c>
      <c r="E726" s="61" t="s">
        <v>1170</v>
      </c>
      <c r="F726" s="121">
        <v>0.19991623</v>
      </c>
      <c r="G726" s="121">
        <v>1.05456693</v>
      </c>
      <c r="H726" s="76">
        <f t="shared" si="22"/>
        <v>-0.81042812522103269</v>
      </c>
      <c r="I726" s="62">
        <f t="shared" si="23"/>
        <v>2.1758379272110274E-5</v>
      </c>
      <c r="J726" s="123">
        <v>3.9998380299999998</v>
      </c>
      <c r="K726" s="123">
        <v>14.8627619047619</v>
      </c>
    </row>
    <row r="727" spans="1:11" x14ac:dyDescent="0.2">
      <c r="A727" s="120" t="s">
        <v>1950</v>
      </c>
      <c r="B727" s="61" t="s">
        <v>1169</v>
      </c>
      <c r="C727" s="61" t="s">
        <v>774</v>
      </c>
      <c r="D727" s="61" t="s">
        <v>250</v>
      </c>
      <c r="E727" s="61" t="s">
        <v>1170</v>
      </c>
      <c r="F727" s="121">
        <v>0.19921329800000001</v>
      </c>
      <c r="G727" s="121">
        <v>0.76557077399999995</v>
      </c>
      <c r="H727" s="76">
        <f t="shared" si="22"/>
        <v>-0.73978460938478818</v>
      </c>
      <c r="I727" s="62">
        <f t="shared" si="23"/>
        <v>2.1681873922552097E-5</v>
      </c>
      <c r="J727" s="123">
        <v>6.1346645331500005</v>
      </c>
      <c r="K727" s="123">
        <v>133.94661904761901</v>
      </c>
    </row>
    <row r="728" spans="1:11" x14ac:dyDescent="0.2">
      <c r="A728" s="120" t="s">
        <v>2276</v>
      </c>
      <c r="B728" s="61" t="s">
        <v>2277</v>
      </c>
      <c r="C728" s="61" t="s">
        <v>328</v>
      </c>
      <c r="D728" s="61" t="s">
        <v>251</v>
      </c>
      <c r="E728" s="61" t="s">
        <v>252</v>
      </c>
      <c r="F728" s="121">
        <v>0.19295999999999999</v>
      </c>
      <c r="G728" s="121">
        <v>0</v>
      </c>
      <c r="H728" s="76" t="str">
        <f t="shared" si="22"/>
        <v/>
      </c>
      <c r="I728" s="62">
        <f t="shared" si="23"/>
        <v>2.1001280708156604E-5</v>
      </c>
      <c r="J728" s="123">
        <v>2.2553004434000004</v>
      </c>
      <c r="K728" s="123">
        <v>84.496857142857095</v>
      </c>
    </row>
    <row r="729" spans="1:11" x14ac:dyDescent="0.2">
      <c r="A729" s="120" t="s">
        <v>2645</v>
      </c>
      <c r="B729" s="61" t="s">
        <v>633</v>
      </c>
      <c r="C729" s="61" t="s">
        <v>1019</v>
      </c>
      <c r="D729" s="61" t="s">
        <v>250</v>
      </c>
      <c r="E729" s="61" t="s">
        <v>1170</v>
      </c>
      <c r="F729" s="121">
        <v>0.19283732000000001</v>
      </c>
      <c r="G729" s="121">
        <v>1.51723852</v>
      </c>
      <c r="H729" s="76">
        <f t="shared" si="22"/>
        <v>-0.87290243593340877</v>
      </c>
      <c r="I729" s="62">
        <f t="shared" si="23"/>
        <v>2.0987928525749491E-5</v>
      </c>
      <c r="J729" s="123">
        <v>28.770180100000001</v>
      </c>
      <c r="K729" s="123">
        <v>22.217714285714301</v>
      </c>
    </row>
    <row r="730" spans="1:11" x14ac:dyDescent="0.2">
      <c r="A730" s="120" t="s">
        <v>2443</v>
      </c>
      <c r="B730" s="61" t="s">
        <v>1883</v>
      </c>
      <c r="C730" s="61" t="s">
        <v>1016</v>
      </c>
      <c r="D730" s="61" t="s">
        <v>250</v>
      </c>
      <c r="E730" s="61" t="s">
        <v>1170</v>
      </c>
      <c r="F730" s="121">
        <v>0.18994789100000001</v>
      </c>
      <c r="G730" s="121">
        <v>0.13152559799999999</v>
      </c>
      <c r="H730" s="76">
        <f t="shared" si="22"/>
        <v>0.44418952575300219</v>
      </c>
      <c r="I730" s="62">
        <f t="shared" si="23"/>
        <v>2.0673450346254839E-5</v>
      </c>
      <c r="J730" s="123">
        <v>24.013854479999999</v>
      </c>
      <c r="K730" s="123">
        <v>66.071238095238101</v>
      </c>
    </row>
    <row r="731" spans="1:11" x14ac:dyDescent="0.2">
      <c r="A731" s="120" t="s">
        <v>1989</v>
      </c>
      <c r="B731" s="61" t="s">
        <v>555</v>
      </c>
      <c r="C731" s="61" t="s">
        <v>774</v>
      </c>
      <c r="D731" s="61" t="s">
        <v>251</v>
      </c>
      <c r="E731" s="61" t="s">
        <v>252</v>
      </c>
      <c r="F731" s="121">
        <v>0.18921853</v>
      </c>
      <c r="G731" s="121">
        <v>0.24173151000000001</v>
      </c>
      <c r="H731" s="76">
        <f t="shared" si="22"/>
        <v>-0.21723680127592804</v>
      </c>
      <c r="I731" s="62">
        <f t="shared" si="23"/>
        <v>2.059406853086003E-5</v>
      </c>
      <c r="J731" s="123">
        <v>5.6203115393000003</v>
      </c>
      <c r="K731" s="123">
        <v>147.84373684210499</v>
      </c>
    </row>
    <row r="732" spans="1:11" x14ac:dyDescent="0.2">
      <c r="A732" s="120" t="s">
        <v>2596</v>
      </c>
      <c r="B732" s="120" t="s">
        <v>345</v>
      </c>
      <c r="C732" s="120" t="s">
        <v>1017</v>
      </c>
      <c r="D732" s="120" t="s">
        <v>250</v>
      </c>
      <c r="E732" s="120" t="s">
        <v>1170</v>
      </c>
      <c r="F732" s="121">
        <v>0.18745116000000001</v>
      </c>
      <c r="G732" s="121">
        <v>5.6662308299999999</v>
      </c>
      <c r="H732" s="76">
        <f t="shared" si="22"/>
        <v>-0.96691783910257678</v>
      </c>
      <c r="I732" s="122">
        <f t="shared" si="23"/>
        <v>2.0401712428635867E-5</v>
      </c>
      <c r="J732" s="123">
        <v>192.50859296360099</v>
      </c>
      <c r="K732" s="123">
        <v>8.8514285714285705</v>
      </c>
    </row>
    <row r="733" spans="1:11" x14ac:dyDescent="0.2">
      <c r="A733" s="120" t="s">
        <v>2615</v>
      </c>
      <c r="B733" s="61" t="s">
        <v>168</v>
      </c>
      <c r="C733" s="61" t="s">
        <v>176</v>
      </c>
      <c r="D733" s="61" t="s">
        <v>251</v>
      </c>
      <c r="E733" s="61" t="s">
        <v>1170</v>
      </c>
      <c r="F733" s="121">
        <v>0.18517710000000001</v>
      </c>
      <c r="G733" s="121">
        <v>3.9807660000000002E-2</v>
      </c>
      <c r="H733" s="76">
        <f t="shared" si="22"/>
        <v>3.6517956594283616</v>
      </c>
      <c r="I733" s="62">
        <f t="shared" si="23"/>
        <v>2.0154209462180694E-5</v>
      </c>
      <c r="J733" s="123">
        <v>183.08750000000001</v>
      </c>
      <c r="K733" s="123">
        <v>71.243857142857095</v>
      </c>
    </row>
    <row r="734" spans="1:11" x14ac:dyDescent="0.2">
      <c r="A734" s="120" t="s">
        <v>2643</v>
      </c>
      <c r="B734" s="61" t="s">
        <v>967</v>
      </c>
      <c r="C734" s="61" t="s">
        <v>1019</v>
      </c>
      <c r="D734" s="61" t="s">
        <v>250</v>
      </c>
      <c r="E734" s="61" t="s">
        <v>1170</v>
      </c>
      <c r="F734" s="121">
        <v>0.18210673000000002</v>
      </c>
      <c r="G734" s="121">
        <v>3.4573599999999996E-2</v>
      </c>
      <c r="H734" s="76">
        <f t="shared" si="22"/>
        <v>4.2672192077191857</v>
      </c>
      <c r="I734" s="62">
        <f t="shared" si="23"/>
        <v>1.9820038119685343E-5</v>
      </c>
      <c r="J734" s="123">
        <v>3.6458370000000002</v>
      </c>
      <c r="K734" s="123">
        <v>95.248999999999995</v>
      </c>
    </row>
    <row r="735" spans="1:11" x14ac:dyDescent="0.2">
      <c r="A735" s="120" t="s">
        <v>2163</v>
      </c>
      <c r="B735" s="61" t="s">
        <v>6</v>
      </c>
      <c r="C735" s="61" t="s">
        <v>1020</v>
      </c>
      <c r="D735" s="61" t="s">
        <v>953</v>
      </c>
      <c r="E735" s="61" t="s">
        <v>1170</v>
      </c>
      <c r="F735" s="121">
        <v>0.17896909</v>
      </c>
      <c r="G735" s="121">
        <v>0.19523473000000002</v>
      </c>
      <c r="H735" s="76">
        <f t="shared" si="22"/>
        <v>-8.3313250670103756E-2</v>
      </c>
      <c r="I735" s="62">
        <f t="shared" si="23"/>
        <v>1.9478545279712597E-5</v>
      </c>
      <c r="J735" s="123">
        <v>55.130109539999999</v>
      </c>
      <c r="K735" s="123">
        <v>56.354523809523798</v>
      </c>
    </row>
    <row r="736" spans="1:11" x14ac:dyDescent="0.2">
      <c r="A736" s="120" t="s">
        <v>2802</v>
      </c>
      <c r="B736" s="61" t="s">
        <v>85</v>
      </c>
      <c r="C736" s="61" t="s">
        <v>1015</v>
      </c>
      <c r="D736" s="61" t="s">
        <v>250</v>
      </c>
      <c r="E736" s="61" t="s">
        <v>1170</v>
      </c>
      <c r="F736" s="121">
        <v>0.17807398000000002</v>
      </c>
      <c r="G736" s="121">
        <v>3.0280559999999999</v>
      </c>
      <c r="H736" s="76">
        <f t="shared" si="22"/>
        <v>-0.94119197927647313</v>
      </c>
      <c r="I736" s="62">
        <f t="shared" si="23"/>
        <v>1.9381123760357925E-5</v>
      </c>
      <c r="J736" s="123">
        <v>116.84662080000001</v>
      </c>
      <c r="K736" s="123">
        <v>23.896952380952399</v>
      </c>
    </row>
    <row r="737" spans="1:11" x14ac:dyDescent="0.2">
      <c r="A737" s="120" t="s">
        <v>2653</v>
      </c>
      <c r="B737" s="61" t="s">
        <v>170</v>
      </c>
      <c r="C737" s="61" t="s">
        <v>176</v>
      </c>
      <c r="D737" s="61" t="s">
        <v>251</v>
      </c>
      <c r="E737" s="61" t="s">
        <v>1170</v>
      </c>
      <c r="F737" s="121">
        <v>0.17716870000000001</v>
      </c>
      <c r="G737" s="121">
        <v>4.8495999999999997E-2</v>
      </c>
      <c r="H737" s="76">
        <f t="shared" si="22"/>
        <v>2.6532641867370508</v>
      </c>
      <c r="I737" s="62">
        <f t="shared" si="23"/>
        <v>1.9282595363801749E-5</v>
      </c>
      <c r="J737" s="123">
        <v>12.467000000000001</v>
      </c>
      <c r="K737" s="123">
        <v>85.706380952380997</v>
      </c>
    </row>
    <row r="738" spans="1:11" x14ac:dyDescent="0.2">
      <c r="A738" s="120" t="s">
        <v>2534</v>
      </c>
      <c r="B738" s="61" t="s">
        <v>2535</v>
      </c>
      <c r="C738" s="120" t="s">
        <v>774</v>
      </c>
      <c r="D738" s="61" t="s">
        <v>251</v>
      </c>
      <c r="E738" s="61" t="s">
        <v>1170</v>
      </c>
      <c r="F738" s="121">
        <v>0.17716458999999998</v>
      </c>
      <c r="G738" s="121">
        <v>5.6402500000000001E-2</v>
      </c>
      <c r="H738" s="76">
        <f t="shared" si="22"/>
        <v>2.1410769026195644</v>
      </c>
      <c r="I738" s="62">
        <f t="shared" si="23"/>
        <v>1.928214804174686E-5</v>
      </c>
      <c r="J738" s="123">
        <v>37.169639523359997</v>
      </c>
      <c r="K738" s="123">
        <v>51.720285714285701</v>
      </c>
    </row>
    <row r="739" spans="1:11" x14ac:dyDescent="0.2">
      <c r="A739" s="120" t="s">
        <v>2164</v>
      </c>
      <c r="B739" s="61" t="s">
        <v>1714</v>
      </c>
      <c r="C739" s="61" t="s">
        <v>1020</v>
      </c>
      <c r="D739" s="61" t="s">
        <v>251</v>
      </c>
      <c r="E739" s="61" t="s">
        <v>1170</v>
      </c>
      <c r="F739" s="121">
        <v>0.17380499999999999</v>
      </c>
      <c r="G739" s="121">
        <v>9.9261450000000001E-2</v>
      </c>
      <c r="H739" s="76">
        <f t="shared" si="22"/>
        <v>0.75098187664999849</v>
      </c>
      <c r="I739" s="62">
        <f t="shared" si="23"/>
        <v>1.8916498722435521E-5</v>
      </c>
      <c r="J739" s="123">
        <v>18.251036020000001</v>
      </c>
      <c r="K739" s="123">
        <v>74.217285714285694</v>
      </c>
    </row>
    <row r="740" spans="1:11" x14ac:dyDescent="0.2">
      <c r="A740" s="120" t="s">
        <v>1927</v>
      </c>
      <c r="B740" s="61" t="s">
        <v>1511</v>
      </c>
      <c r="C740" s="61" t="s">
        <v>774</v>
      </c>
      <c r="D740" s="61" t="s">
        <v>250</v>
      </c>
      <c r="E740" s="61" t="s">
        <v>252</v>
      </c>
      <c r="F740" s="121">
        <v>0.17193635000000002</v>
      </c>
      <c r="G740" s="121">
        <v>0.46251135999999998</v>
      </c>
      <c r="H740" s="76">
        <f t="shared" si="22"/>
        <v>-0.62825486059412672</v>
      </c>
      <c r="I740" s="62">
        <f t="shared" si="23"/>
        <v>1.8713119559939171E-5</v>
      </c>
      <c r="J740" s="123">
        <v>32.008346999819999</v>
      </c>
      <c r="K740" s="123">
        <v>65.810190476190499</v>
      </c>
    </row>
    <row r="741" spans="1:11" x14ac:dyDescent="0.2">
      <c r="A741" s="120" t="s">
        <v>1900</v>
      </c>
      <c r="B741" s="61" t="s">
        <v>1159</v>
      </c>
      <c r="C741" s="61" t="s">
        <v>774</v>
      </c>
      <c r="D741" s="61" t="s">
        <v>250</v>
      </c>
      <c r="E741" s="61" t="s">
        <v>1170</v>
      </c>
      <c r="F741" s="121">
        <v>0.17189017100000001</v>
      </c>
      <c r="G741" s="121">
        <v>0.11233149000000001</v>
      </c>
      <c r="H741" s="76">
        <f t="shared" si="22"/>
        <v>0.53020467368500146</v>
      </c>
      <c r="I741" s="62">
        <f t="shared" si="23"/>
        <v>1.870809355381447E-5</v>
      </c>
      <c r="J741" s="123">
        <v>17.49867466521</v>
      </c>
      <c r="K741" s="123">
        <v>56.712666666666699</v>
      </c>
    </row>
    <row r="742" spans="1:11" x14ac:dyDescent="0.2">
      <c r="A742" s="120" t="s">
        <v>2360</v>
      </c>
      <c r="B742" s="61" t="s">
        <v>1778</v>
      </c>
      <c r="C742" s="61" t="s">
        <v>1118</v>
      </c>
      <c r="D742" s="61" t="s">
        <v>251</v>
      </c>
      <c r="E742" s="61" t="s">
        <v>252</v>
      </c>
      <c r="F742" s="121">
        <v>0.1676504</v>
      </c>
      <c r="G742" s="121">
        <v>0.55789690000000003</v>
      </c>
      <c r="H742" s="76">
        <f t="shared" si="22"/>
        <v>-0.69949573120051389</v>
      </c>
      <c r="I742" s="62">
        <f t="shared" si="23"/>
        <v>1.824664754993127E-5</v>
      </c>
      <c r="J742" s="123">
        <v>31.108350000000002</v>
      </c>
      <c r="K742" s="123">
        <v>26.546952380952401</v>
      </c>
    </row>
    <row r="743" spans="1:11" x14ac:dyDescent="0.2">
      <c r="A743" s="120" t="s">
        <v>2504</v>
      </c>
      <c r="B743" s="61" t="s">
        <v>1048</v>
      </c>
      <c r="C743" s="61" t="s">
        <v>1020</v>
      </c>
      <c r="D743" s="61" t="s">
        <v>251</v>
      </c>
      <c r="E743" s="61" t="s">
        <v>252</v>
      </c>
      <c r="F743" s="121">
        <v>0.16716125000000001</v>
      </c>
      <c r="G743" s="121">
        <v>0.80306889999999997</v>
      </c>
      <c r="H743" s="76">
        <f t="shared" si="22"/>
        <v>-0.79184693866242362</v>
      </c>
      <c r="I743" s="62">
        <f t="shared" si="23"/>
        <v>1.8193409695151035E-5</v>
      </c>
      <c r="J743" s="123">
        <v>10.56</v>
      </c>
      <c r="K743" s="123">
        <v>55.810857142857103</v>
      </c>
    </row>
    <row r="744" spans="1:11" x14ac:dyDescent="0.2">
      <c r="A744" s="120" t="s">
        <v>1931</v>
      </c>
      <c r="B744" s="61" t="s">
        <v>350</v>
      </c>
      <c r="C744" s="61" t="s">
        <v>774</v>
      </c>
      <c r="D744" s="61" t="s">
        <v>250</v>
      </c>
      <c r="E744" s="61" t="s">
        <v>1170</v>
      </c>
      <c r="F744" s="121">
        <v>0.165692378</v>
      </c>
      <c r="G744" s="121">
        <v>0.433524042</v>
      </c>
      <c r="H744" s="76">
        <f t="shared" si="22"/>
        <v>-0.61780117837155613</v>
      </c>
      <c r="I744" s="62">
        <f t="shared" si="23"/>
        <v>1.8033541363909577E-5</v>
      </c>
      <c r="J744" s="123">
        <v>8.7321188440000004</v>
      </c>
      <c r="K744" s="123">
        <v>65.560047619047594</v>
      </c>
    </row>
    <row r="745" spans="1:11" x14ac:dyDescent="0.2">
      <c r="A745" s="120" t="s">
        <v>2144</v>
      </c>
      <c r="B745" s="61" t="s">
        <v>374</v>
      </c>
      <c r="C745" s="61" t="s">
        <v>1020</v>
      </c>
      <c r="D745" s="61" t="s">
        <v>251</v>
      </c>
      <c r="E745" s="61" t="s">
        <v>1170</v>
      </c>
      <c r="F745" s="121">
        <v>0.16543267</v>
      </c>
      <c r="G745" s="121">
        <v>0.31753394000000001</v>
      </c>
      <c r="H745" s="76">
        <f t="shared" si="22"/>
        <v>-0.47900791329581971</v>
      </c>
      <c r="I745" s="62">
        <f t="shared" si="23"/>
        <v>1.8005275398890122E-5</v>
      </c>
      <c r="J745" s="123">
        <v>2.8612443999999999</v>
      </c>
      <c r="K745" s="123">
        <v>43.485714285714302</v>
      </c>
    </row>
    <row r="746" spans="1:11" x14ac:dyDescent="0.2">
      <c r="A746" s="120" t="s">
        <v>2655</v>
      </c>
      <c r="B746" s="61" t="s">
        <v>323</v>
      </c>
      <c r="C746" s="61" t="s">
        <v>328</v>
      </c>
      <c r="D746" s="61" t="s">
        <v>953</v>
      </c>
      <c r="E746" s="61" t="s">
        <v>252</v>
      </c>
      <c r="F746" s="121">
        <v>0.16514699999999999</v>
      </c>
      <c r="G746" s="121">
        <v>1.395095E-2</v>
      </c>
      <c r="H746" s="76">
        <f t="shared" si="22"/>
        <v>10.837688472828015</v>
      </c>
      <c r="I746" s="62">
        <f t="shared" si="23"/>
        <v>1.7974183795138571E-5</v>
      </c>
      <c r="J746" s="123">
        <v>61.514012004000001</v>
      </c>
      <c r="K746" s="123">
        <v>71.418666666666695</v>
      </c>
    </row>
    <row r="747" spans="1:11" x14ac:dyDescent="0.2">
      <c r="A747" s="120" t="s">
        <v>1983</v>
      </c>
      <c r="B747" s="61" t="s">
        <v>1163</v>
      </c>
      <c r="C747" s="61" t="s">
        <v>774</v>
      </c>
      <c r="D747" s="61" t="s">
        <v>250</v>
      </c>
      <c r="E747" s="61" t="s">
        <v>1170</v>
      </c>
      <c r="F747" s="121">
        <v>0.16481176</v>
      </c>
      <c r="G747" s="121">
        <v>3.9250220000000002E-2</v>
      </c>
      <c r="H747" s="76">
        <f t="shared" si="22"/>
        <v>3.1990021966755853</v>
      </c>
      <c r="I747" s="62">
        <f t="shared" si="23"/>
        <v>1.7937697117357673E-5</v>
      </c>
      <c r="J747" s="123">
        <v>82.023991593999995</v>
      </c>
      <c r="K747" s="123">
        <v>35.675714285714299</v>
      </c>
    </row>
    <row r="748" spans="1:11" x14ac:dyDescent="0.2">
      <c r="A748" s="120" t="s">
        <v>2417</v>
      </c>
      <c r="B748" s="61" t="s">
        <v>254</v>
      </c>
      <c r="C748" s="61" t="s">
        <v>1016</v>
      </c>
      <c r="D748" s="61" t="s">
        <v>250</v>
      </c>
      <c r="E748" s="61" t="s">
        <v>1170</v>
      </c>
      <c r="F748" s="121">
        <v>0.16274411999999999</v>
      </c>
      <c r="G748" s="121">
        <v>0.16516463699999998</v>
      </c>
      <c r="H748" s="76">
        <f t="shared" si="22"/>
        <v>-1.4655177064325065E-2</v>
      </c>
      <c r="I748" s="62">
        <f t="shared" si="23"/>
        <v>1.7712660384131028E-5</v>
      </c>
      <c r="J748" s="123">
        <v>20.757356649999998</v>
      </c>
      <c r="K748" s="123">
        <v>14.6689047619048</v>
      </c>
    </row>
    <row r="749" spans="1:11" x14ac:dyDescent="0.2">
      <c r="A749" s="120" t="s">
        <v>2640</v>
      </c>
      <c r="B749" s="61" t="s">
        <v>2253</v>
      </c>
      <c r="C749" s="61" t="s">
        <v>328</v>
      </c>
      <c r="D749" s="61" t="s">
        <v>953</v>
      </c>
      <c r="E749" s="61" t="s">
        <v>1170</v>
      </c>
      <c r="F749" s="121">
        <v>0.16226554999999998</v>
      </c>
      <c r="G749" s="121">
        <v>0.39321707</v>
      </c>
      <c r="H749" s="76">
        <f t="shared" si="22"/>
        <v>-0.58733848965407331</v>
      </c>
      <c r="I749" s="62">
        <f t="shared" si="23"/>
        <v>1.7660574029920298E-5</v>
      </c>
      <c r="J749" s="123">
        <v>85.988955245299991</v>
      </c>
      <c r="K749" s="123">
        <v>63.123142857142902</v>
      </c>
    </row>
    <row r="750" spans="1:11" x14ac:dyDescent="0.2">
      <c r="A750" s="120" t="s">
        <v>2327</v>
      </c>
      <c r="B750" s="61" t="s">
        <v>2328</v>
      </c>
      <c r="C750" s="61" t="s">
        <v>1020</v>
      </c>
      <c r="D750" s="61" t="s">
        <v>953</v>
      </c>
      <c r="E750" s="61" t="s">
        <v>252</v>
      </c>
      <c r="F750" s="121">
        <v>0.16120422000000001</v>
      </c>
      <c r="G750" s="121">
        <v>0.88108743999999994</v>
      </c>
      <c r="H750" s="76">
        <f t="shared" si="22"/>
        <v>-0.8170394756733792</v>
      </c>
      <c r="I750" s="62">
        <f t="shared" si="23"/>
        <v>1.7545061544151291E-5</v>
      </c>
      <c r="J750" s="123">
        <v>37.79441078</v>
      </c>
      <c r="K750" s="123">
        <v>24.298619047618999</v>
      </c>
    </row>
    <row r="751" spans="1:11" x14ac:dyDescent="0.2">
      <c r="A751" s="120" t="s">
        <v>2678</v>
      </c>
      <c r="B751" s="61" t="s">
        <v>95</v>
      </c>
      <c r="C751" s="61" t="s">
        <v>1022</v>
      </c>
      <c r="D751" s="61" t="s">
        <v>251</v>
      </c>
      <c r="E751" s="61" t="s">
        <v>252</v>
      </c>
      <c r="F751" s="121">
        <v>0.15968958900000002</v>
      </c>
      <c r="G751" s="121">
        <v>9.08027E-2</v>
      </c>
      <c r="H751" s="76">
        <f t="shared" si="22"/>
        <v>0.75864361962805082</v>
      </c>
      <c r="I751" s="62">
        <f t="shared" si="23"/>
        <v>1.7380212918527972E-5</v>
      </c>
      <c r="J751" s="123">
        <v>10.78201198</v>
      </c>
      <c r="K751" s="123">
        <v>55.278285714285701</v>
      </c>
    </row>
    <row r="752" spans="1:11" x14ac:dyDescent="0.2">
      <c r="A752" s="120" t="s">
        <v>1935</v>
      </c>
      <c r="B752" s="61" t="s">
        <v>300</v>
      </c>
      <c r="C752" s="61" t="s">
        <v>774</v>
      </c>
      <c r="D752" s="61" t="s">
        <v>250</v>
      </c>
      <c r="E752" s="61" t="s">
        <v>1170</v>
      </c>
      <c r="F752" s="121">
        <v>0.15727657</v>
      </c>
      <c r="G752" s="121">
        <v>5.3998989999999997E-2</v>
      </c>
      <c r="H752" s="76">
        <f t="shared" si="22"/>
        <v>1.9125835501738089</v>
      </c>
      <c r="I752" s="62">
        <f t="shared" si="23"/>
        <v>1.7117586004280896E-5</v>
      </c>
      <c r="J752" s="123">
        <v>7.6646879999999999</v>
      </c>
      <c r="K752" s="123">
        <v>38.9514761904762</v>
      </c>
    </row>
    <row r="753" spans="1:11" x14ac:dyDescent="0.2">
      <c r="A753" s="120" t="s">
        <v>2639</v>
      </c>
      <c r="B753" s="61" t="s">
        <v>317</v>
      </c>
      <c r="C753" s="61" t="s">
        <v>328</v>
      </c>
      <c r="D753" s="61" t="s">
        <v>953</v>
      </c>
      <c r="E753" s="61" t="s">
        <v>252</v>
      </c>
      <c r="F753" s="121">
        <v>0.15639400000000001</v>
      </c>
      <c r="G753" s="121">
        <v>0.40514299999999998</v>
      </c>
      <c r="H753" s="76">
        <f t="shared" si="22"/>
        <v>-0.61397827433770291</v>
      </c>
      <c r="I753" s="62">
        <f t="shared" si="23"/>
        <v>1.7021529306962293E-5</v>
      </c>
      <c r="J753" s="123">
        <v>145.28322059999999</v>
      </c>
      <c r="K753" s="123">
        <v>52.9050476190476</v>
      </c>
    </row>
    <row r="754" spans="1:11" x14ac:dyDescent="0.2">
      <c r="A754" s="120" t="s">
        <v>1866</v>
      </c>
      <c r="B754" s="61" t="s">
        <v>1584</v>
      </c>
      <c r="C754" s="61" t="s">
        <v>176</v>
      </c>
      <c r="D754" s="61" t="s">
        <v>251</v>
      </c>
      <c r="E754" s="61" t="s">
        <v>252</v>
      </c>
      <c r="F754" s="121">
        <v>0.15534777999999999</v>
      </c>
      <c r="G754" s="121">
        <v>8.8513339999999996E-2</v>
      </c>
      <c r="H754" s="76">
        <f t="shared" si="22"/>
        <v>0.75507759621318105</v>
      </c>
      <c r="I754" s="62">
        <f t="shared" si="23"/>
        <v>1.6907661355560512E-5</v>
      </c>
      <c r="J754" s="123">
        <v>111.78</v>
      </c>
      <c r="K754" s="123">
        <v>59.103238095238098</v>
      </c>
    </row>
    <row r="755" spans="1:11" x14ac:dyDescent="0.2">
      <c r="A755" s="120" t="s">
        <v>2416</v>
      </c>
      <c r="B755" s="120" t="s">
        <v>465</v>
      </c>
      <c r="C755" s="120" t="s">
        <v>1016</v>
      </c>
      <c r="D755" s="120" t="s">
        <v>250</v>
      </c>
      <c r="E755" s="120" t="s">
        <v>1170</v>
      </c>
      <c r="F755" s="121">
        <v>0.15402368</v>
      </c>
      <c r="G755" s="121">
        <v>0.12148983000000001</v>
      </c>
      <c r="H755" s="76">
        <f t="shared" si="22"/>
        <v>0.26779072783293878</v>
      </c>
      <c r="I755" s="122">
        <f t="shared" si="23"/>
        <v>1.6763549644399285E-5</v>
      </c>
      <c r="J755" s="123">
        <v>20.712957600000003</v>
      </c>
      <c r="K755" s="123">
        <v>3.1366666666666698</v>
      </c>
    </row>
    <row r="756" spans="1:11" x14ac:dyDescent="0.2">
      <c r="A756" s="120" t="s">
        <v>2674</v>
      </c>
      <c r="B756" s="61" t="s">
        <v>96</v>
      </c>
      <c r="C756" s="61" t="s">
        <v>1022</v>
      </c>
      <c r="D756" s="61" t="s">
        <v>251</v>
      </c>
      <c r="E756" s="61" t="s">
        <v>252</v>
      </c>
      <c r="F756" s="121">
        <v>0.14983538000000002</v>
      </c>
      <c r="G756" s="121">
        <v>0.12790191000000001</v>
      </c>
      <c r="H756" s="76">
        <f t="shared" si="22"/>
        <v>0.17148664941751068</v>
      </c>
      <c r="I756" s="62">
        <f t="shared" si="23"/>
        <v>1.630770561460051E-5</v>
      </c>
      <c r="J756" s="123">
        <v>28.566012419999996</v>
      </c>
      <c r="K756" s="123">
        <v>59.026809523809497</v>
      </c>
    </row>
    <row r="757" spans="1:11" x14ac:dyDescent="0.2">
      <c r="A757" s="120" t="s">
        <v>2150</v>
      </c>
      <c r="B757" s="61" t="s">
        <v>1712</v>
      </c>
      <c r="C757" s="61" t="s">
        <v>1020</v>
      </c>
      <c r="D757" s="61" t="s">
        <v>251</v>
      </c>
      <c r="E757" s="61" t="s">
        <v>1170</v>
      </c>
      <c r="F757" s="121">
        <v>0.14970123000000002</v>
      </c>
      <c r="G757" s="121">
        <v>8.8653160000000009E-2</v>
      </c>
      <c r="H757" s="76">
        <f t="shared" si="22"/>
        <v>0.68861696526102412</v>
      </c>
      <c r="I757" s="62">
        <f t="shared" si="23"/>
        <v>1.629310506626407E-5</v>
      </c>
      <c r="J757" s="123">
        <v>24.004833329999997</v>
      </c>
      <c r="K757" s="123">
        <v>82.178476190476204</v>
      </c>
    </row>
    <row r="758" spans="1:11" x14ac:dyDescent="0.2">
      <c r="A758" s="120" t="s">
        <v>1954</v>
      </c>
      <c r="B758" s="61" t="s">
        <v>327</v>
      </c>
      <c r="C758" s="61" t="s">
        <v>774</v>
      </c>
      <c r="D758" s="61" t="s">
        <v>250</v>
      </c>
      <c r="E758" s="61" t="s">
        <v>1170</v>
      </c>
      <c r="F758" s="121">
        <v>0.14914313000000001</v>
      </c>
      <c r="G758" s="121">
        <v>0.25894007000000002</v>
      </c>
      <c r="H758" s="76">
        <f t="shared" si="22"/>
        <v>-0.42402452428471193</v>
      </c>
      <c r="I758" s="62">
        <f t="shared" si="23"/>
        <v>1.6232362867035098E-5</v>
      </c>
      <c r="J758" s="123">
        <v>13.584880308800001</v>
      </c>
      <c r="K758" s="123">
        <v>33.672095238095203</v>
      </c>
    </row>
    <row r="759" spans="1:11" x14ac:dyDescent="0.2">
      <c r="A759" s="120" t="s">
        <v>2422</v>
      </c>
      <c r="B759" s="61" t="s">
        <v>651</v>
      </c>
      <c r="C759" s="61" t="s">
        <v>1016</v>
      </c>
      <c r="D759" s="61" t="s">
        <v>250</v>
      </c>
      <c r="E759" s="61" t="s">
        <v>1170</v>
      </c>
      <c r="F759" s="121">
        <v>0.14754861999999999</v>
      </c>
      <c r="G759" s="121">
        <v>4.9378E-3</v>
      </c>
      <c r="H759" s="76">
        <f t="shared" si="22"/>
        <v>28.881449228401312</v>
      </c>
      <c r="I759" s="62">
        <f t="shared" si="23"/>
        <v>1.6058820412111989E-5</v>
      </c>
      <c r="J759" s="123">
        <v>12.97564257</v>
      </c>
      <c r="K759" s="123">
        <v>13.1358571428571</v>
      </c>
    </row>
    <row r="760" spans="1:11" x14ac:dyDescent="0.2">
      <c r="A760" s="120" t="s">
        <v>2671</v>
      </c>
      <c r="B760" s="61" t="s">
        <v>1530</v>
      </c>
      <c r="C760" s="61" t="s">
        <v>774</v>
      </c>
      <c r="D760" s="61" t="s">
        <v>250</v>
      </c>
      <c r="E760" s="61" t="s">
        <v>1170</v>
      </c>
      <c r="F760" s="121">
        <v>0.147177</v>
      </c>
      <c r="G760" s="121">
        <v>0.44953384999999996</v>
      </c>
      <c r="H760" s="76">
        <f t="shared" si="22"/>
        <v>-0.67260085085917332</v>
      </c>
      <c r="I760" s="62">
        <f t="shared" si="23"/>
        <v>1.6018374226701722E-5</v>
      </c>
      <c r="J760" s="123">
        <v>4.6616370527999997</v>
      </c>
      <c r="K760" s="123">
        <v>15.458809523809499</v>
      </c>
    </row>
    <row r="761" spans="1:11" x14ac:dyDescent="0.2">
      <c r="A761" s="120" t="s">
        <v>379</v>
      </c>
      <c r="B761" s="61" t="s">
        <v>390</v>
      </c>
      <c r="C761" s="61" t="s">
        <v>1021</v>
      </c>
      <c r="D761" s="61" t="s">
        <v>250</v>
      </c>
      <c r="E761" s="61" t="s">
        <v>1170</v>
      </c>
      <c r="F761" s="121">
        <v>0.14659749999999999</v>
      </c>
      <c r="G761" s="121">
        <v>0</v>
      </c>
      <c r="H761" s="76" t="str">
        <f t="shared" si="22"/>
        <v/>
      </c>
      <c r="I761" s="62">
        <f t="shared" si="23"/>
        <v>1.5955302905337828E-5</v>
      </c>
      <c r="J761" s="123">
        <v>8.2732779500000007</v>
      </c>
      <c r="K761" s="123">
        <v>97.451999999999998</v>
      </c>
    </row>
    <row r="762" spans="1:11" x14ac:dyDescent="0.2">
      <c r="A762" s="120" t="s">
        <v>2132</v>
      </c>
      <c r="B762" s="61" t="s">
        <v>363</v>
      </c>
      <c r="C762" s="61" t="s">
        <v>1020</v>
      </c>
      <c r="D762" s="61" t="s">
        <v>251</v>
      </c>
      <c r="E762" s="61" t="s">
        <v>1170</v>
      </c>
      <c r="F762" s="121">
        <v>0.14532282000000002</v>
      </c>
      <c r="G762" s="121">
        <v>0.30359540999999995</v>
      </c>
      <c r="H762" s="76">
        <f t="shared" si="22"/>
        <v>-0.52132734813085602</v>
      </c>
      <c r="I762" s="62">
        <f t="shared" si="23"/>
        <v>1.5816569942583514E-5</v>
      </c>
      <c r="J762" s="123">
        <v>15.66109</v>
      </c>
      <c r="K762" s="123">
        <v>68.163952380952395</v>
      </c>
    </row>
    <row r="763" spans="1:11" x14ac:dyDescent="0.2">
      <c r="A763" s="120" t="s">
        <v>2785</v>
      </c>
      <c r="B763" s="61" t="s">
        <v>227</v>
      </c>
      <c r="C763" s="61" t="s">
        <v>1015</v>
      </c>
      <c r="D763" s="61" t="s">
        <v>250</v>
      </c>
      <c r="E763" s="61" t="s">
        <v>1170</v>
      </c>
      <c r="F763" s="121">
        <v>0.14479881999999999</v>
      </c>
      <c r="G763" s="121">
        <v>0.65226556999999996</v>
      </c>
      <c r="H763" s="76">
        <f t="shared" si="22"/>
        <v>-0.77800634180338535</v>
      </c>
      <c r="I763" s="62">
        <f t="shared" si="23"/>
        <v>1.5759539101522805E-5</v>
      </c>
      <c r="J763" s="123">
        <v>22.407886229999999</v>
      </c>
      <c r="K763" s="123">
        <v>13.0487619047619</v>
      </c>
    </row>
    <row r="764" spans="1:11" x14ac:dyDescent="0.2">
      <c r="A764" s="120" t="s">
        <v>297</v>
      </c>
      <c r="B764" s="61" t="s">
        <v>298</v>
      </c>
      <c r="C764" s="61" t="s">
        <v>1021</v>
      </c>
      <c r="D764" s="61" t="s">
        <v>250</v>
      </c>
      <c r="E764" s="61" t="s">
        <v>252</v>
      </c>
      <c r="F764" s="121">
        <v>0.14408156</v>
      </c>
      <c r="G764" s="121">
        <v>0.39380748999999998</v>
      </c>
      <c r="H764" s="76">
        <f t="shared" si="22"/>
        <v>-0.63413199682921217</v>
      </c>
      <c r="I764" s="62">
        <f t="shared" si="23"/>
        <v>1.5681474328509061E-5</v>
      </c>
      <c r="J764" s="123">
        <v>49.836167479999993</v>
      </c>
      <c r="K764" s="123">
        <v>85.612523809523793</v>
      </c>
    </row>
    <row r="765" spans="1:11" x14ac:dyDescent="0.2">
      <c r="A765" s="120" t="s">
        <v>2193</v>
      </c>
      <c r="B765" s="61" t="s">
        <v>49</v>
      </c>
      <c r="C765" s="61" t="s">
        <v>2186</v>
      </c>
      <c r="D765" s="61" t="s">
        <v>251</v>
      </c>
      <c r="E765" s="61" t="s">
        <v>252</v>
      </c>
      <c r="F765" s="121">
        <v>0.14018895000000001</v>
      </c>
      <c r="G765" s="121">
        <v>6.2088660000000004E-2</v>
      </c>
      <c r="H765" s="76">
        <f t="shared" si="22"/>
        <v>1.2578833236214151</v>
      </c>
      <c r="I765" s="62">
        <f t="shared" si="23"/>
        <v>1.5257812454040894E-5</v>
      </c>
      <c r="J765" s="123">
        <v>14.209896565051682</v>
      </c>
      <c r="K765" s="123">
        <v>19.8198095238095</v>
      </c>
    </row>
    <row r="766" spans="1:11" x14ac:dyDescent="0.2">
      <c r="A766" s="120" t="s">
        <v>442</v>
      </c>
      <c r="B766" s="61" t="s">
        <v>331</v>
      </c>
      <c r="C766" s="61" t="s">
        <v>1021</v>
      </c>
      <c r="D766" s="61" t="s">
        <v>250</v>
      </c>
      <c r="E766" s="61" t="s">
        <v>252</v>
      </c>
      <c r="F766" s="121">
        <v>0.13982078000000001</v>
      </c>
      <c r="G766" s="121">
        <v>5.5377900000000001E-2</v>
      </c>
      <c r="H766" s="76">
        <f t="shared" si="22"/>
        <v>1.5248479989309818</v>
      </c>
      <c r="I766" s="62">
        <f t="shared" si="23"/>
        <v>1.5217741757946771E-5</v>
      </c>
      <c r="J766" s="123">
        <v>24.36873645</v>
      </c>
      <c r="K766" s="123">
        <v>101.354142857143</v>
      </c>
    </row>
    <row r="767" spans="1:11" x14ac:dyDescent="0.2">
      <c r="A767" s="120" t="s">
        <v>2337</v>
      </c>
      <c r="B767" s="61" t="s">
        <v>2338</v>
      </c>
      <c r="C767" s="61" t="s">
        <v>2226</v>
      </c>
      <c r="D767" s="61" t="s">
        <v>250</v>
      </c>
      <c r="E767" s="61" t="s">
        <v>1170</v>
      </c>
      <c r="F767" s="121">
        <v>0.13955907999999997</v>
      </c>
      <c r="G767" s="121">
        <v>5.2074570000000001E-2</v>
      </c>
      <c r="H767" s="76">
        <f t="shared" si="22"/>
        <v>1.6799852595998388</v>
      </c>
      <c r="I767" s="62">
        <f t="shared" si="23"/>
        <v>1.5189258988661295E-5</v>
      </c>
      <c r="J767" s="123">
        <v>464.37844988160003</v>
      </c>
      <c r="K767" s="123">
        <v>98.196142857142902</v>
      </c>
    </row>
    <row r="768" spans="1:11" x14ac:dyDescent="0.2">
      <c r="A768" s="120" t="s">
        <v>184</v>
      </c>
      <c r="B768" s="61" t="s">
        <v>185</v>
      </c>
      <c r="C768" s="61" t="s">
        <v>1021</v>
      </c>
      <c r="D768" s="61" t="s">
        <v>250</v>
      </c>
      <c r="E768" s="61" t="s">
        <v>252</v>
      </c>
      <c r="F768" s="121">
        <v>0.13801861100000001</v>
      </c>
      <c r="G768" s="121">
        <v>8.8531655000000001E-2</v>
      </c>
      <c r="H768" s="76">
        <f t="shared" si="22"/>
        <v>0.55897470797309734</v>
      </c>
      <c r="I768" s="62">
        <f t="shared" si="23"/>
        <v>1.5021598220153768E-5</v>
      </c>
      <c r="J768" s="123">
        <v>75.238214900000003</v>
      </c>
      <c r="K768" s="123">
        <v>48.8144285714286</v>
      </c>
    </row>
    <row r="769" spans="1:11" x14ac:dyDescent="0.2">
      <c r="A769" s="120" t="s">
        <v>1850</v>
      </c>
      <c r="B769" s="61" t="s">
        <v>1128</v>
      </c>
      <c r="C769" s="61" t="s">
        <v>176</v>
      </c>
      <c r="D769" s="61" t="s">
        <v>953</v>
      </c>
      <c r="E769" s="61" t="s">
        <v>252</v>
      </c>
      <c r="F769" s="121">
        <v>0.13695546</v>
      </c>
      <c r="G769" s="121">
        <v>1.014698E-2</v>
      </c>
      <c r="H769" s="76">
        <f t="shared" si="22"/>
        <v>12.497164673627029</v>
      </c>
      <c r="I769" s="62">
        <f t="shared" si="23"/>
        <v>1.4905887541328325E-5</v>
      </c>
      <c r="J769" s="123">
        <v>23.219349999999999</v>
      </c>
      <c r="K769" s="123">
        <v>21.075619047619</v>
      </c>
    </row>
    <row r="770" spans="1:11" x14ac:dyDescent="0.2">
      <c r="A770" s="120" t="s">
        <v>2863</v>
      </c>
      <c r="B770" s="120" t="s">
        <v>2857</v>
      </c>
      <c r="C770" s="61" t="s">
        <v>1019</v>
      </c>
      <c r="D770" s="61" t="s">
        <v>250</v>
      </c>
      <c r="E770" s="61" t="s">
        <v>252</v>
      </c>
      <c r="F770" s="121">
        <v>0.13397846999999999</v>
      </c>
      <c r="G770" s="121"/>
      <c r="H770" s="76" t="str">
        <f t="shared" si="22"/>
        <v/>
      </c>
      <c r="I770" s="62">
        <f t="shared" si="23"/>
        <v>1.4581879442989937E-5</v>
      </c>
      <c r="J770" s="123">
        <v>3.7189999999999999</v>
      </c>
      <c r="K770" s="123">
        <v>81.7316</v>
      </c>
    </row>
    <row r="771" spans="1:11" x14ac:dyDescent="0.2">
      <c r="A771" s="120" t="s">
        <v>2404</v>
      </c>
      <c r="B771" s="61" t="s">
        <v>461</v>
      </c>
      <c r="C771" s="61" t="s">
        <v>1016</v>
      </c>
      <c r="D771" s="61" t="s">
        <v>250</v>
      </c>
      <c r="E771" s="61" t="s">
        <v>1170</v>
      </c>
      <c r="F771" s="121">
        <v>0.13039859000000001</v>
      </c>
      <c r="G771" s="121">
        <v>4.7745169999999997E-2</v>
      </c>
      <c r="H771" s="76">
        <f t="shared" si="22"/>
        <v>1.7311367830505162</v>
      </c>
      <c r="I771" s="62">
        <f t="shared" si="23"/>
        <v>1.4192254314561686E-5</v>
      </c>
      <c r="J771" s="123">
        <v>12.95295404</v>
      </c>
      <c r="K771" s="123">
        <v>11.973380952381</v>
      </c>
    </row>
    <row r="772" spans="1:11" x14ac:dyDescent="0.2">
      <c r="A772" s="120" t="s">
        <v>2245</v>
      </c>
      <c r="B772" s="61" t="s">
        <v>2246</v>
      </c>
      <c r="C772" s="61" t="s">
        <v>176</v>
      </c>
      <c r="D772" s="61" t="s">
        <v>953</v>
      </c>
      <c r="E772" s="61" t="s">
        <v>252</v>
      </c>
      <c r="F772" s="121">
        <v>0.12971921</v>
      </c>
      <c r="G772" s="121">
        <v>1.15554E-2</v>
      </c>
      <c r="H772" s="76">
        <f t="shared" si="22"/>
        <v>10.225851982622842</v>
      </c>
      <c r="I772" s="62">
        <f t="shared" si="23"/>
        <v>1.4118312305401716E-5</v>
      </c>
      <c r="J772" s="123">
        <v>65.754894999999991</v>
      </c>
      <c r="K772" s="123">
        <v>84.1748095238095</v>
      </c>
    </row>
    <row r="773" spans="1:11" x14ac:dyDescent="0.2">
      <c r="A773" s="120" t="s">
        <v>1847</v>
      </c>
      <c r="B773" s="61" t="s">
        <v>1773</v>
      </c>
      <c r="C773" s="61" t="s">
        <v>176</v>
      </c>
      <c r="D773" s="61" t="s">
        <v>953</v>
      </c>
      <c r="E773" s="61" t="s">
        <v>252</v>
      </c>
      <c r="F773" s="121">
        <v>0.12926092</v>
      </c>
      <c r="G773" s="121">
        <v>0.19586879999999998</v>
      </c>
      <c r="H773" s="76">
        <f t="shared" si="22"/>
        <v>-0.34006375696384517</v>
      </c>
      <c r="I773" s="62">
        <f t="shared" si="23"/>
        <v>1.4068433175345015E-5</v>
      </c>
      <c r="J773" s="123">
        <v>79.801581179999985</v>
      </c>
      <c r="K773" s="123">
        <v>88.301428571428602</v>
      </c>
    </row>
    <row r="774" spans="1:11" x14ac:dyDescent="0.2">
      <c r="A774" s="120" t="s">
        <v>2413</v>
      </c>
      <c r="B774" s="61" t="s">
        <v>466</v>
      </c>
      <c r="C774" s="61" t="s">
        <v>1016</v>
      </c>
      <c r="D774" s="61" t="s">
        <v>250</v>
      </c>
      <c r="E774" s="61" t="s">
        <v>1170</v>
      </c>
      <c r="F774" s="121">
        <v>0.12862503</v>
      </c>
      <c r="G774" s="121">
        <v>6.0349000000000004E-4</v>
      </c>
      <c r="H774" s="76" t="str">
        <f t="shared" si="22"/>
        <v/>
      </c>
      <c r="I774" s="62">
        <f t="shared" si="23"/>
        <v>1.3999224508318119E-5</v>
      </c>
      <c r="J774" s="123">
        <v>132.7497367</v>
      </c>
      <c r="K774" s="123">
        <v>8.1168571428571408</v>
      </c>
    </row>
    <row r="775" spans="1:11" x14ac:dyDescent="0.2">
      <c r="A775" s="61" t="s">
        <v>2748</v>
      </c>
      <c r="B775" s="61" t="s">
        <v>2749</v>
      </c>
      <c r="C775" s="61" t="s">
        <v>2226</v>
      </c>
      <c r="D775" s="61" t="s">
        <v>250</v>
      </c>
      <c r="E775" s="61" t="s">
        <v>1170</v>
      </c>
      <c r="F775" s="121">
        <v>0.12767172999999998</v>
      </c>
      <c r="G775" s="121">
        <v>3.4261150000000004E-2</v>
      </c>
      <c r="H775" s="76">
        <f t="shared" ref="H775:H838" si="24">IF(ISERROR(F775/G775-1),"",IF((F775/G775-1)&gt;10000%,"",F775/G775-1))</f>
        <v>2.7264286225068326</v>
      </c>
      <c r="I775" s="62">
        <f t="shared" ref="I775:I838" si="25">F775/$F$1022</f>
        <v>1.3895469735831148E-5</v>
      </c>
      <c r="J775" s="123">
        <v>27.428942618544962</v>
      </c>
      <c r="K775" s="123">
        <v>29.067380952381001</v>
      </c>
    </row>
    <row r="776" spans="1:11" x14ac:dyDescent="0.2">
      <c r="A776" s="120" t="s">
        <v>2810</v>
      </c>
      <c r="B776" s="61" t="s">
        <v>1107</v>
      </c>
      <c r="C776" s="61" t="s">
        <v>1015</v>
      </c>
      <c r="D776" s="61" t="s">
        <v>250</v>
      </c>
      <c r="E776" s="61" t="s">
        <v>1170</v>
      </c>
      <c r="F776" s="121">
        <v>0.12696261</v>
      </c>
      <c r="G776" s="121">
        <v>0.33569677000000003</v>
      </c>
      <c r="H776" s="76">
        <f t="shared" si="24"/>
        <v>-0.62179376941875253</v>
      </c>
      <c r="I776" s="62">
        <f t="shared" si="25"/>
        <v>1.3818290899928539E-5</v>
      </c>
      <c r="J776" s="123">
        <v>112.44761278999999</v>
      </c>
      <c r="K776" s="123">
        <v>36.596142857142901</v>
      </c>
    </row>
    <row r="777" spans="1:11" x14ac:dyDescent="0.2">
      <c r="A777" s="120" t="s">
        <v>2381</v>
      </c>
      <c r="B777" s="61" t="s">
        <v>320</v>
      </c>
      <c r="C777" s="61" t="s">
        <v>1016</v>
      </c>
      <c r="D777" s="61" t="s">
        <v>250</v>
      </c>
      <c r="E777" s="61" t="s">
        <v>1170</v>
      </c>
      <c r="F777" s="121">
        <v>0.12629270200000001</v>
      </c>
      <c r="G777" s="121">
        <v>0.151083933</v>
      </c>
      <c r="H777" s="76">
        <f t="shared" si="24"/>
        <v>-0.1640891291862252</v>
      </c>
      <c r="I777" s="62">
        <f t="shared" si="25"/>
        <v>1.3745379799406981E-5</v>
      </c>
      <c r="J777" s="123">
        <v>10.70683575</v>
      </c>
      <c r="K777" s="123">
        <v>12.5792857142857</v>
      </c>
    </row>
    <row r="778" spans="1:11" x14ac:dyDescent="0.2">
      <c r="A778" s="120" t="s">
        <v>2356</v>
      </c>
      <c r="B778" s="61" t="s">
        <v>1804</v>
      </c>
      <c r="C778" s="61" t="s">
        <v>1118</v>
      </c>
      <c r="D778" s="61" t="s">
        <v>251</v>
      </c>
      <c r="E778" s="61" t="s">
        <v>252</v>
      </c>
      <c r="F778" s="121">
        <v>0.12367497</v>
      </c>
      <c r="G778" s="121">
        <v>0.183037165</v>
      </c>
      <c r="H778" s="76">
        <f t="shared" si="24"/>
        <v>-0.3243177143833057</v>
      </c>
      <c r="I778" s="62">
        <f t="shared" si="25"/>
        <v>1.3460472437514753E-5</v>
      </c>
      <c r="J778" s="123">
        <v>5.9389228044372002</v>
      </c>
      <c r="K778" s="123">
        <v>130.32328571428599</v>
      </c>
    </row>
    <row r="779" spans="1:11" x14ac:dyDescent="0.2">
      <c r="A779" s="120" t="s">
        <v>2664</v>
      </c>
      <c r="B779" s="61" t="s">
        <v>1508</v>
      </c>
      <c r="C779" s="61" t="s">
        <v>774</v>
      </c>
      <c r="D779" s="61" t="s">
        <v>250</v>
      </c>
      <c r="E779" s="61" t="s">
        <v>1170</v>
      </c>
      <c r="F779" s="121">
        <v>0.12234892</v>
      </c>
      <c r="G779" s="121">
        <v>0.38836789500000002</v>
      </c>
      <c r="H779" s="76">
        <f t="shared" si="24"/>
        <v>-0.68496644142019003</v>
      </c>
      <c r="I779" s="62">
        <f t="shared" si="25"/>
        <v>1.3316148493261794E-5</v>
      </c>
      <c r="J779" s="123">
        <v>7.2045251565999999</v>
      </c>
      <c r="K779" s="123">
        <v>43.928619047619001</v>
      </c>
    </row>
    <row r="780" spans="1:11" x14ac:dyDescent="0.2">
      <c r="A780" s="120" t="s">
        <v>467</v>
      </c>
      <c r="B780" s="61" t="s">
        <v>763</v>
      </c>
      <c r="C780" s="61" t="s">
        <v>1021</v>
      </c>
      <c r="D780" s="61" t="s">
        <v>250</v>
      </c>
      <c r="E780" s="61" t="s">
        <v>252</v>
      </c>
      <c r="F780" s="121">
        <v>0.120137587</v>
      </c>
      <c r="G780" s="121">
        <v>0.23865660999999999</v>
      </c>
      <c r="H780" s="76">
        <f t="shared" si="24"/>
        <v>-0.49660901074560637</v>
      </c>
      <c r="I780" s="62">
        <f t="shared" si="25"/>
        <v>1.3075472575599014E-5</v>
      </c>
      <c r="J780" s="123">
        <v>253.77201099999999</v>
      </c>
      <c r="K780" s="123">
        <v>20.851095238095201</v>
      </c>
    </row>
    <row r="781" spans="1:11" x14ac:dyDescent="0.2">
      <c r="A781" s="120" t="s">
        <v>2660</v>
      </c>
      <c r="B781" s="61" t="s">
        <v>277</v>
      </c>
      <c r="C781" s="61" t="s">
        <v>1017</v>
      </c>
      <c r="D781" s="61" t="s">
        <v>250</v>
      </c>
      <c r="E781" s="61" t="s">
        <v>1170</v>
      </c>
      <c r="F781" s="121">
        <v>0.11991478999999999</v>
      </c>
      <c r="G781" s="121">
        <v>1.7034688600000001</v>
      </c>
      <c r="H781" s="76">
        <f t="shared" si="24"/>
        <v>-0.92960552856833556</v>
      </c>
      <c r="I781" s="62">
        <f t="shared" si="25"/>
        <v>1.3051223910912366E-5</v>
      </c>
      <c r="J781" s="123">
        <v>13.165661539999999</v>
      </c>
      <c r="K781" s="123">
        <v>35.913857142857097</v>
      </c>
    </row>
    <row r="782" spans="1:11" x14ac:dyDescent="0.2">
      <c r="A782" s="120" t="s">
        <v>1921</v>
      </c>
      <c r="B782" s="61" t="s">
        <v>1510</v>
      </c>
      <c r="C782" s="61" t="s">
        <v>774</v>
      </c>
      <c r="D782" s="61" t="s">
        <v>250</v>
      </c>
      <c r="E782" s="61" t="s">
        <v>252</v>
      </c>
      <c r="F782" s="121">
        <v>0.11874333000000001</v>
      </c>
      <c r="G782" s="121">
        <v>0.16038157</v>
      </c>
      <c r="H782" s="76">
        <f t="shared" si="24"/>
        <v>-0.25961985532377563</v>
      </c>
      <c r="I782" s="62">
        <f t="shared" si="25"/>
        <v>1.2923725153147146E-5</v>
      </c>
      <c r="J782" s="123">
        <v>14.325415769508</v>
      </c>
      <c r="K782" s="123">
        <v>27.3251904761905</v>
      </c>
    </row>
    <row r="783" spans="1:11" x14ac:dyDescent="0.2">
      <c r="A783" s="120" t="s">
        <v>2663</v>
      </c>
      <c r="B783" s="61" t="s">
        <v>91</v>
      </c>
      <c r="C783" s="61" t="s">
        <v>1022</v>
      </c>
      <c r="D783" s="61" t="s">
        <v>251</v>
      </c>
      <c r="E783" s="61" t="s">
        <v>252</v>
      </c>
      <c r="F783" s="121">
        <v>0.11365646</v>
      </c>
      <c r="G783" s="121">
        <v>6.8327009999999994E-2</v>
      </c>
      <c r="H783" s="76">
        <f t="shared" si="24"/>
        <v>0.66341919542505967</v>
      </c>
      <c r="I783" s="62">
        <f t="shared" si="25"/>
        <v>1.237008302630272E-5</v>
      </c>
      <c r="J783" s="123">
        <v>6.9465063150000006</v>
      </c>
      <c r="K783" s="123">
        <v>84.465619047619001</v>
      </c>
    </row>
    <row r="784" spans="1:11" x14ac:dyDescent="0.2">
      <c r="A784" s="120" t="s">
        <v>1854</v>
      </c>
      <c r="B784" s="61" t="s">
        <v>970</v>
      </c>
      <c r="C784" s="61" t="s">
        <v>176</v>
      </c>
      <c r="D784" s="61" t="s">
        <v>953</v>
      </c>
      <c r="E784" s="61" t="s">
        <v>1170</v>
      </c>
      <c r="F784" s="121">
        <v>0.113251544</v>
      </c>
      <c r="G784" s="121">
        <v>0.617952693</v>
      </c>
      <c r="H784" s="76">
        <f t="shared" si="24"/>
        <v>-0.81673104546208364</v>
      </c>
      <c r="I784" s="62">
        <f t="shared" si="25"/>
        <v>1.2326012988060472E-5</v>
      </c>
      <c r="J784" s="123">
        <v>16.081999999999997</v>
      </c>
      <c r="K784" s="123">
        <v>30.802571428571401</v>
      </c>
    </row>
    <row r="785" spans="1:11" x14ac:dyDescent="0.2">
      <c r="A785" s="120" t="s">
        <v>1964</v>
      </c>
      <c r="B785" s="61" t="s">
        <v>1165</v>
      </c>
      <c r="C785" s="61" t="s">
        <v>774</v>
      </c>
      <c r="D785" s="61" t="s">
        <v>250</v>
      </c>
      <c r="E785" s="61" t="s">
        <v>1170</v>
      </c>
      <c r="F785" s="121">
        <v>0.11162307</v>
      </c>
      <c r="G785" s="121">
        <v>4.8355760000000005E-2</v>
      </c>
      <c r="H785" s="76">
        <f t="shared" si="24"/>
        <v>1.3083717430974096</v>
      </c>
      <c r="I785" s="62">
        <f t="shared" si="25"/>
        <v>1.2148773976866782E-5</v>
      </c>
      <c r="J785" s="123">
        <v>23.681917855617002</v>
      </c>
      <c r="K785" s="123">
        <v>73.311333333333295</v>
      </c>
    </row>
    <row r="786" spans="1:11" x14ac:dyDescent="0.2">
      <c r="A786" s="120" t="s">
        <v>2622</v>
      </c>
      <c r="B786" s="61" t="s">
        <v>98</v>
      </c>
      <c r="C786" s="61" t="s">
        <v>1022</v>
      </c>
      <c r="D786" s="61" t="s">
        <v>251</v>
      </c>
      <c r="E786" s="61" t="s">
        <v>252</v>
      </c>
      <c r="F786" s="121">
        <v>0.11064061</v>
      </c>
      <c r="G786" s="121">
        <v>0.21226945999999999</v>
      </c>
      <c r="H786" s="76">
        <f t="shared" si="24"/>
        <v>-0.47877282959121858</v>
      </c>
      <c r="I786" s="62">
        <f t="shared" si="25"/>
        <v>1.2041845503377273E-5</v>
      </c>
      <c r="J786" s="123">
        <v>167.58601053999999</v>
      </c>
      <c r="K786" s="123">
        <v>37.1503333333333</v>
      </c>
    </row>
    <row r="787" spans="1:11" x14ac:dyDescent="0.2">
      <c r="A787" s="120" t="s">
        <v>2726</v>
      </c>
      <c r="B787" s="61" t="s">
        <v>942</v>
      </c>
      <c r="C787" s="61" t="s">
        <v>1118</v>
      </c>
      <c r="D787" s="61" t="s">
        <v>250</v>
      </c>
      <c r="E787" s="61" t="s">
        <v>1170</v>
      </c>
      <c r="F787" s="121">
        <v>0.10971797828990901</v>
      </c>
      <c r="G787" s="121">
        <v>0</v>
      </c>
      <c r="H787" s="76" t="str">
        <f t="shared" si="24"/>
        <v/>
      </c>
      <c r="I787" s="62">
        <f t="shared" si="25"/>
        <v>1.1941428590370083E-5</v>
      </c>
      <c r="J787" s="123">
        <v>139.94164239</v>
      </c>
      <c r="K787" s="123">
        <v>30.791142857142901</v>
      </c>
    </row>
    <row r="788" spans="1:11" x14ac:dyDescent="0.2">
      <c r="A788" s="120" t="s">
        <v>1859</v>
      </c>
      <c r="B788" s="61" t="s">
        <v>965</v>
      </c>
      <c r="C788" s="61" t="s">
        <v>176</v>
      </c>
      <c r="D788" s="61" t="s">
        <v>953</v>
      </c>
      <c r="E788" s="61" t="s">
        <v>1170</v>
      </c>
      <c r="F788" s="121">
        <v>0.10821080000000001</v>
      </c>
      <c r="G788" s="121">
        <v>0.48241890999999998</v>
      </c>
      <c r="H788" s="76">
        <f t="shared" si="24"/>
        <v>-0.775691214094406</v>
      </c>
      <c r="I788" s="62">
        <f t="shared" si="25"/>
        <v>1.177739109895415E-5</v>
      </c>
      <c r="J788" s="123">
        <v>15.999000000000001</v>
      </c>
      <c r="K788" s="123">
        <v>107.86057142857101</v>
      </c>
    </row>
    <row r="789" spans="1:11" x14ac:dyDescent="0.2">
      <c r="A789" s="120" t="s">
        <v>2165</v>
      </c>
      <c r="B789" s="61" t="s">
        <v>19</v>
      </c>
      <c r="C789" s="61" t="s">
        <v>1020</v>
      </c>
      <c r="D789" s="61" t="s">
        <v>953</v>
      </c>
      <c r="E789" s="61" t="s">
        <v>1170</v>
      </c>
      <c r="F789" s="121">
        <v>0.10749735000000001</v>
      </c>
      <c r="G789" s="121">
        <v>0.25971913000000002</v>
      </c>
      <c r="H789" s="76">
        <f t="shared" si="24"/>
        <v>-0.58610153206658289</v>
      </c>
      <c r="I789" s="62">
        <f t="shared" si="25"/>
        <v>1.1699740996750407E-5</v>
      </c>
      <c r="J789" s="123">
        <v>33.733800000000002</v>
      </c>
      <c r="K789" s="123">
        <v>20.594619047618998</v>
      </c>
    </row>
    <row r="790" spans="1:11" x14ac:dyDescent="0.2">
      <c r="A790" s="120" t="s">
        <v>2407</v>
      </c>
      <c r="B790" s="61" t="s">
        <v>463</v>
      </c>
      <c r="C790" s="61" t="s">
        <v>1016</v>
      </c>
      <c r="D790" s="61" t="s">
        <v>250</v>
      </c>
      <c r="E790" s="61" t="s">
        <v>1170</v>
      </c>
      <c r="F790" s="121">
        <v>0.10731725</v>
      </c>
      <c r="G790" s="121">
        <v>0.20913689000000002</v>
      </c>
      <c r="H790" s="76">
        <f t="shared" si="24"/>
        <v>-0.48685643168931125</v>
      </c>
      <c r="I790" s="62">
        <f t="shared" si="25"/>
        <v>1.1680139366072861E-5</v>
      </c>
      <c r="J790" s="123">
        <v>10.742875060000001</v>
      </c>
      <c r="K790" s="123">
        <v>20.287904761904802</v>
      </c>
    </row>
    <row r="791" spans="1:11" x14ac:dyDescent="0.2">
      <c r="A791" s="120" t="s">
        <v>2677</v>
      </c>
      <c r="B791" s="61" t="s">
        <v>97</v>
      </c>
      <c r="C791" s="61" t="s">
        <v>1022</v>
      </c>
      <c r="D791" s="61" t="s">
        <v>251</v>
      </c>
      <c r="E791" s="61" t="s">
        <v>252</v>
      </c>
      <c r="F791" s="121">
        <v>0.107195895</v>
      </c>
      <c r="G791" s="121">
        <v>6.2359358999999996E-2</v>
      </c>
      <c r="H791" s="76">
        <f t="shared" si="24"/>
        <v>0.71900251572502549</v>
      </c>
      <c r="I791" s="62">
        <f t="shared" si="25"/>
        <v>1.1666931393330643E-5</v>
      </c>
      <c r="J791" s="123">
        <v>11.875509135</v>
      </c>
      <c r="K791" s="123">
        <v>35.579523809523799</v>
      </c>
    </row>
    <row r="792" spans="1:11" x14ac:dyDescent="0.2">
      <c r="A792" s="120" t="s">
        <v>1974</v>
      </c>
      <c r="B792" s="61" t="s">
        <v>1140</v>
      </c>
      <c r="C792" s="61" t="s">
        <v>774</v>
      </c>
      <c r="D792" s="61" t="s">
        <v>250</v>
      </c>
      <c r="E792" s="61" t="s">
        <v>1170</v>
      </c>
      <c r="F792" s="121">
        <v>0.10612896499999999</v>
      </c>
      <c r="G792" s="121">
        <v>0.3611029</v>
      </c>
      <c r="H792" s="76">
        <f t="shared" si="24"/>
        <v>-0.70609772172973417</v>
      </c>
      <c r="I792" s="62">
        <f t="shared" si="25"/>
        <v>1.1550809417657168E-5</v>
      </c>
      <c r="J792" s="123">
        <v>41.581427851599997</v>
      </c>
      <c r="K792" s="123">
        <v>121.723714285714</v>
      </c>
    </row>
    <row r="793" spans="1:11" x14ac:dyDescent="0.2">
      <c r="A793" s="120" t="s">
        <v>2169</v>
      </c>
      <c r="B793" s="61" t="s">
        <v>607</v>
      </c>
      <c r="C793" s="61" t="s">
        <v>1020</v>
      </c>
      <c r="D793" s="61" t="s">
        <v>953</v>
      </c>
      <c r="E793" s="61" t="s">
        <v>252</v>
      </c>
      <c r="F793" s="121">
        <v>0.10554669999999999</v>
      </c>
      <c r="G793" s="121">
        <v>0.76776948999999994</v>
      </c>
      <c r="H793" s="76">
        <f t="shared" si="24"/>
        <v>-0.86252813979362475</v>
      </c>
      <c r="I793" s="62">
        <f t="shared" si="25"/>
        <v>1.1487437160652947E-5</v>
      </c>
      <c r="J793" s="123">
        <v>73.20034278</v>
      </c>
      <c r="K793" s="123">
        <v>61.723666666666702</v>
      </c>
    </row>
    <row r="794" spans="1:11" x14ac:dyDescent="0.2">
      <c r="A794" s="120" t="s">
        <v>2451</v>
      </c>
      <c r="B794" s="61" t="s">
        <v>505</v>
      </c>
      <c r="C794" s="61" t="s">
        <v>1016</v>
      </c>
      <c r="D794" s="61" t="s">
        <v>250</v>
      </c>
      <c r="E794" s="61" t="s">
        <v>1170</v>
      </c>
      <c r="F794" s="121">
        <v>0.10462761</v>
      </c>
      <c r="G794" s="121">
        <v>0.29961528000000004</v>
      </c>
      <c r="H794" s="76">
        <f t="shared" si="24"/>
        <v>-0.65079347755561745</v>
      </c>
      <c r="I794" s="62">
        <f t="shared" si="25"/>
        <v>1.1387405718457363E-5</v>
      </c>
      <c r="J794" s="123">
        <v>19.138626579999997</v>
      </c>
      <c r="K794" s="123">
        <v>13.1717142857143</v>
      </c>
    </row>
    <row r="795" spans="1:11" x14ac:dyDescent="0.2">
      <c r="A795" s="120" t="s">
        <v>2303</v>
      </c>
      <c r="B795" s="61" t="s">
        <v>4</v>
      </c>
      <c r="C795" s="61" t="s">
        <v>1118</v>
      </c>
      <c r="D795" s="61" t="s">
        <v>251</v>
      </c>
      <c r="E795" s="61" t="s">
        <v>252</v>
      </c>
      <c r="F795" s="121">
        <v>0.10413541999999999</v>
      </c>
      <c r="G795" s="121">
        <v>6.574E-3</v>
      </c>
      <c r="H795" s="76">
        <f t="shared" si="24"/>
        <v>14.840495892911468</v>
      </c>
      <c r="I795" s="62">
        <f t="shared" si="25"/>
        <v>1.1333836997728987E-5</v>
      </c>
      <c r="J795" s="123">
        <v>35.822499999999998</v>
      </c>
      <c r="K795" s="123">
        <v>18.018714285714299</v>
      </c>
    </row>
    <row r="796" spans="1:11" x14ac:dyDescent="0.2">
      <c r="A796" s="120" t="s">
        <v>2739</v>
      </c>
      <c r="B796" s="61" t="s">
        <v>2740</v>
      </c>
      <c r="C796" s="61" t="s">
        <v>1020</v>
      </c>
      <c r="D796" s="61" t="s">
        <v>251</v>
      </c>
      <c r="E796" s="61" t="s">
        <v>1170</v>
      </c>
      <c r="F796" s="121">
        <v>0.1034895</v>
      </c>
      <c r="G796" s="121">
        <v>0.81373810000000002</v>
      </c>
      <c r="H796" s="76">
        <f t="shared" si="24"/>
        <v>-0.87282210332783983</v>
      </c>
      <c r="I796" s="62">
        <f t="shared" si="25"/>
        <v>1.1263536690748201E-5</v>
      </c>
      <c r="J796" s="123">
        <v>8.4659999999999993</v>
      </c>
      <c r="K796" s="123">
        <v>27.848761904761901</v>
      </c>
    </row>
    <row r="797" spans="1:11" x14ac:dyDescent="0.2">
      <c r="A797" s="61" t="s">
        <v>2844</v>
      </c>
      <c r="B797" s="61" t="s">
        <v>2845</v>
      </c>
      <c r="C797" s="61" t="s">
        <v>1015</v>
      </c>
      <c r="D797" s="61" t="s">
        <v>250</v>
      </c>
      <c r="E797" s="61" t="s">
        <v>252</v>
      </c>
      <c r="F797" s="121">
        <v>0.10014801</v>
      </c>
      <c r="G797" s="121">
        <v>0</v>
      </c>
      <c r="H797" s="76" t="str">
        <f t="shared" si="24"/>
        <v/>
      </c>
      <c r="I797" s="62">
        <f t="shared" si="25"/>
        <v>1.0899857329878082E-5</v>
      </c>
      <c r="J797" s="123">
        <v>118.72771591999998</v>
      </c>
      <c r="K797" s="123">
        <v>35.856380952381002</v>
      </c>
    </row>
    <row r="798" spans="1:11" x14ac:dyDescent="0.2">
      <c r="A798" s="120" t="s">
        <v>2461</v>
      </c>
      <c r="B798" s="61" t="s">
        <v>539</v>
      </c>
      <c r="C798" s="61" t="s">
        <v>1016</v>
      </c>
      <c r="D798" s="61" t="s">
        <v>250</v>
      </c>
      <c r="E798" s="61" t="s">
        <v>1170</v>
      </c>
      <c r="F798" s="121">
        <v>9.9495830000000007E-2</v>
      </c>
      <c r="G798" s="121">
        <v>1.1447280000000001E-2</v>
      </c>
      <c r="H798" s="76">
        <f t="shared" si="24"/>
        <v>7.6916568826830485</v>
      </c>
      <c r="I798" s="62">
        <f t="shared" si="25"/>
        <v>1.082887570025409E-5</v>
      </c>
      <c r="J798" s="123">
        <v>11.362619369999999</v>
      </c>
      <c r="K798" s="123">
        <v>18.6963333333333</v>
      </c>
    </row>
    <row r="799" spans="1:11" x14ac:dyDescent="0.2">
      <c r="A799" s="120" t="s">
        <v>2542</v>
      </c>
      <c r="B799" s="61" t="s">
        <v>2543</v>
      </c>
      <c r="C799" s="120" t="s">
        <v>774</v>
      </c>
      <c r="D799" s="61" t="s">
        <v>251</v>
      </c>
      <c r="E799" s="61" t="s">
        <v>1170</v>
      </c>
      <c r="F799" s="121">
        <v>9.9467520000000004E-2</v>
      </c>
      <c r="G799" s="121">
        <v>9.9971520000000008E-2</v>
      </c>
      <c r="H799" s="76">
        <f t="shared" si="24"/>
        <v>-5.0414358009160942E-3</v>
      </c>
      <c r="I799" s="62">
        <f t="shared" si="25"/>
        <v>1.082579451111205E-5</v>
      </c>
      <c r="J799" s="123">
        <v>121.13715000000001</v>
      </c>
      <c r="K799" s="123">
        <v>56.1593809523809</v>
      </c>
    </row>
    <row r="800" spans="1:11" x14ac:dyDescent="0.2">
      <c r="A800" s="120" t="s">
        <v>1846</v>
      </c>
      <c r="B800" s="61" t="s">
        <v>1126</v>
      </c>
      <c r="C800" s="61" t="s">
        <v>176</v>
      </c>
      <c r="D800" s="61" t="s">
        <v>953</v>
      </c>
      <c r="E800" s="61" t="s">
        <v>252</v>
      </c>
      <c r="F800" s="121">
        <v>9.9089999999999998E-2</v>
      </c>
      <c r="G800" s="121">
        <v>9.8835000000000006E-2</v>
      </c>
      <c r="H800" s="76">
        <f t="shared" si="24"/>
        <v>2.5800576718773005E-3</v>
      </c>
      <c r="I800" s="62">
        <f t="shared" si="25"/>
        <v>1.0784706184552435E-5</v>
      </c>
      <c r="J800" s="123">
        <v>13.842949000000003</v>
      </c>
      <c r="K800" s="123">
        <v>78.776523809523795</v>
      </c>
    </row>
    <row r="801" spans="1:11" x14ac:dyDescent="0.2">
      <c r="A801" s="120" t="s">
        <v>1657</v>
      </c>
      <c r="B801" s="61" t="s">
        <v>1658</v>
      </c>
      <c r="C801" s="61" t="s">
        <v>1021</v>
      </c>
      <c r="D801" s="61" t="s">
        <v>250</v>
      </c>
      <c r="E801" s="61" t="s">
        <v>1170</v>
      </c>
      <c r="F801" s="121">
        <v>9.863688000000001E-2</v>
      </c>
      <c r="G801" s="121">
        <v>1.056E-2</v>
      </c>
      <c r="H801" s="76">
        <f t="shared" si="24"/>
        <v>8.3406136363636367</v>
      </c>
      <c r="I801" s="62">
        <f t="shared" si="25"/>
        <v>1.0735389744282537E-5</v>
      </c>
      <c r="J801" s="123">
        <v>2.9392782400000002</v>
      </c>
      <c r="K801" s="123">
        <v>79.555476190476199</v>
      </c>
    </row>
    <row r="802" spans="1:11" x14ac:dyDescent="0.2">
      <c r="A802" s="120" t="s">
        <v>1727</v>
      </c>
      <c r="B802" s="61" t="s">
        <v>1728</v>
      </c>
      <c r="C802" s="61" t="s">
        <v>1021</v>
      </c>
      <c r="D802" s="61" t="s">
        <v>250</v>
      </c>
      <c r="E802" s="61" t="s">
        <v>1170</v>
      </c>
      <c r="F802" s="121">
        <v>9.8474999999999993E-2</v>
      </c>
      <c r="G802" s="121">
        <v>2.1350029999999999E-2</v>
      </c>
      <c r="H802" s="76">
        <f t="shared" si="24"/>
        <v>3.6124056968538216</v>
      </c>
      <c r="I802" s="62">
        <f t="shared" si="25"/>
        <v>1.0717771132544161E-5</v>
      </c>
      <c r="J802" s="123">
        <v>57.06254826</v>
      </c>
      <c r="K802" s="123">
        <v>168.84838095238101</v>
      </c>
    </row>
    <row r="803" spans="1:11" x14ac:dyDescent="0.2">
      <c r="A803" s="120" t="s">
        <v>2290</v>
      </c>
      <c r="B803" s="61" t="s">
        <v>1573</v>
      </c>
      <c r="C803" s="61" t="s">
        <v>1118</v>
      </c>
      <c r="D803" s="61" t="s">
        <v>251</v>
      </c>
      <c r="E803" s="61" t="s">
        <v>252</v>
      </c>
      <c r="F803" s="121">
        <v>9.8228700000000002E-2</v>
      </c>
      <c r="G803" s="121">
        <v>0</v>
      </c>
      <c r="H803" s="76" t="str">
        <f t="shared" si="24"/>
        <v/>
      </c>
      <c r="I803" s="62">
        <f t="shared" si="25"/>
        <v>1.0690964460495972E-5</v>
      </c>
      <c r="J803" s="123">
        <v>4.3760000000000003</v>
      </c>
      <c r="K803" s="123">
        <v>26.008333333333301</v>
      </c>
    </row>
    <row r="804" spans="1:11" x14ac:dyDescent="0.2">
      <c r="A804" s="120" t="s">
        <v>2816</v>
      </c>
      <c r="B804" s="61" t="s">
        <v>232</v>
      </c>
      <c r="C804" s="61" t="s">
        <v>1015</v>
      </c>
      <c r="D804" s="61" t="s">
        <v>250</v>
      </c>
      <c r="E804" s="61" t="s">
        <v>1170</v>
      </c>
      <c r="F804" s="121">
        <v>9.7928420000000002E-2</v>
      </c>
      <c r="G804" s="121">
        <v>0.19889678</v>
      </c>
      <c r="H804" s="76">
        <f t="shared" si="24"/>
        <v>-0.50764200405858761</v>
      </c>
      <c r="I804" s="62">
        <f t="shared" si="25"/>
        <v>1.0658282741118663E-5</v>
      </c>
      <c r="J804" s="123">
        <v>65.193572250000003</v>
      </c>
      <c r="K804" s="123">
        <v>33.144476190476198</v>
      </c>
    </row>
    <row r="805" spans="1:11" x14ac:dyDescent="0.2">
      <c r="A805" s="120" t="s">
        <v>1655</v>
      </c>
      <c r="B805" s="61" t="s">
        <v>1656</v>
      </c>
      <c r="C805" s="61" t="s">
        <v>1021</v>
      </c>
      <c r="D805" s="61" t="s">
        <v>250</v>
      </c>
      <c r="E805" s="61" t="s">
        <v>1170</v>
      </c>
      <c r="F805" s="121">
        <v>9.7299999999999998E-2</v>
      </c>
      <c r="G805" s="121">
        <v>2.4039599999999998E-2</v>
      </c>
      <c r="H805" s="76">
        <f t="shared" si="24"/>
        <v>3.0474883109535931</v>
      </c>
      <c r="I805" s="62">
        <f t="shared" si="25"/>
        <v>1.0589887090089333E-5</v>
      </c>
      <c r="J805" s="123">
        <v>7.8204591100000007</v>
      </c>
      <c r="K805" s="123">
        <v>36.172571428571402</v>
      </c>
    </row>
    <row r="806" spans="1:11" x14ac:dyDescent="0.2">
      <c r="A806" s="120" t="s">
        <v>1874</v>
      </c>
      <c r="B806" s="61" t="s">
        <v>1875</v>
      </c>
      <c r="C806" s="61" t="s">
        <v>774</v>
      </c>
      <c r="D806" s="61" t="s">
        <v>250</v>
      </c>
      <c r="E806" s="61" t="s">
        <v>1170</v>
      </c>
      <c r="F806" s="121">
        <v>9.7009179999999987E-2</v>
      </c>
      <c r="G806" s="121">
        <v>0.42924848999999998</v>
      </c>
      <c r="H806" s="76">
        <f t="shared" si="24"/>
        <v>-0.77400228012450323</v>
      </c>
      <c r="I806" s="62">
        <f t="shared" si="25"/>
        <v>1.0558234973300638E-5</v>
      </c>
      <c r="J806" s="123">
        <v>3.5979067444950004</v>
      </c>
      <c r="K806" s="123">
        <v>172.464</v>
      </c>
    </row>
    <row r="807" spans="1:11" x14ac:dyDescent="0.2">
      <c r="A807" s="120" t="s">
        <v>1920</v>
      </c>
      <c r="B807" s="61" t="s">
        <v>1509</v>
      </c>
      <c r="C807" s="61" t="s">
        <v>774</v>
      </c>
      <c r="D807" s="61" t="s">
        <v>250</v>
      </c>
      <c r="E807" s="61" t="s">
        <v>252</v>
      </c>
      <c r="F807" s="121">
        <v>9.4853220000000002E-2</v>
      </c>
      <c r="G807" s="121">
        <v>0.38953753000000002</v>
      </c>
      <c r="H807" s="76">
        <f t="shared" si="24"/>
        <v>-0.75649786555867926</v>
      </c>
      <c r="I807" s="62">
        <f t="shared" si="25"/>
        <v>1.0323585713580712E-5</v>
      </c>
      <c r="J807" s="123">
        <v>9.0510498000000013</v>
      </c>
      <c r="K807" s="123">
        <v>16.679904761904801</v>
      </c>
    </row>
    <row r="808" spans="1:11" x14ac:dyDescent="0.2">
      <c r="A808" s="120" t="s">
        <v>2658</v>
      </c>
      <c r="B808" s="61" t="s">
        <v>346</v>
      </c>
      <c r="C808" s="61" t="s">
        <v>2186</v>
      </c>
      <c r="D808" s="61" t="s">
        <v>251</v>
      </c>
      <c r="E808" s="61" t="s">
        <v>252</v>
      </c>
      <c r="F808" s="121">
        <v>9.3331374999999994E-2</v>
      </c>
      <c r="G808" s="121">
        <v>3.7276688440000001</v>
      </c>
      <c r="H808" s="76">
        <f t="shared" si="24"/>
        <v>-0.97496253586199733</v>
      </c>
      <c r="I808" s="62">
        <f t="shared" si="25"/>
        <v>1.015795193435546E-5</v>
      </c>
      <c r="J808" s="123">
        <v>14.03340934</v>
      </c>
      <c r="K808" s="123">
        <v>32.615476190476201</v>
      </c>
    </row>
    <row r="809" spans="1:11" x14ac:dyDescent="0.2">
      <c r="A809" s="120" t="s">
        <v>2124</v>
      </c>
      <c r="B809" s="61" t="s">
        <v>1076</v>
      </c>
      <c r="C809" s="61" t="s">
        <v>1020</v>
      </c>
      <c r="D809" s="61" t="s">
        <v>251</v>
      </c>
      <c r="E809" s="61" t="s">
        <v>252</v>
      </c>
      <c r="F809" s="121">
        <v>9.3176482999999991E-2</v>
      </c>
      <c r="G809" s="121">
        <v>1.2672176799999999</v>
      </c>
      <c r="H809" s="76">
        <f t="shared" si="24"/>
        <v>-0.92647160431031861</v>
      </c>
      <c r="I809" s="62">
        <f t="shared" si="25"/>
        <v>1.0141093878947872E-5</v>
      </c>
      <c r="J809" s="123">
        <v>304.97229768</v>
      </c>
      <c r="K809" s="123">
        <v>45.749523809523801</v>
      </c>
    </row>
    <row r="810" spans="1:11" x14ac:dyDescent="0.2">
      <c r="A810" s="120" t="s">
        <v>2291</v>
      </c>
      <c r="B810" s="61" t="s">
        <v>1574</v>
      </c>
      <c r="C810" s="61" t="s">
        <v>1118</v>
      </c>
      <c r="D810" s="61" t="s">
        <v>251</v>
      </c>
      <c r="E810" s="61" t="s">
        <v>252</v>
      </c>
      <c r="F810" s="121">
        <v>9.3059699999999995E-2</v>
      </c>
      <c r="G810" s="121">
        <v>0.44809371999999997</v>
      </c>
      <c r="H810" s="76">
        <f t="shared" si="24"/>
        <v>-0.7923209010829253</v>
      </c>
      <c r="I810" s="62">
        <f t="shared" si="25"/>
        <v>1.012838351117766E-5</v>
      </c>
      <c r="J810" s="123">
        <v>13.0284</v>
      </c>
      <c r="K810" s="123">
        <v>30.524333333333299</v>
      </c>
    </row>
    <row r="811" spans="1:11" x14ac:dyDescent="0.2">
      <c r="A811" s="120" t="s">
        <v>377</v>
      </c>
      <c r="B811" s="61" t="s">
        <v>388</v>
      </c>
      <c r="C811" s="61" t="s">
        <v>1021</v>
      </c>
      <c r="D811" s="61" t="s">
        <v>250</v>
      </c>
      <c r="E811" s="61" t="s">
        <v>1170</v>
      </c>
      <c r="F811" s="121">
        <v>9.0772119999999998E-2</v>
      </c>
      <c r="G811" s="121">
        <v>3.1659400000000004E-2</v>
      </c>
      <c r="H811" s="76">
        <f t="shared" si="24"/>
        <v>1.8671459345407677</v>
      </c>
      <c r="I811" s="62">
        <f t="shared" si="25"/>
        <v>9.8794090619531318E-6</v>
      </c>
      <c r="J811" s="123">
        <v>57.000963970000001</v>
      </c>
      <c r="K811" s="123">
        <v>93.604190476190496</v>
      </c>
    </row>
    <row r="812" spans="1:11" x14ac:dyDescent="0.2">
      <c r="A812" s="120" t="s">
        <v>2681</v>
      </c>
      <c r="B812" s="61" t="s">
        <v>172</v>
      </c>
      <c r="C812" s="61" t="s">
        <v>176</v>
      </c>
      <c r="D812" s="61" t="s">
        <v>251</v>
      </c>
      <c r="E812" s="61" t="s">
        <v>1170</v>
      </c>
      <c r="F812" s="121">
        <v>9.0566839999999996E-2</v>
      </c>
      <c r="G812" s="121">
        <v>3.3182800000000003E-3</v>
      </c>
      <c r="H812" s="76">
        <f t="shared" si="24"/>
        <v>26.293308581554296</v>
      </c>
      <c r="I812" s="62">
        <f t="shared" si="25"/>
        <v>9.8570669034551497E-6</v>
      </c>
      <c r="J812" s="123">
        <v>11.1975</v>
      </c>
      <c r="K812" s="123">
        <v>114.617619047619</v>
      </c>
    </row>
    <row r="813" spans="1:11" x14ac:dyDescent="0.2">
      <c r="A813" s="120" t="s">
        <v>1990</v>
      </c>
      <c r="B813" s="61" t="s">
        <v>556</v>
      </c>
      <c r="C813" s="61" t="s">
        <v>774</v>
      </c>
      <c r="D813" s="61" t="s">
        <v>251</v>
      </c>
      <c r="E813" s="61" t="s">
        <v>252</v>
      </c>
      <c r="F813" s="121">
        <v>8.7420289999999998E-2</v>
      </c>
      <c r="G813" s="121">
        <v>6.5807350000000001E-2</v>
      </c>
      <c r="H813" s="76">
        <f t="shared" si="24"/>
        <v>0.32842744769391263</v>
      </c>
      <c r="I813" s="62">
        <f t="shared" si="25"/>
        <v>9.5146043215094101E-6</v>
      </c>
      <c r="J813" s="123">
        <v>5.4702332335000001</v>
      </c>
      <c r="K813" s="123">
        <v>92.669857142857097</v>
      </c>
    </row>
    <row r="814" spans="1:11" x14ac:dyDescent="0.2">
      <c r="A814" s="120" t="s">
        <v>2716</v>
      </c>
      <c r="B814" s="61" t="s">
        <v>347</v>
      </c>
      <c r="C814" s="61" t="s">
        <v>774</v>
      </c>
      <c r="D814" s="61" t="s">
        <v>251</v>
      </c>
      <c r="E814" s="61" t="s">
        <v>1170</v>
      </c>
      <c r="F814" s="121">
        <v>8.7329829999999997E-2</v>
      </c>
      <c r="G814" s="121">
        <v>2.2008000000000002E-3</v>
      </c>
      <c r="H814" s="76">
        <f t="shared" si="24"/>
        <v>38.680947837150121</v>
      </c>
      <c r="I814" s="62">
        <f t="shared" si="25"/>
        <v>9.5047588828026312E-6</v>
      </c>
      <c r="J814" s="123">
        <v>50.822791920599997</v>
      </c>
      <c r="K814" s="123">
        <v>28.619619047619</v>
      </c>
    </row>
    <row r="815" spans="1:11" x14ac:dyDescent="0.2">
      <c r="A815" s="120" t="s">
        <v>2680</v>
      </c>
      <c r="B815" s="61" t="s">
        <v>171</v>
      </c>
      <c r="C815" s="61" t="s">
        <v>176</v>
      </c>
      <c r="D815" s="61" t="s">
        <v>251</v>
      </c>
      <c r="E815" s="61" t="s">
        <v>1170</v>
      </c>
      <c r="F815" s="121">
        <v>8.2382949999999996E-2</v>
      </c>
      <c r="G815" s="121">
        <v>0</v>
      </c>
      <c r="H815" s="76" t="str">
        <f t="shared" si="24"/>
        <v/>
      </c>
      <c r="I815" s="62">
        <f t="shared" si="25"/>
        <v>8.9663529151950147E-6</v>
      </c>
      <c r="J815" s="123">
        <v>8.1440000000000001</v>
      </c>
      <c r="K815" s="123">
        <v>107.137857142857</v>
      </c>
    </row>
    <row r="816" spans="1:11" x14ac:dyDescent="0.2">
      <c r="A816" s="120" t="s">
        <v>2746</v>
      </c>
      <c r="B816" s="61" t="s">
        <v>2747</v>
      </c>
      <c r="C816" s="61" t="s">
        <v>1016</v>
      </c>
      <c r="D816" s="61" t="s">
        <v>250</v>
      </c>
      <c r="E816" s="61" t="s">
        <v>1170</v>
      </c>
      <c r="F816" s="121">
        <v>8.1330219999999995E-2</v>
      </c>
      <c r="G816" s="121">
        <v>0.29638817000000001</v>
      </c>
      <c r="H816" s="76">
        <f t="shared" si="24"/>
        <v>-0.725595593103463</v>
      </c>
      <c r="I816" s="62">
        <f t="shared" si="25"/>
        <v>8.8517764317792918E-6</v>
      </c>
      <c r="J816" s="123">
        <v>52.591957740000005</v>
      </c>
      <c r="K816" s="123">
        <v>21.0261904761905</v>
      </c>
    </row>
    <row r="817" spans="1:11" x14ac:dyDescent="0.2">
      <c r="A817" s="120" t="s">
        <v>2676</v>
      </c>
      <c r="B817" s="61" t="s">
        <v>135</v>
      </c>
      <c r="C817" s="61" t="s">
        <v>774</v>
      </c>
      <c r="D817" s="61" t="s">
        <v>251</v>
      </c>
      <c r="E817" s="61" t="s">
        <v>252</v>
      </c>
      <c r="F817" s="121">
        <v>8.1052447999999999E-2</v>
      </c>
      <c r="G817" s="121">
        <v>1.6201602900000001</v>
      </c>
      <c r="H817" s="76">
        <f t="shared" si="24"/>
        <v>-0.94997257462716855</v>
      </c>
      <c r="I817" s="62">
        <f t="shared" si="25"/>
        <v>8.8215444264680045E-6</v>
      </c>
      <c r="J817" s="123">
        <v>211.24935870369913</v>
      </c>
      <c r="K817" s="123">
        <v>26.917142857142899</v>
      </c>
    </row>
    <row r="818" spans="1:11" x14ac:dyDescent="0.2">
      <c r="A818" s="120" t="s">
        <v>2310</v>
      </c>
      <c r="B818" s="61" t="s">
        <v>3</v>
      </c>
      <c r="C818" s="61" t="s">
        <v>1118</v>
      </c>
      <c r="D818" s="61" t="s">
        <v>251</v>
      </c>
      <c r="E818" s="61" t="s">
        <v>252</v>
      </c>
      <c r="F818" s="121">
        <v>7.9959769999999999E-2</v>
      </c>
      <c r="G818" s="121">
        <v>7.4959490000000004E-2</v>
      </c>
      <c r="H818" s="76">
        <f t="shared" si="24"/>
        <v>6.6706430366588521E-2</v>
      </c>
      <c r="I818" s="62">
        <f t="shared" si="25"/>
        <v>8.7026201032837858E-6</v>
      </c>
      <c r="J818" s="123">
        <v>143.94494800000001</v>
      </c>
      <c r="K818" s="123">
        <v>33.311095238095199</v>
      </c>
    </row>
    <row r="819" spans="1:11" x14ac:dyDescent="0.2">
      <c r="A819" s="120" t="s">
        <v>1042</v>
      </c>
      <c r="B819" s="61" t="s">
        <v>1043</v>
      </c>
      <c r="C819" s="61" t="s">
        <v>1021</v>
      </c>
      <c r="D819" s="61" t="s">
        <v>250</v>
      </c>
      <c r="E819" s="61" t="s">
        <v>252</v>
      </c>
      <c r="F819" s="121">
        <v>7.9139890000000004E-2</v>
      </c>
      <c r="G819" s="121">
        <v>7.9255471999999993E-2</v>
      </c>
      <c r="H819" s="76">
        <f t="shared" si="24"/>
        <v>-1.458347254559178E-3</v>
      </c>
      <c r="I819" s="62">
        <f t="shared" si="25"/>
        <v>8.6133864277707081E-6</v>
      </c>
      <c r="J819" s="123">
        <v>31.22100975</v>
      </c>
      <c r="K819" s="123">
        <v>33.613476190476199</v>
      </c>
    </row>
    <row r="820" spans="1:11" x14ac:dyDescent="0.2">
      <c r="A820" s="120" t="s">
        <v>2705</v>
      </c>
      <c r="B820" s="61" t="s">
        <v>166</v>
      </c>
      <c r="C820" s="61" t="s">
        <v>176</v>
      </c>
      <c r="D820" s="61" t="s">
        <v>251</v>
      </c>
      <c r="E820" s="61" t="s">
        <v>1170</v>
      </c>
      <c r="F820" s="121">
        <v>7.7510539999999989E-2</v>
      </c>
      <c r="G820" s="121">
        <v>0.10214935</v>
      </c>
      <c r="H820" s="76">
        <f t="shared" si="24"/>
        <v>-0.24120378641665374</v>
      </c>
      <c r="I820" s="62">
        <f t="shared" si="25"/>
        <v>8.4360520749419591E-6</v>
      </c>
      <c r="J820" s="123">
        <v>29.877749999999999</v>
      </c>
      <c r="K820" s="123">
        <v>80.399142857142905</v>
      </c>
    </row>
    <row r="821" spans="1:11" x14ac:dyDescent="0.2">
      <c r="A821" s="120" t="s">
        <v>1951</v>
      </c>
      <c r="B821" s="61" t="s">
        <v>1164</v>
      </c>
      <c r="C821" s="61" t="s">
        <v>774</v>
      </c>
      <c r="D821" s="61" t="s">
        <v>250</v>
      </c>
      <c r="E821" s="61" t="s">
        <v>1170</v>
      </c>
      <c r="F821" s="121">
        <v>7.4262634999999994E-2</v>
      </c>
      <c r="G821" s="121">
        <v>0.25681649000000001</v>
      </c>
      <c r="H821" s="76">
        <f t="shared" si="24"/>
        <v>-0.71083385260814058</v>
      </c>
      <c r="I821" s="62">
        <f t="shared" si="25"/>
        <v>8.0825582699128064E-6</v>
      </c>
      <c r="J821" s="123">
        <v>6.9688342187499996</v>
      </c>
      <c r="K821" s="123">
        <v>68.310952380952401</v>
      </c>
    </row>
    <row r="822" spans="1:11" x14ac:dyDescent="0.2">
      <c r="A822" s="120" t="s">
        <v>2661</v>
      </c>
      <c r="B822" s="61" t="s">
        <v>472</v>
      </c>
      <c r="C822" s="61" t="s">
        <v>774</v>
      </c>
      <c r="D822" s="61" t="s">
        <v>250</v>
      </c>
      <c r="E822" s="61" t="s">
        <v>1170</v>
      </c>
      <c r="F822" s="121">
        <v>7.39731E-2</v>
      </c>
      <c r="G822" s="121">
        <v>0</v>
      </c>
      <c r="H822" s="76" t="str">
        <f t="shared" si="24"/>
        <v/>
      </c>
      <c r="I822" s="62">
        <f t="shared" si="25"/>
        <v>8.0510460092896937E-6</v>
      </c>
      <c r="J822" s="123">
        <v>3.4489061599999999</v>
      </c>
      <c r="K822" s="123">
        <v>30.611761904761899</v>
      </c>
    </row>
    <row r="823" spans="1:11" x14ac:dyDescent="0.2">
      <c r="A823" s="120" t="s">
        <v>2729</v>
      </c>
      <c r="B823" s="61" t="s">
        <v>276</v>
      </c>
      <c r="C823" s="61" t="s">
        <v>1017</v>
      </c>
      <c r="D823" s="61" t="s">
        <v>250</v>
      </c>
      <c r="E823" s="61" t="s">
        <v>1170</v>
      </c>
      <c r="F823" s="121">
        <v>7.2625410000000001E-2</v>
      </c>
      <c r="G823" s="121">
        <v>0.47900429999999999</v>
      </c>
      <c r="H823" s="76">
        <f t="shared" si="24"/>
        <v>-0.84838255105434335</v>
      </c>
      <c r="I823" s="62">
        <f t="shared" si="25"/>
        <v>7.9043668219059067E-6</v>
      </c>
      <c r="J823" s="123">
        <v>8.1066380599999999</v>
      </c>
      <c r="K823" s="123">
        <v>30.7725714285714</v>
      </c>
    </row>
    <row r="824" spans="1:11" x14ac:dyDescent="0.2">
      <c r="A824" s="120" t="s">
        <v>2720</v>
      </c>
      <c r="B824" s="61" t="s">
        <v>2015</v>
      </c>
      <c r="C824" s="61" t="s">
        <v>1118</v>
      </c>
      <c r="D824" s="61" t="s">
        <v>250</v>
      </c>
      <c r="E824" s="61" t="s">
        <v>1170</v>
      </c>
      <c r="F824" s="121">
        <v>7.1950059999999996E-2</v>
      </c>
      <c r="G824" s="121">
        <v>6.2130320000000003E-2</v>
      </c>
      <c r="H824" s="76">
        <f t="shared" si="24"/>
        <v>0.15805069087041557</v>
      </c>
      <c r="I824" s="62">
        <f t="shared" si="25"/>
        <v>7.8308634278021879E-6</v>
      </c>
      <c r="J824" s="123">
        <v>153.39619773999999</v>
      </c>
      <c r="K824" s="123">
        <v>48.379380952380899</v>
      </c>
    </row>
    <row r="825" spans="1:11" x14ac:dyDescent="0.2">
      <c r="A825" s="120" t="s">
        <v>1119</v>
      </c>
      <c r="B825" s="61" t="s">
        <v>626</v>
      </c>
      <c r="C825" s="61" t="s">
        <v>1021</v>
      </c>
      <c r="D825" s="61" t="s">
        <v>250</v>
      </c>
      <c r="E825" s="61" t="s">
        <v>1170</v>
      </c>
      <c r="F825" s="121">
        <v>7.0331197999999998E-2</v>
      </c>
      <c r="G825" s="121">
        <v>1.5547591200000002</v>
      </c>
      <c r="H825" s="76">
        <f t="shared" si="24"/>
        <v>-0.95476392638880292</v>
      </c>
      <c r="I825" s="62">
        <f t="shared" si="25"/>
        <v>7.6546705624945185E-6</v>
      </c>
      <c r="J825" s="123">
        <v>177.28591509999998</v>
      </c>
      <c r="K825" s="123">
        <v>23.655619047618998</v>
      </c>
    </row>
    <row r="826" spans="1:11" x14ac:dyDescent="0.2">
      <c r="A826" s="120" t="s">
        <v>1971</v>
      </c>
      <c r="B826" s="120" t="s">
        <v>1645</v>
      </c>
      <c r="C826" s="120" t="s">
        <v>774</v>
      </c>
      <c r="D826" s="120" t="s">
        <v>250</v>
      </c>
      <c r="E826" s="120" t="s">
        <v>252</v>
      </c>
      <c r="F826" s="121">
        <v>6.9787000000000002E-2</v>
      </c>
      <c r="G826" s="121">
        <v>0</v>
      </c>
      <c r="H826" s="76" t="str">
        <f t="shared" si="24"/>
        <v/>
      </c>
      <c r="I826" s="122">
        <f t="shared" si="25"/>
        <v>7.5954414219533842E-6</v>
      </c>
      <c r="J826" s="123">
        <v>0.47425431000000001</v>
      </c>
      <c r="K826" s="123">
        <v>33.496714285714297</v>
      </c>
    </row>
    <row r="827" spans="1:11" x14ac:dyDescent="0.2">
      <c r="A827" s="120" t="s">
        <v>2408</v>
      </c>
      <c r="B827" s="61" t="s">
        <v>458</v>
      </c>
      <c r="C827" s="61" t="s">
        <v>1016</v>
      </c>
      <c r="D827" s="61" t="s">
        <v>250</v>
      </c>
      <c r="E827" s="61" t="s">
        <v>1170</v>
      </c>
      <c r="F827" s="121">
        <v>6.9684999999999997E-2</v>
      </c>
      <c r="G827" s="121">
        <v>5.9152839999999998E-2</v>
      </c>
      <c r="H827" s="76">
        <f t="shared" si="24"/>
        <v>0.17804994654525452</v>
      </c>
      <c r="I827" s="62">
        <f t="shared" si="25"/>
        <v>7.5843399986934743E-6</v>
      </c>
      <c r="J827" s="123">
        <v>16.154938640000001</v>
      </c>
      <c r="K827" s="123">
        <v>7.4569047619047604</v>
      </c>
    </row>
    <row r="828" spans="1:11" x14ac:dyDescent="0.2">
      <c r="A828" s="120" t="s">
        <v>2437</v>
      </c>
      <c r="B828" s="61" t="s">
        <v>2322</v>
      </c>
      <c r="C828" s="61" t="s">
        <v>1016</v>
      </c>
      <c r="D828" s="61" t="s">
        <v>250</v>
      </c>
      <c r="E828" s="61" t="s">
        <v>1170</v>
      </c>
      <c r="F828" s="121">
        <v>6.9438169999999994E-2</v>
      </c>
      <c r="G828" s="121">
        <v>0.11839242</v>
      </c>
      <c r="H828" s="76">
        <f t="shared" si="24"/>
        <v>-0.41349142115686122</v>
      </c>
      <c r="I828" s="62">
        <f t="shared" si="25"/>
        <v>7.557475642779325E-6</v>
      </c>
      <c r="J828" s="123">
        <v>30.606409750000001</v>
      </c>
      <c r="K828" s="123">
        <v>11.686380952381</v>
      </c>
    </row>
    <row r="829" spans="1:11" x14ac:dyDescent="0.2">
      <c r="A829" s="120" t="s">
        <v>1956</v>
      </c>
      <c r="B829" s="61" t="s">
        <v>1172</v>
      </c>
      <c r="C829" s="61" t="s">
        <v>774</v>
      </c>
      <c r="D829" s="61" t="s">
        <v>250</v>
      </c>
      <c r="E829" s="61" t="s">
        <v>1170</v>
      </c>
      <c r="F829" s="121">
        <v>6.7988130000000008E-2</v>
      </c>
      <c r="G829" s="121">
        <v>0.68529293999999996</v>
      </c>
      <c r="H829" s="76">
        <f t="shared" si="24"/>
        <v>-0.9007896827304247</v>
      </c>
      <c r="I829" s="62">
        <f t="shared" si="25"/>
        <v>7.3996569390166012E-6</v>
      </c>
      <c r="J829" s="123">
        <v>9.4842201197999998</v>
      </c>
      <c r="K829" s="123">
        <v>65.723285714285694</v>
      </c>
    </row>
    <row r="830" spans="1:11" x14ac:dyDescent="0.2">
      <c r="A830" s="120" t="s">
        <v>2719</v>
      </c>
      <c r="B830" s="61" t="s">
        <v>92</v>
      </c>
      <c r="C830" s="61" t="s">
        <v>1022</v>
      </c>
      <c r="D830" s="61" t="s">
        <v>251</v>
      </c>
      <c r="E830" s="61" t="s">
        <v>252</v>
      </c>
      <c r="F830" s="121">
        <v>6.671001E-2</v>
      </c>
      <c r="G830" s="121">
        <v>1.7262200000000002E-2</v>
      </c>
      <c r="H830" s="76">
        <f t="shared" si="24"/>
        <v>2.8645137931433995</v>
      </c>
      <c r="I830" s="62">
        <f t="shared" si="25"/>
        <v>7.2605495753209689E-6</v>
      </c>
      <c r="J830" s="123">
        <v>4.7520059400000001</v>
      </c>
      <c r="K830" s="123">
        <v>71.613142857142904</v>
      </c>
    </row>
    <row r="831" spans="1:11" x14ac:dyDescent="0.2">
      <c r="A831" s="120" t="s">
        <v>2199</v>
      </c>
      <c r="B831" s="61" t="s">
        <v>1075</v>
      </c>
      <c r="C831" s="61" t="s">
        <v>1021</v>
      </c>
      <c r="D831" s="61" t="s">
        <v>250</v>
      </c>
      <c r="E831" s="61" t="s">
        <v>1170</v>
      </c>
      <c r="F831" s="121">
        <v>6.6205509999999995E-2</v>
      </c>
      <c r="G831" s="121">
        <v>0.51020882000000001</v>
      </c>
      <c r="H831" s="76">
        <f t="shared" si="24"/>
        <v>-0.87023840552188025</v>
      </c>
      <c r="I831" s="62">
        <f t="shared" si="25"/>
        <v>7.2056410651775968E-6</v>
      </c>
      <c r="J831" s="123">
        <v>37.093932909999999</v>
      </c>
      <c r="K831" s="123">
        <v>65.627619047619007</v>
      </c>
    </row>
    <row r="832" spans="1:11" x14ac:dyDescent="0.2">
      <c r="A832" s="120" t="s">
        <v>2718</v>
      </c>
      <c r="B832" s="61" t="s">
        <v>559</v>
      </c>
      <c r="C832" s="61" t="s">
        <v>1118</v>
      </c>
      <c r="D832" s="61" t="s">
        <v>250</v>
      </c>
      <c r="E832" s="61" t="s">
        <v>1170</v>
      </c>
      <c r="F832" s="121">
        <v>6.5354659248956906E-2</v>
      </c>
      <c r="G832" s="121">
        <v>0</v>
      </c>
      <c r="H832" s="76" t="str">
        <f t="shared" si="24"/>
        <v/>
      </c>
      <c r="I832" s="62">
        <f t="shared" si="25"/>
        <v>7.1130366110762188E-6</v>
      </c>
      <c r="J832" s="123">
        <v>49.001674799999996</v>
      </c>
      <c r="K832" s="123">
        <v>99.834476190476195</v>
      </c>
    </row>
    <row r="833" spans="1:11" x14ac:dyDescent="0.2">
      <c r="A833" s="120" t="s">
        <v>581</v>
      </c>
      <c r="B833" s="61" t="s">
        <v>674</v>
      </c>
      <c r="C833" s="61" t="s">
        <v>1021</v>
      </c>
      <c r="D833" s="61" t="s">
        <v>250</v>
      </c>
      <c r="E833" s="61" t="s">
        <v>1170</v>
      </c>
      <c r="F833" s="121">
        <v>6.4309419999999992E-2</v>
      </c>
      <c r="G833" s="121">
        <v>3.7793272099999999</v>
      </c>
      <c r="H833" s="76">
        <f t="shared" si="24"/>
        <v>-0.98298389728472335</v>
      </c>
      <c r="I833" s="62">
        <f t="shared" si="25"/>
        <v>6.9992754021493586E-6</v>
      </c>
      <c r="J833" s="123">
        <v>29.35430869</v>
      </c>
      <c r="K833" s="123">
        <v>16.223761904761901</v>
      </c>
    </row>
    <row r="834" spans="1:11" x14ac:dyDescent="0.2">
      <c r="A834" s="120" t="s">
        <v>2673</v>
      </c>
      <c r="B834" s="61" t="s">
        <v>615</v>
      </c>
      <c r="C834" s="61" t="s">
        <v>1505</v>
      </c>
      <c r="D834" s="61" t="s">
        <v>251</v>
      </c>
      <c r="E834" s="61" t="s">
        <v>252</v>
      </c>
      <c r="F834" s="121">
        <v>6.2636869999999997E-2</v>
      </c>
      <c r="G834" s="121">
        <v>0.6256155699999999</v>
      </c>
      <c r="H834" s="76">
        <f t="shared" si="24"/>
        <v>-0.89987961776590697</v>
      </c>
      <c r="I834" s="62">
        <f t="shared" si="25"/>
        <v>6.8172392700575924E-6</v>
      </c>
      <c r="J834" s="123">
        <v>3.6264473500000003</v>
      </c>
      <c r="K834" s="123">
        <v>29.359428571428602</v>
      </c>
    </row>
    <row r="835" spans="1:11" x14ac:dyDescent="0.2">
      <c r="A835" s="120" t="s">
        <v>574</v>
      </c>
      <c r="B835" s="61" t="s">
        <v>667</v>
      </c>
      <c r="C835" s="61" t="s">
        <v>1021</v>
      </c>
      <c r="D835" s="61" t="s">
        <v>250</v>
      </c>
      <c r="E835" s="61" t="s">
        <v>1170</v>
      </c>
      <c r="F835" s="121">
        <v>5.9072449999999999E-2</v>
      </c>
      <c r="G835" s="121">
        <v>0.45796869000000001</v>
      </c>
      <c r="H835" s="76">
        <f t="shared" si="24"/>
        <v>-0.87101203359557178</v>
      </c>
      <c r="I835" s="62">
        <f t="shared" si="25"/>
        <v>6.4292967691155972E-6</v>
      </c>
      <c r="J835" s="123">
        <v>25.230731309999999</v>
      </c>
      <c r="K835" s="123">
        <v>60.5154285714286</v>
      </c>
    </row>
    <row r="836" spans="1:11" x14ac:dyDescent="0.2">
      <c r="A836" s="120" t="s">
        <v>2679</v>
      </c>
      <c r="B836" s="61" t="s">
        <v>344</v>
      </c>
      <c r="C836" s="61" t="s">
        <v>1017</v>
      </c>
      <c r="D836" s="61" t="s">
        <v>250</v>
      </c>
      <c r="E836" s="61" t="s">
        <v>1170</v>
      </c>
      <c r="F836" s="121">
        <v>5.8948E-2</v>
      </c>
      <c r="G836" s="121">
        <v>0.26211203</v>
      </c>
      <c r="H836" s="76">
        <f t="shared" si="24"/>
        <v>-0.77510379817362829</v>
      </c>
      <c r="I836" s="62">
        <f t="shared" si="25"/>
        <v>6.4157519443636793E-6</v>
      </c>
      <c r="J836" s="123">
        <v>96.156017340000005</v>
      </c>
      <c r="K836" s="123">
        <v>74.469952380952407</v>
      </c>
    </row>
    <row r="837" spans="1:11" x14ac:dyDescent="0.2">
      <c r="A837" s="120" t="s">
        <v>2335</v>
      </c>
      <c r="B837" s="61" t="s">
        <v>2336</v>
      </c>
      <c r="C837" s="61" t="s">
        <v>2226</v>
      </c>
      <c r="D837" s="61" t="s">
        <v>250</v>
      </c>
      <c r="E837" s="61" t="s">
        <v>1170</v>
      </c>
      <c r="F837" s="121">
        <v>5.7807830000000004E-2</v>
      </c>
      <c r="G837" s="121">
        <v>3.8287449999999994E-2</v>
      </c>
      <c r="H837" s="76">
        <f t="shared" si="24"/>
        <v>0.50983755773758799</v>
      </c>
      <c r="I837" s="62">
        <f t="shared" si="25"/>
        <v>6.2916587114396593E-6</v>
      </c>
      <c r="J837" s="123">
        <v>22.14232243667816</v>
      </c>
      <c r="K837" s="123">
        <v>76.743714285714304</v>
      </c>
    </row>
    <row r="838" spans="1:11" x14ac:dyDescent="0.2">
      <c r="A838" s="120" t="s">
        <v>1968</v>
      </c>
      <c r="B838" s="61" t="s">
        <v>1729</v>
      </c>
      <c r="C838" s="61" t="s">
        <v>774</v>
      </c>
      <c r="D838" s="61" t="s">
        <v>250</v>
      </c>
      <c r="E838" s="61" t="s">
        <v>1170</v>
      </c>
      <c r="F838" s="121">
        <v>5.7046329999999999E-2</v>
      </c>
      <c r="G838" s="121">
        <v>0.22335695999999999</v>
      </c>
      <c r="H838" s="76">
        <f t="shared" si="24"/>
        <v>-0.74459569113046675</v>
      </c>
      <c r="I838" s="62">
        <f t="shared" si="25"/>
        <v>6.2087789681806345E-6</v>
      </c>
      <c r="J838" s="123">
        <v>1.4363305127999999</v>
      </c>
      <c r="K838" s="123">
        <v>22.567904761904799</v>
      </c>
    </row>
    <row r="839" spans="1:11" x14ac:dyDescent="0.2">
      <c r="A839" s="120" t="s">
        <v>2411</v>
      </c>
      <c r="B839" s="61" t="s">
        <v>460</v>
      </c>
      <c r="C839" s="61" t="s">
        <v>1016</v>
      </c>
      <c r="D839" s="61" t="s">
        <v>250</v>
      </c>
      <c r="E839" s="61" t="s">
        <v>1170</v>
      </c>
      <c r="F839" s="121">
        <v>5.677132E-2</v>
      </c>
      <c r="G839" s="121">
        <v>0.14518239000000002</v>
      </c>
      <c r="H839" s="76">
        <f t="shared" ref="H839:H902" si="26">IF(ISERROR(F839/G839-1),"",IF((F839/G839-1)&gt;10000%,"",F839/G839-1))</f>
        <v>-0.60896552260918146</v>
      </c>
      <c r="I839" s="62">
        <f t="shared" ref="I839:I902" si="27">F839/$F$1022</f>
        <v>6.1788475719972287E-6</v>
      </c>
      <c r="J839" s="123">
        <v>26.21577482</v>
      </c>
      <c r="K839" s="123">
        <v>10.911571428571399</v>
      </c>
    </row>
    <row r="840" spans="1:11" x14ac:dyDescent="0.2">
      <c r="A840" s="120" t="s">
        <v>1899</v>
      </c>
      <c r="B840" s="61" t="s">
        <v>1158</v>
      </c>
      <c r="C840" s="61" t="s">
        <v>774</v>
      </c>
      <c r="D840" s="61" t="s">
        <v>250</v>
      </c>
      <c r="E840" s="61" t="s">
        <v>1170</v>
      </c>
      <c r="F840" s="121">
        <v>5.628586E-2</v>
      </c>
      <c r="G840" s="121">
        <v>0.17273254999999998</v>
      </c>
      <c r="H840" s="76">
        <f t="shared" si="26"/>
        <v>-0.67414445048139449</v>
      </c>
      <c r="I840" s="62">
        <f t="shared" si="27"/>
        <v>6.1260113275290394E-6</v>
      </c>
      <c r="J840" s="123">
        <v>3.8620370880900001</v>
      </c>
      <c r="K840" s="123">
        <v>59.804809523809503</v>
      </c>
    </row>
    <row r="841" spans="1:11" x14ac:dyDescent="0.2">
      <c r="A841" s="120" t="s">
        <v>2794</v>
      </c>
      <c r="B841" s="61" t="s">
        <v>233</v>
      </c>
      <c r="C841" s="61" t="s">
        <v>1015</v>
      </c>
      <c r="D841" s="61" t="s">
        <v>250</v>
      </c>
      <c r="E841" s="61" t="s">
        <v>1170</v>
      </c>
      <c r="F841" s="121">
        <v>5.493162E-2</v>
      </c>
      <c r="G841" s="121">
        <v>2.9579200000000002E-3</v>
      </c>
      <c r="H841" s="76">
        <f t="shared" si="26"/>
        <v>17.571029642451453</v>
      </c>
      <c r="I841" s="62">
        <f t="shared" si="27"/>
        <v>5.9786192546319937E-6</v>
      </c>
      <c r="J841" s="123">
        <v>71.25679095000001</v>
      </c>
      <c r="K841" s="123">
        <v>17.4121428571429</v>
      </c>
    </row>
    <row r="842" spans="1:11" x14ac:dyDescent="0.2">
      <c r="A842" s="120" t="s">
        <v>2341</v>
      </c>
      <c r="B842" s="61" t="s">
        <v>2342</v>
      </c>
      <c r="C842" s="61" t="s">
        <v>1118</v>
      </c>
      <c r="D842" s="61" t="s">
        <v>251</v>
      </c>
      <c r="E842" s="61" t="s">
        <v>1170</v>
      </c>
      <c r="F842" s="121">
        <v>5.4569289999999999E-2</v>
      </c>
      <c r="G842" s="121">
        <v>5.7880000000000001E-5</v>
      </c>
      <c r="H842" s="76" t="str">
        <f t="shared" si="26"/>
        <v/>
      </c>
      <c r="I842" s="62">
        <f t="shared" si="27"/>
        <v>5.9391841694382416E-6</v>
      </c>
      <c r="J842" s="123">
        <v>52.954999999999998</v>
      </c>
      <c r="K842" s="123">
        <v>31.799571428571401</v>
      </c>
    </row>
    <row r="843" spans="1:11" x14ac:dyDescent="0.2">
      <c r="A843" s="120" t="s">
        <v>247</v>
      </c>
      <c r="B843" s="61" t="s">
        <v>248</v>
      </c>
      <c r="C843" s="61" t="s">
        <v>1021</v>
      </c>
      <c r="D843" s="61" t="s">
        <v>250</v>
      </c>
      <c r="E843" s="61" t="s">
        <v>1170</v>
      </c>
      <c r="F843" s="121">
        <v>5.4349179999999997E-2</v>
      </c>
      <c r="G843" s="121">
        <v>5.7032029599999996</v>
      </c>
      <c r="H843" s="76">
        <f t="shared" si="26"/>
        <v>-0.99047041103373257</v>
      </c>
      <c r="I843" s="62">
        <f t="shared" si="27"/>
        <v>5.9152279510682556E-6</v>
      </c>
      <c r="J843" s="123">
        <v>114.616305</v>
      </c>
      <c r="K843" s="123">
        <v>7.4908095238095198</v>
      </c>
    </row>
    <row r="844" spans="1:11" x14ac:dyDescent="0.2">
      <c r="A844" s="120" t="s">
        <v>2691</v>
      </c>
      <c r="B844" s="61" t="s">
        <v>1035</v>
      </c>
      <c r="C844" s="61" t="s">
        <v>1019</v>
      </c>
      <c r="D844" s="61" t="s">
        <v>250</v>
      </c>
      <c r="E844" s="61" t="s">
        <v>1170</v>
      </c>
      <c r="F844" s="121">
        <v>5.3981725000000001E-2</v>
      </c>
      <c r="G844" s="121">
        <v>9.0220000000000005E-3</v>
      </c>
      <c r="H844" s="76">
        <f t="shared" si="26"/>
        <v>4.9833434936821099</v>
      </c>
      <c r="I844" s="62">
        <f t="shared" si="27"/>
        <v>5.8752350737744352E-6</v>
      </c>
      <c r="J844" s="123">
        <v>3.3487811999999999</v>
      </c>
      <c r="K844" s="123">
        <v>77.022380952380999</v>
      </c>
    </row>
    <row r="845" spans="1:11" x14ac:dyDescent="0.2">
      <c r="A845" s="120" t="s">
        <v>2379</v>
      </c>
      <c r="B845" s="61" t="s">
        <v>1023</v>
      </c>
      <c r="C845" s="61" t="s">
        <v>1016</v>
      </c>
      <c r="D845" s="61" t="s">
        <v>250</v>
      </c>
      <c r="E845" s="61" t="s">
        <v>1170</v>
      </c>
      <c r="F845" s="121">
        <v>5.2250379999999999E-2</v>
      </c>
      <c r="G845" s="121">
        <v>7.5836490000000006E-2</v>
      </c>
      <c r="H845" s="76">
        <f t="shared" si="26"/>
        <v>-0.31101268004360438</v>
      </c>
      <c r="I845" s="62">
        <f t="shared" si="27"/>
        <v>5.6867998418731945E-6</v>
      </c>
      <c r="J845" s="123">
        <v>12.310235820000001</v>
      </c>
      <c r="K845" s="123">
        <v>50.077095238095197</v>
      </c>
    </row>
    <row r="846" spans="1:11" x14ac:dyDescent="0.2">
      <c r="A846" s="120" t="s">
        <v>2011</v>
      </c>
      <c r="B846" s="61" t="s">
        <v>2012</v>
      </c>
      <c r="C846" s="61" t="s">
        <v>176</v>
      </c>
      <c r="D846" s="61" t="s">
        <v>953</v>
      </c>
      <c r="E846" s="61" t="s">
        <v>252</v>
      </c>
      <c r="F846" s="121">
        <v>5.12868E-2</v>
      </c>
      <c r="G846" s="121">
        <v>0.18573255</v>
      </c>
      <c r="H846" s="76">
        <f t="shared" si="26"/>
        <v>-0.72386746426514903</v>
      </c>
      <c r="I846" s="62">
        <f t="shared" si="27"/>
        <v>5.5819262200615993E-6</v>
      </c>
      <c r="J846" s="123">
        <v>5.734</v>
      </c>
      <c r="K846" s="123">
        <v>108.350047619048</v>
      </c>
    </row>
    <row r="847" spans="1:11" x14ac:dyDescent="0.2">
      <c r="A847" s="61" t="s">
        <v>2752</v>
      </c>
      <c r="B847" s="61" t="s">
        <v>2753</v>
      </c>
      <c r="C847" s="61" t="s">
        <v>1017</v>
      </c>
      <c r="D847" s="61" t="s">
        <v>250</v>
      </c>
      <c r="E847" s="61" t="s">
        <v>1170</v>
      </c>
      <c r="F847" s="121">
        <v>5.0931749999999998E-2</v>
      </c>
      <c r="G847" s="121">
        <v>8.7966500000000003E-2</v>
      </c>
      <c r="H847" s="76">
        <f t="shared" si="26"/>
        <v>-0.42100970255722359</v>
      </c>
      <c r="I847" s="62">
        <f t="shared" si="27"/>
        <v>5.5432834717436515E-6</v>
      </c>
      <c r="J847" s="123">
        <v>16.391242630000001</v>
      </c>
      <c r="K847" s="123">
        <v>114.912523809524</v>
      </c>
    </row>
    <row r="848" spans="1:11" x14ac:dyDescent="0.2">
      <c r="A848" s="120" t="s">
        <v>2377</v>
      </c>
      <c r="B848" s="61" t="s">
        <v>1024</v>
      </c>
      <c r="C848" s="61" t="s">
        <v>1016</v>
      </c>
      <c r="D848" s="61" t="s">
        <v>250</v>
      </c>
      <c r="E848" s="61" t="s">
        <v>1170</v>
      </c>
      <c r="F848" s="121">
        <v>5.0923889999999999E-2</v>
      </c>
      <c r="G848" s="121">
        <v>4.2271999999999997E-2</v>
      </c>
      <c r="H848" s="76">
        <f t="shared" si="26"/>
        <v>0.20467188682816051</v>
      </c>
      <c r="I848" s="62">
        <f t="shared" si="27"/>
        <v>5.5424280091277418E-6</v>
      </c>
      <c r="J848" s="123">
        <v>5.5145000099999999</v>
      </c>
      <c r="K848" s="123">
        <v>57.211904761904798</v>
      </c>
    </row>
    <row r="849" spans="1:11" x14ac:dyDescent="0.2">
      <c r="A849" s="120" t="s">
        <v>2264</v>
      </c>
      <c r="B849" s="61" t="s">
        <v>2265</v>
      </c>
      <c r="C849" s="61" t="s">
        <v>328</v>
      </c>
      <c r="D849" s="61" t="s">
        <v>251</v>
      </c>
      <c r="E849" s="61" t="s">
        <v>252</v>
      </c>
      <c r="F849" s="121">
        <v>4.9900319999999998E-2</v>
      </c>
      <c r="G849" s="121">
        <v>2.2172299999999999E-2</v>
      </c>
      <c r="H849" s="76">
        <f t="shared" si="26"/>
        <v>1.2505703061928624</v>
      </c>
      <c r="I849" s="62">
        <f t="shared" si="27"/>
        <v>5.4310252267145578E-6</v>
      </c>
      <c r="J849" s="123">
        <v>6.8949708699999999</v>
      </c>
      <c r="K849" s="123">
        <v>154.36447619047601</v>
      </c>
    </row>
    <row r="850" spans="1:11" x14ac:dyDescent="0.2">
      <c r="A850" s="120" t="s">
        <v>2503</v>
      </c>
      <c r="B850" s="61" t="s">
        <v>1047</v>
      </c>
      <c r="C850" s="61" t="s">
        <v>1020</v>
      </c>
      <c r="D850" s="61" t="s">
        <v>251</v>
      </c>
      <c r="E850" s="61" t="s">
        <v>252</v>
      </c>
      <c r="F850" s="121">
        <v>4.8086150000000001E-2</v>
      </c>
      <c r="G850" s="121">
        <v>0.28365588000000003</v>
      </c>
      <c r="H850" s="76">
        <f t="shared" si="26"/>
        <v>-0.83047716127019822</v>
      </c>
      <c r="I850" s="62">
        <f t="shared" si="27"/>
        <v>5.2335755302887892E-6</v>
      </c>
      <c r="J850" s="123">
        <v>12.33</v>
      </c>
      <c r="K850" s="123">
        <v>48.768333333333302</v>
      </c>
    </row>
    <row r="851" spans="1:11" x14ac:dyDescent="0.2">
      <c r="A851" s="120" t="s">
        <v>2657</v>
      </c>
      <c r="B851" s="61" t="s">
        <v>693</v>
      </c>
      <c r="C851" s="61" t="s">
        <v>774</v>
      </c>
      <c r="D851" s="61" t="s">
        <v>250</v>
      </c>
      <c r="E851" s="61" t="s">
        <v>1170</v>
      </c>
      <c r="F851" s="121">
        <v>4.8048440000000005E-2</v>
      </c>
      <c r="G851" s="121">
        <v>9.2678509999999992E-2</v>
      </c>
      <c r="H851" s="76">
        <f t="shared" si="26"/>
        <v>-0.48155791455861763</v>
      </c>
      <c r="I851" s="62">
        <f t="shared" si="27"/>
        <v>5.2294712688071115E-6</v>
      </c>
      <c r="J851" s="123">
        <v>13.0854249669</v>
      </c>
      <c r="K851" s="123">
        <v>33.424666666666702</v>
      </c>
    </row>
    <row r="852" spans="1:11" x14ac:dyDescent="0.2">
      <c r="A852" s="120" t="s">
        <v>903</v>
      </c>
      <c r="B852" s="61" t="s">
        <v>907</v>
      </c>
      <c r="C852" s="61" t="s">
        <v>1021</v>
      </c>
      <c r="D852" s="61" t="s">
        <v>250</v>
      </c>
      <c r="E852" s="61" t="s">
        <v>1170</v>
      </c>
      <c r="F852" s="121">
        <v>4.6081400000000002E-2</v>
      </c>
      <c r="G852" s="121">
        <v>3.9503669999999998E-2</v>
      </c>
      <c r="H852" s="76">
        <f t="shared" si="26"/>
        <v>0.16650933951199987</v>
      </c>
      <c r="I852" s="62">
        <f t="shared" si="27"/>
        <v>5.0153835863642604E-6</v>
      </c>
      <c r="J852" s="123">
        <v>12.79195262</v>
      </c>
      <c r="K852" s="123">
        <v>127.243857142857</v>
      </c>
    </row>
    <row r="853" spans="1:11" x14ac:dyDescent="0.2">
      <c r="A853" s="120" t="s">
        <v>2299</v>
      </c>
      <c r="B853" s="61" t="s">
        <v>1</v>
      </c>
      <c r="C853" s="61" t="s">
        <v>1118</v>
      </c>
      <c r="D853" s="61" t="s">
        <v>251</v>
      </c>
      <c r="E853" s="61" t="s">
        <v>252</v>
      </c>
      <c r="F853" s="121">
        <v>4.4336250000000001E-2</v>
      </c>
      <c r="G853" s="121">
        <v>0.9396288639999999</v>
      </c>
      <c r="H853" s="76">
        <f t="shared" si="26"/>
        <v>-0.952815146810986</v>
      </c>
      <c r="I853" s="62">
        <f t="shared" si="27"/>
        <v>4.8254458530110298E-6</v>
      </c>
      <c r="J853" s="123">
        <v>127.85827286000001</v>
      </c>
      <c r="K853" s="123">
        <v>51.764523809523801</v>
      </c>
    </row>
    <row r="854" spans="1:11" x14ac:dyDescent="0.2">
      <c r="A854" s="120" t="s">
        <v>1851</v>
      </c>
      <c r="B854" s="61" t="s">
        <v>1744</v>
      </c>
      <c r="C854" s="61" t="s">
        <v>176</v>
      </c>
      <c r="D854" s="61" t="s">
        <v>953</v>
      </c>
      <c r="E854" s="61" t="s">
        <v>252</v>
      </c>
      <c r="F854" s="121">
        <v>4.3626860000000003E-2</v>
      </c>
      <c r="G854" s="121">
        <v>4.8862419999999997E-2</v>
      </c>
      <c r="H854" s="76">
        <f t="shared" si="26"/>
        <v>-0.10714901144888023</v>
      </c>
      <c r="I854" s="62">
        <f t="shared" si="27"/>
        <v>4.7482376309880242E-6</v>
      </c>
      <c r="J854" s="123">
        <v>6.2603200000000001</v>
      </c>
      <c r="K854" s="123">
        <v>98.765380952380994</v>
      </c>
    </row>
    <row r="855" spans="1:11" x14ac:dyDescent="0.2">
      <c r="A855" s="120" t="s">
        <v>2249</v>
      </c>
      <c r="B855" s="61" t="s">
        <v>2250</v>
      </c>
      <c r="C855" s="61" t="s">
        <v>1020</v>
      </c>
      <c r="D855" s="61" t="s">
        <v>953</v>
      </c>
      <c r="E855" s="61" t="s">
        <v>1170</v>
      </c>
      <c r="F855" s="121">
        <v>4.3289899999999999E-2</v>
      </c>
      <c r="G855" s="121">
        <v>6.8500000000000002E-3</v>
      </c>
      <c r="H855" s="76">
        <f t="shared" si="26"/>
        <v>5.3196934306569341</v>
      </c>
      <c r="I855" s="62">
        <f t="shared" si="27"/>
        <v>4.7115637527364661E-6</v>
      </c>
      <c r="J855" s="123">
        <v>5.7736634699999998</v>
      </c>
      <c r="K855" s="123">
        <v>22.9572380952381</v>
      </c>
    </row>
    <row r="856" spans="1:11" x14ac:dyDescent="0.2">
      <c r="A856" s="120" t="s">
        <v>2426</v>
      </c>
      <c r="B856" s="61" t="s">
        <v>641</v>
      </c>
      <c r="C856" s="61" t="s">
        <v>1016</v>
      </c>
      <c r="D856" s="61" t="s">
        <v>250</v>
      </c>
      <c r="E856" s="61" t="s">
        <v>1170</v>
      </c>
      <c r="F856" s="121">
        <v>4.1588430000000003E-2</v>
      </c>
      <c r="G856" s="121">
        <v>5.8403410000000006E-3</v>
      </c>
      <c r="H856" s="76">
        <f t="shared" si="26"/>
        <v>6.1208907151140659</v>
      </c>
      <c r="I856" s="62">
        <f t="shared" si="27"/>
        <v>4.5263800406380674E-6</v>
      </c>
      <c r="J856" s="123">
        <v>20.688153969999998</v>
      </c>
      <c r="K856" s="123">
        <v>34.215523809523802</v>
      </c>
    </row>
    <row r="857" spans="1:11" x14ac:dyDescent="0.2">
      <c r="A857" s="120" t="s">
        <v>2767</v>
      </c>
      <c r="B857" s="61" t="s">
        <v>222</v>
      </c>
      <c r="C857" s="61" t="s">
        <v>1015</v>
      </c>
      <c r="D857" s="61" t="s">
        <v>250</v>
      </c>
      <c r="E857" s="61" t="s">
        <v>1170</v>
      </c>
      <c r="F857" s="121">
        <v>4.1488860000000002E-2</v>
      </c>
      <c r="G857" s="121">
        <v>8.2054289999999988E-2</v>
      </c>
      <c r="H857" s="76">
        <f t="shared" si="26"/>
        <v>-0.49437305471779713</v>
      </c>
      <c r="I857" s="62">
        <f t="shared" si="27"/>
        <v>4.5155430924617035E-6</v>
      </c>
      <c r="J857" s="123">
        <v>63.757925</v>
      </c>
      <c r="K857" s="123">
        <v>8.91271428571428</v>
      </c>
    </row>
    <row r="858" spans="1:11" x14ac:dyDescent="0.2">
      <c r="A858" s="120" t="s">
        <v>2668</v>
      </c>
      <c r="B858" s="61" t="s">
        <v>173</v>
      </c>
      <c r="C858" s="61" t="s">
        <v>176</v>
      </c>
      <c r="D858" s="61" t="s">
        <v>251</v>
      </c>
      <c r="E858" s="61" t="s">
        <v>1170</v>
      </c>
      <c r="F858" s="121">
        <v>4.0535710000000003E-2</v>
      </c>
      <c r="G858" s="121">
        <v>0.65176800000000001</v>
      </c>
      <c r="H858" s="76">
        <f t="shared" si="26"/>
        <v>-0.93780653545433346</v>
      </c>
      <c r="I858" s="62">
        <f t="shared" si="27"/>
        <v>4.4118046455971748E-6</v>
      </c>
      <c r="J858" s="123">
        <v>7.2737499999999997</v>
      </c>
      <c r="K858" s="123">
        <v>57.036571428571399</v>
      </c>
    </row>
    <row r="859" spans="1:11" x14ac:dyDescent="0.2">
      <c r="A859" s="120" t="s">
        <v>2709</v>
      </c>
      <c r="B859" s="61" t="s">
        <v>415</v>
      </c>
      <c r="C859" s="61" t="s">
        <v>2186</v>
      </c>
      <c r="D859" s="61" t="s">
        <v>251</v>
      </c>
      <c r="E859" s="61" t="s">
        <v>252</v>
      </c>
      <c r="F859" s="121">
        <v>4.0142040000000004E-2</v>
      </c>
      <c r="G859" s="121">
        <v>5.6752366999999998E-2</v>
      </c>
      <c r="H859" s="76">
        <f t="shared" si="26"/>
        <v>-0.29268077928802505</v>
      </c>
      <c r="I859" s="62">
        <f t="shared" si="27"/>
        <v>4.3689585936880746E-6</v>
      </c>
      <c r="J859" s="123">
        <v>2.9994587799999999</v>
      </c>
      <c r="K859" s="123">
        <v>37.958428571428598</v>
      </c>
    </row>
    <row r="860" spans="1:11" x14ac:dyDescent="0.2">
      <c r="A860" s="120" t="s">
        <v>1037</v>
      </c>
      <c r="B860" s="61" t="s">
        <v>471</v>
      </c>
      <c r="C860" s="61" t="s">
        <v>1018</v>
      </c>
      <c r="D860" s="61" t="s">
        <v>250</v>
      </c>
      <c r="E860" s="61" t="s">
        <v>1170</v>
      </c>
      <c r="F860" s="121">
        <v>4.0051759999999999E-2</v>
      </c>
      <c r="G860" s="121">
        <v>2.0662034899999999</v>
      </c>
      <c r="H860" s="76">
        <f t="shared" si="26"/>
        <v>-0.98061577177957437</v>
      </c>
      <c r="I860" s="62">
        <f t="shared" si="27"/>
        <v>4.3591327457282247E-6</v>
      </c>
      <c r="J860" s="123">
        <v>43.887900160000001</v>
      </c>
      <c r="K860" s="123">
        <v>15.3648095238095</v>
      </c>
    </row>
    <row r="861" spans="1:11" x14ac:dyDescent="0.2">
      <c r="A861" s="120" t="s">
        <v>2764</v>
      </c>
      <c r="B861" s="61" t="s">
        <v>219</v>
      </c>
      <c r="C861" s="61" t="s">
        <v>1015</v>
      </c>
      <c r="D861" s="61" t="s">
        <v>250</v>
      </c>
      <c r="E861" s="61" t="s">
        <v>1170</v>
      </c>
      <c r="F861" s="121">
        <v>3.9584550000000003E-2</v>
      </c>
      <c r="G861" s="121">
        <v>2.2160000000000001E-3</v>
      </c>
      <c r="H861" s="76">
        <f t="shared" si="26"/>
        <v>16.863064079422383</v>
      </c>
      <c r="I861" s="62">
        <f t="shared" si="27"/>
        <v>4.3082827853236966E-6</v>
      </c>
      <c r="J861" s="123">
        <v>38.125535999999997</v>
      </c>
      <c r="K861" s="123">
        <v>12.2023333333333</v>
      </c>
    </row>
    <row r="862" spans="1:11" x14ac:dyDescent="0.2">
      <c r="A862" s="120" t="s">
        <v>1958</v>
      </c>
      <c r="B862" s="61" t="s">
        <v>1807</v>
      </c>
      <c r="C862" s="61" t="s">
        <v>774</v>
      </c>
      <c r="D862" s="61" t="s">
        <v>250</v>
      </c>
      <c r="E862" s="61" t="s">
        <v>1170</v>
      </c>
      <c r="F862" s="121">
        <v>3.8903554999999999E-2</v>
      </c>
      <c r="G862" s="121">
        <v>5.8274745000000003E-2</v>
      </c>
      <c r="H862" s="76">
        <f t="shared" si="26"/>
        <v>-0.33241140737724384</v>
      </c>
      <c r="I862" s="62">
        <f t="shared" si="27"/>
        <v>4.2341650036287799E-6</v>
      </c>
      <c r="J862" s="123">
        <v>15.719664236610001</v>
      </c>
      <c r="K862" s="123">
        <v>496.95576190476203</v>
      </c>
    </row>
    <row r="863" spans="1:11" x14ac:dyDescent="0.2">
      <c r="A863" s="120" t="s">
        <v>2307</v>
      </c>
      <c r="B863" s="61" t="s">
        <v>1281</v>
      </c>
      <c r="C863" s="61" t="s">
        <v>1118</v>
      </c>
      <c r="D863" s="61" t="s">
        <v>251</v>
      </c>
      <c r="E863" s="61" t="s">
        <v>252</v>
      </c>
      <c r="F863" s="121">
        <v>3.7126099999999995E-2</v>
      </c>
      <c r="G863" s="121">
        <v>2.5180549999999999E-2</v>
      </c>
      <c r="H863" s="76">
        <f t="shared" si="26"/>
        <v>0.47439591271834791</v>
      </c>
      <c r="I863" s="62">
        <f t="shared" si="27"/>
        <v>4.0407112753891621E-6</v>
      </c>
      <c r="J863" s="123">
        <v>4.43693793</v>
      </c>
      <c r="K863" s="123">
        <v>69.9634761904762</v>
      </c>
    </row>
    <row r="864" spans="1:11" x14ac:dyDescent="0.2">
      <c r="A864" s="120" t="s">
        <v>2280</v>
      </c>
      <c r="B864" s="61" t="s">
        <v>2281</v>
      </c>
      <c r="C864" s="61" t="s">
        <v>328</v>
      </c>
      <c r="D864" s="61" t="s">
        <v>953</v>
      </c>
      <c r="E864" s="61" t="s">
        <v>252</v>
      </c>
      <c r="F864" s="121">
        <v>3.7097999999999999E-2</v>
      </c>
      <c r="G864" s="121">
        <v>1.3034500000000001E-3</v>
      </c>
      <c r="H864" s="76">
        <f t="shared" si="26"/>
        <v>27.461390924086079</v>
      </c>
      <c r="I864" s="62">
        <f t="shared" si="27"/>
        <v>4.0376529421185407E-6</v>
      </c>
      <c r="J864" s="123">
        <v>269.32391938000001</v>
      </c>
      <c r="K864" s="123">
        <v>175.76619047618999</v>
      </c>
    </row>
    <row r="865" spans="1:11" x14ac:dyDescent="0.2">
      <c r="A865" s="120" t="s">
        <v>260</v>
      </c>
      <c r="B865" s="61" t="s">
        <v>261</v>
      </c>
      <c r="C865" s="61" t="s">
        <v>1021</v>
      </c>
      <c r="D865" s="61" t="s">
        <v>250</v>
      </c>
      <c r="E865" s="61" t="s">
        <v>252</v>
      </c>
      <c r="F865" s="121">
        <v>3.6410275999999998E-2</v>
      </c>
      <c r="G865" s="121">
        <v>3.638276E-2</v>
      </c>
      <c r="H865" s="76">
        <f t="shared" si="26"/>
        <v>7.5629226589724041E-4</v>
      </c>
      <c r="I865" s="62">
        <f t="shared" si="27"/>
        <v>3.9628027930009189E-6</v>
      </c>
      <c r="J865" s="123">
        <v>14.11853842</v>
      </c>
      <c r="K865" s="123">
        <v>109.041571428571</v>
      </c>
    </row>
    <row r="866" spans="1:11" x14ac:dyDescent="0.2">
      <c r="A866" s="120" t="s">
        <v>2789</v>
      </c>
      <c r="B866" s="61" t="s">
        <v>2003</v>
      </c>
      <c r="C866" s="61" t="s">
        <v>1015</v>
      </c>
      <c r="D866" s="61" t="s">
        <v>250</v>
      </c>
      <c r="E866" s="61" t="s">
        <v>252</v>
      </c>
      <c r="F866" s="121">
        <v>3.5964820000000002E-2</v>
      </c>
      <c r="G866" s="121">
        <v>3.4217499999999999E-3</v>
      </c>
      <c r="H866" s="76">
        <f t="shared" si="26"/>
        <v>9.5106509826843002</v>
      </c>
      <c r="I866" s="62">
        <f t="shared" si="27"/>
        <v>3.914320483200274E-6</v>
      </c>
      <c r="J866" s="123">
        <v>9.7796792499999992</v>
      </c>
      <c r="K866" s="123">
        <v>13.942476190476199</v>
      </c>
    </row>
    <row r="867" spans="1:11" x14ac:dyDescent="0.2">
      <c r="A867" s="120" t="s">
        <v>2662</v>
      </c>
      <c r="B867" s="61" t="s">
        <v>100</v>
      </c>
      <c r="C867" s="61" t="s">
        <v>1022</v>
      </c>
      <c r="D867" s="61" t="s">
        <v>251</v>
      </c>
      <c r="E867" s="61" t="s">
        <v>252</v>
      </c>
      <c r="F867" s="121">
        <v>3.5136722000000002E-2</v>
      </c>
      <c r="G867" s="121">
        <v>5.1582700000000004E-3</v>
      </c>
      <c r="H867" s="76">
        <f t="shared" si="26"/>
        <v>5.8117260244229172</v>
      </c>
      <c r="I867" s="62">
        <f t="shared" si="27"/>
        <v>3.8241923812523929E-6</v>
      </c>
      <c r="J867" s="123">
        <v>14.768707773000001</v>
      </c>
      <c r="K867" s="123">
        <v>64.916904761904803</v>
      </c>
    </row>
    <row r="868" spans="1:11" x14ac:dyDescent="0.2">
      <c r="A868" s="120" t="s">
        <v>2693</v>
      </c>
      <c r="B868" s="61" t="s">
        <v>1036</v>
      </c>
      <c r="C868" s="61" t="s">
        <v>1019</v>
      </c>
      <c r="D868" s="61" t="s">
        <v>250</v>
      </c>
      <c r="E868" s="61" t="s">
        <v>1170</v>
      </c>
      <c r="F868" s="121">
        <v>3.5097000000000003E-2</v>
      </c>
      <c r="G868" s="121">
        <v>3.8957039999999998E-2</v>
      </c>
      <c r="H868" s="76">
        <f t="shared" si="26"/>
        <v>-9.9084530036162799E-2</v>
      </c>
      <c r="I868" s="62">
        <f t="shared" si="27"/>
        <v>3.8198691387550394E-6</v>
      </c>
      <c r="J868" s="123">
        <v>4.3056853799999999</v>
      </c>
      <c r="K868" s="123">
        <v>79.205238095238101</v>
      </c>
    </row>
    <row r="869" spans="1:11" x14ac:dyDescent="0.2">
      <c r="A869" s="120" t="s">
        <v>1836</v>
      </c>
      <c r="B869" s="61" t="s">
        <v>1837</v>
      </c>
      <c r="C869" s="61" t="s">
        <v>1021</v>
      </c>
      <c r="D869" s="61" t="s">
        <v>250</v>
      </c>
      <c r="E869" s="61" t="s">
        <v>1170</v>
      </c>
      <c r="F869" s="121">
        <v>3.5048709999999997E-2</v>
      </c>
      <c r="G869" s="121">
        <v>0.10855289999999999</v>
      </c>
      <c r="H869" s="76">
        <f t="shared" si="26"/>
        <v>-0.67712783352632688</v>
      </c>
      <c r="I869" s="62">
        <f t="shared" si="27"/>
        <v>3.8146133767038527E-6</v>
      </c>
      <c r="J869" s="123">
        <v>15.08714644</v>
      </c>
      <c r="K869" s="123">
        <v>317.79614285714302</v>
      </c>
    </row>
    <row r="870" spans="1:11" x14ac:dyDescent="0.2">
      <c r="A870" s="120" t="s">
        <v>1977</v>
      </c>
      <c r="B870" s="61" t="s">
        <v>1134</v>
      </c>
      <c r="C870" s="61" t="s">
        <v>774</v>
      </c>
      <c r="D870" s="61" t="s">
        <v>250</v>
      </c>
      <c r="E870" s="61" t="s">
        <v>1170</v>
      </c>
      <c r="F870" s="121">
        <v>3.482035E-2</v>
      </c>
      <c r="G870" s="121">
        <v>2.7567000000000001E-2</v>
      </c>
      <c r="H870" s="76">
        <f t="shared" si="26"/>
        <v>0.26311713280371452</v>
      </c>
      <c r="I870" s="62">
        <f t="shared" si="27"/>
        <v>3.7897592490996102E-6</v>
      </c>
      <c r="J870" s="123">
        <v>4.3661914411200007</v>
      </c>
      <c r="K870" s="123">
        <v>138.30204761904801</v>
      </c>
    </row>
    <row r="871" spans="1:11" x14ac:dyDescent="0.2">
      <c r="A871" s="120" t="s">
        <v>566</v>
      </c>
      <c r="B871" s="61" t="s">
        <v>70</v>
      </c>
      <c r="C871" s="61" t="s">
        <v>567</v>
      </c>
      <c r="D871" s="61" t="s">
        <v>250</v>
      </c>
      <c r="E871" s="61" t="s">
        <v>1170</v>
      </c>
      <c r="F871" s="121">
        <v>3.4536529999999996E-2</v>
      </c>
      <c r="G871" s="121">
        <v>0.45807878499999999</v>
      </c>
      <c r="H871" s="76">
        <f t="shared" si="26"/>
        <v>-0.92460569855903718</v>
      </c>
      <c r="I871" s="62">
        <f t="shared" si="27"/>
        <v>3.7588689946914992E-6</v>
      </c>
      <c r="J871" s="123">
        <v>9.4339288000000003</v>
      </c>
      <c r="K871" s="123">
        <v>75.804857142857102</v>
      </c>
    </row>
    <row r="872" spans="1:11" x14ac:dyDescent="0.2">
      <c r="A872" s="120" t="s">
        <v>2462</v>
      </c>
      <c r="B872" s="61" t="s">
        <v>540</v>
      </c>
      <c r="C872" s="61" t="s">
        <v>1016</v>
      </c>
      <c r="D872" s="61" t="s">
        <v>250</v>
      </c>
      <c r="E872" s="61" t="s">
        <v>1170</v>
      </c>
      <c r="F872" s="121">
        <v>3.3643777999999999E-2</v>
      </c>
      <c r="G872" s="121">
        <v>6.4958696710000003</v>
      </c>
      <c r="H872" s="76">
        <f t="shared" si="26"/>
        <v>-0.99482074307152457</v>
      </c>
      <c r="I872" s="62">
        <f t="shared" si="27"/>
        <v>3.6617041141215978E-6</v>
      </c>
      <c r="J872" s="123">
        <v>33.286595380000001</v>
      </c>
      <c r="K872" s="123">
        <v>14.340238095238099</v>
      </c>
    </row>
    <row r="873" spans="1:11" x14ac:dyDescent="0.2">
      <c r="A873" s="120" t="s">
        <v>2402</v>
      </c>
      <c r="B873" s="61" t="s">
        <v>1117</v>
      </c>
      <c r="C873" s="61" t="s">
        <v>1016</v>
      </c>
      <c r="D873" s="61" t="s">
        <v>250</v>
      </c>
      <c r="E873" s="61" t="s">
        <v>1170</v>
      </c>
      <c r="F873" s="121">
        <v>3.3116239999999998E-2</v>
      </c>
      <c r="G873" s="121">
        <v>3.2883739999999995E-2</v>
      </c>
      <c r="H873" s="76">
        <f t="shared" si="26"/>
        <v>7.070363650850009E-3</v>
      </c>
      <c r="I873" s="62">
        <f t="shared" si="27"/>
        <v>3.6042882060462482E-6</v>
      </c>
      <c r="J873" s="123">
        <v>12.969002099999999</v>
      </c>
      <c r="K873" s="123">
        <v>12.066714285714299</v>
      </c>
    </row>
    <row r="874" spans="1:11" x14ac:dyDescent="0.2">
      <c r="A874" s="120" t="s">
        <v>1513</v>
      </c>
      <c r="B874" s="61" t="s">
        <v>1514</v>
      </c>
      <c r="C874" s="61" t="s">
        <v>1021</v>
      </c>
      <c r="D874" s="61" t="s">
        <v>250</v>
      </c>
      <c r="E874" s="61" t="s">
        <v>1170</v>
      </c>
      <c r="F874" s="121">
        <v>3.2436900000000005E-2</v>
      </c>
      <c r="G874" s="121">
        <v>7.2439999999999994E-4</v>
      </c>
      <c r="H874" s="76">
        <f t="shared" si="26"/>
        <v>43.777609055770306</v>
      </c>
      <c r="I874" s="62">
        <f t="shared" si="27"/>
        <v>3.5303505503855983E-6</v>
      </c>
      <c r="J874" s="123">
        <v>2.76139848</v>
      </c>
      <c r="K874" s="123">
        <v>60.7456666666667</v>
      </c>
    </row>
    <row r="875" spans="1:11" x14ac:dyDescent="0.2">
      <c r="A875" s="120" t="s">
        <v>583</v>
      </c>
      <c r="B875" s="61" t="s">
        <v>676</v>
      </c>
      <c r="C875" s="61" t="s">
        <v>1021</v>
      </c>
      <c r="D875" s="61" t="s">
        <v>250</v>
      </c>
      <c r="E875" s="61" t="s">
        <v>1170</v>
      </c>
      <c r="F875" s="121">
        <v>3.1616900000000003E-2</v>
      </c>
      <c r="G875" s="121">
        <v>0.46054559</v>
      </c>
      <c r="H875" s="76">
        <f t="shared" si="26"/>
        <v>-0.93134903321949081</v>
      </c>
      <c r="I875" s="62">
        <f t="shared" si="27"/>
        <v>3.4411038143745678E-6</v>
      </c>
      <c r="J875" s="123">
        <v>35.422520349999999</v>
      </c>
      <c r="K875" s="123">
        <v>19.372380952381</v>
      </c>
    </row>
    <row r="876" spans="1:11" x14ac:dyDescent="0.2">
      <c r="A876" s="120" t="s">
        <v>2686</v>
      </c>
      <c r="B876" s="61" t="s">
        <v>58</v>
      </c>
      <c r="C876" s="61" t="s">
        <v>2186</v>
      </c>
      <c r="D876" s="61" t="s">
        <v>251</v>
      </c>
      <c r="E876" s="61" t="s">
        <v>252</v>
      </c>
      <c r="F876" s="121">
        <v>3.1268245E-2</v>
      </c>
      <c r="G876" s="121">
        <v>1.1137683700000001</v>
      </c>
      <c r="H876" s="76">
        <f t="shared" si="26"/>
        <v>-0.97192572006691125</v>
      </c>
      <c r="I876" s="62">
        <f t="shared" si="27"/>
        <v>3.403157081760024E-6</v>
      </c>
      <c r="J876" s="123">
        <v>29.38465304</v>
      </c>
      <c r="K876" s="123">
        <v>11.4075714285714</v>
      </c>
    </row>
    <row r="877" spans="1:11" x14ac:dyDescent="0.2">
      <c r="A877" s="120" t="s">
        <v>2760</v>
      </c>
      <c r="B877" s="61" t="s">
        <v>217</v>
      </c>
      <c r="C877" s="61" t="s">
        <v>1015</v>
      </c>
      <c r="D877" s="61" t="s">
        <v>250</v>
      </c>
      <c r="E877" s="61" t="s">
        <v>1170</v>
      </c>
      <c r="F877" s="121">
        <v>3.1203964000000001E-2</v>
      </c>
      <c r="G877" s="121">
        <v>2.505984E-2</v>
      </c>
      <c r="H877" s="76">
        <f t="shared" si="26"/>
        <v>0.24517810169578103</v>
      </c>
      <c r="I877" s="62">
        <f t="shared" si="27"/>
        <v>3.3961608995191396E-6</v>
      </c>
      <c r="J877" s="123">
        <v>8.2167119999999993</v>
      </c>
      <c r="K877" s="123">
        <v>17.0120476190476</v>
      </c>
    </row>
    <row r="878" spans="1:11" x14ac:dyDescent="0.2">
      <c r="A878" s="120" t="s">
        <v>2333</v>
      </c>
      <c r="B878" s="61" t="s">
        <v>2334</v>
      </c>
      <c r="C878" s="61" t="s">
        <v>1020</v>
      </c>
      <c r="D878" s="61" t="s">
        <v>953</v>
      </c>
      <c r="E878" s="61" t="s">
        <v>252</v>
      </c>
      <c r="F878" s="121">
        <v>3.0047999999999998E-2</v>
      </c>
      <c r="G878" s="121">
        <v>1.9953729999999999E-2</v>
      </c>
      <c r="H878" s="76">
        <f t="shared" si="26"/>
        <v>0.50588386231546689</v>
      </c>
      <c r="I878" s="62">
        <f t="shared" si="27"/>
        <v>3.2703486873895606E-6</v>
      </c>
      <c r="J878" s="123">
        <v>20.021165140000001</v>
      </c>
      <c r="K878" s="123">
        <v>17.207619047619001</v>
      </c>
    </row>
    <row r="879" spans="1:11" x14ac:dyDescent="0.2">
      <c r="A879" s="120" t="s">
        <v>2694</v>
      </c>
      <c r="B879" s="61" t="s">
        <v>630</v>
      </c>
      <c r="C879" s="61" t="s">
        <v>1019</v>
      </c>
      <c r="D879" s="61" t="s">
        <v>250</v>
      </c>
      <c r="E879" s="61" t="s">
        <v>1170</v>
      </c>
      <c r="F879" s="121">
        <v>3.0008299999999998E-2</v>
      </c>
      <c r="G879" s="121">
        <v>5.8158949999999994E-2</v>
      </c>
      <c r="H879" s="76">
        <f t="shared" si="26"/>
        <v>-0.48402954317435232</v>
      </c>
      <c r="I879" s="62">
        <f t="shared" si="27"/>
        <v>3.2660278393168314E-6</v>
      </c>
      <c r="J879" s="123">
        <v>8.5892297400000004</v>
      </c>
      <c r="K879" s="123">
        <v>112.47414285714299</v>
      </c>
    </row>
    <row r="880" spans="1:11" x14ac:dyDescent="0.2">
      <c r="A880" s="120" t="s">
        <v>2361</v>
      </c>
      <c r="B880" s="61" t="s">
        <v>1878</v>
      </c>
      <c r="C880" s="61" t="s">
        <v>1118</v>
      </c>
      <c r="D880" s="61" t="s">
        <v>251</v>
      </c>
      <c r="E880" s="61" t="s">
        <v>252</v>
      </c>
      <c r="F880" s="121">
        <v>2.9954560000000002E-2</v>
      </c>
      <c r="G880" s="121">
        <v>0</v>
      </c>
      <c r="H880" s="76" t="str">
        <f t="shared" si="26"/>
        <v/>
      </c>
      <c r="I880" s="62">
        <f t="shared" si="27"/>
        <v>3.2601789129836211E-6</v>
      </c>
      <c r="J880" s="123">
        <v>1.3198411417541001</v>
      </c>
      <c r="K880" s="123">
        <v>64.601238095238102</v>
      </c>
    </row>
    <row r="881" spans="1:11" x14ac:dyDescent="0.2">
      <c r="A881" s="120" t="s">
        <v>2685</v>
      </c>
      <c r="B881" s="61" t="s">
        <v>321</v>
      </c>
      <c r="C881" s="61" t="s">
        <v>328</v>
      </c>
      <c r="D881" s="61" t="s">
        <v>251</v>
      </c>
      <c r="E881" s="61" t="s">
        <v>252</v>
      </c>
      <c r="F881" s="121">
        <v>2.8945490000000001E-2</v>
      </c>
      <c r="G881" s="121">
        <v>0.24076633</v>
      </c>
      <c r="H881" s="76">
        <f t="shared" si="26"/>
        <v>-0.87977766658651979</v>
      </c>
      <c r="I881" s="62">
        <f t="shared" si="27"/>
        <v>3.1503542740730717E-6</v>
      </c>
      <c r="J881" s="123">
        <v>125.9481488</v>
      </c>
      <c r="K881" s="123">
        <v>53.869523809523798</v>
      </c>
    </row>
    <row r="882" spans="1:11" x14ac:dyDescent="0.2">
      <c r="A882" s="120" t="s">
        <v>1736</v>
      </c>
      <c r="B882" s="61" t="s">
        <v>1737</v>
      </c>
      <c r="C882" s="61" t="s">
        <v>1021</v>
      </c>
      <c r="D882" s="61" t="s">
        <v>250</v>
      </c>
      <c r="E882" s="61" t="s">
        <v>1170</v>
      </c>
      <c r="F882" s="121">
        <v>2.888775E-2</v>
      </c>
      <c r="G882" s="121">
        <v>1.4625087299999999</v>
      </c>
      <c r="H882" s="76">
        <f t="shared" si="26"/>
        <v>-0.98024781021307139</v>
      </c>
      <c r="I882" s="62">
        <f t="shared" si="27"/>
        <v>3.1440699978080999E-6</v>
      </c>
      <c r="J882" s="123">
        <v>6.3526770900000002</v>
      </c>
      <c r="K882" s="123">
        <v>120.70709523809499</v>
      </c>
    </row>
    <row r="883" spans="1:11" x14ac:dyDescent="0.2">
      <c r="A883" s="120" t="s">
        <v>2260</v>
      </c>
      <c r="B883" s="61" t="s">
        <v>2261</v>
      </c>
      <c r="C883" s="61" t="s">
        <v>328</v>
      </c>
      <c r="D883" s="61" t="s">
        <v>953</v>
      </c>
      <c r="E883" s="61" t="s">
        <v>252</v>
      </c>
      <c r="F883" s="121">
        <v>2.8853759999999999E-2</v>
      </c>
      <c r="G883" s="121">
        <v>2.2027499999999998E-2</v>
      </c>
      <c r="H883" s="76">
        <f t="shared" si="26"/>
        <v>0.30989717398706174</v>
      </c>
      <c r="I883" s="62">
        <f t="shared" si="27"/>
        <v>3.1403706117629597E-6</v>
      </c>
      <c r="J883" s="123">
        <v>118.6314053</v>
      </c>
      <c r="K883" s="123">
        <v>116.97414285714299</v>
      </c>
    </row>
    <row r="884" spans="1:11" x14ac:dyDescent="0.2">
      <c r="A884" s="120" t="s">
        <v>2708</v>
      </c>
      <c r="B884" s="61" t="s">
        <v>101</v>
      </c>
      <c r="C884" s="61" t="s">
        <v>1022</v>
      </c>
      <c r="D884" s="61" t="s">
        <v>251</v>
      </c>
      <c r="E884" s="61" t="s">
        <v>252</v>
      </c>
      <c r="F884" s="121">
        <v>2.8595238000000002E-2</v>
      </c>
      <c r="G884" s="121">
        <v>2.8745168000000001E-2</v>
      </c>
      <c r="H884" s="76">
        <f t="shared" si="26"/>
        <v>-5.2158331445479877E-3</v>
      </c>
      <c r="I884" s="62">
        <f t="shared" si="27"/>
        <v>3.1122337279982725E-6</v>
      </c>
      <c r="J884" s="123">
        <v>3.8092095230000003</v>
      </c>
      <c r="K884" s="123">
        <v>70.639380952381003</v>
      </c>
    </row>
    <row r="885" spans="1:11" x14ac:dyDescent="0.2">
      <c r="A885" s="120" t="s">
        <v>1953</v>
      </c>
      <c r="B885" s="120" t="s">
        <v>1646</v>
      </c>
      <c r="C885" s="120" t="s">
        <v>774</v>
      </c>
      <c r="D885" s="120" t="s">
        <v>250</v>
      </c>
      <c r="E885" s="120" t="s">
        <v>1170</v>
      </c>
      <c r="F885" s="121">
        <v>2.858904E-2</v>
      </c>
      <c r="G885" s="121">
        <v>0.10156689999999999</v>
      </c>
      <c r="H885" s="76">
        <f t="shared" si="26"/>
        <v>-0.718520108421149</v>
      </c>
      <c r="I885" s="122">
        <f t="shared" si="27"/>
        <v>3.1115591532790084E-6</v>
      </c>
      <c r="J885" s="123">
        <v>4.8630141855</v>
      </c>
      <c r="K885" s="123">
        <v>6.9395238095238101</v>
      </c>
    </row>
    <row r="886" spans="1:11" x14ac:dyDescent="0.2">
      <c r="A886" s="120" t="s">
        <v>376</v>
      </c>
      <c r="B886" s="61" t="s">
        <v>387</v>
      </c>
      <c r="C886" s="61" t="s">
        <v>1021</v>
      </c>
      <c r="D886" s="61" t="s">
        <v>250</v>
      </c>
      <c r="E886" s="61" t="s">
        <v>1170</v>
      </c>
      <c r="F886" s="121">
        <v>2.8153715999999999E-2</v>
      </c>
      <c r="G886" s="121">
        <v>9.9753009999999989E-2</v>
      </c>
      <c r="H886" s="76">
        <f t="shared" si="26"/>
        <v>-0.71776574962499873</v>
      </c>
      <c r="I886" s="62">
        <f t="shared" si="27"/>
        <v>3.0641795848555133E-6</v>
      </c>
      <c r="J886" s="123">
        <v>38.848064520000001</v>
      </c>
      <c r="K886" s="123">
        <v>88.138095238095204</v>
      </c>
    </row>
    <row r="887" spans="1:11" x14ac:dyDescent="0.2">
      <c r="A887" s="120" t="s">
        <v>2736</v>
      </c>
      <c r="B887" s="61" t="s">
        <v>2370</v>
      </c>
      <c r="C887" s="61" t="s">
        <v>2226</v>
      </c>
      <c r="D887" s="61" t="s">
        <v>250</v>
      </c>
      <c r="E887" s="61" t="s">
        <v>252</v>
      </c>
      <c r="F887" s="121">
        <v>2.8138409999999999E-2</v>
      </c>
      <c r="G887" s="121">
        <v>0.24872688000000001</v>
      </c>
      <c r="H887" s="76">
        <f t="shared" si="26"/>
        <v>-0.88687024900565636</v>
      </c>
      <c r="I887" s="62">
        <f t="shared" si="27"/>
        <v>3.0625137183416295E-6</v>
      </c>
      <c r="J887" s="123">
        <v>28.825541877199999</v>
      </c>
      <c r="K887" s="123">
        <v>11.797285714285699</v>
      </c>
    </row>
    <row r="888" spans="1:11" x14ac:dyDescent="0.2">
      <c r="A888" s="120" t="s">
        <v>2331</v>
      </c>
      <c r="B888" s="61" t="s">
        <v>2332</v>
      </c>
      <c r="C888" s="61" t="s">
        <v>1020</v>
      </c>
      <c r="D888" s="61" t="s">
        <v>953</v>
      </c>
      <c r="E888" s="61" t="s">
        <v>252</v>
      </c>
      <c r="F888" s="121">
        <v>2.78324E-2</v>
      </c>
      <c r="G888" s="121">
        <v>3.3307499999999997E-2</v>
      </c>
      <c r="H888" s="76">
        <f t="shared" si="26"/>
        <v>-0.16438039480597455</v>
      </c>
      <c r="I888" s="62">
        <f t="shared" si="27"/>
        <v>3.0292083601870744E-6</v>
      </c>
      <c r="J888" s="123">
        <v>18.707717469999999</v>
      </c>
      <c r="K888" s="123">
        <v>15.2567619047619</v>
      </c>
    </row>
    <row r="889" spans="1:11" x14ac:dyDescent="0.2">
      <c r="A889" s="120" t="s">
        <v>240</v>
      </c>
      <c r="B889" s="61" t="s">
        <v>241</v>
      </c>
      <c r="C889" s="61" t="s">
        <v>1021</v>
      </c>
      <c r="D889" s="61" t="s">
        <v>250</v>
      </c>
      <c r="E889" s="61" t="s">
        <v>252</v>
      </c>
      <c r="F889" s="121">
        <v>2.6838799999999999E-2</v>
      </c>
      <c r="G889" s="121">
        <v>4.5872200000000004E-3</v>
      </c>
      <c r="H889" s="76">
        <f t="shared" si="26"/>
        <v>4.8507767231569439</v>
      </c>
      <c r="I889" s="62">
        <f t="shared" si="27"/>
        <v>2.9210674371376113E-6</v>
      </c>
      <c r="J889" s="123">
        <v>11.494630920000001</v>
      </c>
      <c r="K889" s="123">
        <v>155.24533333333301</v>
      </c>
    </row>
    <row r="890" spans="1:11" x14ac:dyDescent="0.2">
      <c r="A890" s="120" t="s">
        <v>1986</v>
      </c>
      <c r="B890" s="61" t="s">
        <v>1143</v>
      </c>
      <c r="C890" s="61" t="s">
        <v>774</v>
      </c>
      <c r="D890" s="61" t="s">
        <v>250</v>
      </c>
      <c r="E890" s="61" t="s">
        <v>1170</v>
      </c>
      <c r="F890" s="121">
        <v>2.6655381000000002E-2</v>
      </c>
      <c r="G890" s="121">
        <v>1.7229499999999998E-2</v>
      </c>
      <c r="H890" s="76">
        <f t="shared" si="26"/>
        <v>0.54707803476595407</v>
      </c>
      <c r="I890" s="62">
        <f t="shared" si="27"/>
        <v>2.9011045748541882E-6</v>
      </c>
      <c r="J890" s="123">
        <v>3.2577497490000003</v>
      </c>
      <c r="K890" s="123">
        <v>138.40171428571401</v>
      </c>
    </row>
    <row r="891" spans="1:11" x14ac:dyDescent="0.2">
      <c r="A891" s="120" t="s">
        <v>2696</v>
      </c>
      <c r="B891" s="61" t="s">
        <v>155</v>
      </c>
      <c r="C891" s="61" t="s">
        <v>774</v>
      </c>
      <c r="D891" s="61" t="s">
        <v>250</v>
      </c>
      <c r="E891" s="61" t="s">
        <v>1170</v>
      </c>
      <c r="F891" s="121">
        <v>2.6491250000000001E-2</v>
      </c>
      <c r="G891" s="121">
        <v>0.10322526</v>
      </c>
      <c r="H891" s="76">
        <f t="shared" si="26"/>
        <v>-0.74336465706165333</v>
      </c>
      <c r="I891" s="62">
        <f t="shared" si="27"/>
        <v>2.8832409699417169E-6</v>
      </c>
      <c r="J891" s="123">
        <v>21.356685125999999</v>
      </c>
      <c r="K891" s="123">
        <v>21.420380952380999</v>
      </c>
    </row>
    <row r="892" spans="1:11" x14ac:dyDescent="0.2">
      <c r="A892" s="120" t="s">
        <v>2363</v>
      </c>
      <c r="B892" s="61" t="s">
        <v>1880</v>
      </c>
      <c r="C892" s="61" t="s">
        <v>1118</v>
      </c>
      <c r="D892" s="61" t="s">
        <v>251</v>
      </c>
      <c r="E892" s="61" t="s">
        <v>252</v>
      </c>
      <c r="F892" s="121">
        <v>2.5147384999999998E-2</v>
      </c>
      <c r="G892" s="121">
        <v>4.8497274999999999E-2</v>
      </c>
      <c r="H892" s="76">
        <f t="shared" si="26"/>
        <v>-0.48146808248504691</v>
      </c>
      <c r="I892" s="62">
        <f t="shared" si="27"/>
        <v>2.7369780859301758E-6</v>
      </c>
      <c r="J892" s="123">
        <v>2.3063967541853998</v>
      </c>
      <c r="K892" s="123">
        <v>151.20400000000001</v>
      </c>
    </row>
    <row r="893" spans="1:11" x14ac:dyDescent="0.2">
      <c r="A893" s="120" t="s">
        <v>2704</v>
      </c>
      <c r="B893" s="61" t="s">
        <v>174</v>
      </c>
      <c r="C893" s="61" t="s">
        <v>176</v>
      </c>
      <c r="D893" s="61" t="s">
        <v>251</v>
      </c>
      <c r="E893" s="61" t="s">
        <v>1170</v>
      </c>
      <c r="F893" s="121">
        <v>2.4799099999999998E-2</v>
      </c>
      <c r="G893" s="121">
        <v>2.5708430000000001E-2</v>
      </c>
      <c r="H893" s="76">
        <f t="shared" si="26"/>
        <v>-3.5370888070566875E-2</v>
      </c>
      <c r="I893" s="62">
        <f t="shared" si="27"/>
        <v>2.6990716231843201E-6</v>
      </c>
      <c r="J893" s="123">
        <v>13.7385</v>
      </c>
      <c r="K893" s="123">
        <v>89.360761904761901</v>
      </c>
    </row>
    <row r="894" spans="1:11" x14ac:dyDescent="0.2">
      <c r="A894" s="120" t="s">
        <v>370</v>
      </c>
      <c r="B894" s="61" t="s">
        <v>371</v>
      </c>
      <c r="C894" s="61" t="s">
        <v>1021</v>
      </c>
      <c r="D894" s="61" t="s">
        <v>250</v>
      </c>
      <c r="E894" s="61" t="s">
        <v>1170</v>
      </c>
      <c r="F894" s="121">
        <v>2.4333439999999998E-2</v>
      </c>
      <c r="G894" s="121">
        <v>1.9730000000000001E-2</v>
      </c>
      <c r="H894" s="76">
        <f t="shared" si="26"/>
        <v>0.23332184490623398</v>
      </c>
      <c r="I894" s="62">
        <f t="shared" si="27"/>
        <v>2.6483903608783487E-6</v>
      </c>
      <c r="J894" s="123">
        <v>12.246341960000001</v>
      </c>
      <c r="K894" s="123">
        <v>95.828523809523801</v>
      </c>
    </row>
    <row r="895" spans="1:11" x14ac:dyDescent="0.2">
      <c r="A895" s="120" t="s">
        <v>773</v>
      </c>
      <c r="B895" s="61" t="s">
        <v>771</v>
      </c>
      <c r="C895" s="61" t="s">
        <v>1021</v>
      </c>
      <c r="D895" s="61" t="s">
        <v>250</v>
      </c>
      <c r="E895" s="61" t="s">
        <v>1170</v>
      </c>
      <c r="F895" s="121">
        <v>2.4278500000000001E-2</v>
      </c>
      <c r="G895" s="121">
        <v>9.0312999999999991E-3</v>
      </c>
      <c r="H895" s="76">
        <f t="shared" si="26"/>
        <v>1.6882619334979463</v>
      </c>
      <c r="I895" s="62">
        <f t="shared" si="27"/>
        <v>2.6424108295656102E-6</v>
      </c>
      <c r="J895" s="123">
        <v>31.704648500000001</v>
      </c>
      <c r="K895" s="123">
        <v>10.806571428571401</v>
      </c>
    </row>
    <row r="896" spans="1:11" x14ac:dyDescent="0.2">
      <c r="A896" s="120" t="s">
        <v>1893</v>
      </c>
      <c r="B896" s="61" t="s">
        <v>1152</v>
      </c>
      <c r="C896" s="61" t="s">
        <v>774</v>
      </c>
      <c r="D896" s="61" t="s">
        <v>250</v>
      </c>
      <c r="E896" s="61" t="s">
        <v>1170</v>
      </c>
      <c r="F896" s="121">
        <v>2.4121173999999999E-2</v>
      </c>
      <c r="G896" s="121">
        <v>0.462026039</v>
      </c>
      <c r="H896" s="76">
        <f t="shared" si="26"/>
        <v>-0.94779260915205688</v>
      </c>
      <c r="I896" s="62">
        <f t="shared" si="27"/>
        <v>2.6252878637245471E-6</v>
      </c>
      <c r="J896" s="123">
        <v>14.301056288700002</v>
      </c>
      <c r="K896" s="123">
        <v>55.980190476190501</v>
      </c>
    </row>
    <row r="897" spans="1:11" x14ac:dyDescent="0.2">
      <c r="A897" s="120" t="s">
        <v>2219</v>
      </c>
      <c r="B897" s="61" t="s">
        <v>2220</v>
      </c>
      <c r="C897" s="61" t="s">
        <v>176</v>
      </c>
      <c r="D897" s="61" t="s">
        <v>953</v>
      </c>
      <c r="E897" s="61" t="s">
        <v>252</v>
      </c>
      <c r="F897" s="121">
        <v>2.3706000000000001E-2</v>
      </c>
      <c r="G897" s="121">
        <v>1.5047E-2</v>
      </c>
      <c r="H897" s="76">
        <f t="shared" si="26"/>
        <v>0.57546354755100704</v>
      </c>
      <c r="I897" s="62">
        <f t="shared" si="27"/>
        <v>2.5801013705822993E-6</v>
      </c>
      <c r="J897" s="123">
        <v>101.91606000000002</v>
      </c>
      <c r="K897" s="123">
        <v>48.536666666666697</v>
      </c>
    </row>
    <row r="898" spans="1:11" x14ac:dyDescent="0.2">
      <c r="A898" s="120" t="s">
        <v>760</v>
      </c>
      <c r="B898" s="61" t="s">
        <v>765</v>
      </c>
      <c r="C898" s="61" t="s">
        <v>1021</v>
      </c>
      <c r="D898" s="61" t="s">
        <v>250</v>
      </c>
      <c r="E898" s="61" t="s">
        <v>1170</v>
      </c>
      <c r="F898" s="121">
        <v>2.3616755E-2</v>
      </c>
      <c r="G898" s="121">
        <v>9.9624999999999991E-3</v>
      </c>
      <c r="H898" s="76">
        <f t="shared" si="26"/>
        <v>1.3705651191969888</v>
      </c>
      <c r="I898" s="62">
        <f t="shared" si="27"/>
        <v>2.5703881694172939E-6</v>
      </c>
      <c r="J898" s="123">
        <v>18.290354559999997</v>
      </c>
      <c r="K898" s="123">
        <v>50.571666666666701</v>
      </c>
    </row>
    <row r="899" spans="1:11" x14ac:dyDescent="0.2">
      <c r="A899" s="120" t="s">
        <v>2466</v>
      </c>
      <c r="B899" s="61" t="s">
        <v>655</v>
      </c>
      <c r="C899" s="61" t="s">
        <v>1016</v>
      </c>
      <c r="D899" s="61" t="s">
        <v>250</v>
      </c>
      <c r="E899" s="61" t="s">
        <v>1170</v>
      </c>
      <c r="F899" s="121">
        <v>2.3467094000000001E-2</v>
      </c>
      <c r="G899" s="121">
        <v>7.2337740000000011E-2</v>
      </c>
      <c r="H899" s="76">
        <f t="shared" si="26"/>
        <v>-0.67558989263419078</v>
      </c>
      <c r="I899" s="62">
        <f t="shared" si="27"/>
        <v>2.5540994428829684E-6</v>
      </c>
      <c r="J899" s="123">
        <v>15.44504991</v>
      </c>
      <c r="K899" s="123">
        <v>28.819952380952401</v>
      </c>
    </row>
    <row r="900" spans="1:11" x14ac:dyDescent="0.2">
      <c r="A900" s="120" t="s">
        <v>382</v>
      </c>
      <c r="B900" s="61" t="s">
        <v>393</v>
      </c>
      <c r="C900" s="61" t="s">
        <v>1021</v>
      </c>
      <c r="D900" s="61" t="s">
        <v>250</v>
      </c>
      <c r="E900" s="61" t="s">
        <v>1170</v>
      </c>
      <c r="F900" s="121">
        <v>2.3174E-2</v>
      </c>
      <c r="G900" s="121">
        <v>2.3424000000000001E-3</v>
      </c>
      <c r="H900" s="76">
        <f t="shared" si="26"/>
        <v>8.8932718579234962</v>
      </c>
      <c r="I900" s="62">
        <f t="shared" si="27"/>
        <v>2.5221998296580699E-6</v>
      </c>
      <c r="J900" s="123">
        <v>23.915512890000002</v>
      </c>
      <c r="K900" s="123">
        <v>64.127333333333297</v>
      </c>
    </row>
    <row r="901" spans="1:11" x14ac:dyDescent="0.2">
      <c r="A901" s="120" t="s">
        <v>2266</v>
      </c>
      <c r="B901" s="61" t="s">
        <v>2267</v>
      </c>
      <c r="C901" s="61" t="s">
        <v>328</v>
      </c>
      <c r="D901" s="61" t="s">
        <v>251</v>
      </c>
      <c r="E901" s="61" t="s">
        <v>252</v>
      </c>
      <c r="F901" s="121">
        <v>2.26552E-2</v>
      </c>
      <c r="G901" s="121">
        <v>0</v>
      </c>
      <c r="H901" s="76" t="str">
        <f t="shared" si="26"/>
        <v/>
      </c>
      <c r="I901" s="62">
        <f t="shared" si="27"/>
        <v>2.4657349435086519E-6</v>
      </c>
      <c r="J901" s="123">
        <v>2.3094092045000001</v>
      </c>
      <c r="K901" s="123">
        <v>82.344809523809502</v>
      </c>
    </row>
    <row r="902" spans="1:11" x14ac:dyDescent="0.2">
      <c r="A902" s="120" t="s">
        <v>2158</v>
      </c>
      <c r="B902" s="61" t="s">
        <v>9</v>
      </c>
      <c r="C902" s="61" t="s">
        <v>1020</v>
      </c>
      <c r="D902" s="61" t="s">
        <v>251</v>
      </c>
      <c r="E902" s="61" t="s">
        <v>1170</v>
      </c>
      <c r="F902" s="121">
        <v>2.1404990000000002E-2</v>
      </c>
      <c r="G902" s="121">
        <v>0.19022559999999999</v>
      </c>
      <c r="H902" s="76">
        <f t="shared" si="26"/>
        <v>-0.88747576561724606</v>
      </c>
      <c r="I902" s="62">
        <f t="shared" si="27"/>
        <v>2.3296652339618837E-6</v>
      </c>
      <c r="J902" s="123">
        <v>32.043521580000004</v>
      </c>
      <c r="K902" s="123">
        <v>36.5618571428571</v>
      </c>
    </row>
    <row r="903" spans="1:11" x14ac:dyDescent="0.2">
      <c r="A903" s="120" t="s">
        <v>2700</v>
      </c>
      <c r="B903" s="61" t="s">
        <v>1146</v>
      </c>
      <c r="C903" s="61" t="s">
        <v>1118</v>
      </c>
      <c r="D903" s="61" t="s">
        <v>250</v>
      </c>
      <c r="E903" s="61" t="s">
        <v>1170</v>
      </c>
      <c r="F903" s="121">
        <v>2.0846380000000001E-2</v>
      </c>
      <c r="G903" s="121">
        <v>0</v>
      </c>
      <c r="H903" s="76" t="str">
        <f t="shared" ref="H903:H966" si="28">IF(ISERROR(F903/G903-1),"",IF((F903/G903-1)&gt;10000%,"",F903/G903-1))</f>
        <v/>
      </c>
      <c r="I903" s="62">
        <f t="shared" ref="I903:I966" si="29">F903/$F$1022</f>
        <v>2.2688675276166133E-6</v>
      </c>
      <c r="J903" s="123">
        <v>170.06615651999999</v>
      </c>
      <c r="K903" s="123">
        <v>33.155571428571399</v>
      </c>
    </row>
    <row r="904" spans="1:11" x14ac:dyDescent="0.2">
      <c r="A904" s="120" t="s">
        <v>2243</v>
      </c>
      <c r="B904" s="61" t="s">
        <v>2244</v>
      </c>
      <c r="C904" s="61" t="s">
        <v>1123</v>
      </c>
      <c r="D904" s="61" t="s">
        <v>250</v>
      </c>
      <c r="E904" s="61" t="s">
        <v>1170</v>
      </c>
      <c r="F904" s="121">
        <v>2.0535029999999999E-2</v>
      </c>
      <c r="G904" s="121">
        <v>1.2111729999999999E-2</v>
      </c>
      <c r="H904" s="76">
        <f t="shared" si="28"/>
        <v>0.69546629589662246</v>
      </c>
      <c r="I904" s="62">
        <f t="shared" si="29"/>
        <v>2.2349809773031566E-6</v>
      </c>
      <c r="J904" s="123">
        <v>26.280233900000002</v>
      </c>
      <c r="K904" s="123">
        <v>30.454000000000001</v>
      </c>
    </row>
    <row r="905" spans="1:11" x14ac:dyDescent="0.2">
      <c r="A905" s="120" t="s">
        <v>1933</v>
      </c>
      <c r="B905" s="61" t="s">
        <v>443</v>
      </c>
      <c r="C905" s="61" t="s">
        <v>774</v>
      </c>
      <c r="D905" s="61" t="s">
        <v>250</v>
      </c>
      <c r="E905" s="61" t="s">
        <v>1170</v>
      </c>
      <c r="F905" s="121">
        <v>2.0233999999999999E-2</v>
      </c>
      <c r="G905" s="121">
        <v>0.2967245</v>
      </c>
      <c r="H905" s="76">
        <f t="shared" si="28"/>
        <v>-0.9318087990711923</v>
      </c>
      <c r="I905" s="62">
        <f t="shared" si="29"/>
        <v>2.2022176298136439E-6</v>
      </c>
      <c r="J905" s="123">
        <v>71.047261585053604</v>
      </c>
      <c r="K905" s="123">
        <v>35.100571428571399</v>
      </c>
    </row>
    <row r="906" spans="1:11" x14ac:dyDescent="0.2">
      <c r="A906" s="120" t="s">
        <v>372</v>
      </c>
      <c r="B906" s="61" t="s">
        <v>373</v>
      </c>
      <c r="C906" s="61" t="s">
        <v>1021</v>
      </c>
      <c r="D906" s="61" t="s">
        <v>250</v>
      </c>
      <c r="E906" s="61" t="s">
        <v>1170</v>
      </c>
      <c r="F906" s="121">
        <v>2.0212360000000002E-2</v>
      </c>
      <c r="G906" s="121">
        <v>9.2932279999999992E-2</v>
      </c>
      <c r="H906" s="76">
        <f t="shared" si="28"/>
        <v>-0.78250442149918198</v>
      </c>
      <c r="I906" s="62">
        <f t="shared" si="29"/>
        <v>2.1998623866828166E-6</v>
      </c>
      <c r="J906" s="123">
        <v>4.4354302599999995</v>
      </c>
      <c r="K906" s="123">
        <v>82.678190476190494</v>
      </c>
    </row>
    <row r="907" spans="1:11" x14ac:dyDescent="0.2">
      <c r="A907" s="120" t="s">
        <v>1927</v>
      </c>
      <c r="B907" s="61" t="s">
        <v>2227</v>
      </c>
      <c r="C907" s="61" t="s">
        <v>2226</v>
      </c>
      <c r="D907" s="61" t="s">
        <v>250</v>
      </c>
      <c r="E907" s="61" t="s">
        <v>1170</v>
      </c>
      <c r="F907" s="121">
        <v>1.9635E-2</v>
      </c>
      <c r="G907" s="121">
        <v>0</v>
      </c>
      <c r="H907" s="76" t="str">
        <f t="shared" si="28"/>
        <v/>
      </c>
      <c r="I907" s="62">
        <f t="shared" si="29"/>
        <v>2.1370239775324158E-6</v>
      </c>
      <c r="J907" s="123">
        <v>0.58950285297999994</v>
      </c>
      <c r="K907" s="123">
        <v>51.332714285714303</v>
      </c>
    </row>
    <row r="908" spans="1:11" x14ac:dyDescent="0.2">
      <c r="A908" s="120" t="s">
        <v>2702</v>
      </c>
      <c r="B908" s="61" t="s">
        <v>1780</v>
      </c>
      <c r="C908" s="61" t="s">
        <v>1118</v>
      </c>
      <c r="D908" s="61" t="s">
        <v>250</v>
      </c>
      <c r="E908" s="61" t="s">
        <v>1170</v>
      </c>
      <c r="F908" s="121">
        <v>1.932414E-2</v>
      </c>
      <c r="G908" s="121">
        <v>9.9100799999999999E-3</v>
      </c>
      <c r="H908" s="76">
        <f t="shared" si="28"/>
        <v>0.9499479318027706</v>
      </c>
      <c r="I908" s="62">
        <f t="shared" si="29"/>
        <v>2.1031907575855999E-6</v>
      </c>
      <c r="J908" s="123">
        <v>30.436215119999996</v>
      </c>
      <c r="K908" s="123">
        <v>71.933476190476199</v>
      </c>
    </row>
    <row r="909" spans="1:11" x14ac:dyDescent="0.2">
      <c r="A909" s="120" t="s">
        <v>1872</v>
      </c>
      <c r="B909" s="61" t="s">
        <v>1873</v>
      </c>
      <c r="C909" s="61" t="s">
        <v>774</v>
      </c>
      <c r="D909" s="61" t="s">
        <v>250</v>
      </c>
      <c r="E909" s="61" t="s">
        <v>1170</v>
      </c>
      <c r="F909" s="121">
        <v>1.9213082999999999E-2</v>
      </c>
      <c r="G909" s="121">
        <v>1.6540916000000003E-2</v>
      </c>
      <c r="H909" s="76">
        <f t="shared" si="28"/>
        <v>0.16154891301062135</v>
      </c>
      <c r="I909" s="62">
        <f t="shared" si="29"/>
        <v>2.0911035932427012E-6</v>
      </c>
      <c r="J909" s="123">
        <v>0.55650010259999994</v>
      </c>
      <c r="K909" s="123">
        <v>226.71666666666701</v>
      </c>
    </row>
    <row r="910" spans="1:11" x14ac:dyDescent="0.2">
      <c r="A910" s="120" t="s">
        <v>2765</v>
      </c>
      <c r="B910" s="61" t="s">
        <v>220</v>
      </c>
      <c r="C910" s="61" t="s">
        <v>1015</v>
      </c>
      <c r="D910" s="61" t="s">
        <v>250</v>
      </c>
      <c r="E910" s="61" t="s">
        <v>1170</v>
      </c>
      <c r="F910" s="121">
        <v>1.8944810000000003E-2</v>
      </c>
      <c r="G910" s="121">
        <v>2.8313689999999999E-2</v>
      </c>
      <c r="H910" s="76">
        <f t="shared" si="28"/>
        <v>-0.33089576102584994</v>
      </c>
      <c r="I910" s="62">
        <f t="shared" si="29"/>
        <v>2.0619054351818635E-6</v>
      </c>
      <c r="J910" s="123">
        <v>115.31982000000002</v>
      </c>
      <c r="K910" s="123">
        <v>6.7520476190476204</v>
      </c>
    </row>
    <row r="911" spans="1:11" x14ac:dyDescent="0.2">
      <c r="A911" s="120" t="s">
        <v>2725</v>
      </c>
      <c r="B911" s="61" t="s">
        <v>167</v>
      </c>
      <c r="C911" s="61" t="s">
        <v>176</v>
      </c>
      <c r="D911" s="61" t="s">
        <v>251</v>
      </c>
      <c r="E911" s="61" t="s">
        <v>1170</v>
      </c>
      <c r="F911" s="121">
        <v>1.7151195000000001E-2</v>
      </c>
      <c r="G911" s="121">
        <v>4.9245000000000001E-3</v>
      </c>
      <c r="H911" s="76">
        <f t="shared" si="28"/>
        <v>2.4828297289064882</v>
      </c>
      <c r="I911" s="62">
        <f t="shared" si="29"/>
        <v>1.8666928932179314E-6</v>
      </c>
      <c r="J911" s="123">
        <v>17.88</v>
      </c>
      <c r="K911" s="123">
        <v>121.119619047619</v>
      </c>
    </row>
    <row r="912" spans="1:11" x14ac:dyDescent="0.2">
      <c r="A912" s="120" t="s">
        <v>2167</v>
      </c>
      <c r="B912" s="61" t="s">
        <v>1794</v>
      </c>
      <c r="C912" s="61" t="s">
        <v>1020</v>
      </c>
      <c r="D912" s="61" t="s">
        <v>953</v>
      </c>
      <c r="E912" s="61" t="s">
        <v>252</v>
      </c>
      <c r="F912" s="121">
        <v>1.6980599999999998E-2</v>
      </c>
      <c r="G912" s="121">
        <v>2.9789600000000001E-3</v>
      </c>
      <c r="H912" s="76">
        <f t="shared" si="28"/>
        <v>4.7001772430646929</v>
      </c>
      <c r="I912" s="62">
        <f t="shared" si="29"/>
        <v>1.8481257628157338E-6</v>
      </c>
      <c r="J912" s="123">
        <v>2.6085316000000001</v>
      </c>
      <c r="K912" s="123">
        <v>15.4775714285714</v>
      </c>
    </row>
    <row r="913" spans="1:11" x14ac:dyDescent="0.2">
      <c r="A913" s="120" t="s">
        <v>1982</v>
      </c>
      <c r="B913" s="61" t="s">
        <v>1141</v>
      </c>
      <c r="C913" s="61" t="s">
        <v>774</v>
      </c>
      <c r="D913" s="61" t="s">
        <v>250</v>
      </c>
      <c r="E913" s="61" t="s">
        <v>1170</v>
      </c>
      <c r="F913" s="121">
        <v>1.6438599999999998E-2</v>
      </c>
      <c r="G913" s="121">
        <v>0.27913569999999999</v>
      </c>
      <c r="H913" s="76">
        <f t="shared" si="28"/>
        <v>-0.94110893017267228</v>
      </c>
      <c r="I913" s="62">
        <f t="shared" si="29"/>
        <v>1.7891358470621016E-6</v>
      </c>
      <c r="J913" s="123">
        <v>9.3198961570000005</v>
      </c>
      <c r="K913" s="123">
        <v>151.814285714286</v>
      </c>
    </row>
    <row r="914" spans="1:11" x14ac:dyDescent="0.2">
      <c r="A914" s="120" t="s">
        <v>2166</v>
      </c>
      <c r="B914" s="61" t="s">
        <v>605</v>
      </c>
      <c r="C914" s="61" t="s">
        <v>1020</v>
      </c>
      <c r="D914" s="61" t="s">
        <v>251</v>
      </c>
      <c r="E914" s="61" t="s">
        <v>252</v>
      </c>
      <c r="F914" s="121">
        <v>1.5994109999999999E-2</v>
      </c>
      <c r="G914" s="121">
        <v>0.42840204999999998</v>
      </c>
      <c r="H914" s="76">
        <f t="shared" si="28"/>
        <v>-0.96266565484455546</v>
      </c>
      <c r="I914" s="62">
        <f t="shared" si="29"/>
        <v>1.7407586742699762E-6</v>
      </c>
      <c r="J914" s="123">
        <v>26.109317879999999</v>
      </c>
      <c r="K914" s="123">
        <v>34.5566666666667</v>
      </c>
    </row>
    <row r="915" spans="1:11" x14ac:dyDescent="0.2">
      <c r="A915" s="120" t="s">
        <v>2690</v>
      </c>
      <c r="B915" s="61" t="s">
        <v>631</v>
      </c>
      <c r="C915" s="61" t="s">
        <v>1019</v>
      </c>
      <c r="D915" s="61" t="s">
        <v>250</v>
      </c>
      <c r="E915" s="61" t="s">
        <v>1170</v>
      </c>
      <c r="F915" s="121">
        <v>1.5555725000000001E-2</v>
      </c>
      <c r="G915" s="121">
        <v>8.1044450000000004E-2</v>
      </c>
      <c r="H915" s="76">
        <f t="shared" si="28"/>
        <v>-0.80805934274339575</v>
      </c>
      <c r="I915" s="62">
        <f t="shared" si="29"/>
        <v>1.6930459543112014E-6</v>
      </c>
      <c r="J915" s="123">
        <v>18.53433918</v>
      </c>
      <c r="K915" s="123">
        <v>102.213714285714</v>
      </c>
    </row>
    <row r="916" spans="1:11" x14ac:dyDescent="0.2">
      <c r="A916" s="120" t="s">
        <v>2730</v>
      </c>
      <c r="B916" s="61" t="s">
        <v>157</v>
      </c>
      <c r="C916" s="61" t="s">
        <v>774</v>
      </c>
      <c r="D916" s="61" t="s">
        <v>250</v>
      </c>
      <c r="E916" s="61" t="s">
        <v>1170</v>
      </c>
      <c r="F916" s="121">
        <v>1.4824499999999999E-2</v>
      </c>
      <c r="G916" s="121">
        <v>0</v>
      </c>
      <c r="H916" s="76" t="str">
        <f t="shared" si="28"/>
        <v/>
      </c>
      <c r="I916" s="62">
        <f t="shared" si="29"/>
        <v>1.6134612658481943E-6</v>
      </c>
      <c r="J916" s="123">
        <v>1.1381946120999999</v>
      </c>
      <c r="K916" s="123">
        <v>8.1097142857142899</v>
      </c>
    </row>
    <row r="917" spans="1:11" x14ac:dyDescent="0.2">
      <c r="A917" s="120" t="s">
        <v>2423</v>
      </c>
      <c r="B917" s="61" t="s">
        <v>652</v>
      </c>
      <c r="C917" s="61" t="s">
        <v>1016</v>
      </c>
      <c r="D917" s="61" t="s">
        <v>250</v>
      </c>
      <c r="E917" s="61" t="s">
        <v>1170</v>
      </c>
      <c r="F917" s="121">
        <v>1.465139E-2</v>
      </c>
      <c r="G917" s="121">
        <v>0.14929267800000001</v>
      </c>
      <c r="H917" s="76">
        <f t="shared" si="28"/>
        <v>-0.90186129556869499</v>
      </c>
      <c r="I917" s="62">
        <f t="shared" si="29"/>
        <v>1.5946204091764024E-6</v>
      </c>
      <c r="J917" s="123">
        <v>26.270319499999999</v>
      </c>
      <c r="K917" s="123">
        <v>31.631095238095199</v>
      </c>
    </row>
    <row r="918" spans="1:11" x14ac:dyDescent="0.2">
      <c r="A918" s="120" t="s">
        <v>2210</v>
      </c>
      <c r="B918" s="61" t="s">
        <v>2211</v>
      </c>
      <c r="C918" s="61" t="s">
        <v>1118</v>
      </c>
      <c r="D918" s="61" t="s">
        <v>251</v>
      </c>
      <c r="E918" s="61" t="s">
        <v>252</v>
      </c>
      <c r="F918" s="121">
        <v>1.457406E-2</v>
      </c>
      <c r="G918" s="121">
        <v>0</v>
      </c>
      <c r="H918" s="76" t="str">
        <f t="shared" si="28"/>
        <v/>
      </c>
      <c r="I918" s="62">
        <f t="shared" si="29"/>
        <v>1.5862040066206304E-6</v>
      </c>
      <c r="J918" s="123">
        <v>47.342399999999998</v>
      </c>
      <c r="K918" s="123">
        <v>135.493214285714</v>
      </c>
    </row>
    <row r="919" spans="1:11" x14ac:dyDescent="0.2">
      <c r="A919" s="120" t="s">
        <v>2454</v>
      </c>
      <c r="B919" s="61" t="s">
        <v>534</v>
      </c>
      <c r="C919" s="61" t="s">
        <v>1016</v>
      </c>
      <c r="D919" s="61" t="s">
        <v>250</v>
      </c>
      <c r="E919" s="61" t="s">
        <v>1170</v>
      </c>
      <c r="F919" s="121">
        <v>1.3980680000000001E-2</v>
      </c>
      <c r="G919" s="121">
        <v>1.587061E-2</v>
      </c>
      <c r="H919" s="76">
        <f t="shared" si="28"/>
        <v>-0.1190836395072401</v>
      </c>
      <c r="I919" s="62">
        <f t="shared" si="29"/>
        <v>1.5216220209935265E-6</v>
      </c>
      <c r="J919" s="123">
        <v>23.178712129999997</v>
      </c>
      <c r="K919" s="123">
        <v>15.1902857142857</v>
      </c>
    </row>
    <row r="920" spans="1:11" x14ac:dyDescent="0.2">
      <c r="A920" s="120" t="s">
        <v>2713</v>
      </c>
      <c r="B920" s="61" t="s">
        <v>1145</v>
      </c>
      <c r="C920" s="61" t="s">
        <v>1118</v>
      </c>
      <c r="D920" s="61" t="s">
        <v>250</v>
      </c>
      <c r="E920" s="61" t="s">
        <v>1170</v>
      </c>
      <c r="F920" s="121">
        <v>1.3772716608922399E-2</v>
      </c>
      <c r="G920" s="121">
        <v>0.42301940612748701</v>
      </c>
      <c r="H920" s="76">
        <f t="shared" si="28"/>
        <v>-0.96744187994824127</v>
      </c>
      <c r="I920" s="62">
        <f t="shared" si="29"/>
        <v>1.4989878089649152E-6</v>
      </c>
      <c r="J920" s="123">
        <v>1098.1623981110001</v>
      </c>
      <c r="K920" s="123">
        <v>61.506238095238103</v>
      </c>
    </row>
    <row r="921" spans="1:11" x14ac:dyDescent="0.2">
      <c r="A921" s="120" t="s">
        <v>2809</v>
      </c>
      <c r="B921" s="61" t="s">
        <v>88</v>
      </c>
      <c r="C921" s="61" t="s">
        <v>1015</v>
      </c>
      <c r="D921" s="61" t="s">
        <v>250</v>
      </c>
      <c r="E921" s="61" t="s">
        <v>1170</v>
      </c>
      <c r="F921" s="121">
        <v>1.3398530000000001E-2</v>
      </c>
      <c r="G921" s="121">
        <v>9.9101188999999992E-2</v>
      </c>
      <c r="H921" s="76">
        <f t="shared" si="28"/>
        <v>-0.86479950306146169</v>
      </c>
      <c r="I921" s="62">
        <f t="shared" si="29"/>
        <v>1.4582622802998421E-6</v>
      </c>
      <c r="J921" s="123">
        <v>102.4563591</v>
      </c>
      <c r="K921" s="123">
        <v>15.0785238095238</v>
      </c>
    </row>
    <row r="922" spans="1:11" x14ac:dyDescent="0.2">
      <c r="A922" s="120" t="s">
        <v>1902</v>
      </c>
      <c r="B922" s="61" t="s">
        <v>1161</v>
      </c>
      <c r="C922" s="61" t="s">
        <v>774</v>
      </c>
      <c r="D922" s="61" t="s">
        <v>250</v>
      </c>
      <c r="E922" s="61" t="s">
        <v>1170</v>
      </c>
      <c r="F922" s="121">
        <v>1.33145E-2</v>
      </c>
      <c r="G922" s="121">
        <v>9.5178600000000012E-3</v>
      </c>
      <c r="H922" s="76">
        <f t="shared" si="28"/>
        <v>0.39889639057519211</v>
      </c>
      <c r="I922" s="62">
        <f t="shared" si="29"/>
        <v>1.4491166666083701E-6</v>
      </c>
      <c r="J922" s="123">
        <v>7.3932410446000008</v>
      </c>
      <c r="K922" s="123">
        <v>52.939761904761902</v>
      </c>
    </row>
    <row r="923" spans="1:11" x14ac:dyDescent="0.2">
      <c r="A923" s="120" t="s">
        <v>2173</v>
      </c>
      <c r="B923" s="61" t="s">
        <v>1798</v>
      </c>
      <c r="C923" s="61" t="s">
        <v>1020</v>
      </c>
      <c r="D923" s="61" t="s">
        <v>953</v>
      </c>
      <c r="E923" s="61" t="s">
        <v>252</v>
      </c>
      <c r="F923" s="121">
        <v>1.327098E-2</v>
      </c>
      <c r="G923" s="121">
        <v>6.45E-3</v>
      </c>
      <c r="H923" s="76">
        <f t="shared" si="28"/>
        <v>1.0575162790697674</v>
      </c>
      <c r="I923" s="62">
        <f t="shared" si="29"/>
        <v>1.4443800593508091E-6</v>
      </c>
      <c r="J923" s="123">
        <v>2.6109062400000003</v>
      </c>
      <c r="K923" s="123">
        <v>17.682238095238102</v>
      </c>
    </row>
    <row r="924" spans="1:11" x14ac:dyDescent="0.2">
      <c r="A924" s="120" t="s">
        <v>2305</v>
      </c>
      <c r="B924" s="61" t="s">
        <v>1280</v>
      </c>
      <c r="C924" s="61" t="s">
        <v>1118</v>
      </c>
      <c r="D924" s="61" t="s">
        <v>251</v>
      </c>
      <c r="E924" s="61" t="s">
        <v>252</v>
      </c>
      <c r="F924" s="121">
        <v>1.2707100000000001E-2</v>
      </c>
      <c r="G924" s="121">
        <v>0</v>
      </c>
      <c r="H924" s="76" t="str">
        <f t="shared" si="28"/>
        <v/>
      </c>
      <c r="I924" s="62">
        <f t="shared" si="29"/>
        <v>1.3830087794704437E-6</v>
      </c>
      <c r="J924" s="123">
        <v>4.2262720999999992</v>
      </c>
      <c r="K924" s="123">
        <v>57.009285714285703</v>
      </c>
    </row>
    <row r="925" spans="1:11" x14ac:dyDescent="0.2">
      <c r="A925" s="120" t="s">
        <v>1895</v>
      </c>
      <c r="B925" s="61" t="s">
        <v>1154</v>
      </c>
      <c r="C925" s="61" t="s">
        <v>774</v>
      </c>
      <c r="D925" s="61" t="s">
        <v>250</v>
      </c>
      <c r="E925" s="61" t="s">
        <v>1170</v>
      </c>
      <c r="F925" s="121">
        <v>1.2567999999999999E-2</v>
      </c>
      <c r="G925" s="121">
        <v>0.27413666999999997</v>
      </c>
      <c r="H925" s="76">
        <f t="shared" si="28"/>
        <v>-0.95415425451837577</v>
      </c>
      <c r="I925" s="62">
        <f t="shared" si="29"/>
        <v>1.3678694855934504E-6</v>
      </c>
      <c r="J925" s="123">
        <v>7.1927877061300007</v>
      </c>
      <c r="K925" s="123">
        <v>59.100333333333303</v>
      </c>
    </row>
    <row r="926" spans="1:11" x14ac:dyDescent="0.2">
      <c r="A926" s="120" t="s">
        <v>1868</v>
      </c>
      <c r="B926" s="61" t="s">
        <v>1869</v>
      </c>
      <c r="C926" s="61" t="s">
        <v>774</v>
      </c>
      <c r="D926" s="61" t="s">
        <v>250</v>
      </c>
      <c r="E926" s="61" t="s">
        <v>1170</v>
      </c>
      <c r="F926" s="121">
        <v>1.2500549999999999E-2</v>
      </c>
      <c r="G926" s="121">
        <v>2.3239749999999998E-3</v>
      </c>
      <c r="H926" s="76">
        <f t="shared" si="28"/>
        <v>4.3789520111016689</v>
      </c>
      <c r="I926" s="62">
        <f t="shared" si="29"/>
        <v>1.3605283973691284E-6</v>
      </c>
      <c r="J926" s="123">
        <v>1.1828988753</v>
      </c>
      <c r="K926" s="123">
        <v>174.97399999999999</v>
      </c>
    </row>
    <row r="927" spans="1:11" x14ac:dyDescent="0.2">
      <c r="A927" s="120" t="s">
        <v>1659</v>
      </c>
      <c r="B927" s="61" t="s">
        <v>1660</v>
      </c>
      <c r="C927" s="61" t="s">
        <v>1021</v>
      </c>
      <c r="D927" s="61" t="s">
        <v>250</v>
      </c>
      <c r="E927" s="61" t="s">
        <v>1170</v>
      </c>
      <c r="F927" s="121">
        <v>1.2033139999999999E-2</v>
      </c>
      <c r="G927" s="121">
        <v>0</v>
      </c>
      <c r="H927" s="76" t="str">
        <f t="shared" si="28"/>
        <v/>
      </c>
      <c r="I927" s="62">
        <f t="shared" si="29"/>
        <v>1.3096566694680117E-6</v>
      </c>
      <c r="J927" s="123">
        <v>2.9313352899999998</v>
      </c>
      <c r="K927" s="123">
        <v>36.956333333333298</v>
      </c>
    </row>
    <row r="928" spans="1:11" x14ac:dyDescent="0.2">
      <c r="A928" s="120" t="s">
        <v>2666</v>
      </c>
      <c r="B928" s="61" t="s">
        <v>93</v>
      </c>
      <c r="C928" s="61" t="s">
        <v>1022</v>
      </c>
      <c r="D928" s="61" t="s">
        <v>251</v>
      </c>
      <c r="E928" s="61" t="s">
        <v>252</v>
      </c>
      <c r="F928" s="121">
        <v>1.1417950000000001E-2</v>
      </c>
      <c r="G928" s="121">
        <v>3.4951423000000002E-2</v>
      </c>
      <c r="H928" s="76">
        <f t="shared" si="28"/>
        <v>-0.67331945254417824</v>
      </c>
      <c r="I928" s="62">
        <f t="shared" si="29"/>
        <v>1.2427009383379805E-6</v>
      </c>
      <c r="J928" s="123">
        <v>49.245010050000005</v>
      </c>
      <c r="K928" s="123">
        <v>33.706476190476202</v>
      </c>
    </row>
    <row r="929" spans="1:11" x14ac:dyDescent="0.2">
      <c r="A929" s="120" t="s">
        <v>1903</v>
      </c>
      <c r="B929" s="61" t="s">
        <v>1132</v>
      </c>
      <c r="C929" s="61" t="s">
        <v>774</v>
      </c>
      <c r="D929" s="61" t="s">
        <v>250</v>
      </c>
      <c r="E929" s="61" t="s">
        <v>1170</v>
      </c>
      <c r="F929" s="121">
        <v>1.1030979999999999E-2</v>
      </c>
      <c r="G929" s="121">
        <v>6.5087999999999995E-4</v>
      </c>
      <c r="H929" s="76">
        <f t="shared" si="28"/>
        <v>15.947793756145526</v>
      </c>
      <c r="I929" s="62">
        <f t="shared" si="29"/>
        <v>1.2005840975645799E-6</v>
      </c>
      <c r="J929" s="123">
        <v>2.57795</v>
      </c>
      <c r="K929" s="123">
        <v>59.377952380952401</v>
      </c>
    </row>
    <row r="930" spans="1:11" x14ac:dyDescent="0.2">
      <c r="A930" s="120" t="s">
        <v>2822</v>
      </c>
      <c r="B930" s="61" t="s">
        <v>1116</v>
      </c>
      <c r="C930" s="61" t="s">
        <v>1015</v>
      </c>
      <c r="D930" s="61" t="s">
        <v>250</v>
      </c>
      <c r="E930" s="61" t="s">
        <v>1170</v>
      </c>
      <c r="F930" s="121">
        <v>1.102732E-2</v>
      </c>
      <c r="G930" s="121">
        <v>0</v>
      </c>
      <c r="H930" s="76" t="str">
        <f t="shared" si="28"/>
        <v/>
      </c>
      <c r="I930" s="62">
        <f t="shared" si="29"/>
        <v>1.2001857523770185E-6</v>
      </c>
      <c r="J930" s="123">
        <v>2.977732</v>
      </c>
      <c r="K930" s="123">
        <v>9.4395714285714298</v>
      </c>
    </row>
    <row r="931" spans="1:11" x14ac:dyDescent="0.2">
      <c r="A931" s="120" t="s">
        <v>2864</v>
      </c>
      <c r="B931" s="120" t="s">
        <v>2858</v>
      </c>
      <c r="C931" s="61" t="s">
        <v>1017</v>
      </c>
      <c r="D931" s="61" t="s">
        <v>251</v>
      </c>
      <c r="E931" s="61" t="s">
        <v>1170</v>
      </c>
      <c r="F931" s="121">
        <v>1.10125E-2</v>
      </c>
      <c r="G931" s="121"/>
      <c r="H931" s="76" t="str">
        <f t="shared" si="28"/>
        <v/>
      </c>
      <c r="I931" s="62">
        <f t="shared" si="29"/>
        <v>1.1985727808798434E-6</v>
      </c>
      <c r="J931" s="123">
        <v>266.71800000000002</v>
      </c>
      <c r="K931" s="123">
        <v>150.20033333333299</v>
      </c>
    </row>
    <row r="932" spans="1:11" x14ac:dyDescent="0.2">
      <c r="A932" s="120" t="s">
        <v>381</v>
      </c>
      <c r="B932" s="61" t="s">
        <v>392</v>
      </c>
      <c r="C932" s="61" t="s">
        <v>1021</v>
      </c>
      <c r="D932" s="61" t="s">
        <v>250</v>
      </c>
      <c r="E932" s="61" t="s">
        <v>1170</v>
      </c>
      <c r="F932" s="121">
        <v>1.05197E-2</v>
      </c>
      <c r="G932" s="121">
        <v>1.8231251E-2</v>
      </c>
      <c r="H932" s="76">
        <f t="shared" si="28"/>
        <v>-0.42298529047732381</v>
      </c>
      <c r="I932" s="62">
        <f t="shared" si="29"/>
        <v>1.1449376692868731E-6</v>
      </c>
      <c r="J932" s="123">
        <v>46.612804340000004</v>
      </c>
      <c r="K932" s="123">
        <v>62.945619047618997</v>
      </c>
    </row>
    <row r="933" spans="1:11" x14ac:dyDescent="0.2">
      <c r="A933" s="120" t="s">
        <v>2421</v>
      </c>
      <c r="B933" s="61" t="s">
        <v>636</v>
      </c>
      <c r="C933" s="61" t="s">
        <v>1016</v>
      </c>
      <c r="D933" s="61" t="s">
        <v>250</v>
      </c>
      <c r="E933" s="61" t="s">
        <v>1170</v>
      </c>
      <c r="F933" s="121">
        <v>1.0267561E-2</v>
      </c>
      <c r="G933" s="121">
        <v>0.58855133400000004</v>
      </c>
      <c r="H933" s="76">
        <f t="shared" si="28"/>
        <v>-0.98255451919509196</v>
      </c>
      <c r="I933" s="62">
        <f t="shared" si="29"/>
        <v>1.1174954951757936E-6</v>
      </c>
      <c r="J933" s="123">
        <v>21.005829730000002</v>
      </c>
      <c r="K933" s="123">
        <v>11.269809523809499</v>
      </c>
    </row>
    <row r="934" spans="1:11" x14ac:dyDescent="0.2">
      <c r="A934" s="120" t="s">
        <v>1930</v>
      </c>
      <c r="B934" s="61" t="s">
        <v>271</v>
      </c>
      <c r="C934" s="61" t="s">
        <v>774</v>
      </c>
      <c r="D934" s="61" t="s">
        <v>250</v>
      </c>
      <c r="E934" s="61" t="s">
        <v>1170</v>
      </c>
      <c r="F934" s="121">
        <v>9.9608600000000002E-3</v>
      </c>
      <c r="G934" s="121">
        <v>3.4352849999999997E-2</v>
      </c>
      <c r="H934" s="76">
        <f t="shared" si="28"/>
        <v>-0.71004268932563086</v>
      </c>
      <c r="I934" s="62">
        <f t="shared" si="29"/>
        <v>1.0841149303205265E-6</v>
      </c>
      <c r="J934" s="123">
        <v>5.0837918193</v>
      </c>
      <c r="K934" s="123">
        <v>45.769809523809499</v>
      </c>
    </row>
    <row r="935" spans="1:11" x14ac:dyDescent="0.2">
      <c r="A935" s="120" t="s">
        <v>2172</v>
      </c>
      <c r="B935" s="61" t="s">
        <v>14</v>
      </c>
      <c r="C935" s="61" t="s">
        <v>1020</v>
      </c>
      <c r="D935" s="61" t="s">
        <v>953</v>
      </c>
      <c r="E935" s="61" t="s">
        <v>1170</v>
      </c>
      <c r="F935" s="121">
        <v>9.3923661889440992E-3</v>
      </c>
      <c r="G935" s="121">
        <v>0</v>
      </c>
      <c r="H935" s="76" t="str">
        <f t="shared" si="28"/>
        <v/>
      </c>
      <c r="I935" s="62">
        <f t="shared" si="29"/>
        <v>1.0222414948580745E-6</v>
      </c>
      <c r="J935" s="123">
        <v>3.8068</v>
      </c>
      <c r="K935" s="123">
        <v>16.773238095238099</v>
      </c>
    </row>
    <row r="936" spans="1:11" x14ac:dyDescent="0.2">
      <c r="A936" s="120" t="s">
        <v>2721</v>
      </c>
      <c r="B936" s="61" t="s">
        <v>1782</v>
      </c>
      <c r="C936" s="61" t="s">
        <v>1118</v>
      </c>
      <c r="D936" s="61" t="s">
        <v>250</v>
      </c>
      <c r="E936" s="61" t="s">
        <v>1170</v>
      </c>
      <c r="F936" s="121">
        <v>9.3714000000000002E-3</v>
      </c>
      <c r="G936" s="121">
        <v>0.34268843999999998</v>
      </c>
      <c r="H936" s="76">
        <f t="shared" si="28"/>
        <v>-0.97265329405333889</v>
      </c>
      <c r="I936" s="62">
        <f t="shared" si="29"/>
        <v>1.0199595876265486E-6</v>
      </c>
      <c r="J936" s="123">
        <v>49.547147100000004</v>
      </c>
      <c r="K936" s="123">
        <v>71.186904761904799</v>
      </c>
    </row>
    <row r="937" spans="1:11" x14ac:dyDescent="0.2">
      <c r="A937" s="120" t="s">
        <v>2343</v>
      </c>
      <c r="B937" s="61" t="s">
        <v>2344</v>
      </c>
      <c r="C937" s="61" t="s">
        <v>1118</v>
      </c>
      <c r="D937" s="61" t="s">
        <v>251</v>
      </c>
      <c r="E937" s="61" t="s">
        <v>1170</v>
      </c>
      <c r="F937" s="121">
        <v>9.3664999999999998E-3</v>
      </c>
      <c r="G937" s="121">
        <v>1.028661</v>
      </c>
      <c r="H937" s="76">
        <f t="shared" si="28"/>
        <v>-0.99089447349515536</v>
      </c>
      <c r="I937" s="62">
        <f t="shared" si="29"/>
        <v>1.0194262839601412E-6</v>
      </c>
      <c r="J937" s="123">
        <v>5.9245000000000001</v>
      </c>
      <c r="K937" s="123">
        <v>68.940571428571403</v>
      </c>
    </row>
    <row r="938" spans="1:11" x14ac:dyDescent="0.2">
      <c r="A938" s="120" t="s">
        <v>2532</v>
      </c>
      <c r="B938" s="61" t="s">
        <v>2533</v>
      </c>
      <c r="C938" s="61" t="s">
        <v>176</v>
      </c>
      <c r="D938" s="61" t="s">
        <v>953</v>
      </c>
      <c r="E938" s="61" t="s">
        <v>252</v>
      </c>
      <c r="F938" s="121">
        <v>9.3550000000000005E-3</v>
      </c>
      <c r="G938" s="121">
        <v>2.1965999999999999E-3</v>
      </c>
      <c r="H938" s="76">
        <f t="shared" si="28"/>
        <v>3.2588545934626243</v>
      </c>
      <c r="I938" s="62">
        <f t="shared" si="29"/>
        <v>1.018174652906328E-6</v>
      </c>
      <c r="J938" s="123">
        <v>64.637655789999997</v>
      </c>
      <c r="K938" s="123">
        <v>29.5060476190476</v>
      </c>
    </row>
    <row r="939" spans="1:11" x14ac:dyDescent="0.2">
      <c r="A939" s="120" t="s">
        <v>1849</v>
      </c>
      <c r="B939" s="61" t="s">
        <v>1127</v>
      </c>
      <c r="C939" s="61" t="s">
        <v>176</v>
      </c>
      <c r="D939" s="61" t="s">
        <v>953</v>
      </c>
      <c r="E939" s="61" t="s">
        <v>252</v>
      </c>
      <c r="F939" s="121">
        <v>9.3043999999999991E-3</v>
      </c>
      <c r="G939" s="121">
        <v>0.33059597999999996</v>
      </c>
      <c r="H939" s="76">
        <f t="shared" si="28"/>
        <v>-0.9718556771319482</v>
      </c>
      <c r="I939" s="62">
        <f t="shared" si="29"/>
        <v>1.0126674762695496E-6</v>
      </c>
      <c r="J939" s="123">
        <v>15.276551399999999</v>
      </c>
      <c r="K939" s="123">
        <v>60.796047619047599</v>
      </c>
    </row>
    <row r="940" spans="1:11" x14ac:dyDescent="0.2">
      <c r="A940" s="120" t="s">
        <v>2819</v>
      </c>
      <c r="B940" s="61" t="s">
        <v>1100</v>
      </c>
      <c r="C940" s="61" t="s">
        <v>1015</v>
      </c>
      <c r="D940" s="61" t="s">
        <v>250</v>
      </c>
      <c r="E940" s="61" t="s">
        <v>1170</v>
      </c>
      <c r="F940" s="121">
        <v>7.8019999999999999E-3</v>
      </c>
      <c r="G940" s="121">
        <v>0</v>
      </c>
      <c r="H940" s="76" t="str">
        <f t="shared" si="28"/>
        <v/>
      </c>
      <c r="I940" s="62">
        <f t="shared" si="29"/>
        <v>8.491500419000716E-7</v>
      </c>
      <c r="J940" s="123">
        <v>5.8702500000000004</v>
      </c>
      <c r="K940" s="123">
        <v>14.179714285714301</v>
      </c>
    </row>
    <row r="941" spans="1:11" x14ac:dyDescent="0.2">
      <c r="A941" s="120" t="s">
        <v>1999</v>
      </c>
      <c r="B941" s="61" t="s">
        <v>2000</v>
      </c>
      <c r="C941" s="61" t="s">
        <v>1021</v>
      </c>
      <c r="D941" s="61" t="s">
        <v>250</v>
      </c>
      <c r="E941" s="61" t="s">
        <v>1170</v>
      </c>
      <c r="F941" s="121">
        <v>7.3198500000000001E-3</v>
      </c>
      <c r="G941" s="121">
        <v>0.287215</v>
      </c>
      <c r="H941" s="76">
        <f t="shared" si="28"/>
        <v>-0.97451438817610503</v>
      </c>
      <c r="I941" s="62">
        <f t="shared" si="29"/>
        <v>7.9667404950041523E-7</v>
      </c>
      <c r="J941" s="123">
        <v>1.29045896</v>
      </c>
      <c r="K941" s="123">
        <v>79.101904761904805</v>
      </c>
    </row>
    <row r="942" spans="1:11" x14ac:dyDescent="0.2">
      <c r="A942" s="120" t="s">
        <v>2695</v>
      </c>
      <c r="B942" s="61" t="s">
        <v>318</v>
      </c>
      <c r="C942" s="61" t="s">
        <v>328</v>
      </c>
      <c r="D942" s="61" t="s">
        <v>251</v>
      </c>
      <c r="E942" s="61" t="s">
        <v>252</v>
      </c>
      <c r="F942" s="121">
        <v>7.0311499999999999E-3</v>
      </c>
      <c r="G942" s="121">
        <v>0.26611108</v>
      </c>
      <c r="H942" s="76">
        <f t="shared" si="28"/>
        <v>-0.97357813887343592</v>
      </c>
      <c r="I942" s="62">
        <f t="shared" si="29"/>
        <v>7.6525266817555609E-7</v>
      </c>
      <c r="J942" s="123">
        <v>90.594044370000006</v>
      </c>
      <c r="K942" s="123">
        <v>105.00261904761901</v>
      </c>
    </row>
    <row r="943" spans="1:11" x14ac:dyDescent="0.2">
      <c r="A943" s="120" t="s">
        <v>1725</v>
      </c>
      <c r="B943" s="61" t="s">
        <v>1726</v>
      </c>
      <c r="C943" s="61" t="s">
        <v>1021</v>
      </c>
      <c r="D943" s="61" t="s">
        <v>250</v>
      </c>
      <c r="E943" s="61" t="s">
        <v>1170</v>
      </c>
      <c r="F943" s="121">
        <v>6.6825000000000001E-3</v>
      </c>
      <c r="G943" s="121">
        <v>5.2949099999999999E-3</v>
      </c>
      <c r="H943" s="76">
        <f t="shared" si="28"/>
        <v>0.26206111152030909</v>
      </c>
      <c r="I943" s="62">
        <f t="shared" si="29"/>
        <v>7.273064797484272E-7</v>
      </c>
      <c r="J943" s="123">
        <v>1.67083016</v>
      </c>
      <c r="K943" s="123">
        <v>141.31028571428601</v>
      </c>
    </row>
    <row r="944" spans="1:11" x14ac:dyDescent="0.2">
      <c r="A944" s="120" t="s">
        <v>1515</v>
      </c>
      <c r="B944" s="61" t="s">
        <v>1516</v>
      </c>
      <c r="C944" s="61" t="s">
        <v>1021</v>
      </c>
      <c r="D944" s="61" t="s">
        <v>250</v>
      </c>
      <c r="E944" s="61" t="s">
        <v>1170</v>
      </c>
      <c r="F944" s="121">
        <v>6.0363999999999999E-3</v>
      </c>
      <c r="G944" s="121">
        <v>3.9175E-3</v>
      </c>
      <c r="H944" s="76">
        <f t="shared" si="28"/>
        <v>0.54088066368857679</v>
      </c>
      <c r="I944" s="62">
        <f t="shared" si="29"/>
        <v>6.569865820207117E-7</v>
      </c>
      <c r="J944" s="123">
        <v>3.16841142</v>
      </c>
      <c r="K944" s="123">
        <v>108.18814285714301</v>
      </c>
    </row>
    <row r="945" spans="1:11" x14ac:dyDescent="0.2">
      <c r="A945" s="120" t="s">
        <v>1940</v>
      </c>
      <c r="B945" s="61" t="s">
        <v>177</v>
      </c>
      <c r="C945" s="61" t="s">
        <v>774</v>
      </c>
      <c r="D945" s="61" t="s">
        <v>250</v>
      </c>
      <c r="E945" s="61" t="s">
        <v>252</v>
      </c>
      <c r="F945" s="121">
        <v>5.5199999999999997E-3</v>
      </c>
      <c r="G945" s="121">
        <v>1.1682399999999999</v>
      </c>
      <c r="H945" s="76">
        <f t="shared" si="28"/>
        <v>-0.99527494350475931</v>
      </c>
      <c r="I945" s="62">
        <f t="shared" si="29"/>
        <v>6.0078290583035059E-7</v>
      </c>
      <c r="J945" s="123">
        <v>73.262051120106548</v>
      </c>
      <c r="K945" s="123">
        <v>41.2053333333333</v>
      </c>
    </row>
    <row r="946" spans="1:11" x14ac:dyDescent="0.2">
      <c r="A946" s="120" t="s">
        <v>1517</v>
      </c>
      <c r="B946" s="61" t="s">
        <v>1518</v>
      </c>
      <c r="C946" s="61" t="s">
        <v>1021</v>
      </c>
      <c r="D946" s="61" t="s">
        <v>250</v>
      </c>
      <c r="E946" s="61" t="s">
        <v>1170</v>
      </c>
      <c r="F946" s="121">
        <v>5.4588599999999994E-3</v>
      </c>
      <c r="G946" s="121">
        <v>0</v>
      </c>
      <c r="H946" s="76" t="str">
        <f t="shared" si="28"/>
        <v/>
      </c>
      <c r="I946" s="62">
        <f t="shared" si="29"/>
        <v>5.9412858212338176E-7</v>
      </c>
      <c r="J946" s="123">
        <v>4.7228208899999995</v>
      </c>
      <c r="K946" s="123">
        <v>289.07861904761899</v>
      </c>
    </row>
    <row r="947" spans="1:11" x14ac:dyDescent="0.2">
      <c r="A947" s="120" t="s">
        <v>2378</v>
      </c>
      <c r="B947" s="61" t="s">
        <v>1025</v>
      </c>
      <c r="C947" s="61" t="s">
        <v>1016</v>
      </c>
      <c r="D947" s="61" t="s">
        <v>250</v>
      </c>
      <c r="E947" s="61" t="s">
        <v>1170</v>
      </c>
      <c r="F947" s="121">
        <v>5.11E-3</v>
      </c>
      <c r="G947" s="121">
        <v>0</v>
      </c>
      <c r="H947" s="76" t="str">
        <f t="shared" si="28"/>
        <v/>
      </c>
      <c r="I947" s="62">
        <f t="shared" si="29"/>
        <v>5.5615953782483543E-7</v>
      </c>
      <c r="J947" s="123">
        <v>2.0272055299999998</v>
      </c>
      <c r="K947" s="123">
        <v>26.788095238095199</v>
      </c>
    </row>
    <row r="948" spans="1:11" x14ac:dyDescent="0.2">
      <c r="A948" s="120" t="s">
        <v>1969</v>
      </c>
      <c r="B948" s="61" t="s">
        <v>1730</v>
      </c>
      <c r="C948" s="61" t="s">
        <v>774</v>
      </c>
      <c r="D948" s="61" t="s">
        <v>250</v>
      </c>
      <c r="E948" s="61" t="s">
        <v>1170</v>
      </c>
      <c r="F948" s="121">
        <v>4.9952499999999997E-3</v>
      </c>
      <c r="G948" s="121">
        <v>8.4075499999999997E-3</v>
      </c>
      <c r="H948" s="76">
        <f t="shared" si="28"/>
        <v>-0.40586139838597457</v>
      </c>
      <c r="I948" s="62">
        <f t="shared" si="29"/>
        <v>5.4367043665743817E-7</v>
      </c>
      <c r="J948" s="123">
        <v>1.1000449487999999</v>
      </c>
      <c r="K948" s="123">
        <v>29.264380952381</v>
      </c>
    </row>
    <row r="949" spans="1:11" x14ac:dyDescent="0.2">
      <c r="A949" s="120" t="s">
        <v>2239</v>
      </c>
      <c r="B949" s="61" t="s">
        <v>324</v>
      </c>
      <c r="C949" s="61" t="s">
        <v>328</v>
      </c>
      <c r="D949" s="61" t="s">
        <v>251</v>
      </c>
      <c r="E949" s="61" t="s">
        <v>252</v>
      </c>
      <c r="F949" s="121">
        <v>4.9636000000000003E-3</v>
      </c>
      <c r="G949" s="121">
        <v>6.4047629999999994E-2</v>
      </c>
      <c r="H949" s="76">
        <f t="shared" si="28"/>
        <v>-0.9225014258919495</v>
      </c>
      <c r="I949" s="62">
        <f t="shared" si="29"/>
        <v>5.4022573032237839E-7</v>
      </c>
      <c r="J949" s="123">
        <v>67.939291080000004</v>
      </c>
      <c r="K949" s="123">
        <v>51.980619047619101</v>
      </c>
    </row>
    <row r="950" spans="1:11" x14ac:dyDescent="0.2">
      <c r="A950" s="120" t="s">
        <v>2703</v>
      </c>
      <c r="B950" s="61" t="s">
        <v>632</v>
      </c>
      <c r="C950" s="61" t="s">
        <v>1019</v>
      </c>
      <c r="D950" s="61" t="s">
        <v>250</v>
      </c>
      <c r="E950" s="61" t="s">
        <v>1170</v>
      </c>
      <c r="F950" s="121">
        <v>4.7196899999999995E-3</v>
      </c>
      <c r="G950" s="121">
        <v>6.22728E-3</v>
      </c>
      <c r="H950" s="76">
        <f t="shared" si="28"/>
        <v>-0.24209446178748995</v>
      </c>
      <c r="I950" s="62">
        <f t="shared" si="29"/>
        <v>5.1367917985841433E-7</v>
      </c>
      <c r="J950" s="123">
        <v>6.7907570000000002</v>
      </c>
      <c r="K950" s="123">
        <v>85.036238095238105</v>
      </c>
    </row>
    <row r="951" spans="1:11" x14ac:dyDescent="0.2">
      <c r="A951" s="120" t="s">
        <v>1723</v>
      </c>
      <c r="B951" s="61" t="s">
        <v>1724</v>
      </c>
      <c r="C951" s="61" t="s">
        <v>1021</v>
      </c>
      <c r="D951" s="61" t="s">
        <v>250</v>
      </c>
      <c r="E951" s="61" t="s">
        <v>1170</v>
      </c>
      <c r="F951" s="121">
        <v>4.5984499999999996E-3</v>
      </c>
      <c r="G951" s="121">
        <v>5.0462099999999998E-3</v>
      </c>
      <c r="H951" s="76">
        <f t="shared" si="28"/>
        <v>-8.8731939415918171E-2</v>
      </c>
      <c r="I951" s="62">
        <f t="shared" si="29"/>
        <v>5.0048372342673472E-7</v>
      </c>
      <c r="J951" s="123">
        <v>1.1899549199999999</v>
      </c>
      <c r="K951" s="123">
        <v>141.179523809524</v>
      </c>
    </row>
    <row r="952" spans="1:11" x14ac:dyDescent="0.2">
      <c r="A952" s="120" t="s">
        <v>2128</v>
      </c>
      <c r="B952" s="61" t="s">
        <v>1078</v>
      </c>
      <c r="C952" s="61" t="s">
        <v>1020</v>
      </c>
      <c r="D952" s="61" t="s">
        <v>251</v>
      </c>
      <c r="E952" s="61" t="s">
        <v>252</v>
      </c>
      <c r="F952" s="121">
        <v>4.1142399999999999E-3</v>
      </c>
      <c r="G952" s="121">
        <v>2.5755000000000001E-3</v>
      </c>
      <c r="H952" s="76">
        <f t="shared" si="28"/>
        <v>0.59745292176276443</v>
      </c>
      <c r="I952" s="62">
        <f t="shared" si="29"/>
        <v>4.477835258122213E-7</v>
      </c>
      <c r="J952" s="123">
        <v>48.054829689999998</v>
      </c>
      <c r="K952" s="123">
        <v>20.914000000000001</v>
      </c>
    </row>
    <row r="953" spans="1:11" x14ac:dyDescent="0.2">
      <c r="A953" s="120" t="s">
        <v>2714</v>
      </c>
      <c r="B953" s="61" t="s">
        <v>123</v>
      </c>
      <c r="C953" s="61" t="s">
        <v>774</v>
      </c>
      <c r="D953" s="61" t="s">
        <v>250</v>
      </c>
      <c r="E953" s="61" t="s">
        <v>1170</v>
      </c>
      <c r="F953" s="121">
        <v>3.64716E-3</v>
      </c>
      <c r="G953" s="121">
        <v>2.2119179999999999E-2</v>
      </c>
      <c r="H953" s="76">
        <f t="shared" si="28"/>
        <v>-0.83511323656663583</v>
      </c>
      <c r="I953" s="62">
        <f t="shared" si="29"/>
        <v>3.9694771428047493E-7</v>
      </c>
      <c r="J953" s="123">
        <v>3.7150907568</v>
      </c>
      <c r="K953" s="123">
        <v>32.428095238095203</v>
      </c>
    </row>
    <row r="954" spans="1:11" x14ac:dyDescent="0.2">
      <c r="A954" s="120" t="s">
        <v>1978</v>
      </c>
      <c r="B954" s="61" t="s">
        <v>1136</v>
      </c>
      <c r="C954" s="61" t="s">
        <v>774</v>
      </c>
      <c r="D954" s="61" t="s">
        <v>250</v>
      </c>
      <c r="E954" s="61" t="s">
        <v>1170</v>
      </c>
      <c r="F954" s="121">
        <v>3.5488000000000004E-3</v>
      </c>
      <c r="G954" s="121">
        <v>0.12342249000000001</v>
      </c>
      <c r="H954" s="76">
        <f t="shared" si="28"/>
        <v>-0.97124673145064566</v>
      </c>
      <c r="I954" s="62">
        <f t="shared" si="29"/>
        <v>3.8624245945846894E-7</v>
      </c>
      <c r="J954" s="123">
        <v>4.6135231055899997</v>
      </c>
      <c r="K954" s="123">
        <v>147.29804761904799</v>
      </c>
    </row>
    <row r="955" spans="1:11" x14ac:dyDescent="0.2">
      <c r="A955" s="120" t="s">
        <v>1738</v>
      </c>
      <c r="B955" s="61" t="s">
        <v>1739</v>
      </c>
      <c r="C955" s="61" t="s">
        <v>1021</v>
      </c>
      <c r="D955" s="61" t="s">
        <v>250</v>
      </c>
      <c r="E955" s="61" t="s">
        <v>1170</v>
      </c>
      <c r="F955" s="121">
        <v>3.4507499999999998E-3</v>
      </c>
      <c r="G955" s="121">
        <v>0</v>
      </c>
      <c r="H955" s="76" t="str">
        <f t="shared" si="28"/>
        <v/>
      </c>
      <c r="I955" s="62">
        <f t="shared" si="29"/>
        <v>3.7557094425617432E-7</v>
      </c>
      <c r="J955" s="123">
        <v>1.8902939299999999</v>
      </c>
      <c r="K955" s="123">
        <v>190.889380952381</v>
      </c>
    </row>
    <row r="956" spans="1:11" x14ac:dyDescent="0.2">
      <c r="A956" s="120" t="s">
        <v>2820</v>
      </c>
      <c r="B956" s="61" t="s">
        <v>1115</v>
      </c>
      <c r="C956" s="61" t="s">
        <v>1015</v>
      </c>
      <c r="D956" s="61" t="s">
        <v>250</v>
      </c>
      <c r="E956" s="61" t="s">
        <v>1170</v>
      </c>
      <c r="F956" s="121">
        <v>3.4475E-3</v>
      </c>
      <c r="G956" s="121">
        <v>0</v>
      </c>
      <c r="H956" s="76" t="str">
        <f t="shared" si="28"/>
        <v/>
      </c>
      <c r="I956" s="62">
        <f t="shared" si="29"/>
        <v>3.7521722243661846E-7</v>
      </c>
      <c r="J956" s="123">
        <v>5.8933439999999999</v>
      </c>
      <c r="K956" s="123">
        <v>8.1444285714285698</v>
      </c>
    </row>
    <row r="957" spans="1:11" x14ac:dyDescent="0.2">
      <c r="A957" s="120" t="s">
        <v>2262</v>
      </c>
      <c r="B957" s="61" t="s">
        <v>2263</v>
      </c>
      <c r="C957" s="61" t="s">
        <v>328</v>
      </c>
      <c r="D957" s="61" t="s">
        <v>953</v>
      </c>
      <c r="E957" s="61" t="s">
        <v>252</v>
      </c>
      <c r="F957" s="121">
        <v>3.3795000000000001E-3</v>
      </c>
      <c r="G957" s="121">
        <v>0.55280870999999998</v>
      </c>
      <c r="H957" s="76">
        <f t="shared" si="28"/>
        <v>-0.99388667374651174</v>
      </c>
      <c r="I957" s="62">
        <f t="shared" si="29"/>
        <v>3.6781627359667934E-7</v>
      </c>
      <c r="J957" s="123">
        <v>162.66565615040003</v>
      </c>
      <c r="K957" s="123">
        <v>103.963476190476</v>
      </c>
    </row>
    <row r="958" spans="1:11" x14ac:dyDescent="0.2">
      <c r="A958" s="120" t="s">
        <v>2684</v>
      </c>
      <c r="B958" s="61" t="s">
        <v>435</v>
      </c>
      <c r="C958" s="61" t="s">
        <v>2186</v>
      </c>
      <c r="D958" s="61" t="s">
        <v>250</v>
      </c>
      <c r="E958" s="61" t="s">
        <v>1170</v>
      </c>
      <c r="F958" s="121">
        <v>3.1838000000000001E-3</v>
      </c>
      <c r="G958" s="121">
        <v>1.3627999999999999E-2</v>
      </c>
      <c r="H958" s="76">
        <f t="shared" si="28"/>
        <v>-0.76637804520105668</v>
      </c>
      <c r="I958" s="62">
        <f t="shared" si="29"/>
        <v>3.4651677818526635E-7</v>
      </c>
      <c r="J958" s="123">
        <v>1.10395406</v>
      </c>
      <c r="K958" s="123">
        <v>17.514428571428599</v>
      </c>
    </row>
    <row r="959" spans="1:11" x14ac:dyDescent="0.2">
      <c r="A959" s="120" t="s">
        <v>2160</v>
      </c>
      <c r="B959" s="61" t="s">
        <v>1061</v>
      </c>
      <c r="C959" s="61" t="s">
        <v>1020</v>
      </c>
      <c r="D959" s="61" t="s">
        <v>953</v>
      </c>
      <c r="E959" s="61" t="s">
        <v>252</v>
      </c>
      <c r="F959" s="121">
        <v>2.6655300000000002E-3</v>
      </c>
      <c r="G959" s="121">
        <v>3.197908E-2</v>
      </c>
      <c r="H959" s="76">
        <f t="shared" si="28"/>
        <v>-0.91664769593121498</v>
      </c>
      <c r="I959" s="62">
        <f t="shared" si="29"/>
        <v>2.9010957590180701E-7</v>
      </c>
      <c r="J959" s="123">
        <v>20.771750579999999</v>
      </c>
      <c r="K959" s="123">
        <v>71.609857142857095</v>
      </c>
    </row>
    <row r="960" spans="1:11" x14ac:dyDescent="0.2">
      <c r="A960" s="120" t="s">
        <v>238</v>
      </c>
      <c r="B960" s="61" t="s">
        <v>239</v>
      </c>
      <c r="C960" s="61" t="s">
        <v>1021</v>
      </c>
      <c r="D960" s="61" t="s">
        <v>250</v>
      </c>
      <c r="E960" s="61" t="s">
        <v>252</v>
      </c>
      <c r="F960" s="121">
        <v>2.4034499999999997E-3</v>
      </c>
      <c r="G960" s="121">
        <v>8.3400000000000002E-2</v>
      </c>
      <c r="H960" s="76">
        <f t="shared" si="28"/>
        <v>-0.97118165467625905</v>
      </c>
      <c r="I960" s="62">
        <f t="shared" si="29"/>
        <v>2.6158544837281812E-7</v>
      </c>
      <c r="J960" s="123">
        <v>5.3739329699999994</v>
      </c>
      <c r="K960" s="123">
        <v>54.783333333333303</v>
      </c>
    </row>
    <row r="961" spans="1:11" x14ac:dyDescent="0.2">
      <c r="A961" s="120" t="s">
        <v>2824</v>
      </c>
      <c r="B961" s="61" t="s">
        <v>1108</v>
      </c>
      <c r="C961" s="61" t="s">
        <v>1015</v>
      </c>
      <c r="D961" s="61" t="s">
        <v>250</v>
      </c>
      <c r="E961" s="61" t="s">
        <v>1170</v>
      </c>
      <c r="F961" s="121">
        <v>2.3115000000000002E-3</v>
      </c>
      <c r="G961" s="121">
        <v>0</v>
      </c>
      <c r="H961" s="76" t="str">
        <f t="shared" si="28"/>
        <v/>
      </c>
      <c r="I961" s="62">
        <f t="shared" si="29"/>
        <v>2.5157784181645933E-7</v>
      </c>
      <c r="J961" s="123">
        <v>10.5685</v>
      </c>
      <c r="K961" s="123">
        <v>13.0918571428571</v>
      </c>
    </row>
    <row r="962" spans="1:11" x14ac:dyDescent="0.2">
      <c r="A962" s="120" t="s">
        <v>2818</v>
      </c>
      <c r="B962" s="61" t="s">
        <v>90</v>
      </c>
      <c r="C962" s="61" t="s">
        <v>1015</v>
      </c>
      <c r="D962" s="61" t="s">
        <v>250</v>
      </c>
      <c r="E962" s="61" t="s">
        <v>1170</v>
      </c>
      <c r="F962" s="121">
        <v>2.3016E-3</v>
      </c>
      <c r="G962" s="121">
        <v>0.67910099999999995</v>
      </c>
      <c r="H962" s="76">
        <f t="shared" si="28"/>
        <v>-0.9966108134136159</v>
      </c>
      <c r="I962" s="62">
        <f t="shared" si="29"/>
        <v>2.5050035073535051E-7</v>
      </c>
      <c r="J962" s="123">
        <v>31.991427000000002</v>
      </c>
      <c r="K962" s="123">
        <v>18.971619047619001</v>
      </c>
    </row>
    <row r="963" spans="1:11" x14ac:dyDescent="0.2">
      <c r="A963" s="120" t="s">
        <v>1973</v>
      </c>
      <c r="B963" s="61" t="s">
        <v>1833</v>
      </c>
      <c r="C963" s="61" t="s">
        <v>774</v>
      </c>
      <c r="D963" s="61" t="s">
        <v>250</v>
      </c>
      <c r="E963" s="61" t="s">
        <v>1170</v>
      </c>
      <c r="F963" s="121">
        <v>2.1514499999999996E-3</v>
      </c>
      <c r="G963" s="121">
        <v>4.9714E-3</v>
      </c>
      <c r="H963" s="76">
        <f t="shared" si="28"/>
        <v>-0.56723458180794151</v>
      </c>
      <c r="I963" s="62">
        <f t="shared" si="29"/>
        <v>2.3415840267186733E-7</v>
      </c>
      <c r="J963" s="123">
        <v>7.2056395029999996</v>
      </c>
      <c r="K963" s="123">
        <v>10.479619047619</v>
      </c>
    </row>
    <row r="964" spans="1:11" x14ac:dyDescent="0.2">
      <c r="A964" s="120" t="s">
        <v>1648</v>
      </c>
      <c r="B964" s="61" t="s">
        <v>1649</v>
      </c>
      <c r="C964" s="61" t="s">
        <v>1021</v>
      </c>
      <c r="D964" s="61" t="s">
        <v>250</v>
      </c>
      <c r="E964" s="61" t="s">
        <v>1170</v>
      </c>
      <c r="F964" s="121">
        <v>2.0596E-3</v>
      </c>
      <c r="G964" s="121">
        <v>1.0629519599999999</v>
      </c>
      <c r="H964" s="76">
        <f t="shared" si="28"/>
        <v>-0.99806237715578416</v>
      </c>
      <c r="I964" s="62">
        <f t="shared" si="29"/>
        <v>2.2416167986380255E-7</v>
      </c>
      <c r="J964" s="123">
        <v>61.537691869999996</v>
      </c>
      <c r="K964" s="123">
        <v>4.8991904761904799</v>
      </c>
    </row>
    <row r="965" spans="1:11" x14ac:dyDescent="0.2">
      <c r="A965" s="61" t="s">
        <v>2840</v>
      </c>
      <c r="B965" s="61" t="s">
        <v>2841</v>
      </c>
      <c r="C965" s="61" t="s">
        <v>2226</v>
      </c>
      <c r="D965" s="61" t="s">
        <v>250</v>
      </c>
      <c r="E965" s="61" t="s">
        <v>1170</v>
      </c>
      <c r="F965" s="121">
        <v>1.99584E-3</v>
      </c>
      <c r="G965" s="121">
        <v>3.1988000000000003E-3</v>
      </c>
      <c r="H965" s="76">
        <f t="shared" si="28"/>
        <v>-0.37606602475928474</v>
      </c>
      <c r="I965" s="62">
        <f t="shared" si="29"/>
        <v>2.1722220195153026E-7</v>
      </c>
      <c r="J965" s="123">
        <v>1.1886329715912722</v>
      </c>
      <c r="K965" s="123">
        <v>188.675952380952</v>
      </c>
    </row>
    <row r="966" spans="1:11" x14ac:dyDescent="0.2">
      <c r="A966" s="120" t="s">
        <v>2362</v>
      </c>
      <c r="B966" s="61" t="s">
        <v>1879</v>
      </c>
      <c r="C966" s="61" t="s">
        <v>1118</v>
      </c>
      <c r="D966" s="61" t="s">
        <v>251</v>
      </c>
      <c r="E966" s="61" t="s">
        <v>252</v>
      </c>
      <c r="F966" s="121">
        <v>1.9269999999999999E-3</v>
      </c>
      <c r="G966" s="121">
        <v>4.5071999999999994E-3</v>
      </c>
      <c r="H966" s="76">
        <f t="shared" si="28"/>
        <v>-0.57246183883564072</v>
      </c>
      <c r="I966" s="62">
        <f t="shared" si="29"/>
        <v>2.097298296259213E-7</v>
      </c>
      <c r="J966" s="123">
        <v>3.9752968136769997</v>
      </c>
      <c r="K966" s="123">
        <v>59.397428571428598</v>
      </c>
    </row>
    <row r="967" spans="1:11" x14ac:dyDescent="0.2">
      <c r="A967" s="120" t="s">
        <v>2734</v>
      </c>
      <c r="B967" s="61" t="s">
        <v>2228</v>
      </c>
      <c r="C967" s="61" t="s">
        <v>2226</v>
      </c>
      <c r="D967" s="61" t="s">
        <v>250</v>
      </c>
      <c r="E967" s="61" t="s">
        <v>1170</v>
      </c>
      <c r="F967" s="121">
        <v>1.8525799999999999E-3</v>
      </c>
      <c r="G967" s="121">
        <v>0</v>
      </c>
      <c r="H967" s="76" t="str">
        <f t="shared" ref="H967:H1021" si="30">IF(ISERROR(F967/G967-1),"",IF((F967/G967-1)&gt;10000%,"",F967/G967-1))</f>
        <v/>
      </c>
      <c r="I967" s="62">
        <f t="shared" ref="I967:I1021" si="31">F967/$F$1022</f>
        <v>2.016301441455056E-7</v>
      </c>
      <c r="J967" s="123">
        <v>0.88945536000000003</v>
      </c>
      <c r="K967" s="123">
        <v>57.765380952381001</v>
      </c>
    </row>
    <row r="968" spans="1:11" x14ac:dyDescent="0.2">
      <c r="A968" s="120" t="s">
        <v>2153</v>
      </c>
      <c r="B968" s="61" t="s">
        <v>1079</v>
      </c>
      <c r="C968" s="61" t="s">
        <v>1020</v>
      </c>
      <c r="D968" s="61" t="s">
        <v>251</v>
      </c>
      <c r="E968" s="61" t="s">
        <v>252</v>
      </c>
      <c r="F968" s="121">
        <v>1.5641400000000001E-3</v>
      </c>
      <c r="G968" s="121">
        <v>5.11E-3</v>
      </c>
      <c r="H968" s="76">
        <f t="shared" si="30"/>
        <v>-0.69390606653620357</v>
      </c>
      <c r="I968" s="62">
        <f t="shared" si="31"/>
        <v>1.70237060566211E-7</v>
      </c>
      <c r="J968" s="123">
        <v>34.536393329999996</v>
      </c>
      <c r="K968" s="123">
        <v>29.590333333333302</v>
      </c>
    </row>
    <row r="969" spans="1:11" x14ac:dyDescent="0.2">
      <c r="A969" s="120" t="s">
        <v>2633</v>
      </c>
      <c r="B969" s="61" t="s">
        <v>1391</v>
      </c>
      <c r="C969" s="61" t="s">
        <v>1017</v>
      </c>
      <c r="D969" s="61" t="s">
        <v>250</v>
      </c>
      <c r="E969" s="61" t="s">
        <v>1170</v>
      </c>
      <c r="F969" s="121">
        <v>1.3575E-3</v>
      </c>
      <c r="G969" s="121">
        <v>1.2808596999999999</v>
      </c>
      <c r="H969" s="76">
        <f t="shared" si="30"/>
        <v>-0.9989401649532732</v>
      </c>
      <c r="I969" s="62">
        <f t="shared" si="31"/>
        <v>1.4774688309143134E-7</v>
      </c>
      <c r="J969" s="123">
        <v>683.90560979999998</v>
      </c>
      <c r="K969" s="123">
        <v>11.575571428571401</v>
      </c>
    </row>
    <row r="970" spans="1:11" x14ac:dyDescent="0.2">
      <c r="A970" s="120" t="s">
        <v>2258</v>
      </c>
      <c r="B970" s="61" t="s">
        <v>2259</v>
      </c>
      <c r="C970" s="61" t="s">
        <v>328</v>
      </c>
      <c r="D970" s="61" t="s">
        <v>251</v>
      </c>
      <c r="E970" s="61" t="s">
        <v>252</v>
      </c>
      <c r="F970" s="121">
        <v>1.3519999999999999E-3</v>
      </c>
      <c r="G970" s="121">
        <v>0</v>
      </c>
      <c r="H970" s="76" t="str">
        <f t="shared" si="30"/>
        <v/>
      </c>
      <c r="I970" s="62">
        <f t="shared" si="31"/>
        <v>1.4714827693525978E-7</v>
      </c>
      <c r="J970" s="123">
        <v>18.382565373199999</v>
      </c>
      <c r="K970" s="123">
        <v>170.423714285714</v>
      </c>
    </row>
    <row r="971" spans="1:11" x14ac:dyDescent="0.2">
      <c r="A971" s="120" t="s">
        <v>2699</v>
      </c>
      <c r="B971" s="61" t="s">
        <v>416</v>
      </c>
      <c r="C971" s="61" t="s">
        <v>2186</v>
      </c>
      <c r="D971" s="61" t="s">
        <v>251</v>
      </c>
      <c r="E971" s="61" t="s">
        <v>252</v>
      </c>
      <c r="F971" s="121">
        <v>1.2896400000000001E-3</v>
      </c>
      <c r="G971" s="121">
        <v>2.410145E-2</v>
      </c>
      <c r="H971" s="76">
        <f t="shared" si="30"/>
        <v>-0.94649118621493722</v>
      </c>
      <c r="I971" s="62">
        <f t="shared" si="31"/>
        <v>1.4036117149910387E-7</v>
      </c>
      <c r="J971" s="123">
        <v>3.5419384700000003</v>
      </c>
      <c r="K971" s="123">
        <v>33.715380952380997</v>
      </c>
    </row>
    <row r="972" spans="1:11" x14ac:dyDescent="0.2">
      <c r="A972" s="120" t="s">
        <v>2414</v>
      </c>
      <c r="B972" s="120" t="s">
        <v>464</v>
      </c>
      <c r="C972" s="120" t="s">
        <v>1016</v>
      </c>
      <c r="D972" s="120" t="s">
        <v>250</v>
      </c>
      <c r="E972" s="120" t="s">
        <v>1170</v>
      </c>
      <c r="F972" s="121">
        <v>1.2286899999999999E-3</v>
      </c>
      <c r="G972" s="121">
        <v>1.9117699999999999E-3</v>
      </c>
      <c r="H972" s="76">
        <f t="shared" si="30"/>
        <v>-0.35730239516259799</v>
      </c>
      <c r="I972" s="122">
        <f t="shared" si="31"/>
        <v>1.3372752691389375E-7</v>
      </c>
      <c r="J972" s="123">
        <v>22.902081620000001</v>
      </c>
      <c r="K972" s="123">
        <v>2.1112857142857102</v>
      </c>
    </row>
    <row r="973" spans="1:11" x14ac:dyDescent="0.2">
      <c r="A973" s="120" t="s">
        <v>2212</v>
      </c>
      <c r="B973" s="61" t="s">
        <v>2213</v>
      </c>
      <c r="C973" s="61" t="s">
        <v>1118</v>
      </c>
      <c r="D973" s="61" t="s">
        <v>251</v>
      </c>
      <c r="E973" s="61" t="s">
        <v>252</v>
      </c>
      <c r="F973" s="121">
        <v>1.1199999999999999E-3</v>
      </c>
      <c r="G973" s="121">
        <v>0</v>
      </c>
      <c r="H973" s="76" t="str">
        <f t="shared" si="30"/>
        <v/>
      </c>
      <c r="I973" s="62">
        <f t="shared" si="31"/>
        <v>1.2189798089311461E-7</v>
      </c>
      <c r="J973" s="123">
        <v>18.032</v>
      </c>
      <c r="K973" s="123">
        <v>149.596</v>
      </c>
    </row>
    <row r="974" spans="1:11" x14ac:dyDescent="0.2">
      <c r="A974" s="120" t="s">
        <v>2241</v>
      </c>
      <c r="B974" s="61" t="s">
        <v>325</v>
      </c>
      <c r="C974" s="61" t="s">
        <v>328</v>
      </c>
      <c r="D974" s="61" t="s">
        <v>251</v>
      </c>
      <c r="E974" s="61" t="s">
        <v>252</v>
      </c>
      <c r="F974" s="121">
        <v>9.990000000000001E-4</v>
      </c>
      <c r="G974" s="121">
        <v>4.4450000000000003E-2</v>
      </c>
      <c r="H974" s="76">
        <f t="shared" si="30"/>
        <v>-0.97752530933633297</v>
      </c>
      <c r="I974" s="62">
        <f t="shared" si="31"/>
        <v>1.0872864545734063E-7</v>
      </c>
      <c r="J974" s="123">
        <v>253.14179336039999</v>
      </c>
      <c r="K974" s="123">
        <v>28.923476190476201</v>
      </c>
    </row>
    <row r="975" spans="1:11" x14ac:dyDescent="0.2">
      <c r="A975" s="120" t="s">
        <v>2251</v>
      </c>
      <c r="B975" s="61" t="s">
        <v>2252</v>
      </c>
      <c r="C975" s="61" t="s">
        <v>1020</v>
      </c>
      <c r="D975" s="61" t="s">
        <v>953</v>
      </c>
      <c r="E975" s="61" t="s">
        <v>1170</v>
      </c>
      <c r="F975" s="121">
        <v>5.6700000000000001E-4</v>
      </c>
      <c r="G975" s="121">
        <v>4.9931899999999998E-3</v>
      </c>
      <c r="H975" s="76">
        <f t="shared" si="30"/>
        <v>-0.88644533855110663</v>
      </c>
      <c r="I975" s="62">
        <f t="shared" si="31"/>
        <v>6.1710852827139275E-8</v>
      </c>
      <c r="J975" s="123">
        <v>51.517551829999995</v>
      </c>
      <c r="K975" s="123">
        <v>27.338000000000001</v>
      </c>
    </row>
    <row r="976" spans="1:11" x14ac:dyDescent="0.2">
      <c r="A976" s="120" t="s">
        <v>2401</v>
      </c>
      <c r="B976" s="61" t="s">
        <v>1101</v>
      </c>
      <c r="C976" s="61" t="s">
        <v>1016</v>
      </c>
      <c r="D976" s="61" t="s">
        <v>250</v>
      </c>
      <c r="E976" s="61" t="s">
        <v>1170</v>
      </c>
      <c r="F976" s="121">
        <v>4.3189999999999998E-4</v>
      </c>
      <c r="G976" s="121">
        <v>8.1923399999999993E-3</v>
      </c>
      <c r="H976" s="76">
        <f t="shared" si="30"/>
        <v>-0.94728002011635259</v>
      </c>
      <c r="I976" s="62">
        <f t="shared" si="31"/>
        <v>4.7006908881907321E-8</v>
      </c>
      <c r="J976" s="123">
        <v>11.324682080000001</v>
      </c>
      <c r="K976" s="123">
        <v>7.5989047619047598</v>
      </c>
    </row>
    <row r="977" spans="1:11" x14ac:dyDescent="0.2">
      <c r="A977" s="120" t="s">
        <v>2866</v>
      </c>
      <c r="B977" s="120" t="s">
        <v>2860</v>
      </c>
      <c r="C977" s="61" t="s">
        <v>2226</v>
      </c>
      <c r="D977" s="61" t="s">
        <v>251</v>
      </c>
      <c r="E977" s="61" t="s">
        <v>1170</v>
      </c>
      <c r="F977" s="121">
        <v>3.5319999999999997E-4</v>
      </c>
      <c r="G977" s="121"/>
      <c r="H977" s="76" t="str">
        <f t="shared" si="30"/>
        <v/>
      </c>
      <c r="I977" s="62">
        <f t="shared" si="31"/>
        <v>3.8441398974507211E-8</v>
      </c>
      <c r="J977" s="123">
        <v>196.69499999999999</v>
      </c>
      <c r="K977" s="123">
        <v>36.473333333333301</v>
      </c>
    </row>
    <row r="978" spans="1:11" x14ac:dyDescent="0.2">
      <c r="A978" s="120" t="s">
        <v>2282</v>
      </c>
      <c r="B978" s="61" t="s">
        <v>2283</v>
      </c>
      <c r="C978" s="61" t="s">
        <v>328</v>
      </c>
      <c r="D978" s="61" t="s">
        <v>251</v>
      </c>
      <c r="E978" s="61" t="s">
        <v>252</v>
      </c>
      <c r="F978" s="121">
        <v>3.4699999999999998E-4</v>
      </c>
      <c r="G978" s="121">
        <v>1.1234999999999999E-3</v>
      </c>
      <c r="H978" s="76">
        <f t="shared" si="30"/>
        <v>-0.69114374721851357</v>
      </c>
      <c r="I978" s="62">
        <f t="shared" si="31"/>
        <v>3.7766606580277473E-8</v>
      </c>
      <c r="J978" s="123">
        <v>7.8755821699000004</v>
      </c>
      <c r="K978" s="123">
        <v>139.52099999999999</v>
      </c>
    </row>
    <row r="979" spans="1:11" x14ac:dyDescent="0.2">
      <c r="A979" s="120" t="s">
        <v>694</v>
      </c>
      <c r="B979" s="61" t="s">
        <v>430</v>
      </c>
      <c r="C979" s="61" t="s">
        <v>1018</v>
      </c>
      <c r="D979" s="61" t="s">
        <v>250</v>
      </c>
      <c r="E979" s="61" t="s">
        <v>1170</v>
      </c>
      <c r="F979" s="121">
        <v>3.4172E-4</v>
      </c>
      <c r="G979" s="121">
        <v>1.3628348100000001</v>
      </c>
      <c r="H979" s="76">
        <f t="shared" si="30"/>
        <v>-0.99974925794564928</v>
      </c>
      <c r="I979" s="62">
        <f t="shared" si="31"/>
        <v>3.7191944670352795E-8</v>
      </c>
      <c r="J979" s="123">
        <v>63.96533045999999</v>
      </c>
      <c r="K979" s="123">
        <v>36.2147619047619</v>
      </c>
    </row>
    <row r="980" spans="1:11" x14ac:dyDescent="0.2">
      <c r="A980" s="120" t="s">
        <v>2711</v>
      </c>
      <c r="B980" s="61" t="s">
        <v>126</v>
      </c>
      <c r="C980" s="61" t="s">
        <v>774</v>
      </c>
      <c r="D980" s="61" t="s">
        <v>250</v>
      </c>
      <c r="E980" s="61" t="s">
        <v>1170</v>
      </c>
      <c r="F980" s="121">
        <v>2.7514999999999999E-4</v>
      </c>
      <c r="G980" s="121">
        <v>0</v>
      </c>
      <c r="H980" s="76" t="str">
        <f t="shared" si="30"/>
        <v/>
      </c>
      <c r="I980" s="62">
        <f t="shared" si="31"/>
        <v>2.9946633431018289E-8</v>
      </c>
      <c r="J980" s="123">
        <v>5.6071279537000001</v>
      </c>
      <c r="K980" s="123">
        <v>29.4985238095238</v>
      </c>
    </row>
    <row r="981" spans="1:11" x14ac:dyDescent="0.2">
      <c r="A981" s="120" t="s">
        <v>2357</v>
      </c>
      <c r="B981" s="61" t="s">
        <v>1568</v>
      </c>
      <c r="C981" s="61" t="s">
        <v>1118</v>
      </c>
      <c r="D981" s="61" t="s">
        <v>251</v>
      </c>
      <c r="E981" s="61" t="s">
        <v>252</v>
      </c>
      <c r="F981" s="121">
        <v>1.0896E-4</v>
      </c>
      <c r="G981" s="121">
        <v>0</v>
      </c>
      <c r="H981" s="76" t="str">
        <f t="shared" si="30"/>
        <v/>
      </c>
      <c r="I981" s="62">
        <f t="shared" si="31"/>
        <v>1.1858932141173008E-8</v>
      </c>
      <c r="J981" s="123">
        <v>4.4507786705113004</v>
      </c>
      <c r="K981" s="123">
        <v>27.226476190476198</v>
      </c>
    </row>
    <row r="982" spans="1:11" x14ac:dyDescent="0.2">
      <c r="A982" s="120" t="s">
        <v>2756</v>
      </c>
      <c r="B982" s="61" t="s">
        <v>1109</v>
      </c>
      <c r="C982" s="61" t="s">
        <v>1015</v>
      </c>
      <c r="D982" s="61" t="s">
        <v>250</v>
      </c>
      <c r="E982" s="61" t="s">
        <v>1170</v>
      </c>
      <c r="F982" s="121">
        <v>0</v>
      </c>
      <c r="G982" s="121">
        <v>0</v>
      </c>
      <c r="H982" s="76" t="str">
        <f t="shared" si="30"/>
        <v/>
      </c>
      <c r="I982" s="62">
        <f t="shared" si="31"/>
        <v>0</v>
      </c>
      <c r="J982" s="123">
        <v>18.29735226</v>
      </c>
      <c r="K982" s="123">
        <v>39.178952380952403</v>
      </c>
    </row>
    <row r="983" spans="1:11" x14ac:dyDescent="0.2">
      <c r="A983" s="120" t="s">
        <v>1876</v>
      </c>
      <c r="B983" s="61" t="s">
        <v>1877</v>
      </c>
      <c r="C983" s="61" t="s">
        <v>774</v>
      </c>
      <c r="D983" s="61" t="s">
        <v>250</v>
      </c>
      <c r="E983" s="61" t="s">
        <v>1170</v>
      </c>
      <c r="F983" s="121">
        <v>0</v>
      </c>
      <c r="G983" s="121">
        <v>3.0963645000000001E-2</v>
      </c>
      <c r="H983" s="76">
        <f t="shared" si="30"/>
        <v>-1</v>
      </c>
      <c r="I983" s="62">
        <f t="shared" si="31"/>
        <v>0</v>
      </c>
      <c r="J983" s="123">
        <v>0.89487638300000005</v>
      </c>
      <c r="K983" s="123">
        <v>189.18885714285699</v>
      </c>
    </row>
    <row r="984" spans="1:11" x14ac:dyDescent="0.2">
      <c r="A984" s="120" t="s">
        <v>2224</v>
      </c>
      <c r="B984" s="61" t="s">
        <v>2225</v>
      </c>
      <c r="C984" s="61" t="s">
        <v>2226</v>
      </c>
      <c r="D984" s="61" t="s">
        <v>250</v>
      </c>
      <c r="E984" s="61" t="s">
        <v>1170</v>
      </c>
      <c r="F984" s="121">
        <v>0</v>
      </c>
      <c r="G984" s="121">
        <v>0</v>
      </c>
      <c r="H984" s="76" t="str">
        <f t="shared" si="30"/>
        <v/>
      </c>
      <c r="I984" s="62">
        <f t="shared" si="31"/>
        <v>0</v>
      </c>
      <c r="J984" s="123">
        <v>15.800729039999998</v>
      </c>
      <c r="K984" s="123">
        <v>46.541714285714299</v>
      </c>
    </row>
    <row r="985" spans="1:11" x14ac:dyDescent="0.2">
      <c r="A985" s="120" t="s">
        <v>1954</v>
      </c>
      <c r="B985" s="61" t="s">
        <v>2540</v>
      </c>
      <c r="C985" s="61" t="s">
        <v>2226</v>
      </c>
      <c r="D985" s="61" t="s">
        <v>250</v>
      </c>
      <c r="E985" s="61" t="s">
        <v>1170</v>
      </c>
      <c r="F985" s="121">
        <v>0</v>
      </c>
      <c r="G985" s="121">
        <v>0</v>
      </c>
      <c r="H985" s="76" t="str">
        <f t="shared" si="30"/>
        <v/>
      </c>
      <c r="I985" s="62">
        <f t="shared" si="31"/>
        <v>0</v>
      </c>
      <c r="J985" s="123">
        <v>1.2657785182000001</v>
      </c>
      <c r="K985" s="123">
        <v>36.376619047619002</v>
      </c>
    </row>
    <row r="986" spans="1:11" x14ac:dyDescent="0.2">
      <c r="A986" s="120" t="s">
        <v>1955</v>
      </c>
      <c r="B986" s="61" t="s">
        <v>2541</v>
      </c>
      <c r="C986" s="61" t="s">
        <v>2226</v>
      </c>
      <c r="D986" s="61" t="s">
        <v>250</v>
      </c>
      <c r="E986" s="61" t="s">
        <v>1170</v>
      </c>
      <c r="F986" s="121">
        <v>0</v>
      </c>
      <c r="G986" s="121">
        <v>1.1490000000000001E-3</v>
      </c>
      <c r="H986" s="76">
        <f t="shared" si="30"/>
        <v>-1</v>
      </c>
      <c r="I986" s="62">
        <f t="shared" si="31"/>
        <v>0</v>
      </c>
      <c r="J986" s="123">
        <v>1.2600822650999999</v>
      </c>
      <c r="K986" s="123">
        <v>36.546190476190503</v>
      </c>
    </row>
    <row r="987" spans="1:11" x14ac:dyDescent="0.2">
      <c r="A987" s="120" t="s">
        <v>1970</v>
      </c>
      <c r="B987" s="61" t="s">
        <v>1731</v>
      </c>
      <c r="C987" s="61" t="s">
        <v>774</v>
      </c>
      <c r="D987" s="61" t="s">
        <v>250</v>
      </c>
      <c r="E987" s="61" t="s">
        <v>252</v>
      </c>
      <c r="F987" s="121">
        <v>0</v>
      </c>
      <c r="G987" s="121">
        <v>0</v>
      </c>
      <c r="H987" s="76" t="str">
        <f t="shared" si="30"/>
        <v/>
      </c>
      <c r="I987" s="62">
        <f t="shared" si="31"/>
        <v>0</v>
      </c>
      <c r="J987" s="123">
        <v>1.796416588</v>
      </c>
      <c r="K987" s="123">
        <v>39.632619047619002</v>
      </c>
    </row>
    <row r="988" spans="1:11" x14ac:dyDescent="0.2">
      <c r="A988" s="120" t="s">
        <v>2701</v>
      </c>
      <c r="B988" s="61" t="s">
        <v>2372</v>
      </c>
      <c r="C988" s="61" t="s">
        <v>2226</v>
      </c>
      <c r="D988" s="61" t="s">
        <v>250</v>
      </c>
      <c r="E988" s="61" t="s">
        <v>252</v>
      </c>
      <c r="F988" s="121">
        <v>0</v>
      </c>
      <c r="G988" s="121">
        <v>5.3006800000000003E-3</v>
      </c>
      <c r="H988" s="76">
        <f t="shared" si="30"/>
        <v>-1</v>
      </c>
      <c r="I988" s="62">
        <f t="shared" si="31"/>
        <v>0</v>
      </c>
      <c r="J988" s="123">
        <v>0.19068661200000001</v>
      </c>
      <c r="K988" s="123">
        <v>15.790571428571401</v>
      </c>
    </row>
    <row r="989" spans="1:11" x14ac:dyDescent="0.2">
      <c r="A989" s="120" t="s">
        <v>1884</v>
      </c>
      <c r="B989" s="61" t="s">
        <v>1394</v>
      </c>
      <c r="C989" s="61" t="s">
        <v>774</v>
      </c>
      <c r="D989" s="61" t="s">
        <v>250</v>
      </c>
      <c r="E989" s="61" t="s">
        <v>252</v>
      </c>
      <c r="F989" s="121">
        <v>0</v>
      </c>
      <c r="G989" s="121">
        <v>0</v>
      </c>
      <c r="H989" s="76" t="str">
        <f t="shared" si="30"/>
        <v/>
      </c>
      <c r="I989" s="62">
        <f t="shared" si="31"/>
        <v>0</v>
      </c>
      <c r="J989" s="123">
        <v>0.76530283079999994</v>
      </c>
      <c r="K989" s="123">
        <v>20.7678571428571</v>
      </c>
    </row>
    <row r="990" spans="1:11" x14ac:dyDescent="0.2">
      <c r="A990" s="120" t="s">
        <v>2733</v>
      </c>
      <c r="B990" s="61" t="s">
        <v>1507</v>
      </c>
      <c r="C990" s="61" t="s">
        <v>774</v>
      </c>
      <c r="D990" s="61" t="s">
        <v>250</v>
      </c>
      <c r="E990" s="61" t="s">
        <v>1170</v>
      </c>
      <c r="F990" s="121">
        <v>0</v>
      </c>
      <c r="G990" s="121">
        <v>0</v>
      </c>
      <c r="H990" s="76" t="str">
        <f t="shared" si="30"/>
        <v/>
      </c>
      <c r="I990" s="62">
        <f t="shared" si="31"/>
        <v>0</v>
      </c>
      <c r="J990" s="123">
        <v>0.91646783999999992</v>
      </c>
      <c r="K990" s="123">
        <v>15.6474285714286</v>
      </c>
    </row>
    <row r="991" spans="1:11" x14ac:dyDescent="0.2">
      <c r="A991" s="120" t="s">
        <v>2732</v>
      </c>
      <c r="B991" s="61" t="s">
        <v>469</v>
      </c>
      <c r="C991" s="61" t="s">
        <v>774</v>
      </c>
      <c r="D991" s="61" t="s">
        <v>250</v>
      </c>
      <c r="E991" s="61" t="s">
        <v>1170</v>
      </c>
      <c r="F991" s="121">
        <v>0</v>
      </c>
      <c r="G991" s="121">
        <v>0</v>
      </c>
      <c r="H991" s="76" t="str">
        <f t="shared" si="30"/>
        <v/>
      </c>
      <c r="I991" s="62">
        <f t="shared" si="31"/>
        <v>0</v>
      </c>
      <c r="J991" s="123">
        <v>1.5609781248000001</v>
      </c>
      <c r="K991" s="123">
        <v>10.247238095238099</v>
      </c>
    </row>
    <row r="992" spans="1:11" x14ac:dyDescent="0.2">
      <c r="A992" s="120" t="s">
        <v>2735</v>
      </c>
      <c r="B992" s="61" t="s">
        <v>2368</v>
      </c>
      <c r="C992" s="61" t="s">
        <v>2226</v>
      </c>
      <c r="D992" s="61" t="s">
        <v>250</v>
      </c>
      <c r="E992" s="61" t="s">
        <v>1170</v>
      </c>
      <c r="F992" s="121">
        <v>0</v>
      </c>
      <c r="G992" s="121">
        <v>5.3499999999999997E-3</v>
      </c>
      <c r="H992" s="76">
        <f t="shared" si="30"/>
        <v>-1</v>
      </c>
      <c r="I992" s="62">
        <f t="shared" si="31"/>
        <v>0</v>
      </c>
      <c r="J992" s="123">
        <v>5.9938863810802205</v>
      </c>
      <c r="K992" s="123">
        <v>92.426000000000002</v>
      </c>
    </row>
    <row r="993" spans="1:11" x14ac:dyDescent="0.2">
      <c r="A993" s="120" t="s">
        <v>1979</v>
      </c>
      <c r="B993" s="61" t="s">
        <v>1137</v>
      </c>
      <c r="C993" s="61" t="s">
        <v>774</v>
      </c>
      <c r="D993" s="61" t="s">
        <v>250</v>
      </c>
      <c r="E993" s="61" t="s">
        <v>1170</v>
      </c>
      <c r="F993" s="121">
        <v>0</v>
      </c>
      <c r="G993" s="121">
        <v>4.9660299999999998E-3</v>
      </c>
      <c r="H993" s="76">
        <f t="shared" si="30"/>
        <v>-1</v>
      </c>
      <c r="I993" s="62">
        <f t="shared" si="31"/>
        <v>0</v>
      </c>
      <c r="J993" s="123">
        <v>3.0079279489999999</v>
      </c>
      <c r="K993" s="123">
        <v>145.17671428571401</v>
      </c>
    </row>
    <row r="994" spans="1:11" x14ac:dyDescent="0.2">
      <c r="A994" s="120" t="s">
        <v>1981</v>
      </c>
      <c r="B994" s="61" t="s">
        <v>1139</v>
      </c>
      <c r="C994" s="61" t="s">
        <v>774</v>
      </c>
      <c r="D994" s="61" t="s">
        <v>250</v>
      </c>
      <c r="E994" s="61" t="s">
        <v>1170</v>
      </c>
      <c r="F994" s="121">
        <v>0</v>
      </c>
      <c r="G994" s="121">
        <v>0</v>
      </c>
      <c r="H994" s="76" t="str">
        <f t="shared" si="30"/>
        <v/>
      </c>
      <c r="I994" s="62">
        <f t="shared" si="31"/>
        <v>0</v>
      </c>
      <c r="J994" s="123">
        <v>2.6810287760000002</v>
      </c>
      <c r="K994" s="123">
        <v>141.999285714286</v>
      </c>
    </row>
    <row r="995" spans="1:11" x14ac:dyDescent="0.2">
      <c r="A995" s="120" t="s">
        <v>1985</v>
      </c>
      <c r="B995" s="61" t="s">
        <v>1142</v>
      </c>
      <c r="C995" s="61" t="s">
        <v>774</v>
      </c>
      <c r="D995" s="61" t="s">
        <v>250</v>
      </c>
      <c r="E995" s="61" t="s">
        <v>1170</v>
      </c>
      <c r="F995" s="121">
        <v>0</v>
      </c>
      <c r="G995" s="121">
        <v>2.0019999999999999E-3</v>
      </c>
      <c r="H995" s="76">
        <f t="shared" si="30"/>
        <v>-1</v>
      </c>
      <c r="I995" s="62">
        <f t="shared" si="31"/>
        <v>0</v>
      </c>
      <c r="J995" s="123">
        <v>4.2112607779999998</v>
      </c>
      <c r="K995" s="123">
        <v>140.697857142857</v>
      </c>
    </row>
    <row r="996" spans="1:11" x14ac:dyDescent="0.2">
      <c r="A996" s="120" t="s">
        <v>2722</v>
      </c>
      <c r="B996" s="61" t="s">
        <v>948</v>
      </c>
      <c r="C996" s="61" t="s">
        <v>2186</v>
      </c>
      <c r="D996" s="61" t="s">
        <v>251</v>
      </c>
      <c r="E996" s="61" t="s">
        <v>252</v>
      </c>
      <c r="F996" s="121">
        <v>0</v>
      </c>
      <c r="G996" s="121">
        <v>0</v>
      </c>
      <c r="H996" s="76" t="str">
        <f t="shared" si="30"/>
        <v/>
      </c>
      <c r="I996" s="62">
        <f t="shared" si="31"/>
        <v>0</v>
      </c>
      <c r="J996" s="123">
        <v>6.8247420199999995</v>
      </c>
      <c r="K996" s="123">
        <v>12.686904761904801</v>
      </c>
    </row>
    <row r="997" spans="1:11" x14ac:dyDescent="0.2">
      <c r="A997" s="120" t="s">
        <v>2710</v>
      </c>
      <c r="B997" s="61" t="s">
        <v>949</v>
      </c>
      <c r="C997" s="61" t="s">
        <v>2186</v>
      </c>
      <c r="D997" s="61" t="s">
        <v>251</v>
      </c>
      <c r="E997" s="61" t="s">
        <v>252</v>
      </c>
      <c r="F997" s="121">
        <v>0</v>
      </c>
      <c r="G997" s="121">
        <v>2.0384999999999999E-3</v>
      </c>
      <c r="H997" s="76">
        <f t="shared" si="30"/>
        <v>-1</v>
      </c>
      <c r="I997" s="62">
        <f t="shared" si="31"/>
        <v>0</v>
      </c>
      <c r="J997" s="123">
        <v>9.869025109999999</v>
      </c>
      <c r="K997" s="123">
        <v>11.400190476190501</v>
      </c>
    </row>
    <row r="998" spans="1:11" x14ac:dyDescent="0.2">
      <c r="A998" s="120" t="s">
        <v>2723</v>
      </c>
      <c r="B998" s="61" t="s">
        <v>950</v>
      </c>
      <c r="C998" s="61" t="s">
        <v>2186</v>
      </c>
      <c r="D998" s="61" t="s">
        <v>251</v>
      </c>
      <c r="E998" s="61" t="s">
        <v>252</v>
      </c>
      <c r="F998" s="121">
        <v>0</v>
      </c>
      <c r="G998" s="121">
        <v>0</v>
      </c>
      <c r="H998" s="76" t="str">
        <f t="shared" si="30"/>
        <v/>
      </c>
      <c r="I998" s="62">
        <f t="shared" si="31"/>
        <v>0</v>
      </c>
      <c r="J998" s="123">
        <v>10.125246519999999</v>
      </c>
      <c r="K998" s="123">
        <v>12.5938571428571</v>
      </c>
    </row>
    <row r="999" spans="1:11" x14ac:dyDescent="0.2">
      <c r="A999" s="120" t="s">
        <v>2724</v>
      </c>
      <c r="B999" s="61" t="s">
        <v>947</v>
      </c>
      <c r="C999" s="61" t="s">
        <v>2186</v>
      </c>
      <c r="D999" s="61" t="s">
        <v>251</v>
      </c>
      <c r="E999" s="61" t="s">
        <v>252</v>
      </c>
      <c r="F999" s="121">
        <v>0</v>
      </c>
      <c r="G999" s="121">
        <v>0</v>
      </c>
      <c r="H999" s="76" t="str">
        <f t="shared" si="30"/>
        <v/>
      </c>
      <c r="I999" s="62">
        <f t="shared" si="31"/>
        <v>0</v>
      </c>
      <c r="J999" s="123">
        <v>8.8893060199999994</v>
      </c>
      <c r="K999" s="123">
        <v>16.7358095238095</v>
      </c>
    </row>
    <row r="1000" spans="1:11" x14ac:dyDescent="0.2">
      <c r="A1000" s="120" t="s">
        <v>2256</v>
      </c>
      <c r="B1000" s="61" t="s">
        <v>2257</v>
      </c>
      <c r="C1000" s="61" t="s">
        <v>328</v>
      </c>
      <c r="D1000" s="61" t="s">
        <v>251</v>
      </c>
      <c r="E1000" s="61" t="s">
        <v>252</v>
      </c>
      <c r="F1000" s="121">
        <v>0</v>
      </c>
      <c r="G1000" s="121">
        <v>0</v>
      </c>
      <c r="H1000" s="76" t="str">
        <f t="shared" si="30"/>
        <v/>
      </c>
      <c r="I1000" s="62">
        <f t="shared" si="31"/>
        <v>0</v>
      </c>
      <c r="J1000" s="123">
        <v>16.225808735499999</v>
      </c>
      <c r="K1000" s="123">
        <v>164.29580952380999</v>
      </c>
    </row>
    <row r="1001" spans="1:11" x14ac:dyDescent="0.2">
      <c r="A1001" s="120" t="s">
        <v>2175</v>
      </c>
      <c r="B1001" s="61" t="s">
        <v>1793</v>
      </c>
      <c r="C1001" s="61" t="s">
        <v>1020</v>
      </c>
      <c r="D1001" s="61" t="s">
        <v>953</v>
      </c>
      <c r="E1001" s="61" t="s">
        <v>252</v>
      </c>
      <c r="F1001" s="121">
        <v>0</v>
      </c>
      <c r="G1001" s="121">
        <v>0</v>
      </c>
      <c r="H1001" s="76" t="str">
        <f t="shared" si="30"/>
        <v/>
      </c>
      <c r="I1001" s="62">
        <f t="shared" si="31"/>
        <v>0</v>
      </c>
      <c r="J1001" s="123">
        <v>11.079756140000001</v>
      </c>
      <c r="K1001" s="123">
        <v>19.4181428571429</v>
      </c>
    </row>
    <row r="1002" spans="1:11" x14ac:dyDescent="0.2">
      <c r="A1002" s="120" t="s">
        <v>2152</v>
      </c>
      <c r="B1002" s="61" t="s">
        <v>5</v>
      </c>
      <c r="C1002" s="61" t="s">
        <v>1020</v>
      </c>
      <c r="D1002" s="61" t="s">
        <v>251</v>
      </c>
      <c r="E1002" s="61" t="s">
        <v>1170</v>
      </c>
      <c r="F1002" s="121">
        <v>0</v>
      </c>
      <c r="G1002" s="121">
        <v>4.9749E-3</v>
      </c>
      <c r="H1002" s="76">
        <f t="shared" si="30"/>
        <v>-1</v>
      </c>
      <c r="I1002" s="62">
        <f t="shared" si="31"/>
        <v>0</v>
      </c>
      <c r="J1002" s="123">
        <v>18.965772000000001</v>
      </c>
      <c r="K1002" s="123">
        <v>49.1619523809524</v>
      </c>
    </row>
    <row r="1003" spans="1:11" x14ac:dyDescent="0.2">
      <c r="A1003" s="120" t="s">
        <v>2174</v>
      </c>
      <c r="B1003" s="61" t="s">
        <v>12</v>
      </c>
      <c r="C1003" s="61" t="s">
        <v>1020</v>
      </c>
      <c r="D1003" s="61" t="s">
        <v>953</v>
      </c>
      <c r="E1003" s="61" t="s">
        <v>1170</v>
      </c>
      <c r="F1003" s="121">
        <v>0</v>
      </c>
      <c r="G1003" s="121">
        <v>0</v>
      </c>
      <c r="H1003" s="76" t="str">
        <f t="shared" si="30"/>
        <v/>
      </c>
      <c r="I1003" s="62">
        <f t="shared" si="31"/>
        <v>0</v>
      </c>
      <c r="J1003" s="123">
        <v>37.648800000000001</v>
      </c>
      <c r="K1003" s="123">
        <v>15.770238095238099</v>
      </c>
    </row>
    <row r="1004" spans="1:11" x14ac:dyDescent="0.2">
      <c r="A1004" s="120" t="s">
        <v>2171</v>
      </c>
      <c r="B1004" s="61" t="s">
        <v>13</v>
      </c>
      <c r="C1004" s="61" t="s">
        <v>1020</v>
      </c>
      <c r="D1004" s="61" t="s">
        <v>953</v>
      </c>
      <c r="E1004" s="61" t="s">
        <v>1170</v>
      </c>
      <c r="F1004" s="121">
        <v>0</v>
      </c>
      <c r="G1004" s="121">
        <v>0</v>
      </c>
      <c r="H1004" s="76" t="str">
        <f t="shared" si="30"/>
        <v/>
      </c>
      <c r="I1004" s="62">
        <f t="shared" si="31"/>
        <v>0</v>
      </c>
      <c r="J1004" s="123">
        <v>91.891400000000004</v>
      </c>
      <c r="K1004" s="123">
        <v>15.9582380952381</v>
      </c>
    </row>
    <row r="1005" spans="1:11" x14ac:dyDescent="0.2">
      <c r="A1005" s="120" t="s">
        <v>2086</v>
      </c>
      <c r="B1005" s="61" t="s">
        <v>18</v>
      </c>
      <c r="C1005" s="61" t="s">
        <v>1020</v>
      </c>
      <c r="D1005" s="61" t="s">
        <v>953</v>
      </c>
      <c r="E1005" s="61" t="s">
        <v>1170</v>
      </c>
      <c r="F1005" s="121">
        <v>0</v>
      </c>
      <c r="G1005" s="121">
        <v>0</v>
      </c>
      <c r="H1005" s="76" t="str">
        <f t="shared" si="30"/>
        <v/>
      </c>
      <c r="I1005" s="62">
        <f t="shared" si="31"/>
        <v>0</v>
      </c>
      <c r="J1005" s="123">
        <v>41.593600000000002</v>
      </c>
      <c r="K1005" s="123">
        <v>33.0743333333333</v>
      </c>
    </row>
    <row r="1006" spans="1:11" x14ac:dyDescent="0.2">
      <c r="A1006" s="120" t="s">
        <v>1650</v>
      </c>
      <c r="B1006" s="61" t="s">
        <v>1651</v>
      </c>
      <c r="C1006" s="61" t="s">
        <v>1021</v>
      </c>
      <c r="D1006" s="61" t="s">
        <v>250</v>
      </c>
      <c r="E1006" s="61" t="s">
        <v>1170</v>
      </c>
      <c r="F1006" s="121">
        <v>0</v>
      </c>
      <c r="G1006" s="121">
        <v>0</v>
      </c>
      <c r="H1006" s="76" t="str">
        <f t="shared" si="30"/>
        <v/>
      </c>
      <c r="I1006" s="62">
        <f t="shared" si="31"/>
        <v>0</v>
      </c>
      <c r="J1006" s="123">
        <v>28.942300800000002</v>
      </c>
      <c r="K1006" s="123">
        <v>5.3485714285714296</v>
      </c>
    </row>
    <row r="1007" spans="1:11" x14ac:dyDescent="0.2">
      <c r="A1007" s="120" t="s">
        <v>1652</v>
      </c>
      <c r="B1007" s="61" t="s">
        <v>1653</v>
      </c>
      <c r="C1007" s="61" t="s">
        <v>1021</v>
      </c>
      <c r="D1007" s="61" t="s">
        <v>250</v>
      </c>
      <c r="E1007" s="61" t="s">
        <v>1170</v>
      </c>
      <c r="F1007" s="121">
        <v>0</v>
      </c>
      <c r="G1007" s="121">
        <v>0.98303549999999995</v>
      </c>
      <c r="H1007" s="76">
        <f t="shared" si="30"/>
        <v>-1</v>
      </c>
      <c r="I1007" s="62">
        <f t="shared" si="31"/>
        <v>0</v>
      </c>
      <c r="J1007" s="123">
        <v>46.283556310000002</v>
      </c>
      <c r="K1007" s="123">
        <v>6.8763809523809503</v>
      </c>
    </row>
    <row r="1008" spans="1:11" x14ac:dyDescent="0.2">
      <c r="A1008" s="120" t="s">
        <v>1519</v>
      </c>
      <c r="B1008" s="61" t="s">
        <v>1520</v>
      </c>
      <c r="C1008" s="61" t="s">
        <v>1021</v>
      </c>
      <c r="D1008" s="61" t="s">
        <v>250</v>
      </c>
      <c r="E1008" s="61" t="s">
        <v>1170</v>
      </c>
      <c r="F1008" s="121">
        <v>0</v>
      </c>
      <c r="G1008" s="121">
        <v>3.0799999999999998E-3</v>
      </c>
      <c r="H1008" s="76">
        <f t="shared" si="30"/>
        <v>-1</v>
      </c>
      <c r="I1008" s="62">
        <f t="shared" si="31"/>
        <v>0</v>
      </c>
      <c r="J1008" s="123">
        <v>1.6104734700000001</v>
      </c>
      <c r="K1008" s="123">
        <v>249.11919047619</v>
      </c>
    </row>
    <row r="1009" spans="1:11" x14ac:dyDescent="0.2">
      <c r="A1009" s="120" t="s">
        <v>1732</v>
      </c>
      <c r="B1009" s="61" t="s">
        <v>1733</v>
      </c>
      <c r="C1009" s="61" t="s">
        <v>1021</v>
      </c>
      <c r="D1009" s="61" t="s">
        <v>250</v>
      </c>
      <c r="E1009" s="61" t="s">
        <v>1170</v>
      </c>
      <c r="F1009" s="121">
        <v>0</v>
      </c>
      <c r="G1009" s="121">
        <v>9.289921000000001E-2</v>
      </c>
      <c r="H1009" s="76">
        <f t="shared" si="30"/>
        <v>-1</v>
      </c>
      <c r="I1009" s="62">
        <f t="shared" si="31"/>
        <v>0</v>
      </c>
      <c r="J1009" s="123">
        <v>2.6316287099999998</v>
      </c>
      <c r="K1009" s="123">
        <v>141.192571428571</v>
      </c>
    </row>
    <row r="1010" spans="1:11" x14ac:dyDescent="0.2">
      <c r="A1010" s="120" t="s">
        <v>1740</v>
      </c>
      <c r="B1010" s="61" t="s">
        <v>1741</v>
      </c>
      <c r="C1010" s="61" t="s">
        <v>1021</v>
      </c>
      <c r="D1010" s="61" t="s">
        <v>250</v>
      </c>
      <c r="E1010" s="61" t="s">
        <v>1170</v>
      </c>
      <c r="F1010" s="121">
        <v>0</v>
      </c>
      <c r="G1010" s="121">
        <v>0</v>
      </c>
      <c r="H1010" s="76" t="str">
        <f t="shared" si="30"/>
        <v/>
      </c>
      <c r="I1010" s="62">
        <f t="shared" si="31"/>
        <v>0</v>
      </c>
      <c r="J1010" s="123">
        <v>0.80149886000000004</v>
      </c>
      <c r="K1010" s="123">
        <v>141.389571428571</v>
      </c>
    </row>
    <row r="1011" spans="1:11" x14ac:dyDescent="0.2">
      <c r="A1011" s="120" t="s">
        <v>2105</v>
      </c>
      <c r="B1011" s="61" t="s">
        <v>1818</v>
      </c>
      <c r="C1011" s="61" t="s">
        <v>1123</v>
      </c>
      <c r="D1011" s="61" t="s">
        <v>250</v>
      </c>
      <c r="E1011" s="61" t="s">
        <v>1170</v>
      </c>
      <c r="F1011" s="121">
        <v>0</v>
      </c>
      <c r="G1011" s="121">
        <v>0.19751878</v>
      </c>
      <c r="H1011" s="76">
        <f t="shared" si="30"/>
        <v>-1</v>
      </c>
      <c r="I1011" s="62">
        <f t="shared" si="31"/>
        <v>0</v>
      </c>
      <c r="J1011" s="123">
        <v>23.54021887</v>
      </c>
      <c r="K1011" s="123">
        <v>22.365809523809499</v>
      </c>
    </row>
    <row r="1012" spans="1:11" x14ac:dyDescent="0.2">
      <c r="A1012" s="120" t="s">
        <v>2833</v>
      </c>
      <c r="B1012" s="61" t="s">
        <v>2325</v>
      </c>
      <c r="C1012" s="61" t="s">
        <v>1018</v>
      </c>
      <c r="D1012" s="61" t="s">
        <v>250</v>
      </c>
      <c r="E1012" s="61" t="s">
        <v>1170</v>
      </c>
      <c r="F1012" s="121">
        <v>0</v>
      </c>
      <c r="G1012" s="121">
        <v>0</v>
      </c>
      <c r="H1012" s="76" t="str">
        <f t="shared" si="30"/>
        <v/>
      </c>
      <c r="I1012" s="62">
        <f t="shared" si="31"/>
        <v>0</v>
      </c>
      <c r="J1012" s="123">
        <v>87.118253599999989</v>
      </c>
      <c r="K1012" s="123">
        <v>14.699809523809501</v>
      </c>
    </row>
    <row r="1013" spans="1:11" x14ac:dyDescent="0.2">
      <c r="A1013" s="120" t="s">
        <v>2865</v>
      </c>
      <c r="B1013" s="120" t="s">
        <v>2859</v>
      </c>
      <c r="C1013" s="61" t="s">
        <v>1017</v>
      </c>
      <c r="D1013" s="61" t="s">
        <v>250</v>
      </c>
      <c r="E1013" s="61" t="s">
        <v>1170</v>
      </c>
      <c r="F1013" s="121">
        <v>0</v>
      </c>
      <c r="G1013" s="121"/>
      <c r="H1013" s="76" t="str">
        <f t="shared" si="30"/>
        <v/>
      </c>
      <c r="I1013" s="62">
        <f t="shared" si="31"/>
        <v>0</v>
      </c>
      <c r="J1013" s="123">
        <v>209.59200000000001</v>
      </c>
      <c r="K1013" s="123">
        <v>18.332333333333299</v>
      </c>
    </row>
    <row r="1014" spans="1:11" x14ac:dyDescent="0.2">
      <c r="A1014" s="120" t="s">
        <v>2669</v>
      </c>
      <c r="B1014" s="61" t="s">
        <v>1506</v>
      </c>
      <c r="C1014" s="61" t="s">
        <v>1017</v>
      </c>
      <c r="D1014" s="61" t="s">
        <v>250</v>
      </c>
      <c r="E1014" s="61" t="s">
        <v>1170</v>
      </c>
      <c r="F1014" s="121">
        <v>0</v>
      </c>
      <c r="G1014" s="121">
        <v>0.20002159999999999</v>
      </c>
      <c r="H1014" s="76">
        <f t="shared" si="30"/>
        <v>-1</v>
      </c>
      <c r="I1014" s="62">
        <f t="shared" si="31"/>
        <v>0</v>
      </c>
      <c r="J1014" s="123">
        <v>10.695146579999999</v>
      </c>
      <c r="K1014" s="123">
        <v>251.00609523809501</v>
      </c>
    </row>
    <row r="1015" spans="1:11" x14ac:dyDescent="0.2">
      <c r="A1015" s="120" t="s">
        <v>2221</v>
      </c>
      <c r="B1015" s="61" t="s">
        <v>2222</v>
      </c>
      <c r="C1015" s="61" t="s">
        <v>176</v>
      </c>
      <c r="D1015" s="61" t="s">
        <v>953</v>
      </c>
      <c r="E1015" s="61" t="s">
        <v>252</v>
      </c>
      <c r="F1015" s="121">
        <v>0</v>
      </c>
      <c r="G1015" s="121">
        <v>0</v>
      </c>
      <c r="H1015" s="76" t="str">
        <f t="shared" si="30"/>
        <v/>
      </c>
      <c r="I1015" s="62">
        <f t="shared" si="31"/>
        <v>0</v>
      </c>
      <c r="J1015" s="123">
        <v>84.400440000000017</v>
      </c>
      <c r="K1015" s="123">
        <v>18.595476190476202</v>
      </c>
    </row>
    <row r="1016" spans="1:11" x14ac:dyDescent="0.2">
      <c r="A1016" s="120" t="s">
        <v>2707</v>
      </c>
      <c r="B1016" s="61" t="s">
        <v>1783</v>
      </c>
      <c r="C1016" s="61" t="s">
        <v>1118</v>
      </c>
      <c r="D1016" s="61" t="s">
        <v>250</v>
      </c>
      <c r="E1016" s="61" t="s">
        <v>1170</v>
      </c>
      <c r="F1016" s="121">
        <v>0</v>
      </c>
      <c r="G1016" s="121">
        <v>5.1860146252285202E-2</v>
      </c>
      <c r="H1016" s="76">
        <f t="shared" si="30"/>
        <v>-1</v>
      </c>
      <c r="I1016" s="62">
        <f t="shared" si="31"/>
        <v>0</v>
      </c>
      <c r="J1016" s="123">
        <v>52.83168156</v>
      </c>
      <c r="K1016" s="123">
        <v>58.6752380952381</v>
      </c>
    </row>
    <row r="1017" spans="1:11" x14ac:dyDescent="0.2">
      <c r="A1017" s="120" t="s">
        <v>2727</v>
      </c>
      <c r="B1017" s="61" t="s">
        <v>558</v>
      </c>
      <c r="C1017" s="61" t="s">
        <v>1118</v>
      </c>
      <c r="D1017" s="61" t="s">
        <v>250</v>
      </c>
      <c r="E1017" s="61" t="s">
        <v>1170</v>
      </c>
      <c r="F1017" s="121">
        <v>0</v>
      </c>
      <c r="G1017" s="121">
        <v>0</v>
      </c>
      <c r="H1017" s="76" t="str">
        <f t="shared" si="30"/>
        <v/>
      </c>
      <c r="I1017" s="62">
        <f t="shared" si="31"/>
        <v>0</v>
      </c>
      <c r="J1017" s="123">
        <v>2.6744792000000004</v>
      </c>
      <c r="K1017" s="123">
        <v>99.897333333333293</v>
      </c>
    </row>
    <row r="1018" spans="1:11" x14ac:dyDescent="0.2">
      <c r="A1018" s="120" t="s">
        <v>2728</v>
      </c>
      <c r="B1018" s="61" t="s">
        <v>616</v>
      </c>
      <c r="C1018" s="61" t="s">
        <v>1118</v>
      </c>
      <c r="D1018" s="61" t="s">
        <v>250</v>
      </c>
      <c r="E1018" s="61" t="s">
        <v>1170</v>
      </c>
      <c r="F1018" s="121">
        <v>0</v>
      </c>
      <c r="G1018" s="121">
        <v>0</v>
      </c>
      <c r="H1018" s="76" t="str">
        <f t="shared" si="30"/>
        <v/>
      </c>
      <c r="I1018" s="62">
        <f t="shared" si="31"/>
        <v>0</v>
      </c>
      <c r="J1018" s="123">
        <v>18.612474420000002</v>
      </c>
      <c r="K1018" s="123">
        <v>99.861809523809498</v>
      </c>
    </row>
    <row r="1019" spans="1:11" x14ac:dyDescent="0.2">
      <c r="A1019" s="120" t="s">
        <v>2717</v>
      </c>
      <c r="B1019" s="61" t="s">
        <v>1278</v>
      </c>
      <c r="C1019" s="61" t="s">
        <v>1118</v>
      </c>
      <c r="D1019" s="61" t="s">
        <v>250</v>
      </c>
      <c r="E1019" s="61" t="s">
        <v>1170</v>
      </c>
      <c r="F1019" s="121">
        <v>0</v>
      </c>
      <c r="G1019" s="121">
        <v>5.4882391257146997E-3</v>
      </c>
      <c r="H1019" s="76">
        <f t="shared" si="30"/>
        <v>-1</v>
      </c>
      <c r="I1019" s="62">
        <f t="shared" si="31"/>
        <v>0</v>
      </c>
      <c r="J1019" s="123">
        <v>10.212278219999998</v>
      </c>
      <c r="K1019" s="123">
        <v>70.046476190476199</v>
      </c>
    </row>
    <row r="1020" spans="1:11" x14ac:dyDescent="0.2">
      <c r="A1020" s="120" t="s">
        <v>2706</v>
      </c>
      <c r="B1020" s="61" t="s">
        <v>1581</v>
      </c>
      <c r="C1020" s="61" t="s">
        <v>1118</v>
      </c>
      <c r="D1020" s="61" t="s">
        <v>250</v>
      </c>
      <c r="E1020" s="61" t="s">
        <v>1170</v>
      </c>
      <c r="F1020" s="121">
        <v>0</v>
      </c>
      <c r="G1020" s="121">
        <v>3.5963199999999994E-2</v>
      </c>
      <c r="H1020" s="76">
        <f t="shared" si="30"/>
        <v>-1</v>
      </c>
      <c r="I1020" s="62">
        <f t="shared" si="31"/>
        <v>0</v>
      </c>
      <c r="J1020" s="123">
        <v>4.9041622</v>
      </c>
      <c r="K1020" s="123">
        <v>56.416714285714299</v>
      </c>
    </row>
    <row r="1021" spans="1:11" x14ac:dyDescent="0.2">
      <c r="A1021" s="120" t="s">
        <v>2689</v>
      </c>
      <c r="B1021" s="61" t="s">
        <v>943</v>
      </c>
      <c r="C1021" s="61" t="s">
        <v>1118</v>
      </c>
      <c r="D1021" s="61" t="s">
        <v>250</v>
      </c>
      <c r="E1021" s="61" t="s">
        <v>1170</v>
      </c>
      <c r="F1021" s="121">
        <v>0</v>
      </c>
      <c r="G1021" s="121">
        <v>0</v>
      </c>
      <c r="H1021" s="76" t="str">
        <f t="shared" si="30"/>
        <v/>
      </c>
      <c r="I1021" s="62">
        <f t="shared" si="31"/>
        <v>0</v>
      </c>
      <c r="J1021" s="123">
        <v>335.37324652000001</v>
      </c>
      <c r="K1021" s="123">
        <v>33.192761904761902</v>
      </c>
    </row>
    <row r="1022" spans="1:11" x14ac:dyDescent="0.2">
      <c r="A1022" s="63" t="s">
        <v>25</v>
      </c>
      <c r="B1022" s="64">
        <f>COUNTA(B7:B1021)</f>
        <v>1015</v>
      </c>
      <c r="C1022" s="64"/>
      <c r="D1022" s="64"/>
      <c r="E1022" s="64"/>
      <c r="F1022" s="135">
        <f>SUM(F7:F1021)</f>
        <v>9188.0110875836745</v>
      </c>
      <c r="G1022" s="135">
        <f>SUM(G7:G1021)</f>
        <v>9186.756200628628</v>
      </c>
      <c r="H1022" s="74">
        <f>IF(ISERROR(F1022/G1022-1),"",((F1022/G1022-1)))</f>
        <v>1.3659739386140402E-4</v>
      </c>
      <c r="I1022" s="66">
        <f>SUM(I7:I1015)</f>
        <v>1.0000000000000016</v>
      </c>
      <c r="J1022" s="67">
        <f>SUM(J7:J1021)</f>
        <v>250452.14001119148</v>
      </c>
      <c r="K1022" s="113"/>
    </row>
    <row r="1023" spans="1:11" x14ac:dyDescent="0.2">
      <c r="A1023" s="69"/>
      <c r="B1023" s="69"/>
      <c r="C1023" s="69"/>
      <c r="D1023" s="69"/>
      <c r="E1023" s="69"/>
      <c r="F1023" s="69"/>
      <c r="G1023" s="69"/>
      <c r="H1023" s="70"/>
      <c r="I1023" s="71"/>
    </row>
    <row r="1024" spans="1:11" s="69" customFormat="1" x14ac:dyDescent="0.2">
      <c r="F1024" s="124"/>
      <c r="G1024" s="124"/>
      <c r="H1024" s="124"/>
      <c r="I1024" s="124"/>
      <c r="J1024" s="124"/>
      <c r="K1024" s="124"/>
    </row>
    <row r="1025" spans="1:11" s="186" customFormat="1" ht="22.5" x14ac:dyDescent="0.2">
      <c r="A1025" s="58" t="s">
        <v>2472</v>
      </c>
      <c r="B1025" s="58" t="s">
        <v>111</v>
      </c>
      <c r="C1025" s="58" t="s">
        <v>1032</v>
      </c>
      <c r="D1025" s="58" t="s">
        <v>249</v>
      </c>
      <c r="E1025" s="104" t="s">
        <v>132</v>
      </c>
      <c r="F1025" s="58" t="s">
        <v>766</v>
      </c>
      <c r="G1025" s="58"/>
      <c r="H1025" s="58"/>
      <c r="I1025" s="58"/>
      <c r="J1025" s="58" t="s">
        <v>332</v>
      </c>
      <c r="K1025" s="58" t="s">
        <v>200</v>
      </c>
    </row>
    <row r="1026" spans="1:11" ht="22.5" x14ac:dyDescent="0.2">
      <c r="A1026" s="107"/>
      <c r="B1026" s="107"/>
      <c r="C1026" s="107"/>
      <c r="D1026" s="107"/>
      <c r="E1026" s="59"/>
      <c r="F1026" s="108" t="s">
        <v>2854</v>
      </c>
      <c r="G1026" s="108" t="s">
        <v>2839</v>
      </c>
      <c r="H1026" s="60" t="s">
        <v>108</v>
      </c>
      <c r="I1026" s="109" t="s">
        <v>109</v>
      </c>
      <c r="J1026" s="110" t="s">
        <v>333</v>
      </c>
      <c r="K1026" s="110" t="s">
        <v>1038</v>
      </c>
    </row>
    <row r="1027" spans="1:11" x14ac:dyDescent="0.2">
      <c r="A1027" s="106" t="s">
        <v>2737</v>
      </c>
      <c r="B1027" s="106" t="s">
        <v>1722</v>
      </c>
      <c r="C1027" s="106" t="s">
        <v>1505</v>
      </c>
      <c r="D1027" s="106"/>
      <c r="E1027" s="106" t="s">
        <v>252</v>
      </c>
      <c r="F1027" s="121">
        <v>5.6868351820000003</v>
      </c>
      <c r="G1027" s="121">
        <v>10.78444451</v>
      </c>
      <c r="H1027" s="76">
        <f t="shared" ref="H1027:H1037" si="32">IF(ISERROR(F1027/G1027-1),"",IF((F1027/G1027-1)&gt;10000%,"",F1027/G1027-1))</f>
        <v>-0.4726816780663281</v>
      </c>
      <c r="I1027" s="62">
        <f t="shared" ref="I1027:I1037" si="33">F1027/$F$1038</f>
        <v>0.48943672266522675</v>
      </c>
      <c r="J1027" s="123">
        <v>1260.0890779599999</v>
      </c>
      <c r="K1027" s="123">
        <v>11.909095238095199</v>
      </c>
    </row>
    <row r="1028" spans="1:11" x14ac:dyDescent="0.2">
      <c r="A1028" s="61" t="s">
        <v>2544</v>
      </c>
      <c r="B1028" s="61" t="s">
        <v>944</v>
      </c>
      <c r="C1028" s="106" t="s">
        <v>1017</v>
      </c>
      <c r="D1028" s="61"/>
      <c r="E1028" s="61" t="s">
        <v>1170</v>
      </c>
      <c r="F1028" s="121">
        <v>4.0901743179999999</v>
      </c>
      <c r="G1028" s="121">
        <v>8.8010411800000004</v>
      </c>
      <c r="H1028" s="76">
        <f t="shared" si="32"/>
        <v>-0.53526244970938763</v>
      </c>
      <c r="I1028" s="62">
        <f t="shared" si="33"/>
        <v>0.35202031521289112</v>
      </c>
      <c r="J1028" s="123">
        <v>583.49547288999997</v>
      </c>
      <c r="K1028" s="123">
        <v>32.3646666666667</v>
      </c>
    </row>
    <row r="1029" spans="1:11" x14ac:dyDescent="0.2">
      <c r="A1029" s="61" t="s">
        <v>2479</v>
      </c>
      <c r="B1029" s="61" t="s">
        <v>2480</v>
      </c>
      <c r="C1029" s="106" t="s">
        <v>1505</v>
      </c>
      <c r="D1029" s="61"/>
      <c r="E1029" s="61" t="s">
        <v>252</v>
      </c>
      <c r="F1029" s="121">
        <v>1.42026509</v>
      </c>
      <c r="G1029" s="121">
        <v>0.10104368</v>
      </c>
      <c r="H1029" s="76">
        <f t="shared" si="32"/>
        <v>13.055951742850221</v>
      </c>
      <c r="I1029" s="62">
        <f t="shared" si="33"/>
        <v>0.12223492834215804</v>
      </c>
      <c r="J1029" s="123">
        <v>267.48387136000002</v>
      </c>
      <c r="K1029" s="123">
        <v>22.6069523809524</v>
      </c>
    </row>
    <row r="1030" spans="1:11" x14ac:dyDescent="0.2">
      <c r="A1030" s="61" t="s">
        <v>2738</v>
      </c>
      <c r="B1030" s="61" t="s">
        <v>2345</v>
      </c>
      <c r="C1030" s="106" t="s">
        <v>1118</v>
      </c>
      <c r="D1030" s="61"/>
      <c r="E1030" s="61" t="s">
        <v>1170</v>
      </c>
      <c r="F1030" s="121">
        <v>0.20242032999999998</v>
      </c>
      <c r="G1030" s="121">
        <v>1.2952554299999999</v>
      </c>
      <c r="H1030" s="76">
        <f t="shared" si="32"/>
        <v>-0.84372168970563588</v>
      </c>
      <c r="I1030" s="62">
        <f t="shared" si="33"/>
        <v>1.7421279102583575E-2</v>
      </c>
      <c r="J1030" s="123">
        <v>13.875400000000001</v>
      </c>
      <c r="K1030" s="123">
        <v>121.26857142857099</v>
      </c>
    </row>
    <row r="1031" spans="1:11" x14ac:dyDescent="0.2">
      <c r="A1031" s="61" t="s">
        <v>2016</v>
      </c>
      <c r="B1031" s="61" t="s">
        <v>2017</v>
      </c>
      <c r="C1031" s="106" t="s">
        <v>1021</v>
      </c>
      <c r="D1031" s="61"/>
      <c r="E1031" s="61" t="s">
        <v>1170</v>
      </c>
      <c r="F1031" s="121">
        <v>0.11785739000000001</v>
      </c>
      <c r="G1031" s="121">
        <v>5.4308040000000002E-2</v>
      </c>
      <c r="H1031" s="76">
        <f t="shared" si="32"/>
        <v>1.170164675432956</v>
      </c>
      <c r="I1031" s="62">
        <f t="shared" si="33"/>
        <v>1.0143380783402748E-2</v>
      </c>
      <c r="J1031" s="123">
        <v>14.32832</v>
      </c>
      <c r="K1031" s="123">
        <v>102.947095238095</v>
      </c>
    </row>
    <row r="1032" spans="1:11" x14ac:dyDescent="0.2">
      <c r="A1032" s="61" t="s">
        <v>1786</v>
      </c>
      <c r="B1032" s="61" t="s">
        <v>1790</v>
      </c>
      <c r="C1032" s="106" t="s">
        <v>2365</v>
      </c>
      <c r="D1032" s="61"/>
      <c r="E1032" s="61" t="s">
        <v>1170</v>
      </c>
      <c r="F1032" s="121">
        <v>7.7908699999999997E-2</v>
      </c>
      <c r="G1032" s="121">
        <v>2.3282630000000002E-2</v>
      </c>
      <c r="H1032" s="76">
        <f t="shared" si="32"/>
        <v>2.346215612239682</v>
      </c>
      <c r="I1032" s="62">
        <f t="shared" si="33"/>
        <v>6.7052020279754175E-3</v>
      </c>
      <c r="J1032" s="123">
        <v>23.385994299999997</v>
      </c>
      <c r="K1032" s="123">
        <v>46.532047619047603</v>
      </c>
    </row>
    <row r="1033" spans="1:11" x14ac:dyDescent="0.2">
      <c r="A1033" s="61" t="s">
        <v>1787</v>
      </c>
      <c r="B1033" s="61" t="s">
        <v>1791</v>
      </c>
      <c r="C1033" s="106" t="s">
        <v>2365</v>
      </c>
      <c r="D1033" s="61"/>
      <c r="E1033" s="61" t="s">
        <v>1170</v>
      </c>
      <c r="F1033" s="121">
        <v>1.0319690000000001E-2</v>
      </c>
      <c r="G1033" s="121">
        <v>4.7430059999999996E-2</v>
      </c>
      <c r="H1033" s="76">
        <f t="shared" si="32"/>
        <v>-0.78242300347079463</v>
      </c>
      <c r="I1033" s="62">
        <f t="shared" si="33"/>
        <v>8.8816276380016153E-4</v>
      </c>
      <c r="J1033" s="123">
        <v>10.8242502</v>
      </c>
      <c r="K1033" s="123">
        <v>50.359857142857102</v>
      </c>
    </row>
    <row r="1034" spans="1:11" x14ac:dyDescent="0.2">
      <c r="A1034" s="61" t="s">
        <v>2187</v>
      </c>
      <c r="B1034" s="61" t="s">
        <v>2223</v>
      </c>
      <c r="C1034" s="106" t="s">
        <v>2188</v>
      </c>
      <c r="D1034" s="61"/>
      <c r="E1034" s="61" t="s">
        <v>1170</v>
      </c>
      <c r="F1034" s="121">
        <v>1.01943E-2</v>
      </c>
      <c r="G1034" s="121">
        <v>0.23448150000000001</v>
      </c>
      <c r="H1034" s="76">
        <f t="shared" si="32"/>
        <v>-0.95652407546011098</v>
      </c>
      <c r="I1034" s="62">
        <f t="shared" si="33"/>
        <v>8.7737108992692468E-4</v>
      </c>
      <c r="J1034" s="123">
        <v>47.677500000000002</v>
      </c>
      <c r="K1034" s="123">
        <v>31.8320476190476</v>
      </c>
    </row>
    <row r="1035" spans="1:11" x14ac:dyDescent="0.2">
      <c r="A1035" s="61" t="s">
        <v>1785</v>
      </c>
      <c r="B1035" s="61" t="s">
        <v>1789</v>
      </c>
      <c r="C1035" s="106" t="s">
        <v>2365</v>
      </c>
      <c r="D1035" s="61"/>
      <c r="E1035" s="61" t="s">
        <v>1170</v>
      </c>
      <c r="F1035" s="121">
        <v>1.9042E-3</v>
      </c>
      <c r="G1035" s="121">
        <v>1.392957E-2</v>
      </c>
      <c r="H1035" s="76">
        <f t="shared" si="32"/>
        <v>-0.86329800560964909</v>
      </c>
      <c r="I1035" s="62">
        <f t="shared" si="33"/>
        <v>1.6388472278026445E-4</v>
      </c>
      <c r="J1035" s="123">
        <v>7.2019109399999994</v>
      </c>
      <c r="K1035" s="123">
        <v>72.290904761904798</v>
      </c>
    </row>
    <row r="1036" spans="1:11" x14ac:dyDescent="0.2">
      <c r="A1036" s="61" t="s">
        <v>2214</v>
      </c>
      <c r="B1036" s="61" t="s">
        <v>2215</v>
      </c>
      <c r="C1036" s="106" t="s">
        <v>2216</v>
      </c>
      <c r="D1036" s="61"/>
      <c r="E1036" s="61" t="s">
        <v>1170</v>
      </c>
      <c r="F1036" s="121">
        <v>1.2636199999999998E-3</v>
      </c>
      <c r="G1036" s="121">
        <v>0</v>
      </c>
      <c r="H1036" s="76" t="str">
        <f t="shared" si="32"/>
        <v/>
      </c>
      <c r="I1036" s="62">
        <f t="shared" si="33"/>
        <v>1.0875328925511908E-4</v>
      </c>
      <c r="J1036" s="123">
        <v>7.7849599999999999</v>
      </c>
      <c r="K1036" s="123">
        <v>88.122583333333296</v>
      </c>
    </row>
    <row r="1037" spans="1:11" x14ac:dyDescent="0.2">
      <c r="A1037" s="61" t="s">
        <v>1784</v>
      </c>
      <c r="B1037" s="61" t="s">
        <v>1788</v>
      </c>
      <c r="C1037" s="106" t="s">
        <v>2365</v>
      </c>
      <c r="D1037" s="148"/>
      <c r="E1037" s="148" t="s">
        <v>1170</v>
      </c>
      <c r="F1037" s="121">
        <v>0</v>
      </c>
      <c r="G1037" s="121">
        <v>2.2244000000000001E-3</v>
      </c>
      <c r="H1037" s="76">
        <f t="shared" si="32"/>
        <v>-1</v>
      </c>
      <c r="I1037" s="149">
        <f t="shared" si="33"/>
        <v>0</v>
      </c>
      <c r="J1037" s="123">
        <v>10.006273500000001</v>
      </c>
      <c r="K1037" s="123">
        <v>71.017095238095195</v>
      </c>
    </row>
    <row r="1038" spans="1:11" x14ac:dyDescent="0.2">
      <c r="A1038" s="63" t="s">
        <v>25</v>
      </c>
      <c r="B1038" s="64">
        <f>COUNTA(B1027:B1037)</f>
        <v>11</v>
      </c>
      <c r="C1038" s="64"/>
      <c r="D1038" s="64"/>
      <c r="E1038" s="64"/>
      <c r="F1038" s="65">
        <v>11.619142819999999</v>
      </c>
      <c r="G1038" s="65">
        <f>SUM(G1027:G1037)</f>
        <v>21.357440999999998</v>
      </c>
      <c r="H1038" s="74">
        <f>IF(ISERROR(F1038/G1038-1),"",((F1038/G1038-1)))</f>
        <v>-0.45596746258130827</v>
      </c>
      <c r="I1038" s="66">
        <f>SUM(I1027:I1037)</f>
        <v>1.0000000000000002</v>
      </c>
      <c r="J1038" s="67">
        <f>SUM(J1027:J1037)</f>
        <v>2246.1530311499996</v>
      </c>
      <c r="K1038" s="68"/>
    </row>
    <row r="1039" spans="1:11" x14ac:dyDescent="0.2">
      <c r="A1039" s="69"/>
      <c r="B1039" s="69"/>
      <c r="C1039" s="69"/>
      <c r="D1039" s="69"/>
      <c r="E1039" s="69"/>
      <c r="F1039" s="111"/>
      <c r="G1039" s="111"/>
      <c r="H1039" s="69"/>
      <c r="I1039" s="69"/>
      <c r="J1039" s="111"/>
      <c r="K1039" s="69"/>
    </row>
    <row r="1040" spans="1:11" x14ac:dyDescent="0.2">
      <c r="A1040" s="55" t="s">
        <v>334</v>
      </c>
      <c r="B1040" s="69"/>
      <c r="C1040" s="69"/>
      <c r="D1040" s="69"/>
      <c r="E1040" s="69"/>
      <c r="F1040" s="87"/>
      <c r="G1040" s="77"/>
      <c r="H1040" s="70"/>
      <c r="I1040" s="69"/>
      <c r="J1040" s="130"/>
    </row>
    <row r="1041" spans="1:10" ht="12.75" x14ac:dyDescent="0.2">
      <c r="A1041" s="69"/>
      <c r="B1041" s="69"/>
      <c r="C1041" s="69"/>
      <c r="D1041" s="69"/>
      <c r="E1041" s="69"/>
      <c r="F1041" s="78"/>
      <c r="G1041" s="78"/>
      <c r="H1041" s="70"/>
      <c r="I1041" s="69"/>
      <c r="J1041" s="130"/>
    </row>
    <row r="1042" spans="1:10" ht="12.75" x14ac:dyDescent="0.2">
      <c r="A1042" s="72" t="s">
        <v>74</v>
      </c>
      <c r="B1042" s="69"/>
      <c r="C1042" s="69"/>
      <c r="D1042" s="69"/>
      <c r="E1042" s="69"/>
      <c r="F1042" s="78"/>
      <c r="G1042" s="70"/>
      <c r="H1042" s="70"/>
      <c r="I1042" s="69"/>
    </row>
  </sheetData>
  <sortState ref="A7:K1021">
    <sortCondition descending="1" ref="F7:F1021"/>
  </sortState>
  <conditionalFormatting sqref="F7:F1021">
    <cfRule type="containsErrors" dxfId="0" priority="4">
      <formula>ISERROR(F7)</formula>
    </cfRule>
  </conditionalFormatting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42"/>
  <sheetViews>
    <sheetView showGridLines="0" zoomScaleNormal="100" workbookViewId="0"/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8" width="11.42578125" style="55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4" t="s">
        <v>335</v>
      </c>
      <c r="B1" s="54"/>
    </row>
    <row r="2" spans="1:12" ht="15.75" customHeight="1" x14ac:dyDescent="0.2">
      <c r="A2" s="6" t="s">
        <v>2868</v>
      </c>
      <c r="B2" s="57"/>
      <c r="F2" s="89"/>
      <c r="G2" s="89"/>
      <c r="H2" s="89"/>
    </row>
    <row r="3" spans="1:12" ht="12" customHeight="1" x14ac:dyDescent="0.2"/>
    <row r="4" spans="1:12" x14ac:dyDescent="0.2">
      <c r="A4" s="56"/>
      <c r="B4" s="56"/>
      <c r="C4" s="56"/>
      <c r="D4" s="56"/>
      <c r="E4" s="56"/>
      <c r="F4" s="124"/>
      <c r="G4" s="124"/>
      <c r="H4" s="124"/>
    </row>
    <row r="5" spans="1:12" ht="22.5" customHeight="1" x14ac:dyDescent="0.2">
      <c r="A5" s="58" t="s">
        <v>444</v>
      </c>
      <c r="B5" s="58" t="s">
        <v>111</v>
      </c>
      <c r="C5" s="58" t="s">
        <v>2545</v>
      </c>
      <c r="D5" s="58" t="s">
        <v>249</v>
      </c>
      <c r="E5" s="104" t="s">
        <v>1816</v>
      </c>
      <c r="F5" s="174" t="s">
        <v>766</v>
      </c>
      <c r="G5" s="175"/>
      <c r="H5" s="176"/>
      <c r="I5" s="174" t="s">
        <v>2317</v>
      </c>
      <c r="J5" s="175"/>
      <c r="K5" s="176"/>
      <c r="L5" s="116"/>
    </row>
    <row r="6" spans="1:12" s="56" customFormat="1" ht="27.75" customHeight="1" x14ac:dyDescent="0.2">
      <c r="A6" s="79"/>
      <c r="B6" s="79"/>
      <c r="C6" s="79"/>
      <c r="D6" s="79"/>
      <c r="E6" s="105"/>
      <c r="F6" s="80" t="s">
        <v>2854</v>
      </c>
      <c r="G6" s="80" t="s">
        <v>2839</v>
      </c>
      <c r="H6" s="81" t="s">
        <v>108</v>
      </c>
      <c r="I6" s="80" t="s">
        <v>2854</v>
      </c>
      <c r="J6" s="80" t="s">
        <v>2839</v>
      </c>
      <c r="K6" s="81" t="s">
        <v>108</v>
      </c>
      <c r="L6" s="115" t="s">
        <v>110</v>
      </c>
    </row>
    <row r="7" spans="1:12" x14ac:dyDescent="0.2">
      <c r="A7" s="120" t="s">
        <v>2546</v>
      </c>
      <c r="B7" s="120" t="s">
        <v>703</v>
      </c>
      <c r="C7" s="120" t="s">
        <v>1020</v>
      </c>
      <c r="D7" s="120" t="s">
        <v>251</v>
      </c>
      <c r="E7" s="120" t="s">
        <v>1170</v>
      </c>
      <c r="F7" s="121">
        <v>965.70204109700001</v>
      </c>
      <c r="G7" s="121">
        <v>996.56031856599998</v>
      </c>
      <c r="H7" s="76">
        <f t="shared" ref="H7:H70" si="0">IF(ISERROR(F7/G7-1),"",IF((F7/G7-1)&gt;10000%,"",F7/G7-1))</f>
        <v>-3.0964786470129013E-2</v>
      </c>
      <c r="I7" s="121">
        <v>15069.86949159</v>
      </c>
      <c r="J7" s="121">
        <v>16418.84903863</v>
      </c>
      <c r="K7" s="76">
        <f t="shared" ref="K7:K70" si="1">IF(ISERROR(I7/J7-1),"",IF((I7/J7-1)&gt;10000%,"",I7/J7-1))</f>
        <v>-8.2160420859351602E-2</v>
      </c>
      <c r="L7" s="76">
        <f t="shared" ref="L7:L70" si="2">IF(ISERROR(I7/F7),"",IF(I7/F7&gt;10000%,"",I7/F7))</f>
        <v>15.605092306185057</v>
      </c>
    </row>
    <row r="8" spans="1:12" x14ac:dyDescent="0.2">
      <c r="A8" s="120" t="s">
        <v>2471</v>
      </c>
      <c r="B8" s="61" t="s">
        <v>306</v>
      </c>
      <c r="C8" s="61" t="s">
        <v>774</v>
      </c>
      <c r="D8" s="61" t="s">
        <v>250</v>
      </c>
      <c r="E8" s="61" t="s">
        <v>1170</v>
      </c>
      <c r="F8" s="121">
        <v>86.894799129999996</v>
      </c>
      <c r="G8" s="121">
        <v>74.235653167999999</v>
      </c>
      <c r="H8" s="76">
        <f t="shared" si="0"/>
        <v>0.1705264980069825</v>
      </c>
      <c r="I8" s="121">
        <v>776.13310867999996</v>
      </c>
      <c r="J8" s="121">
        <v>288.75595443000003</v>
      </c>
      <c r="K8" s="76">
        <f t="shared" si="1"/>
        <v>1.6878514426207252</v>
      </c>
      <c r="L8" s="76">
        <f t="shared" si="2"/>
        <v>8.9318706809927342</v>
      </c>
    </row>
    <row r="9" spans="1:12" x14ac:dyDescent="0.2">
      <c r="A9" s="120" t="s">
        <v>2585</v>
      </c>
      <c r="B9" s="61" t="s">
        <v>338</v>
      </c>
      <c r="C9" s="61" t="s">
        <v>1017</v>
      </c>
      <c r="D9" s="61" t="s">
        <v>250</v>
      </c>
      <c r="E9" s="61" t="s">
        <v>1170</v>
      </c>
      <c r="F9" s="121">
        <v>7.8639216599999999</v>
      </c>
      <c r="G9" s="121">
        <v>28.254701600000001</v>
      </c>
      <c r="H9" s="76">
        <f t="shared" si="0"/>
        <v>-0.72167741244168726</v>
      </c>
      <c r="I9" s="121">
        <v>682.26836982000009</v>
      </c>
      <c r="J9" s="121">
        <v>352.39320070999997</v>
      </c>
      <c r="K9" s="76">
        <f t="shared" si="1"/>
        <v>0.93609969898786183</v>
      </c>
      <c r="L9" s="76">
        <f t="shared" si="2"/>
        <v>86.759303985741909</v>
      </c>
    </row>
    <row r="10" spans="1:12" x14ac:dyDescent="0.2">
      <c r="A10" s="120" t="s">
        <v>2498</v>
      </c>
      <c r="B10" s="120" t="s">
        <v>710</v>
      </c>
      <c r="C10" s="120" t="s">
        <v>1020</v>
      </c>
      <c r="D10" s="120" t="s">
        <v>251</v>
      </c>
      <c r="E10" s="120" t="s">
        <v>252</v>
      </c>
      <c r="F10" s="121">
        <v>528.38669303300003</v>
      </c>
      <c r="G10" s="121">
        <v>456.355170042</v>
      </c>
      <c r="H10" s="76">
        <f t="shared" si="0"/>
        <v>0.15784092680350414</v>
      </c>
      <c r="I10" s="121">
        <v>634.55281247000005</v>
      </c>
      <c r="J10" s="121">
        <v>1458.10457834</v>
      </c>
      <c r="K10" s="76">
        <f t="shared" si="1"/>
        <v>-0.56480980726882035</v>
      </c>
      <c r="L10" s="76">
        <f t="shared" si="2"/>
        <v>1.2009250437924437</v>
      </c>
    </row>
    <row r="11" spans="1:12" x14ac:dyDescent="0.2">
      <c r="A11" s="120" t="s">
        <v>2564</v>
      </c>
      <c r="B11" s="120" t="s">
        <v>1056</v>
      </c>
      <c r="C11" s="120" t="s">
        <v>1020</v>
      </c>
      <c r="D11" s="120" t="s">
        <v>251</v>
      </c>
      <c r="E11" s="120" t="s">
        <v>252</v>
      </c>
      <c r="F11" s="121">
        <v>9.1698534289999998</v>
      </c>
      <c r="G11" s="121">
        <v>25.476430739000001</v>
      </c>
      <c r="H11" s="76">
        <f t="shared" si="0"/>
        <v>-0.64006522252104403</v>
      </c>
      <c r="I11" s="121">
        <v>602.74025382000002</v>
      </c>
      <c r="J11" s="121">
        <v>32.069508309999996</v>
      </c>
      <c r="K11" s="76">
        <f t="shared" si="1"/>
        <v>17.794808077305383</v>
      </c>
      <c r="L11" s="76">
        <f t="shared" si="2"/>
        <v>65.730631191313449</v>
      </c>
    </row>
    <row r="12" spans="1:12" x14ac:dyDescent="0.2">
      <c r="A12" s="61" t="s">
        <v>2551</v>
      </c>
      <c r="B12" s="61" t="s">
        <v>274</v>
      </c>
      <c r="C12" s="61" t="s">
        <v>1017</v>
      </c>
      <c r="D12" s="61" t="s">
        <v>250</v>
      </c>
      <c r="E12" s="61" t="s">
        <v>1170</v>
      </c>
      <c r="F12" s="121">
        <v>60.268073100000002</v>
      </c>
      <c r="G12" s="121">
        <v>133.31144997999999</v>
      </c>
      <c r="H12" s="76">
        <f t="shared" si="0"/>
        <v>-0.54791525327313062</v>
      </c>
      <c r="I12" s="121">
        <v>574.29739094000001</v>
      </c>
      <c r="J12" s="121">
        <v>883.76982131</v>
      </c>
      <c r="K12" s="76">
        <f t="shared" si="1"/>
        <v>-0.35017311398037243</v>
      </c>
      <c r="L12" s="76">
        <f t="shared" si="2"/>
        <v>9.5290484895227223</v>
      </c>
    </row>
    <row r="13" spans="1:12" x14ac:dyDescent="0.2">
      <c r="A13" s="120" t="s">
        <v>2019</v>
      </c>
      <c r="B13" s="120" t="s">
        <v>709</v>
      </c>
      <c r="C13" s="120" t="s">
        <v>1020</v>
      </c>
      <c r="D13" s="120" t="s">
        <v>251</v>
      </c>
      <c r="E13" s="120" t="s">
        <v>252</v>
      </c>
      <c r="F13" s="121">
        <v>204.77215350200001</v>
      </c>
      <c r="G13" s="121">
        <v>197.482001798</v>
      </c>
      <c r="H13" s="76">
        <f t="shared" si="0"/>
        <v>3.6915524643389652E-2</v>
      </c>
      <c r="I13" s="121">
        <v>538.71174309000003</v>
      </c>
      <c r="J13" s="121">
        <v>707.44697372999997</v>
      </c>
      <c r="K13" s="76">
        <f t="shared" si="1"/>
        <v>-0.23851290189333463</v>
      </c>
      <c r="L13" s="76">
        <f t="shared" si="2"/>
        <v>2.6307861390183525</v>
      </c>
    </row>
    <row r="14" spans="1:12" x14ac:dyDescent="0.2">
      <c r="A14" s="120" t="s">
        <v>2524</v>
      </c>
      <c r="B14" s="61" t="s">
        <v>725</v>
      </c>
      <c r="C14" s="61" t="s">
        <v>1020</v>
      </c>
      <c r="D14" s="61" t="s">
        <v>251</v>
      </c>
      <c r="E14" s="61" t="s">
        <v>252</v>
      </c>
      <c r="F14" s="121">
        <v>207.05249526100002</v>
      </c>
      <c r="G14" s="121">
        <v>194.52529807499999</v>
      </c>
      <c r="H14" s="76">
        <f t="shared" si="0"/>
        <v>6.4398807301506489E-2</v>
      </c>
      <c r="I14" s="121">
        <v>381.81619682000002</v>
      </c>
      <c r="J14" s="121">
        <v>245.45861735</v>
      </c>
      <c r="K14" s="76">
        <f t="shared" si="1"/>
        <v>0.55552166366018207</v>
      </c>
      <c r="L14" s="76">
        <f t="shared" si="2"/>
        <v>1.8440550370508775</v>
      </c>
    </row>
    <row r="15" spans="1:12" x14ac:dyDescent="0.2">
      <c r="A15" s="120" t="s">
        <v>2592</v>
      </c>
      <c r="B15" s="61" t="s">
        <v>289</v>
      </c>
      <c r="C15" s="61" t="s">
        <v>1017</v>
      </c>
      <c r="D15" s="61" t="s">
        <v>250</v>
      </c>
      <c r="E15" s="61" t="s">
        <v>1170</v>
      </c>
      <c r="F15" s="121">
        <v>9.1267110700000007</v>
      </c>
      <c r="G15" s="121">
        <v>6.2071362199999998</v>
      </c>
      <c r="H15" s="76">
        <f t="shared" si="0"/>
        <v>0.47035778602583989</v>
      </c>
      <c r="I15" s="121">
        <v>377.14316152999999</v>
      </c>
      <c r="J15" s="121">
        <v>494.07025698000001</v>
      </c>
      <c r="K15" s="76">
        <f t="shared" si="1"/>
        <v>-0.23666086715018197</v>
      </c>
      <c r="L15" s="76">
        <f t="shared" si="2"/>
        <v>41.323008763769266</v>
      </c>
    </row>
    <row r="16" spans="1:12" x14ac:dyDescent="0.2">
      <c r="A16" s="120" t="s">
        <v>2687</v>
      </c>
      <c r="B16" s="61" t="s">
        <v>275</v>
      </c>
      <c r="C16" s="61" t="s">
        <v>1017</v>
      </c>
      <c r="D16" s="61" t="s">
        <v>250</v>
      </c>
      <c r="E16" s="61" t="s">
        <v>1170</v>
      </c>
      <c r="F16" s="121">
        <v>3.5000399799999999</v>
      </c>
      <c r="G16" s="121">
        <v>1.2249458700000002</v>
      </c>
      <c r="H16" s="76">
        <f t="shared" si="0"/>
        <v>1.8573017516276038</v>
      </c>
      <c r="I16" s="121">
        <v>323.29543129000001</v>
      </c>
      <c r="J16" s="121">
        <v>184.10734933000001</v>
      </c>
      <c r="K16" s="76">
        <f t="shared" si="1"/>
        <v>0.75601589217666021</v>
      </c>
      <c r="L16" s="76">
        <f t="shared" si="2"/>
        <v>92.369068107044882</v>
      </c>
    </row>
    <row r="17" spans="1:12" x14ac:dyDescent="0.2">
      <c r="A17" s="120" t="s">
        <v>2548</v>
      </c>
      <c r="B17" s="120" t="s">
        <v>113</v>
      </c>
      <c r="C17" s="120" t="s">
        <v>774</v>
      </c>
      <c r="D17" s="120" t="s">
        <v>251</v>
      </c>
      <c r="E17" s="120" t="s">
        <v>1170</v>
      </c>
      <c r="F17" s="121">
        <v>219.007575562</v>
      </c>
      <c r="G17" s="121">
        <v>253.25845054300001</v>
      </c>
      <c r="H17" s="76">
        <f t="shared" si="0"/>
        <v>-0.13524079811577561</v>
      </c>
      <c r="I17" s="121">
        <v>315.51642414999998</v>
      </c>
      <c r="J17" s="121">
        <v>375.86810836000001</v>
      </c>
      <c r="K17" s="76">
        <f t="shared" si="1"/>
        <v>-0.1605661211144741</v>
      </c>
      <c r="L17" s="76">
        <f t="shared" si="2"/>
        <v>1.4406644306268701</v>
      </c>
    </row>
    <row r="18" spans="1:12" x14ac:dyDescent="0.2">
      <c r="A18" s="120" t="s">
        <v>2573</v>
      </c>
      <c r="B18" s="61" t="s">
        <v>142</v>
      </c>
      <c r="C18" s="61" t="s">
        <v>1017</v>
      </c>
      <c r="D18" s="61" t="s">
        <v>250</v>
      </c>
      <c r="E18" s="61" t="s">
        <v>1170</v>
      </c>
      <c r="F18" s="121">
        <v>8.4806472300000006</v>
      </c>
      <c r="G18" s="121">
        <v>23.522393960000002</v>
      </c>
      <c r="H18" s="76">
        <f t="shared" si="0"/>
        <v>-0.6394649607339542</v>
      </c>
      <c r="I18" s="121">
        <v>305.89641917</v>
      </c>
      <c r="J18" s="121">
        <v>463.40991006000002</v>
      </c>
      <c r="K18" s="76">
        <f t="shared" si="1"/>
        <v>-0.33990099795148088</v>
      </c>
      <c r="L18" s="76">
        <f t="shared" si="2"/>
        <v>36.069937927367363</v>
      </c>
    </row>
    <row r="19" spans="1:12" x14ac:dyDescent="0.2">
      <c r="A19" s="120" t="s">
        <v>2530</v>
      </c>
      <c r="B19" s="61" t="s">
        <v>24</v>
      </c>
      <c r="C19" s="61" t="s">
        <v>1020</v>
      </c>
      <c r="D19" s="61" t="s">
        <v>251</v>
      </c>
      <c r="E19" s="61" t="s">
        <v>252</v>
      </c>
      <c r="F19" s="121">
        <v>48.904211329999995</v>
      </c>
      <c r="G19" s="121">
        <v>30.647564840000001</v>
      </c>
      <c r="H19" s="76">
        <f t="shared" si="0"/>
        <v>0.59569647981206431</v>
      </c>
      <c r="I19" s="121">
        <v>299.43085544999997</v>
      </c>
      <c r="J19" s="121">
        <v>113.07362186</v>
      </c>
      <c r="K19" s="76">
        <f t="shared" si="1"/>
        <v>1.6481052833059038</v>
      </c>
      <c r="L19" s="76">
        <f t="shared" si="2"/>
        <v>6.12280307373684</v>
      </c>
    </row>
    <row r="20" spans="1:12" x14ac:dyDescent="0.2">
      <c r="A20" s="120" t="s">
        <v>2500</v>
      </c>
      <c r="B20" s="61" t="s">
        <v>708</v>
      </c>
      <c r="C20" s="61" t="s">
        <v>1020</v>
      </c>
      <c r="D20" s="61" t="s">
        <v>251</v>
      </c>
      <c r="E20" s="61" t="s">
        <v>252</v>
      </c>
      <c r="F20" s="121">
        <v>59.863218373000002</v>
      </c>
      <c r="G20" s="121">
        <v>51.857317689999995</v>
      </c>
      <c r="H20" s="76">
        <f t="shared" si="0"/>
        <v>0.15438323923460162</v>
      </c>
      <c r="I20" s="121">
        <v>295.08577968000003</v>
      </c>
      <c r="J20" s="121">
        <v>125.25134251999999</v>
      </c>
      <c r="K20" s="76">
        <f t="shared" si="1"/>
        <v>1.3559490360982043</v>
      </c>
      <c r="L20" s="76">
        <f t="shared" si="2"/>
        <v>4.9293336993904759</v>
      </c>
    </row>
    <row r="21" spans="1:12" x14ac:dyDescent="0.2">
      <c r="A21" s="120" t="s">
        <v>2027</v>
      </c>
      <c r="B21" s="61" t="s">
        <v>175</v>
      </c>
      <c r="C21" s="61" t="s">
        <v>1020</v>
      </c>
      <c r="D21" s="61" t="s">
        <v>953</v>
      </c>
      <c r="E21" s="61" t="s">
        <v>252</v>
      </c>
      <c r="F21" s="121">
        <v>51.603290424000001</v>
      </c>
      <c r="G21" s="121">
        <v>37.291137749000001</v>
      </c>
      <c r="H21" s="76">
        <f t="shared" si="0"/>
        <v>0.3837950124056968</v>
      </c>
      <c r="I21" s="121">
        <v>292.58698791</v>
      </c>
      <c r="J21" s="121">
        <v>145.64844787999999</v>
      </c>
      <c r="K21" s="76">
        <f t="shared" si="1"/>
        <v>1.0088575756815681</v>
      </c>
      <c r="L21" s="76">
        <f t="shared" si="2"/>
        <v>5.6699289038731857</v>
      </c>
    </row>
    <row r="22" spans="1:12" x14ac:dyDescent="0.2">
      <c r="A22" s="120" t="s">
        <v>1905</v>
      </c>
      <c r="B22" s="61" t="s">
        <v>183</v>
      </c>
      <c r="C22" s="61" t="s">
        <v>774</v>
      </c>
      <c r="D22" s="61" t="s">
        <v>250</v>
      </c>
      <c r="E22" s="61" t="s">
        <v>1170</v>
      </c>
      <c r="F22" s="121">
        <v>100.403477443</v>
      </c>
      <c r="G22" s="121">
        <v>108.61130027999999</v>
      </c>
      <c r="H22" s="76">
        <f t="shared" si="0"/>
        <v>-7.557061572635837E-2</v>
      </c>
      <c r="I22" s="121">
        <v>288.82474515955448</v>
      </c>
      <c r="J22" s="121">
        <v>514.90679095286998</v>
      </c>
      <c r="K22" s="76">
        <f t="shared" si="1"/>
        <v>-0.43907373094640167</v>
      </c>
      <c r="L22" s="76">
        <f t="shared" si="2"/>
        <v>2.8766408546309865</v>
      </c>
    </row>
    <row r="23" spans="1:12" x14ac:dyDescent="0.2">
      <c r="A23" s="120" t="s">
        <v>1062</v>
      </c>
      <c r="B23" s="61" t="s">
        <v>711</v>
      </c>
      <c r="C23" s="61" t="s">
        <v>1020</v>
      </c>
      <c r="D23" s="61" t="s">
        <v>251</v>
      </c>
      <c r="E23" s="61" t="s">
        <v>252</v>
      </c>
      <c r="F23" s="121">
        <v>237.97610381999999</v>
      </c>
      <c r="G23" s="121">
        <v>120.506257003</v>
      </c>
      <c r="H23" s="76">
        <f t="shared" si="0"/>
        <v>0.9748028835886553</v>
      </c>
      <c r="I23" s="121">
        <v>281.59539902999995</v>
      </c>
      <c r="J23" s="121">
        <v>316.35166667999999</v>
      </c>
      <c r="K23" s="76">
        <f t="shared" si="1"/>
        <v>-0.10986592236024839</v>
      </c>
      <c r="L23" s="76">
        <f t="shared" si="2"/>
        <v>1.1832927529689816</v>
      </c>
    </row>
    <row r="24" spans="1:12" x14ac:dyDescent="0.2">
      <c r="A24" s="120" t="s">
        <v>2034</v>
      </c>
      <c r="B24" s="61" t="s">
        <v>1799</v>
      </c>
      <c r="C24" s="61" t="s">
        <v>1020</v>
      </c>
      <c r="D24" s="61" t="s">
        <v>953</v>
      </c>
      <c r="E24" s="61" t="s">
        <v>252</v>
      </c>
      <c r="F24" s="121">
        <v>15.276322206</v>
      </c>
      <c r="G24" s="121">
        <v>7.6680304499999998</v>
      </c>
      <c r="H24" s="76">
        <f t="shared" si="0"/>
        <v>0.99220938226712452</v>
      </c>
      <c r="I24" s="121">
        <v>249.17716378999998</v>
      </c>
      <c r="J24" s="121">
        <v>22.74556359</v>
      </c>
      <c r="K24" s="76">
        <f t="shared" si="1"/>
        <v>9.9549786622807517</v>
      </c>
      <c r="L24" s="76">
        <f t="shared" si="2"/>
        <v>16.311332035935454</v>
      </c>
    </row>
    <row r="25" spans="1:12" x14ac:dyDescent="0.2">
      <c r="A25" s="120" t="s">
        <v>2570</v>
      </c>
      <c r="B25" s="61" t="s">
        <v>283</v>
      </c>
      <c r="C25" s="61" t="s">
        <v>1017</v>
      </c>
      <c r="D25" s="61" t="s">
        <v>250</v>
      </c>
      <c r="E25" s="61" t="s">
        <v>1170</v>
      </c>
      <c r="F25" s="121">
        <v>11.457037140000001</v>
      </c>
      <c r="G25" s="121">
        <v>26.06427171</v>
      </c>
      <c r="H25" s="76">
        <f t="shared" si="0"/>
        <v>-0.56043133422353353</v>
      </c>
      <c r="I25" s="121">
        <v>248.10173309000001</v>
      </c>
      <c r="J25" s="121">
        <v>448.63283713999999</v>
      </c>
      <c r="K25" s="76">
        <f t="shared" si="1"/>
        <v>-0.44698267146107817</v>
      </c>
      <c r="L25" s="76">
        <f t="shared" si="2"/>
        <v>21.654964547841207</v>
      </c>
    </row>
    <row r="26" spans="1:12" x14ac:dyDescent="0.2">
      <c r="A26" s="120" t="s">
        <v>2549</v>
      </c>
      <c r="B26" s="61" t="s">
        <v>1084</v>
      </c>
      <c r="C26" s="61" t="s">
        <v>1020</v>
      </c>
      <c r="D26" s="61" t="s">
        <v>251</v>
      </c>
      <c r="E26" s="61" t="s">
        <v>1170</v>
      </c>
      <c r="F26" s="121">
        <v>142.65063987400001</v>
      </c>
      <c r="G26" s="121">
        <v>158.52659718999999</v>
      </c>
      <c r="H26" s="76">
        <f t="shared" si="0"/>
        <v>-0.10014696333241835</v>
      </c>
      <c r="I26" s="121">
        <v>242.83543065999999</v>
      </c>
      <c r="J26" s="121">
        <v>164.35602244</v>
      </c>
      <c r="K26" s="76">
        <f t="shared" si="1"/>
        <v>0.4774963950508706</v>
      </c>
      <c r="L26" s="76">
        <f t="shared" si="2"/>
        <v>1.7023087374475914</v>
      </c>
    </row>
    <row r="27" spans="1:12" x14ac:dyDescent="0.2">
      <c r="A27" s="120" t="s">
        <v>2571</v>
      </c>
      <c r="B27" s="61" t="s">
        <v>287</v>
      </c>
      <c r="C27" s="61" t="s">
        <v>1017</v>
      </c>
      <c r="D27" s="61" t="s">
        <v>250</v>
      </c>
      <c r="E27" s="61" t="s">
        <v>1170</v>
      </c>
      <c r="F27" s="121">
        <v>2.22708935</v>
      </c>
      <c r="G27" s="121">
        <v>1.1237293500000001</v>
      </c>
      <c r="H27" s="76">
        <f t="shared" si="0"/>
        <v>0.9818734377632834</v>
      </c>
      <c r="I27" s="121">
        <v>240.78291272999999</v>
      </c>
      <c r="J27" s="121">
        <v>357.74753913000001</v>
      </c>
      <c r="K27" s="76">
        <f t="shared" si="1"/>
        <v>-0.32694739615664237</v>
      </c>
      <c r="L27" s="76" t="str">
        <f t="shared" si="2"/>
        <v/>
      </c>
    </row>
    <row r="28" spans="1:12" x14ac:dyDescent="0.2">
      <c r="A28" s="120" t="s">
        <v>2107</v>
      </c>
      <c r="B28" s="61" t="s">
        <v>1028</v>
      </c>
      <c r="C28" s="61" t="s">
        <v>1020</v>
      </c>
      <c r="D28" s="61" t="s">
        <v>251</v>
      </c>
      <c r="E28" s="61" t="s">
        <v>1170</v>
      </c>
      <c r="F28" s="121">
        <v>27.916149709999999</v>
      </c>
      <c r="G28" s="121">
        <v>8.753316980000001</v>
      </c>
      <c r="H28" s="76">
        <f t="shared" si="0"/>
        <v>2.1892081337605114</v>
      </c>
      <c r="I28" s="121">
        <v>230.964639962078</v>
      </c>
      <c r="J28" s="121">
        <v>29.06556744301335</v>
      </c>
      <c r="K28" s="76">
        <f t="shared" si="1"/>
        <v>6.9463317003844089</v>
      </c>
      <c r="L28" s="76">
        <f t="shared" si="2"/>
        <v>8.2735134451346948</v>
      </c>
    </row>
    <row r="29" spans="1:12" x14ac:dyDescent="0.2">
      <c r="A29" s="120" t="s">
        <v>2554</v>
      </c>
      <c r="B29" s="120" t="s">
        <v>354</v>
      </c>
      <c r="C29" s="120" t="s">
        <v>774</v>
      </c>
      <c r="D29" s="120" t="s">
        <v>251</v>
      </c>
      <c r="E29" s="120" t="s">
        <v>1170</v>
      </c>
      <c r="F29" s="121">
        <v>83.577636194999997</v>
      </c>
      <c r="G29" s="121">
        <v>47.121655832999998</v>
      </c>
      <c r="H29" s="76">
        <f t="shared" si="0"/>
        <v>0.77365660687308302</v>
      </c>
      <c r="I29" s="121">
        <v>228.926520499509</v>
      </c>
      <c r="J29" s="121">
        <v>117.29552491</v>
      </c>
      <c r="K29" s="76">
        <f t="shared" si="1"/>
        <v>0.9517072000416269</v>
      </c>
      <c r="L29" s="76">
        <f t="shared" si="2"/>
        <v>2.739088240846951</v>
      </c>
    </row>
    <row r="30" spans="1:12" x14ac:dyDescent="0.2">
      <c r="A30" s="120" t="s">
        <v>2547</v>
      </c>
      <c r="B30" s="120" t="s">
        <v>413</v>
      </c>
      <c r="C30" s="120" t="s">
        <v>2186</v>
      </c>
      <c r="D30" s="120" t="s">
        <v>251</v>
      </c>
      <c r="E30" s="120" t="s">
        <v>1170</v>
      </c>
      <c r="F30" s="121">
        <v>866.75594921000004</v>
      </c>
      <c r="G30" s="121">
        <v>861.90984018699999</v>
      </c>
      <c r="H30" s="76">
        <f t="shared" si="0"/>
        <v>5.6225243024823346E-3</v>
      </c>
      <c r="I30" s="121">
        <v>228.26389049000002</v>
      </c>
      <c r="J30" s="121">
        <v>188.26638883000001</v>
      </c>
      <c r="K30" s="76">
        <f t="shared" si="1"/>
        <v>0.21245163254348487</v>
      </c>
      <c r="L30" s="76">
        <f t="shared" si="2"/>
        <v>0.26335428178837411</v>
      </c>
    </row>
    <row r="31" spans="1:12" x14ac:dyDescent="0.2">
      <c r="A31" s="120" t="s">
        <v>2595</v>
      </c>
      <c r="B31" s="61" t="s">
        <v>279</v>
      </c>
      <c r="C31" s="61" t="s">
        <v>1017</v>
      </c>
      <c r="D31" s="61" t="s">
        <v>250</v>
      </c>
      <c r="E31" s="61" t="s">
        <v>1170</v>
      </c>
      <c r="F31" s="121">
        <v>3.8052794199999997</v>
      </c>
      <c r="G31" s="121">
        <v>4.9868879699999997</v>
      </c>
      <c r="H31" s="76">
        <f t="shared" si="0"/>
        <v>-0.23694307093086753</v>
      </c>
      <c r="I31" s="121">
        <v>225.32561200999999</v>
      </c>
      <c r="J31" s="121">
        <v>246.05777906</v>
      </c>
      <c r="K31" s="76">
        <f t="shared" si="1"/>
        <v>-8.4257311958198966E-2</v>
      </c>
      <c r="L31" s="76">
        <f t="shared" si="2"/>
        <v>59.213946504354205</v>
      </c>
    </row>
    <row r="32" spans="1:12" x14ac:dyDescent="0.2">
      <c r="A32" s="120" t="s">
        <v>2827</v>
      </c>
      <c r="B32" s="120" t="s">
        <v>475</v>
      </c>
      <c r="C32" s="120" t="s">
        <v>774</v>
      </c>
      <c r="D32" s="120" t="s">
        <v>251</v>
      </c>
      <c r="E32" s="120" t="s">
        <v>1170</v>
      </c>
      <c r="F32" s="121">
        <v>67.974642275000008</v>
      </c>
      <c r="G32" s="121">
        <v>77.06014006800001</v>
      </c>
      <c r="H32" s="76">
        <f t="shared" si="0"/>
        <v>-0.1179013921462212</v>
      </c>
      <c r="I32" s="121">
        <v>224.65845436000001</v>
      </c>
      <c r="J32" s="121">
        <v>248.88495746999999</v>
      </c>
      <c r="K32" s="76">
        <f t="shared" si="1"/>
        <v>-9.7340166140495565E-2</v>
      </c>
      <c r="L32" s="76">
        <f t="shared" si="2"/>
        <v>3.305033271835633</v>
      </c>
    </row>
    <row r="33" spans="1:12" x14ac:dyDescent="0.2">
      <c r="A33" s="120" t="s">
        <v>2580</v>
      </c>
      <c r="B33" s="61" t="s">
        <v>339</v>
      </c>
      <c r="C33" s="61" t="s">
        <v>1017</v>
      </c>
      <c r="D33" s="61" t="s">
        <v>250</v>
      </c>
      <c r="E33" s="61" t="s">
        <v>1170</v>
      </c>
      <c r="F33" s="121">
        <v>5.4474566549999999</v>
      </c>
      <c r="G33" s="121">
        <v>5.5925909999999996</v>
      </c>
      <c r="H33" s="76">
        <f t="shared" si="0"/>
        <v>-2.5951181661594713E-2</v>
      </c>
      <c r="I33" s="121">
        <v>210.39737506</v>
      </c>
      <c r="J33" s="121">
        <v>209.64977929</v>
      </c>
      <c r="K33" s="76">
        <f t="shared" si="1"/>
        <v>3.5659268162924196E-3</v>
      </c>
      <c r="L33" s="76">
        <f t="shared" si="2"/>
        <v>38.623047118123424</v>
      </c>
    </row>
    <row r="34" spans="1:12" x14ac:dyDescent="0.2">
      <c r="A34" s="120" t="s">
        <v>2715</v>
      </c>
      <c r="B34" s="61" t="s">
        <v>23</v>
      </c>
      <c r="C34" s="61" t="s">
        <v>1017</v>
      </c>
      <c r="D34" s="61" t="s">
        <v>250</v>
      </c>
      <c r="E34" s="61" t="s">
        <v>1170</v>
      </c>
      <c r="F34" s="121">
        <v>3.8339124500000001</v>
      </c>
      <c r="G34" s="121">
        <v>6.3442599900000003</v>
      </c>
      <c r="H34" s="76">
        <f t="shared" si="0"/>
        <v>-0.3956879989087585</v>
      </c>
      <c r="I34" s="121">
        <v>198.90786584</v>
      </c>
      <c r="J34" s="121">
        <v>120.11084676</v>
      </c>
      <c r="K34" s="76">
        <f t="shared" si="1"/>
        <v>0.65603583028141155</v>
      </c>
      <c r="L34" s="76">
        <f t="shared" si="2"/>
        <v>51.881170588545913</v>
      </c>
    </row>
    <row r="35" spans="1:12" x14ac:dyDescent="0.2">
      <c r="A35" s="120" t="s">
        <v>2683</v>
      </c>
      <c r="B35" s="61" t="s">
        <v>285</v>
      </c>
      <c r="C35" s="61" t="s">
        <v>1017</v>
      </c>
      <c r="D35" s="61" t="s">
        <v>250</v>
      </c>
      <c r="E35" s="61" t="s">
        <v>1170</v>
      </c>
      <c r="F35" s="121">
        <v>1.88230915</v>
      </c>
      <c r="G35" s="121">
        <v>3.1700946600000002</v>
      </c>
      <c r="H35" s="76">
        <f t="shared" si="0"/>
        <v>-0.40622935530890425</v>
      </c>
      <c r="I35" s="121">
        <v>197.47848087</v>
      </c>
      <c r="J35" s="121">
        <v>253.92975086000001</v>
      </c>
      <c r="K35" s="76">
        <f t="shared" si="1"/>
        <v>-0.22231057920079433</v>
      </c>
      <c r="L35" s="76" t="str">
        <f t="shared" si="2"/>
        <v/>
      </c>
    </row>
    <row r="36" spans="1:12" x14ac:dyDescent="0.2">
      <c r="A36" s="120" t="s">
        <v>2018</v>
      </c>
      <c r="B36" s="61" t="s">
        <v>941</v>
      </c>
      <c r="C36" s="61" t="s">
        <v>1020</v>
      </c>
      <c r="D36" s="61" t="s">
        <v>953</v>
      </c>
      <c r="E36" s="61" t="s">
        <v>1170</v>
      </c>
      <c r="F36" s="121">
        <v>133.84784154299999</v>
      </c>
      <c r="G36" s="121">
        <v>100.70685493000001</v>
      </c>
      <c r="H36" s="76">
        <f t="shared" si="0"/>
        <v>0.32908372161990207</v>
      </c>
      <c r="I36" s="121">
        <v>175.10651300999999</v>
      </c>
      <c r="J36" s="121">
        <v>170.67762730000001</v>
      </c>
      <c r="K36" s="76">
        <f t="shared" si="1"/>
        <v>2.5948835708943463E-2</v>
      </c>
      <c r="L36" s="76">
        <f t="shared" si="2"/>
        <v>1.3082505551928922</v>
      </c>
    </row>
    <row r="37" spans="1:12" x14ac:dyDescent="0.2">
      <c r="A37" s="120" t="s">
        <v>2552</v>
      </c>
      <c r="B37" s="120" t="s">
        <v>406</v>
      </c>
      <c r="C37" s="120" t="s">
        <v>774</v>
      </c>
      <c r="D37" s="120" t="s">
        <v>250</v>
      </c>
      <c r="E37" s="120" t="s">
        <v>1170</v>
      </c>
      <c r="F37" s="121">
        <v>130.65768460300001</v>
      </c>
      <c r="G37" s="121">
        <v>168.16709154499998</v>
      </c>
      <c r="H37" s="76">
        <f t="shared" si="0"/>
        <v>-0.22304843710734445</v>
      </c>
      <c r="I37" s="121">
        <v>173.12597965</v>
      </c>
      <c r="J37" s="121">
        <v>185.00927715</v>
      </c>
      <c r="K37" s="76">
        <f t="shared" si="1"/>
        <v>-6.4230819573255049E-2</v>
      </c>
      <c r="L37" s="76">
        <f t="shared" si="2"/>
        <v>1.3250348050789267</v>
      </c>
    </row>
    <row r="38" spans="1:12" x14ac:dyDescent="0.2">
      <c r="A38" s="120" t="s">
        <v>2486</v>
      </c>
      <c r="B38" s="61" t="s">
        <v>705</v>
      </c>
      <c r="C38" s="61" t="s">
        <v>1020</v>
      </c>
      <c r="D38" s="61" t="s">
        <v>251</v>
      </c>
      <c r="E38" s="61" t="s">
        <v>252</v>
      </c>
      <c r="F38" s="121">
        <v>5.19772225</v>
      </c>
      <c r="G38" s="121">
        <v>7.1870649900000005</v>
      </c>
      <c r="H38" s="76">
        <f t="shared" si="0"/>
        <v>-0.27679487284001869</v>
      </c>
      <c r="I38" s="121">
        <v>172.7827494</v>
      </c>
      <c r="J38" s="121">
        <v>1.8430999838989148</v>
      </c>
      <c r="K38" s="76">
        <f t="shared" si="1"/>
        <v>92.745727800666245</v>
      </c>
      <c r="L38" s="76">
        <f t="shared" si="2"/>
        <v>33.242012768188992</v>
      </c>
    </row>
    <row r="39" spans="1:12" x14ac:dyDescent="0.2">
      <c r="A39" s="120" t="s">
        <v>2036</v>
      </c>
      <c r="B39" s="61" t="s">
        <v>1149</v>
      </c>
      <c r="C39" s="61" t="s">
        <v>1020</v>
      </c>
      <c r="D39" s="61" t="s">
        <v>251</v>
      </c>
      <c r="E39" s="61" t="s">
        <v>252</v>
      </c>
      <c r="F39" s="121">
        <v>12.591597609999999</v>
      </c>
      <c r="G39" s="121">
        <v>15.42212082</v>
      </c>
      <c r="H39" s="76">
        <f t="shared" si="0"/>
        <v>-0.18353657340884466</v>
      </c>
      <c r="I39" s="121">
        <v>172.48890380035252</v>
      </c>
      <c r="J39" s="121">
        <v>163.43678432867949</v>
      </c>
      <c r="K39" s="76">
        <f t="shared" si="1"/>
        <v>5.538605956336462E-2</v>
      </c>
      <c r="L39" s="76">
        <f t="shared" si="2"/>
        <v>13.698730625204004</v>
      </c>
    </row>
    <row r="40" spans="1:12" x14ac:dyDescent="0.2">
      <c r="A40" s="120" t="s">
        <v>1841</v>
      </c>
      <c r="B40" s="61" t="s">
        <v>958</v>
      </c>
      <c r="C40" s="61" t="s">
        <v>176</v>
      </c>
      <c r="D40" s="61" t="s">
        <v>953</v>
      </c>
      <c r="E40" s="61" t="s">
        <v>252</v>
      </c>
      <c r="F40" s="121">
        <v>8.6639972729999997</v>
      </c>
      <c r="G40" s="121">
        <v>2.55225583</v>
      </c>
      <c r="H40" s="76">
        <f t="shared" si="0"/>
        <v>2.3946429551304029</v>
      </c>
      <c r="I40" s="121">
        <v>167.3774508069485</v>
      </c>
      <c r="J40" s="121">
        <v>70.198378380371494</v>
      </c>
      <c r="K40" s="76">
        <f t="shared" si="1"/>
        <v>1.384349249494198</v>
      </c>
      <c r="L40" s="76">
        <f t="shared" si="2"/>
        <v>19.318733089696867</v>
      </c>
    </row>
    <row r="41" spans="1:12" x14ac:dyDescent="0.2">
      <c r="A41" s="120" t="s">
        <v>2560</v>
      </c>
      <c r="B41" s="120" t="s">
        <v>1055</v>
      </c>
      <c r="C41" s="120" t="s">
        <v>1020</v>
      </c>
      <c r="D41" s="120" t="s">
        <v>251</v>
      </c>
      <c r="E41" s="120" t="s">
        <v>252</v>
      </c>
      <c r="F41" s="121">
        <v>61.760427086</v>
      </c>
      <c r="G41" s="121">
        <v>46.915365426999998</v>
      </c>
      <c r="H41" s="76">
        <f t="shared" si="0"/>
        <v>0.31642216838529835</v>
      </c>
      <c r="I41" s="121">
        <v>164.27972861000001</v>
      </c>
      <c r="J41" s="121">
        <v>196.95276153999998</v>
      </c>
      <c r="K41" s="76">
        <f t="shared" si="1"/>
        <v>-0.16589273831209661</v>
      </c>
      <c r="L41" s="76">
        <f t="shared" si="2"/>
        <v>2.6599513047609626</v>
      </c>
    </row>
    <row r="42" spans="1:12" x14ac:dyDescent="0.2">
      <c r="A42" s="120" t="s">
        <v>2020</v>
      </c>
      <c r="B42" s="120" t="s">
        <v>610</v>
      </c>
      <c r="C42" s="120" t="s">
        <v>1020</v>
      </c>
      <c r="D42" s="120" t="s">
        <v>251</v>
      </c>
      <c r="E42" s="120" t="s">
        <v>252</v>
      </c>
      <c r="F42" s="121">
        <v>107.58054926999999</v>
      </c>
      <c r="G42" s="121">
        <v>112.953466355</v>
      </c>
      <c r="H42" s="76">
        <f t="shared" si="0"/>
        <v>-4.756752721615054E-2</v>
      </c>
      <c r="I42" s="121">
        <v>157.19449883057101</v>
      </c>
      <c r="J42" s="121">
        <v>168.25189462999998</v>
      </c>
      <c r="K42" s="76">
        <f t="shared" si="1"/>
        <v>-6.5719294417130425E-2</v>
      </c>
      <c r="L42" s="76">
        <f t="shared" si="2"/>
        <v>1.4611795524119564</v>
      </c>
    </row>
    <row r="43" spans="1:12" x14ac:dyDescent="0.2">
      <c r="A43" s="120" t="s">
        <v>2828</v>
      </c>
      <c r="B43" s="120" t="s">
        <v>115</v>
      </c>
      <c r="C43" s="120" t="s">
        <v>774</v>
      </c>
      <c r="D43" s="120" t="s">
        <v>251</v>
      </c>
      <c r="E43" s="120" t="s">
        <v>252</v>
      </c>
      <c r="F43" s="121">
        <v>91.022398893999991</v>
      </c>
      <c r="G43" s="121">
        <v>94.256556786999994</v>
      </c>
      <c r="H43" s="76">
        <f t="shared" si="0"/>
        <v>-3.4312285566600154E-2</v>
      </c>
      <c r="I43" s="121">
        <v>157.09653986000001</v>
      </c>
      <c r="J43" s="121">
        <v>244.87422388883201</v>
      </c>
      <c r="K43" s="76">
        <f t="shared" si="1"/>
        <v>-0.35846028477330183</v>
      </c>
      <c r="L43" s="76">
        <f t="shared" si="2"/>
        <v>1.7259107842559342</v>
      </c>
    </row>
    <row r="44" spans="1:12" x14ac:dyDescent="0.2">
      <c r="A44" s="120" t="s">
        <v>2567</v>
      </c>
      <c r="B44" s="61" t="s">
        <v>288</v>
      </c>
      <c r="C44" s="61" t="s">
        <v>1017</v>
      </c>
      <c r="D44" s="61" t="s">
        <v>250</v>
      </c>
      <c r="E44" s="61" t="s">
        <v>1170</v>
      </c>
      <c r="F44" s="121">
        <v>18.767923140000001</v>
      </c>
      <c r="G44" s="121">
        <v>15.45621242</v>
      </c>
      <c r="H44" s="76">
        <f t="shared" si="0"/>
        <v>0.2142640531851594</v>
      </c>
      <c r="I44" s="121">
        <v>154.19838887</v>
      </c>
      <c r="J44" s="121">
        <v>381.96694970999999</v>
      </c>
      <c r="K44" s="76">
        <f t="shared" si="1"/>
        <v>-0.59630436877569704</v>
      </c>
      <c r="L44" s="76">
        <f t="shared" si="2"/>
        <v>8.2160603344201455</v>
      </c>
    </row>
    <row r="45" spans="1:12" x14ac:dyDescent="0.2">
      <c r="A45" s="120" t="s">
        <v>1926</v>
      </c>
      <c r="B45" s="120" t="s">
        <v>399</v>
      </c>
      <c r="C45" s="120" t="s">
        <v>774</v>
      </c>
      <c r="D45" s="120" t="s">
        <v>250</v>
      </c>
      <c r="E45" s="120" t="s">
        <v>1170</v>
      </c>
      <c r="F45" s="121">
        <v>74.200302782000009</v>
      </c>
      <c r="G45" s="121">
        <v>55.047004324</v>
      </c>
      <c r="H45" s="76">
        <f t="shared" si="0"/>
        <v>0.34794442846092077</v>
      </c>
      <c r="I45" s="121">
        <v>146.47873952</v>
      </c>
      <c r="J45" s="121">
        <v>94.339963528633504</v>
      </c>
      <c r="K45" s="76">
        <f t="shared" si="1"/>
        <v>0.55266902849227462</v>
      </c>
      <c r="L45" s="76">
        <f t="shared" si="2"/>
        <v>1.9740989460697156</v>
      </c>
    </row>
    <row r="46" spans="1:12" x14ac:dyDescent="0.2">
      <c r="A46" s="120" t="s">
        <v>561</v>
      </c>
      <c r="B46" s="61" t="s">
        <v>72</v>
      </c>
      <c r="C46" s="61" t="s">
        <v>567</v>
      </c>
      <c r="D46" s="61" t="s">
        <v>250</v>
      </c>
      <c r="E46" s="61" t="s">
        <v>1170</v>
      </c>
      <c r="F46" s="121">
        <v>4.123438342</v>
      </c>
      <c r="G46" s="121">
        <v>2.4046422249999999</v>
      </c>
      <c r="H46" s="76">
        <f t="shared" si="0"/>
        <v>0.71478247330535849</v>
      </c>
      <c r="I46" s="121">
        <v>143.65261106</v>
      </c>
      <c r="J46" s="121">
        <v>39.867142710000003</v>
      </c>
      <c r="K46" s="76">
        <f t="shared" si="1"/>
        <v>2.6032833379846698</v>
      </c>
      <c r="L46" s="76">
        <f t="shared" si="2"/>
        <v>34.838064533862742</v>
      </c>
    </row>
    <row r="47" spans="1:12" x14ac:dyDescent="0.2">
      <c r="A47" s="120" t="s">
        <v>2021</v>
      </c>
      <c r="B47" s="61" t="s">
        <v>606</v>
      </c>
      <c r="C47" s="61" t="s">
        <v>1020</v>
      </c>
      <c r="D47" s="61" t="s">
        <v>953</v>
      </c>
      <c r="E47" s="61" t="s">
        <v>252</v>
      </c>
      <c r="F47" s="121">
        <v>56.477484617999998</v>
      </c>
      <c r="G47" s="121">
        <v>75.789111008000006</v>
      </c>
      <c r="H47" s="76">
        <f t="shared" si="0"/>
        <v>-0.25480740086740883</v>
      </c>
      <c r="I47" s="121">
        <v>142.25310966238948</v>
      </c>
      <c r="J47" s="121">
        <v>131.80249317308849</v>
      </c>
      <c r="K47" s="76">
        <f t="shared" si="1"/>
        <v>7.9289975763787712E-2</v>
      </c>
      <c r="L47" s="76">
        <f t="shared" si="2"/>
        <v>2.5187578842180205</v>
      </c>
    </row>
    <row r="48" spans="1:12" x14ac:dyDescent="0.2">
      <c r="A48" s="120" t="s">
        <v>2575</v>
      </c>
      <c r="B48" s="61" t="s">
        <v>282</v>
      </c>
      <c r="C48" s="61" t="s">
        <v>1017</v>
      </c>
      <c r="D48" s="61" t="s">
        <v>250</v>
      </c>
      <c r="E48" s="61" t="s">
        <v>1170</v>
      </c>
      <c r="F48" s="121">
        <v>9.2542486400000001</v>
      </c>
      <c r="G48" s="121">
        <v>15.148706990000001</v>
      </c>
      <c r="H48" s="76">
        <f t="shared" si="0"/>
        <v>-0.38910636755275974</v>
      </c>
      <c r="I48" s="121">
        <v>133.82164735000001</v>
      </c>
      <c r="J48" s="121">
        <v>187.07226747999999</v>
      </c>
      <c r="K48" s="76">
        <f t="shared" si="1"/>
        <v>-0.2846526684437235</v>
      </c>
      <c r="L48" s="76">
        <f t="shared" si="2"/>
        <v>14.460563202460055</v>
      </c>
    </row>
    <row r="49" spans="1:12" x14ac:dyDescent="0.2">
      <c r="A49" s="120" t="s">
        <v>1890</v>
      </c>
      <c r="B49" s="120" t="s">
        <v>1034</v>
      </c>
      <c r="C49" s="120" t="s">
        <v>774</v>
      </c>
      <c r="D49" s="120" t="s">
        <v>250</v>
      </c>
      <c r="E49" s="120" t="s">
        <v>1170</v>
      </c>
      <c r="F49" s="121">
        <v>34.272763468000001</v>
      </c>
      <c r="G49" s="121">
        <v>21.355265940000002</v>
      </c>
      <c r="H49" s="76">
        <f t="shared" si="0"/>
        <v>0.60488581899626759</v>
      </c>
      <c r="I49" s="121">
        <v>133.06032450000001</v>
      </c>
      <c r="J49" s="121">
        <v>93.724361529999996</v>
      </c>
      <c r="K49" s="76">
        <f t="shared" si="1"/>
        <v>0.41969838287358252</v>
      </c>
      <c r="L49" s="76">
        <f t="shared" si="2"/>
        <v>3.8823926358969145</v>
      </c>
    </row>
    <row r="50" spans="1:12" x14ac:dyDescent="0.2">
      <c r="A50" s="120" t="s">
        <v>2529</v>
      </c>
      <c r="B50" s="61" t="s">
        <v>1052</v>
      </c>
      <c r="C50" s="61" t="s">
        <v>1020</v>
      </c>
      <c r="D50" s="61" t="s">
        <v>251</v>
      </c>
      <c r="E50" s="61" t="s">
        <v>252</v>
      </c>
      <c r="F50" s="121">
        <v>14.937650789999999</v>
      </c>
      <c r="G50" s="121">
        <v>14.955950827999999</v>
      </c>
      <c r="H50" s="76">
        <f t="shared" si="0"/>
        <v>-1.2235957586688162E-3</v>
      </c>
      <c r="I50" s="121">
        <v>128.93712235999999</v>
      </c>
      <c r="J50" s="121">
        <v>172.7997060912995</v>
      </c>
      <c r="K50" s="76">
        <f t="shared" si="1"/>
        <v>-0.2538348283308105</v>
      </c>
      <c r="L50" s="76">
        <f t="shared" si="2"/>
        <v>8.6316867473108196</v>
      </c>
    </row>
    <row r="51" spans="1:12" x14ac:dyDescent="0.2">
      <c r="A51" s="120" t="s">
        <v>2052</v>
      </c>
      <c r="B51" s="61" t="s">
        <v>1797</v>
      </c>
      <c r="C51" s="61" t="s">
        <v>1020</v>
      </c>
      <c r="D51" s="61" t="s">
        <v>953</v>
      </c>
      <c r="E51" s="61" t="s">
        <v>252</v>
      </c>
      <c r="F51" s="121">
        <v>19.082595724000001</v>
      </c>
      <c r="G51" s="121">
        <v>9.798173267000001</v>
      </c>
      <c r="H51" s="76">
        <f t="shared" si="0"/>
        <v>0.94756667431772201</v>
      </c>
      <c r="I51" s="121">
        <v>126.47668105</v>
      </c>
      <c r="J51" s="121">
        <v>31.96746568</v>
      </c>
      <c r="K51" s="76">
        <f t="shared" si="1"/>
        <v>2.9564187638786885</v>
      </c>
      <c r="L51" s="76">
        <f t="shared" si="2"/>
        <v>6.627855186961356</v>
      </c>
    </row>
    <row r="52" spans="1:12" x14ac:dyDescent="0.2">
      <c r="A52" s="120" t="s">
        <v>2040</v>
      </c>
      <c r="B52" s="120" t="s">
        <v>424</v>
      </c>
      <c r="C52" s="120" t="s">
        <v>1020</v>
      </c>
      <c r="D52" s="120" t="s">
        <v>251</v>
      </c>
      <c r="E52" s="120" t="s">
        <v>252</v>
      </c>
      <c r="F52" s="121">
        <v>9.2571419700000011</v>
      </c>
      <c r="G52" s="121">
        <v>11.785322347999999</v>
      </c>
      <c r="H52" s="76">
        <f t="shared" si="0"/>
        <v>-0.21451940840880246</v>
      </c>
      <c r="I52" s="121">
        <v>125.74090972</v>
      </c>
      <c r="J52" s="121">
        <v>22.42605893</v>
      </c>
      <c r="K52" s="76">
        <f t="shared" si="1"/>
        <v>4.6069106976167218</v>
      </c>
      <c r="L52" s="76">
        <f t="shared" si="2"/>
        <v>13.583124265296322</v>
      </c>
    </row>
    <row r="53" spans="1:12" x14ac:dyDescent="0.2">
      <c r="A53" s="120" t="s">
        <v>2647</v>
      </c>
      <c r="B53" s="61" t="s">
        <v>284</v>
      </c>
      <c r="C53" s="61" t="s">
        <v>1017</v>
      </c>
      <c r="D53" s="61" t="s">
        <v>250</v>
      </c>
      <c r="E53" s="61" t="s">
        <v>1170</v>
      </c>
      <c r="F53" s="121">
        <v>2.2267610899999997</v>
      </c>
      <c r="G53" s="121">
        <v>0.72739071999999994</v>
      </c>
      <c r="H53" s="76">
        <f t="shared" si="0"/>
        <v>2.0612998334650183</v>
      </c>
      <c r="I53" s="121">
        <v>125.18757217</v>
      </c>
      <c r="J53" s="121">
        <v>239.75007665000001</v>
      </c>
      <c r="K53" s="76">
        <f t="shared" si="1"/>
        <v>-0.47784136748053885</v>
      </c>
      <c r="L53" s="76">
        <f t="shared" si="2"/>
        <v>56.2195795194176</v>
      </c>
    </row>
    <row r="54" spans="1:12" x14ac:dyDescent="0.2">
      <c r="A54" s="120" t="s">
        <v>1065</v>
      </c>
      <c r="B54" s="61" t="s">
        <v>719</v>
      </c>
      <c r="C54" s="61" t="s">
        <v>1020</v>
      </c>
      <c r="D54" s="61" t="s">
        <v>251</v>
      </c>
      <c r="E54" s="61" t="s">
        <v>252</v>
      </c>
      <c r="F54" s="121">
        <v>6.0180427600000002</v>
      </c>
      <c r="G54" s="121">
        <v>1.01819339</v>
      </c>
      <c r="H54" s="76">
        <f t="shared" si="0"/>
        <v>4.910510536706588</v>
      </c>
      <c r="I54" s="121">
        <v>123.708731</v>
      </c>
      <c r="J54" s="121">
        <v>4.1159138799999999</v>
      </c>
      <c r="K54" s="76">
        <f t="shared" si="1"/>
        <v>29.056200058296653</v>
      </c>
      <c r="L54" s="76">
        <f t="shared" si="2"/>
        <v>20.556306416141183</v>
      </c>
    </row>
    <row r="55" spans="1:12" x14ac:dyDescent="0.2">
      <c r="A55" s="120" t="s">
        <v>2583</v>
      </c>
      <c r="B55" s="61" t="s">
        <v>131</v>
      </c>
      <c r="C55" s="61" t="s">
        <v>774</v>
      </c>
      <c r="D55" s="61" t="s">
        <v>250</v>
      </c>
      <c r="E55" s="61" t="s">
        <v>252</v>
      </c>
      <c r="F55" s="121">
        <v>25.226855136999998</v>
      </c>
      <c r="G55" s="121">
        <v>10.572248178999999</v>
      </c>
      <c r="H55" s="76">
        <f t="shared" si="0"/>
        <v>1.3861391361497661</v>
      </c>
      <c r="I55" s="121">
        <v>123.6960881</v>
      </c>
      <c r="J55" s="121">
        <v>232.19693246</v>
      </c>
      <c r="K55" s="76">
        <f t="shared" si="1"/>
        <v>-0.46727940464369044</v>
      </c>
      <c r="L55" s="76">
        <f t="shared" si="2"/>
        <v>4.9033495228890454</v>
      </c>
    </row>
    <row r="56" spans="1:12" x14ac:dyDescent="0.2">
      <c r="A56" s="120" t="s">
        <v>2831</v>
      </c>
      <c r="B56" s="61" t="s">
        <v>353</v>
      </c>
      <c r="C56" s="61" t="s">
        <v>774</v>
      </c>
      <c r="D56" s="61" t="s">
        <v>251</v>
      </c>
      <c r="E56" s="61" t="s">
        <v>1170</v>
      </c>
      <c r="F56" s="121">
        <v>28.849244451000001</v>
      </c>
      <c r="G56" s="121">
        <v>14.499201202</v>
      </c>
      <c r="H56" s="76">
        <f t="shared" si="0"/>
        <v>0.98971267789708128</v>
      </c>
      <c r="I56" s="121">
        <v>119.4699145542855</v>
      </c>
      <c r="J56" s="121">
        <v>40.338716529999999</v>
      </c>
      <c r="K56" s="76">
        <f t="shared" si="1"/>
        <v>1.9616687101443953</v>
      </c>
      <c r="L56" s="76">
        <f t="shared" si="2"/>
        <v>4.1411800145131465</v>
      </c>
    </row>
    <row r="57" spans="1:12" x14ac:dyDescent="0.2">
      <c r="A57" s="120" t="s">
        <v>2033</v>
      </c>
      <c r="B57" s="61" t="s">
        <v>40</v>
      </c>
      <c r="C57" s="61" t="s">
        <v>1020</v>
      </c>
      <c r="D57" s="61" t="s">
        <v>953</v>
      </c>
      <c r="E57" s="61" t="s">
        <v>252</v>
      </c>
      <c r="F57" s="121">
        <v>21.375479744</v>
      </c>
      <c r="G57" s="121">
        <v>23.599721464999998</v>
      </c>
      <c r="H57" s="76">
        <f t="shared" si="0"/>
        <v>-9.4248642904480984E-2</v>
      </c>
      <c r="I57" s="121">
        <v>118.033864650968</v>
      </c>
      <c r="J57" s="121">
        <v>101.22052754088099</v>
      </c>
      <c r="K57" s="76">
        <f t="shared" si="1"/>
        <v>0.16610600160423417</v>
      </c>
      <c r="L57" s="76">
        <f t="shared" si="2"/>
        <v>5.5219282123527345</v>
      </c>
    </row>
    <row r="58" spans="1:12" x14ac:dyDescent="0.2">
      <c r="A58" s="120" t="s">
        <v>2569</v>
      </c>
      <c r="B58" s="120" t="s">
        <v>1059</v>
      </c>
      <c r="C58" s="120" t="s">
        <v>1020</v>
      </c>
      <c r="D58" s="120" t="s">
        <v>251</v>
      </c>
      <c r="E58" s="120" t="s">
        <v>252</v>
      </c>
      <c r="F58" s="121">
        <v>41.579199033000002</v>
      </c>
      <c r="G58" s="121">
        <v>34.576621629000002</v>
      </c>
      <c r="H58" s="76">
        <f t="shared" si="0"/>
        <v>0.20252347031286644</v>
      </c>
      <c r="I58" s="121">
        <v>115.00456939</v>
      </c>
      <c r="J58" s="121">
        <v>50.880071380000004</v>
      </c>
      <c r="K58" s="76">
        <f t="shared" si="1"/>
        <v>1.260306761975301</v>
      </c>
      <c r="L58" s="76">
        <f t="shared" si="2"/>
        <v>2.7659159402932407</v>
      </c>
    </row>
    <row r="59" spans="1:12" x14ac:dyDescent="0.2">
      <c r="A59" s="120" t="s">
        <v>2576</v>
      </c>
      <c r="B59" s="61" t="s">
        <v>116</v>
      </c>
      <c r="C59" s="61" t="s">
        <v>774</v>
      </c>
      <c r="D59" s="61" t="s">
        <v>250</v>
      </c>
      <c r="E59" s="61" t="s">
        <v>1170</v>
      </c>
      <c r="F59" s="121">
        <v>26.813210770000001</v>
      </c>
      <c r="G59" s="121">
        <v>27.770446673999999</v>
      </c>
      <c r="H59" s="76">
        <f t="shared" si="0"/>
        <v>-3.4469589749026475E-2</v>
      </c>
      <c r="I59" s="121">
        <v>112.98477228</v>
      </c>
      <c r="J59" s="121">
        <v>67.58655924</v>
      </c>
      <c r="K59" s="76">
        <f t="shared" si="1"/>
        <v>0.67170475240189198</v>
      </c>
      <c r="L59" s="76">
        <f t="shared" si="2"/>
        <v>4.2137725783445958</v>
      </c>
    </row>
    <row r="60" spans="1:12" x14ac:dyDescent="0.2">
      <c r="A60" s="120" t="s">
        <v>2051</v>
      </c>
      <c r="B60" s="61" t="s">
        <v>446</v>
      </c>
      <c r="C60" s="61" t="s">
        <v>1020</v>
      </c>
      <c r="D60" s="61" t="s">
        <v>953</v>
      </c>
      <c r="E60" s="61" t="s">
        <v>252</v>
      </c>
      <c r="F60" s="121">
        <v>14.825652112</v>
      </c>
      <c r="G60" s="121">
        <v>11.544919387</v>
      </c>
      <c r="H60" s="76">
        <f t="shared" si="0"/>
        <v>0.28417112454628524</v>
      </c>
      <c r="I60" s="121">
        <v>111.46100557999999</v>
      </c>
      <c r="J60" s="121">
        <v>13.30757902</v>
      </c>
      <c r="K60" s="76">
        <f t="shared" si="1"/>
        <v>7.3757538025876013</v>
      </c>
      <c r="L60" s="76">
        <f t="shared" si="2"/>
        <v>7.51811824113845</v>
      </c>
    </row>
    <row r="61" spans="1:12" x14ac:dyDescent="0.2">
      <c r="A61" s="120" t="s">
        <v>2679</v>
      </c>
      <c r="B61" s="61" t="s">
        <v>344</v>
      </c>
      <c r="C61" s="61" t="s">
        <v>1017</v>
      </c>
      <c r="D61" s="61" t="s">
        <v>250</v>
      </c>
      <c r="E61" s="61" t="s">
        <v>1170</v>
      </c>
      <c r="F61" s="121">
        <v>5.8948E-2</v>
      </c>
      <c r="G61" s="121">
        <v>0.26211203</v>
      </c>
      <c r="H61" s="76">
        <f t="shared" si="0"/>
        <v>-0.77510379817362829</v>
      </c>
      <c r="I61" s="121">
        <v>110.54002608</v>
      </c>
      <c r="J61" s="121">
        <v>103.93821996</v>
      </c>
      <c r="K61" s="76">
        <f t="shared" si="1"/>
        <v>6.351663634936866E-2</v>
      </c>
      <c r="L61" s="76" t="str">
        <f t="shared" si="2"/>
        <v/>
      </c>
    </row>
    <row r="62" spans="1:12" x14ac:dyDescent="0.2">
      <c r="A62" s="120" t="s">
        <v>1922</v>
      </c>
      <c r="B62" s="61" t="s">
        <v>151</v>
      </c>
      <c r="C62" s="61" t="s">
        <v>774</v>
      </c>
      <c r="D62" s="61" t="s">
        <v>250</v>
      </c>
      <c r="E62" s="61" t="s">
        <v>1170</v>
      </c>
      <c r="F62" s="121">
        <v>21.431626471000001</v>
      </c>
      <c r="G62" s="121">
        <v>19.563672474000001</v>
      </c>
      <c r="H62" s="76">
        <f t="shared" si="0"/>
        <v>9.5480743683605374E-2</v>
      </c>
      <c r="I62" s="121">
        <v>105.45530168000001</v>
      </c>
      <c r="J62" s="121">
        <v>124.56150498000001</v>
      </c>
      <c r="K62" s="76">
        <f t="shared" si="1"/>
        <v>-0.15338770435591442</v>
      </c>
      <c r="L62" s="76">
        <f t="shared" si="2"/>
        <v>4.9205458961640556</v>
      </c>
    </row>
    <row r="63" spans="1:12" x14ac:dyDescent="0.2">
      <c r="A63" s="120" t="s">
        <v>2045</v>
      </c>
      <c r="B63" s="61" t="s">
        <v>438</v>
      </c>
      <c r="C63" s="61" t="s">
        <v>1020</v>
      </c>
      <c r="D63" s="61" t="s">
        <v>251</v>
      </c>
      <c r="E63" s="61" t="s">
        <v>252</v>
      </c>
      <c r="F63" s="121">
        <v>36.692985524999997</v>
      </c>
      <c r="G63" s="121">
        <v>31.109433605</v>
      </c>
      <c r="H63" s="76">
        <f t="shared" si="0"/>
        <v>0.17948098930038348</v>
      </c>
      <c r="I63" s="121">
        <v>103.10385235</v>
      </c>
      <c r="J63" s="121">
        <v>18.566406079999997</v>
      </c>
      <c r="K63" s="76">
        <f t="shared" si="1"/>
        <v>4.5532477263364921</v>
      </c>
      <c r="L63" s="76">
        <f t="shared" si="2"/>
        <v>2.809906331545367</v>
      </c>
    </row>
    <row r="64" spans="1:12" x14ac:dyDescent="0.2">
      <c r="A64" s="120" t="s">
        <v>2023</v>
      </c>
      <c r="B64" s="61" t="s">
        <v>423</v>
      </c>
      <c r="C64" s="61" t="s">
        <v>1020</v>
      </c>
      <c r="D64" s="61" t="s">
        <v>953</v>
      </c>
      <c r="E64" s="61" t="s">
        <v>252</v>
      </c>
      <c r="F64" s="121">
        <v>59.587859700000003</v>
      </c>
      <c r="G64" s="121">
        <v>35.916717595999998</v>
      </c>
      <c r="H64" s="76">
        <f t="shared" si="0"/>
        <v>0.65905638622824014</v>
      </c>
      <c r="I64" s="121">
        <v>100.79829520999999</v>
      </c>
      <c r="J64" s="121">
        <v>136.85197762999999</v>
      </c>
      <c r="K64" s="76">
        <f t="shared" si="1"/>
        <v>-0.26345021127481683</v>
      </c>
      <c r="L64" s="76">
        <f t="shared" si="2"/>
        <v>1.6915911347962038</v>
      </c>
    </row>
    <row r="65" spans="1:12" x14ac:dyDescent="0.2">
      <c r="A65" s="120" t="s">
        <v>2636</v>
      </c>
      <c r="B65" s="61" t="s">
        <v>273</v>
      </c>
      <c r="C65" s="61" t="s">
        <v>1017</v>
      </c>
      <c r="D65" s="61" t="s">
        <v>250</v>
      </c>
      <c r="E65" s="61" t="s">
        <v>1170</v>
      </c>
      <c r="F65" s="121">
        <v>0.62780115000000003</v>
      </c>
      <c r="G65" s="121">
        <v>1.62446862</v>
      </c>
      <c r="H65" s="76">
        <f t="shared" si="0"/>
        <v>-0.61353445534700446</v>
      </c>
      <c r="I65" s="121">
        <v>100.48772684999999</v>
      </c>
      <c r="J65" s="121">
        <v>216.07201329</v>
      </c>
      <c r="K65" s="76">
        <f t="shared" si="1"/>
        <v>-0.53493409294460137</v>
      </c>
      <c r="L65" s="76" t="str">
        <f t="shared" si="2"/>
        <v/>
      </c>
    </row>
    <row r="66" spans="1:12" x14ac:dyDescent="0.2">
      <c r="A66" s="120" t="s">
        <v>2587</v>
      </c>
      <c r="B66" s="61" t="s">
        <v>2374</v>
      </c>
      <c r="C66" s="61" t="s">
        <v>2226</v>
      </c>
      <c r="D66" s="61" t="s">
        <v>250</v>
      </c>
      <c r="E66" s="61" t="s">
        <v>252</v>
      </c>
      <c r="F66" s="121">
        <v>0.46623798</v>
      </c>
      <c r="G66" s="121">
        <v>5.6879134999999996</v>
      </c>
      <c r="H66" s="76">
        <f t="shared" si="0"/>
        <v>-0.91803005091410061</v>
      </c>
      <c r="I66" s="121">
        <v>98.954320940000002</v>
      </c>
      <c r="J66" s="121">
        <v>68.724975310000005</v>
      </c>
      <c r="K66" s="76">
        <f t="shared" si="1"/>
        <v>0.43985967974005802</v>
      </c>
      <c r="L66" s="76" t="str">
        <f t="shared" si="2"/>
        <v/>
      </c>
    </row>
    <row r="67" spans="1:12" x14ac:dyDescent="0.2">
      <c r="A67" s="120" t="s">
        <v>2037</v>
      </c>
      <c r="B67" s="61" t="s">
        <v>1074</v>
      </c>
      <c r="C67" s="61" t="s">
        <v>1020</v>
      </c>
      <c r="D67" s="61" t="s">
        <v>251</v>
      </c>
      <c r="E67" s="61" t="s">
        <v>252</v>
      </c>
      <c r="F67" s="121">
        <v>9.0771351679999999</v>
      </c>
      <c r="G67" s="121">
        <v>5.7714662219999999</v>
      </c>
      <c r="H67" s="76">
        <f t="shared" si="0"/>
        <v>0.57276068486709053</v>
      </c>
      <c r="I67" s="121">
        <v>97.950469819999995</v>
      </c>
      <c r="J67" s="121">
        <v>14.088169150000001</v>
      </c>
      <c r="K67" s="76">
        <f t="shared" si="1"/>
        <v>5.952675594472117</v>
      </c>
      <c r="L67" s="76">
        <f t="shared" si="2"/>
        <v>10.790901314911432</v>
      </c>
    </row>
    <row r="68" spans="1:12" x14ac:dyDescent="0.2">
      <c r="A68" s="120" t="s">
        <v>2507</v>
      </c>
      <c r="B68" s="61" t="s">
        <v>478</v>
      </c>
      <c r="C68" s="61" t="s">
        <v>1020</v>
      </c>
      <c r="D68" s="61" t="s">
        <v>251</v>
      </c>
      <c r="E68" s="61" t="s">
        <v>252</v>
      </c>
      <c r="F68" s="121">
        <v>68.323233220000006</v>
      </c>
      <c r="G68" s="121">
        <v>50.163455794000001</v>
      </c>
      <c r="H68" s="76">
        <f t="shared" si="0"/>
        <v>0.36201208905093174</v>
      </c>
      <c r="I68" s="121">
        <v>96.645815330000005</v>
      </c>
      <c r="J68" s="121">
        <v>78.549969750000002</v>
      </c>
      <c r="K68" s="76">
        <f t="shared" si="1"/>
        <v>0.23037367980654122</v>
      </c>
      <c r="L68" s="76">
        <f t="shared" si="2"/>
        <v>1.4145380828041556</v>
      </c>
    </row>
    <row r="69" spans="1:12" x14ac:dyDescent="0.2">
      <c r="A69" s="120" t="s">
        <v>2492</v>
      </c>
      <c r="B69" s="61" t="s">
        <v>1054</v>
      </c>
      <c r="C69" s="61" t="s">
        <v>1020</v>
      </c>
      <c r="D69" s="61" t="s">
        <v>250</v>
      </c>
      <c r="E69" s="61" t="s">
        <v>1170</v>
      </c>
      <c r="F69" s="121">
        <v>5.5927489450000003</v>
      </c>
      <c r="G69" s="121">
        <v>8.9428457829999992</v>
      </c>
      <c r="H69" s="76">
        <f t="shared" si="0"/>
        <v>-0.37461194336688686</v>
      </c>
      <c r="I69" s="121">
        <v>94.955075469999997</v>
      </c>
      <c r="J69" s="121">
        <v>112.66412475</v>
      </c>
      <c r="K69" s="76">
        <f t="shared" si="1"/>
        <v>-0.15718445706915241</v>
      </c>
      <c r="L69" s="76">
        <f t="shared" si="2"/>
        <v>16.978247442144035</v>
      </c>
    </row>
    <row r="70" spans="1:12" x14ac:dyDescent="0.2">
      <c r="A70" s="120" t="s">
        <v>1919</v>
      </c>
      <c r="B70" s="61" t="s">
        <v>153</v>
      </c>
      <c r="C70" s="61" t="s">
        <v>774</v>
      </c>
      <c r="D70" s="61" t="s">
        <v>250</v>
      </c>
      <c r="E70" s="61" t="s">
        <v>1170</v>
      </c>
      <c r="F70" s="121">
        <v>34.124901829000002</v>
      </c>
      <c r="G70" s="121">
        <v>39.728159484999999</v>
      </c>
      <c r="H70" s="76">
        <f t="shared" si="0"/>
        <v>-0.14103995072098918</v>
      </c>
      <c r="I70" s="121">
        <v>93.476365400000006</v>
      </c>
      <c r="J70" s="121">
        <v>114.12025403</v>
      </c>
      <c r="K70" s="76">
        <f t="shared" si="1"/>
        <v>-0.18089592251146858</v>
      </c>
      <c r="L70" s="76">
        <f t="shared" si="2"/>
        <v>2.7392420311832804</v>
      </c>
    </row>
    <row r="71" spans="1:12" x14ac:dyDescent="0.2">
      <c r="A71" s="120" t="s">
        <v>2133</v>
      </c>
      <c r="B71" s="61" t="s">
        <v>11</v>
      </c>
      <c r="C71" s="61" t="s">
        <v>1020</v>
      </c>
      <c r="D71" s="61" t="s">
        <v>953</v>
      </c>
      <c r="E71" s="61" t="s">
        <v>1170</v>
      </c>
      <c r="F71" s="121">
        <v>13.638247662000001</v>
      </c>
      <c r="G71" s="121">
        <v>13.164855885</v>
      </c>
      <c r="H71" s="76">
        <f t="shared" ref="H71:H134" si="3">IF(ISERROR(F71/G71-1),"",IF((F71/G71-1)&gt;10000%,"",F71/G71-1))</f>
        <v>3.5958751173218895E-2</v>
      </c>
      <c r="I71" s="121">
        <v>88.62495097</v>
      </c>
      <c r="J71" s="121">
        <v>4.3828657900000003</v>
      </c>
      <c r="K71" s="76">
        <f t="shared" ref="K71:K134" si="4">IF(ISERROR(I71/J71-1),"",IF((I71/J71-1)&gt;10000%,"",I71/J71-1))</f>
        <v>19.22077681963426</v>
      </c>
      <c r="L71" s="76">
        <f t="shared" ref="L71:L134" si="5">IF(ISERROR(I71/F71),"",IF(I71/F71&gt;10000%,"",I71/F71))</f>
        <v>6.4982652585884679</v>
      </c>
    </row>
    <row r="72" spans="1:12" x14ac:dyDescent="0.2">
      <c r="A72" s="120" t="s">
        <v>2384</v>
      </c>
      <c r="B72" s="61" t="s">
        <v>31</v>
      </c>
      <c r="C72" s="61" t="s">
        <v>1016</v>
      </c>
      <c r="D72" s="61" t="s">
        <v>250</v>
      </c>
      <c r="E72" s="61" t="s">
        <v>1170</v>
      </c>
      <c r="F72" s="121">
        <v>8.2390406699999996</v>
      </c>
      <c r="G72" s="121">
        <v>3.7215930679999998</v>
      </c>
      <c r="H72" s="76">
        <f t="shared" si="3"/>
        <v>1.2138478117995035</v>
      </c>
      <c r="I72" s="121">
        <v>87.798233947055991</v>
      </c>
      <c r="J72" s="121">
        <v>6.3107461200000001</v>
      </c>
      <c r="K72" s="76">
        <f t="shared" si="4"/>
        <v>12.912496601440843</v>
      </c>
      <c r="L72" s="76">
        <f t="shared" si="5"/>
        <v>10.656366130919462</v>
      </c>
    </row>
    <row r="73" spans="1:12" x14ac:dyDescent="0.2">
      <c r="A73" s="120" t="s">
        <v>2579</v>
      </c>
      <c r="B73" s="61" t="s">
        <v>281</v>
      </c>
      <c r="C73" s="61" t="s">
        <v>1017</v>
      </c>
      <c r="D73" s="61" t="s">
        <v>250</v>
      </c>
      <c r="E73" s="61" t="s">
        <v>1170</v>
      </c>
      <c r="F73" s="121">
        <v>6.7180306999999999</v>
      </c>
      <c r="G73" s="121">
        <v>4.9072105400000003</v>
      </c>
      <c r="H73" s="76">
        <f t="shared" si="3"/>
        <v>0.36901211905205922</v>
      </c>
      <c r="I73" s="121">
        <v>87.282856590000009</v>
      </c>
      <c r="J73" s="121">
        <v>194.03292300999999</v>
      </c>
      <c r="K73" s="76">
        <f t="shared" si="4"/>
        <v>-0.55016470794751848</v>
      </c>
      <c r="L73" s="76">
        <f t="shared" si="5"/>
        <v>12.992327735269207</v>
      </c>
    </row>
    <row r="74" spans="1:12" x14ac:dyDescent="0.2">
      <c r="A74" s="120" t="s">
        <v>2517</v>
      </c>
      <c r="B74" s="61" t="s">
        <v>488</v>
      </c>
      <c r="C74" s="61" t="s">
        <v>1020</v>
      </c>
      <c r="D74" s="61" t="s">
        <v>251</v>
      </c>
      <c r="E74" s="61" t="s">
        <v>252</v>
      </c>
      <c r="F74" s="121">
        <v>32.135047454000002</v>
      </c>
      <c r="G74" s="121">
        <v>60.757266656000006</v>
      </c>
      <c r="H74" s="76">
        <f t="shared" si="3"/>
        <v>-0.47109129125336402</v>
      </c>
      <c r="I74" s="121">
        <v>84.920054059999998</v>
      </c>
      <c r="J74" s="121">
        <v>24.383563840000001</v>
      </c>
      <c r="K74" s="76">
        <f t="shared" si="4"/>
        <v>2.4826760606951539</v>
      </c>
      <c r="L74" s="76">
        <f t="shared" si="5"/>
        <v>2.6425993047484857</v>
      </c>
    </row>
    <row r="75" spans="1:12" x14ac:dyDescent="0.2">
      <c r="A75" s="120" t="s">
        <v>2022</v>
      </c>
      <c r="B75" s="61" t="s">
        <v>1087</v>
      </c>
      <c r="C75" s="61" t="s">
        <v>1020</v>
      </c>
      <c r="D75" s="61" t="s">
        <v>953</v>
      </c>
      <c r="E75" s="61" t="s">
        <v>252</v>
      </c>
      <c r="F75" s="121">
        <v>57.341218005999998</v>
      </c>
      <c r="G75" s="121">
        <v>89.840855998999999</v>
      </c>
      <c r="H75" s="76">
        <f t="shared" si="3"/>
        <v>-0.36174675354119235</v>
      </c>
      <c r="I75" s="121">
        <v>84.213891377079506</v>
      </c>
      <c r="J75" s="121">
        <v>280.16482890722648</v>
      </c>
      <c r="K75" s="76">
        <f t="shared" si="4"/>
        <v>-0.69941305014782562</v>
      </c>
      <c r="L75" s="76">
        <f t="shared" si="5"/>
        <v>1.4686449696319259</v>
      </c>
    </row>
    <row r="76" spans="1:12" x14ac:dyDescent="0.2">
      <c r="A76" s="120" t="s">
        <v>1923</v>
      </c>
      <c r="B76" s="120" t="s">
        <v>138</v>
      </c>
      <c r="C76" s="120" t="s">
        <v>774</v>
      </c>
      <c r="D76" s="120" t="s">
        <v>250</v>
      </c>
      <c r="E76" s="120" t="s">
        <v>1170</v>
      </c>
      <c r="F76" s="121">
        <v>21.251389769999999</v>
      </c>
      <c r="G76" s="121">
        <v>28.611172440000001</v>
      </c>
      <c r="H76" s="76">
        <f t="shared" si="3"/>
        <v>-0.25723457105555791</v>
      </c>
      <c r="I76" s="121">
        <v>83.669392110000004</v>
      </c>
      <c r="J76" s="121">
        <v>108.80735688</v>
      </c>
      <c r="K76" s="76">
        <f t="shared" si="4"/>
        <v>-0.23103184831264501</v>
      </c>
      <c r="L76" s="76">
        <f t="shared" si="5"/>
        <v>3.937125666393535</v>
      </c>
    </row>
    <row r="77" spans="1:12" x14ac:dyDescent="0.2">
      <c r="A77" s="120" t="s">
        <v>2351</v>
      </c>
      <c r="B77" s="61" t="s">
        <v>427</v>
      </c>
      <c r="C77" s="61" t="s">
        <v>774</v>
      </c>
      <c r="D77" s="61" t="s">
        <v>250</v>
      </c>
      <c r="E77" s="61" t="s">
        <v>1170</v>
      </c>
      <c r="F77" s="121">
        <v>18.268825399000001</v>
      </c>
      <c r="G77" s="121">
        <v>7.7329048090000008</v>
      </c>
      <c r="H77" s="76">
        <f t="shared" si="3"/>
        <v>1.3624790231140165</v>
      </c>
      <c r="I77" s="121">
        <v>82.461036849999999</v>
      </c>
      <c r="J77" s="121">
        <v>38.120858390000002</v>
      </c>
      <c r="K77" s="76">
        <f t="shared" si="4"/>
        <v>1.1631474298498867</v>
      </c>
      <c r="L77" s="76">
        <f t="shared" si="5"/>
        <v>4.5137569082308788</v>
      </c>
    </row>
    <row r="78" spans="1:12" x14ac:dyDescent="0.2">
      <c r="A78" s="120" t="s">
        <v>1863</v>
      </c>
      <c r="B78" s="61" t="s">
        <v>1647</v>
      </c>
      <c r="C78" s="61" t="s">
        <v>176</v>
      </c>
      <c r="D78" s="61" t="s">
        <v>251</v>
      </c>
      <c r="E78" s="61" t="s">
        <v>252</v>
      </c>
      <c r="F78" s="121">
        <v>13.569446630000002</v>
      </c>
      <c r="G78" s="121">
        <v>5.2497434099999998</v>
      </c>
      <c r="H78" s="76">
        <f t="shared" si="3"/>
        <v>1.584782830366942</v>
      </c>
      <c r="I78" s="121">
        <v>82.093113421319501</v>
      </c>
      <c r="J78" s="121">
        <v>170.962584386213</v>
      </c>
      <c r="K78" s="76">
        <f t="shared" si="4"/>
        <v>-0.5198182472729409</v>
      </c>
      <c r="L78" s="76">
        <f t="shared" si="5"/>
        <v>6.0498497587826465</v>
      </c>
    </row>
    <row r="79" spans="1:12" x14ac:dyDescent="0.2">
      <c r="A79" s="120" t="s">
        <v>2559</v>
      </c>
      <c r="B79" s="61" t="s">
        <v>645</v>
      </c>
      <c r="C79" s="61" t="s">
        <v>774</v>
      </c>
      <c r="D79" s="61" t="s">
        <v>953</v>
      </c>
      <c r="E79" s="61" t="s">
        <v>1170</v>
      </c>
      <c r="F79" s="121">
        <v>35.793877589000004</v>
      </c>
      <c r="G79" s="121">
        <v>25.055878480999997</v>
      </c>
      <c r="H79" s="76">
        <f t="shared" si="3"/>
        <v>0.42856206842409006</v>
      </c>
      <c r="I79" s="121">
        <v>81.840882680000007</v>
      </c>
      <c r="J79" s="121">
        <v>65.067380450000002</v>
      </c>
      <c r="K79" s="76">
        <f t="shared" si="4"/>
        <v>0.25778665306634463</v>
      </c>
      <c r="L79" s="76">
        <f t="shared" si="5"/>
        <v>2.2864491972546426</v>
      </c>
    </row>
    <row r="80" spans="1:12" x14ac:dyDescent="0.2">
      <c r="A80" s="120" t="s">
        <v>2572</v>
      </c>
      <c r="B80" s="120" t="s">
        <v>299</v>
      </c>
      <c r="C80" s="120" t="s">
        <v>1020</v>
      </c>
      <c r="D80" s="120" t="s">
        <v>251</v>
      </c>
      <c r="E80" s="120" t="s">
        <v>252</v>
      </c>
      <c r="F80" s="121">
        <v>19.476101478999997</v>
      </c>
      <c r="G80" s="121">
        <v>22.464861034999998</v>
      </c>
      <c r="H80" s="76">
        <f t="shared" si="3"/>
        <v>-0.13304153323466139</v>
      </c>
      <c r="I80" s="121">
        <v>79.524423859999999</v>
      </c>
      <c r="J80" s="121">
        <v>62.811320420000001</v>
      </c>
      <c r="K80" s="76">
        <f t="shared" si="4"/>
        <v>0.26608425564443805</v>
      </c>
      <c r="L80" s="76">
        <f t="shared" si="5"/>
        <v>4.0831797855308354</v>
      </c>
    </row>
    <row r="81" spans="1:12" x14ac:dyDescent="0.2">
      <c r="A81" s="120" t="s">
        <v>1941</v>
      </c>
      <c r="B81" s="61" t="s">
        <v>39</v>
      </c>
      <c r="C81" s="61" t="s">
        <v>774</v>
      </c>
      <c r="D81" s="61" t="s">
        <v>250</v>
      </c>
      <c r="E81" s="61" t="s">
        <v>1170</v>
      </c>
      <c r="F81" s="121">
        <v>19.822256963000001</v>
      </c>
      <c r="G81" s="121">
        <v>16.313083086999999</v>
      </c>
      <c r="H81" s="76">
        <f t="shared" si="3"/>
        <v>0.21511408096710327</v>
      </c>
      <c r="I81" s="121">
        <v>79.110503430000009</v>
      </c>
      <c r="J81" s="121">
        <v>30.86996147</v>
      </c>
      <c r="K81" s="76">
        <f t="shared" si="4"/>
        <v>1.5627017224132613</v>
      </c>
      <c r="L81" s="76">
        <f t="shared" si="5"/>
        <v>3.9909937388899142</v>
      </c>
    </row>
    <row r="82" spans="1:12" x14ac:dyDescent="0.2">
      <c r="A82" s="120" t="s">
        <v>2608</v>
      </c>
      <c r="B82" s="61" t="s">
        <v>122</v>
      </c>
      <c r="C82" s="61" t="s">
        <v>774</v>
      </c>
      <c r="D82" s="61" t="s">
        <v>250</v>
      </c>
      <c r="E82" s="61" t="s">
        <v>1170</v>
      </c>
      <c r="F82" s="121">
        <v>12.198759417</v>
      </c>
      <c r="G82" s="121">
        <v>4.3187425199999998</v>
      </c>
      <c r="H82" s="76">
        <f t="shared" si="3"/>
        <v>1.8246090987151509</v>
      </c>
      <c r="I82" s="121">
        <v>78.49045074</v>
      </c>
      <c r="J82" s="121">
        <v>10.221115880000001</v>
      </c>
      <c r="K82" s="76">
        <f t="shared" si="4"/>
        <v>6.6792447773324719</v>
      </c>
      <c r="L82" s="76">
        <f t="shared" si="5"/>
        <v>6.4342977885617563</v>
      </c>
    </row>
    <row r="83" spans="1:12" x14ac:dyDescent="0.2">
      <c r="A83" s="120" t="s">
        <v>1943</v>
      </c>
      <c r="B83" s="61" t="s">
        <v>647</v>
      </c>
      <c r="C83" s="61" t="s">
        <v>774</v>
      </c>
      <c r="D83" s="61" t="s">
        <v>250</v>
      </c>
      <c r="E83" s="61" t="s">
        <v>1170</v>
      </c>
      <c r="F83" s="121">
        <v>23.564676590999998</v>
      </c>
      <c r="G83" s="121">
        <v>18.689004432000001</v>
      </c>
      <c r="H83" s="76">
        <f t="shared" si="3"/>
        <v>0.26088453115521193</v>
      </c>
      <c r="I83" s="121">
        <v>76.904658120000008</v>
      </c>
      <c r="J83" s="121">
        <v>29.61900486</v>
      </c>
      <c r="K83" s="76">
        <f t="shared" si="4"/>
        <v>1.5964632668620995</v>
      </c>
      <c r="L83" s="76">
        <f t="shared" si="5"/>
        <v>3.2635566977979247</v>
      </c>
    </row>
    <row r="84" spans="1:12" x14ac:dyDescent="0.2">
      <c r="A84" s="120" t="s">
        <v>1865</v>
      </c>
      <c r="B84" s="61" t="s">
        <v>1583</v>
      </c>
      <c r="C84" s="61" t="s">
        <v>176</v>
      </c>
      <c r="D84" s="61" t="s">
        <v>251</v>
      </c>
      <c r="E84" s="61" t="s">
        <v>252</v>
      </c>
      <c r="F84" s="121">
        <v>32.550192559999999</v>
      </c>
      <c r="G84" s="121">
        <v>9.9222565800000009</v>
      </c>
      <c r="H84" s="76">
        <f t="shared" si="3"/>
        <v>2.2805231650238174</v>
      </c>
      <c r="I84" s="121">
        <v>76.172503890000002</v>
      </c>
      <c r="J84" s="121">
        <v>81.757820370000005</v>
      </c>
      <c r="K84" s="76">
        <f t="shared" si="4"/>
        <v>-6.8315378941406601E-2</v>
      </c>
      <c r="L84" s="76">
        <f t="shared" si="5"/>
        <v>2.3401552463811295</v>
      </c>
    </row>
    <row r="85" spans="1:12" x14ac:dyDescent="0.2">
      <c r="A85" s="120" t="s">
        <v>2499</v>
      </c>
      <c r="B85" s="61" t="s">
        <v>716</v>
      </c>
      <c r="C85" s="61" t="s">
        <v>1020</v>
      </c>
      <c r="D85" s="61" t="s">
        <v>251</v>
      </c>
      <c r="E85" s="61" t="s">
        <v>252</v>
      </c>
      <c r="F85" s="121">
        <v>25.842519187000001</v>
      </c>
      <c r="G85" s="121">
        <v>16.162799396</v>
      </c>
      <c r="H85" s="76">
        <f t="shared" si="3"/>
        <v>0.59888881584433662</v>
      </c>
      <c r="I85" s="121">
        <v>75.477045090000004</v>
      </c>
      <c r="J85" s="121">
        <v>17.054910079999999</v>
      </c>
      <c r="K85" s="76">
        <f t="shared" si="4"/>
        <v>3.4255316935684492</v>
      </c>
      <c r="L85" s="76">
        <f t="shared" si="5"/>
        <v>2.9206535378318881</v>
      </c>
    </row>
    <row r="86" spans="1:12" x14ac:dyDescent="0.2">
      <c r="A86" s="120" t="s">
        <v>2832</v>
      </c>
      <c r="B86" s="61" t="s">
        <v>1033</v>
      </c>
      <c r="C86" s="61" t="s">
        <v>774</v>
      </c>
      <c r="D86" s="61" t="s">
        <v>251</v>
      </c>
      <c r="E86" s="61" t="s">
        <v>1170</v>
      </c>
      <c r="F86" s="121">
        <v>3.1709003360000003</v>
      </c>
      <c r="G86" s="121">
        <v>7.7409383899999993</v>
      </c>
      <c r="H86" s="76">
        <f t="shared" si="3"/>
        <v>-0.59037261682688569</v>
      </c>
      <c r="I86" s="121">
        <v>75.474164621628489</v>
      </c>
      <c r="J86" s="121">
        <v>11.386715039999999</v>
      </c>
      <c r="K86" s="76">
        <f t="shared" si="4"/>
        <v>5.628264987443516</v>
      </c>
      <c r="L86" s="76">
        <f t="shared" si="5"/>
        <v>23.802124514842678</v>
      </c>
    </row>
    <row r="87" spans="1:12" x14ac:dyDescent="0.2">
      <c r="A87" s="120" t="s">
        <v>2484</v>
      </c>
      <c r="B87" s="61" t="s">
        <v>405</v>
      </c>
      <c r="C87" s="61" t="s">
        <v>774</v>
      </c>
      <c r="D87" s="61" t="s">
        <v>251</v>
      </c>
      <c r="E87" s="61" t="s">
        <v>252</v>
      </c>
      <c r="F87" s="121">
        <v>46.244992946000004</v>
      </c>
      <c r="G87" s="121">
        <v>32.883398290999999</v>
      </c>
      <c r="H87" s="76">
        <f t="shared" si="3"/>
        <v>0.40633253706801331</v>
      </c>
      <c r="I87" s="121">
        <v>74.43407225</v>
      </c>
      <c r="J87" s="121">
        <v>125.69896482999999</v>
      </c>
      <c r="K87" s="76">
        <f t="shared" si="4"/>
        <v>-0.40783862181627795</v>
      </c>
      <c r="L87" s="76">
        <f t="shared" si="5"/>
        <v>1.6095595978772494</v>
      </c>
    </row>
    <row r="88" spans="1:12" x14ac:dyDescent="0.2">
      <c r="A88" s="120" t="s">
        <v>2526</v>
      </c>
      <c r="B88" s="61" t="s">
        <v>1050</v>
      </c>
      <c r="C88" s="61" t="s">
        <v>1020</v>
      </c>
      <c r="D88" s="61" t="s">
        <v>251</v>
      </c>
      <c r="E88" s="61" t="s">
        <v>252</v>
      </c>
      <c r="F88" s="121">
        <v>3.7073769570000001</v>
      </c>
      <c r="G88" s="121">
        <v>1.9262860749999999</v>
      </c>
      <c r="H88" s="76">
        <f t="shared" si="3"/>
        <v>0.92462428354521542</v>
      </c>
      <c r="I88" s="121">
        <v>73.154125894678998</v>
      </c>
      <c r="J88" s="121">
        <v>5.3374358800000001</v>
      </c>
      <c r="K88" s="76">
        <f t="shared" si="4"/>
        <v>12.705855684149032</v>
      </c>
      <c r="L88" s="76">
        <f t="shared" si="5"/>
        <v>19.732044176558492</v>
      </c>
    </row>
    <row r="89" spans="1:12" x14ac:dyDescent="0.2">
      <c r="A89" s="120" t="s">
        <v>2138</v>
      </c>
      <c r="B89" s="61" t="s">
        <v>1993</v>
      </c>
      <c r="C89" s="61" t="s">
        <v>1020</v>
      </c>
      <c r="D89" s="61" t="s">
        <v>953</v>
      </c>
      <c r="E89" s="61" t="s">
        <v>1170</v>
      </c>
      <c r="F89" s="121">
        <v>2.5433224700000001</v>
      </c>
      <c r="G89" s="121">
        <v>2.322441</v>
      </c>
      <c r="H89" s="76">
        <f t="shared" si="3"/>
        <v>9.5107462363952511E-2</v>
      </c>
      <c r="I89" s="121">
        <v>72.990573280000007</v>
      </c>
      <c r="J89" s="121">
        <v>0.13735523000000002</v>
      </c>
      <c r="K89" s="76" t="str">
        <f t="shared" si="4"/>
        <v/>
      </c>
      <c r="L89" s="76">
        <f t="shared" si="5"/>
        <v>28.698906308958929</v>
      </c>
    </row>
    <row r="90" spans="1:12" x14ac:dyDescent="0.2">
      <c r="A90" s="120" t="s">
        <v>2568</v>
      </c>
      <c r="B90" s="61" t="s">
        <v>660</v>
      </c>
      <c r="C90" s="61" t="s">
        <v>1019</v>
      </c>
      <c r="D90" s="61" t="s">
        <v>250</v>
      </c>
      <c r="E90" s="61" t="s">
        <v>1170</v>
      </c>
      <c r="F90" s="121">
        <v>51.350012685999999</v>
      </c>
      <c r="G90" s="121">
        <v>43.800684905000004</v>
      </c>
      <c r="H90" s="76">
        <f t="shared" si="3"/>
        <v>0.1723563866038591</v>
      </c>
      <c r="I90" s="121">
        <v>72.042459969999996</v>
      </c>
      <c r="J90" s="121">
        <v>50.419198450000003</v>
      </c>
      <c r="K90" s="76">
        <f t="shared" si="4"/>
        <v>0.42886960096050464</v>
      </c>
      <c r="L90" s="76">
        <f t="shared" si="5"/>
        <v>1.4029686888401014</v>
      </c>
    </row>
    <row r="91" spans="1:12" x14ac:dyDescent="0.2">
      <c r="A91" s="120" t="s">
        <v>2513</v>
      </c>
      <c r="B91" s="61" t="s">
        <v>484</v>
      </c>
      <c r="C91" s="61" t="s">
        <v>1020</v>
      </c>
      <c r="D91" s="61" t="s">
        <v>251</v>
      </c>
      <c r="E91" s="61" t="s">
        <v>252</v>
      </c>
      <c r="F91" s="121">
        <v>20.214105725000003</v>
      </c>
      <c r="G91" s="121">
        <v>26.191527390999997</v>
      </c>
      <c r="H91" s="76">
        <f t="shared" si="3"/>
        <v>-0.22821966725216536</v>
      </c>
      <c r="I91" s="121">
        <v>68.12266962999999</v>
      </c>
      <c r="J91" s="121">
        <v>73.560153270000001</v>
      </c>
      <c r="K91" s="76">
        <f t="shared" si="4"/>
        <v>-7.3918873170939592E-2</v>
      </c>
      <c r="L91" s="76">
        <f t="shared" si="5"/>
        <v>3.3700560666281949</v>
      </c>
    </row>
    <row r="92" spans="1:12" x14ac:dyDescent="0.2">
      <c r="A92" s="120" t="s">
        <v>1838</v>
      </c>
      <c r="B92" s="61" t="s">
        <v>1389</v>
      </c>
      <c r="C92" s="61" t="s">
        <v>176</v>
      </c>
      <c r="D92" s="61" t="s">
        <v>953</v>
      </c>
      <c r="E92" s="61" t="s">
        <v>252</v>
      </c>
      <c r="F92" s="121">
        <v>7.69391655</v>
      </c>
      <c r="G92" s="121">
        <v>22.225162820000001</v>
      </c>
      <c r="H92" s="76">
        <f t="shared" si="3"/>
        <v>-0.65381956423390553</v>
      </c>
      <c r="I92" s="121">
        <v>65.952796719999995</v>
      </c>
      <c r="J92" s="121">
        <v>25.500746750000001</v>
      </c>
      <c r="K92" s="76">
        <f t="shared" si="4"/>
        <v>1.586308446830091</v>
      </c>
      <c r="L92" s="76">
        <f t="shared" si="5"/>
        <v>8.5720707121524473</v>
      </c>
    </row>
    <row r="93" spans="1:12" x14ac:dyDescent="0.2">
      <c r="A93" s="120" t="s">
        <v>2025</v>
      </c>
      <c r="B93" s="61" t="s">
        <v>602</v>
      </c>
      <c r="C93" s="61" t="s">
        <v>1020</v>
      </c>
      <c r="D93" s="61" t="s">
        <v>953</v>
      </c>
      <c r="E93" s="61" t="s">
        <v>252</v>
      </c>
      <c r="F93" s="121">
        <v>9.7149042239999996</v>
      </c>
      <c r="G93" s="121">
        <v>11.105233492</v>
      </c>
      <c r="H93" s="76">
        <f t="shared" si="3"/>
        <v>-0.12519586094264179</v>
      </c>
      <c r="I93" s="121">
        <v>65.601771964463495</v>
      </c>
      <c r="J93" s="121">
        <v>60.231856520000001</v>
      </c>
      <c r="K93" s="76">
        <f t="shared" si="4"/>
        <v>8.9154074848754039E-2</v>
      </c>
      <c r="L93" s="76">
        <f t="shared" si="5"/>
        <v>6.7526936397786459</v>
      </c>
    </row>
    <row r="94" spans="1:12" x14ac:dyDescent="0.2">
      <c r="A94" s="120" t="s">
        <v>2502</v>
      </c>
      <c r="B94" s="61" t="s">
        <v>1060</v>
      </c>
      <c r="C94" s="61" t="s">
        <v>1020</v>
      </c>
      <c r="D94" s="61" t="s">
        <v>953</v>
      </c>
      <c r="E94" s="61" t="s">
        <v>252</v>
      </c>
      <c r="F94" s="121">
        <v>27.151284783000001</v>
      </c>
      <c r="G94" s="121">
        <v>26.145316002000001</v>
      </c>
      <c r="H94" s="76">
        <f t="shared" si="3"/>
        <v>3.8476061292318953E-2</v>
      </c>
      <c r="I94" s="121">
        <v>64.440316269999997</v>
      </c>
      <c r="J94" s="121">
        <v>24.503608969999998</v>
      </c>
      <c r="K94" s="76">
        <f t="shared" si="4"/>
        <v>1.6298296038308027</v>
      </c>
      <c r="L94" s="76">
        <f t="shared" si="5"/>
        <v>2.3733799996951692</v>
      </c>
    </row>
    <row r="95" spans="1:12" x14ac:dyDescent="0.2">
      <c r="A95" s="120" t="s">
        <v>189</v>
      </c>
      <c r="B95" s="120" t="s">
        <v>190</v>
      </c>
      <c r="C95" s="120" t="s">
        <v>1021</v>
      </c>
      <c r="D95" s="120" t="s">
        <v>250</v>
      </c>
      <c r="E95" s="120" t="s">
        <v>1170</v>
      </c>
      <c r="F95" s="121">
        <v>121.36820351600001</v>
      </c>
      <c r="G95" s="121">
        <v>109.780017042</v>
      </c>
      <c r="H95" s="76">
        <f t="shared" si="3"/>
        <v>0.10555824990960394</v>
      </c>
      <c r="I95" s="121">
        <v>63.941152259999996</v>
      </c>
      <c r="J95" s="121">
        <v>74.285620349999988</v>
      </c>
      <c r="K95" s="76">
        <f t="shared" si="4"/>
        <v>-0.13925263114532227</v>
      </c>
      <c r="L95" s="76">
        <f t="shared" si="5"/>
        <v>0.52683611034557842</v>
      </c>
    </row>
    <row r="96" spans="1:12" x14ac:dyDescent="0.2">
      <c r="A96" s="120" t="s">
        <v>2619</v>
      </c>
      <c r="B96" s="61" t="s">
        <v>1029</v>
      </c>
      <c r="C96" s="61" t="s">
        <v>774</v>
      </c>
      <c r="D96" s="61" t="s">
        <v>953</v>
      </c>
      <c r="E96" s="61" t="s">
        <v>1170</v>
      </c>
      <c r="F96" s="121">
        <v>9.3200239600000003</v>
      </c>
      <c r="G96" s="121">
        <v>4.9456220199999992</v>
      </c>
      <c r="H96" s="76">
        <f t="shared" si="3"/>
        <v>0.88449985104199325</v>
      </c>
      <c r="I96" s="121">
        <v>61.850263479999995</v>
      </c>
      <c r="J96" s="121">
        <v>28.292771699999999</v>
      </c>
      <c r="K96" s="76">
        <f t="shared" si="4"/>
        <v>1.1860800396590339</v>
      </c>
      <c r="L96" s="76">
        <f t="shared" si="5"/>
        <v>6.6362773041626379</v>
      </c>
    </row>
    <row r="97" spans="1:12" x14ac:dyDescent="0.2">
      <c r="A97" s="120" t="s">
        <v>2315</v>
      </c>
      <c r="B97" s="61" t="s">
        <v>433</v>
      </c>
      <c r="C97" s="61" t="s">
        <v>1118</v>
      </c>
      <c r="D97" s="61" t="s">
        <v>953</v>
      </c>
      <c r="E97" s="61" t="s">
        <v>252</v>
      </c>
      <c r="F97" s="121">
        <v>7.3088909429999998</v>
      </c>
      <c r="G97" s="121">
        <v>16.282678331</v>
      </c>
      <c r="H97" s="76">
        <f t="shared" si="3"/>
        <v>-0.55112477232416568</v>
      </c>
      <c r="I97" s="121">
        <v>61.591702708968</v>
      </c>
      <c r="J97" s="121">
        <v>53.926704564231002</v>
      </c>
      <c r="K97" s="76">
        <f t="shared" si="4"/>
        <v>0.14213733634710368</v>
      </c>
      <c r="L97" s="76">
        <f t="shared" si="5"/>
        <v>8.4269560442623241</v>
      </c>
    </row>
    <row r="98" spans="1:12" x14ac:dyDescent="0.2">
      <c r="A98" s="120" t="s">
        <v>2565</v>
      </c>
      <c r="B98" s="61" t="s">
        <v>608</v>
      </c>
      <c r="C98" s="61" t="s">
        <v>1020</v>
      </c>
      <c r="D98" s="61" t="s">
        <v>251</v>
      </c>
      <c r="E98" s="61" t="s">
        <v>252</v>
      </c>
      <c r="F98" s="121">
        <v>29.76193001</v>
      </c>
      <c r="G98" s="121">
        <v>54.702500419000003</v>
      </c>
      <c r="H98" s="76">
        <f t="shared" si="3"/>
        <v>-0.45593108574498198</v>
      </c>
      <c r="I98" s="121">
        <v>61.157385454096506</v>
      </c>
      <c r="J98" s="121">
        <v>45.572410990000002</v>
      </c>
      <c r="K98" s="76">
        <f t="shared" si="4"/>
        <v>0.34198266287724666</v>
      </c>
      <c r="L98" s="76">
        <f t="shared" si="5"/>
        <v>2.0548864080235267</v>
      </c>
    </row>
    <row r="99" spans="1:12" x14ac:dyDescent="0.2">
      <c r="A99" s="120" t="s">
        <v>1066</v>
      </c>
      <c r="B99" s="120" t="s">
        <v>683</v>
      </c>
      <c r="C99" s="120" t="s">
        <v>1021</v>
      </c>
      <c r="D99" s="120" t="s">
        <v>250</v>
      </c>
      <c r="E99" s="120" t="s">
        <v>1170</v>
      </c>
      <c r="F99" s="121">
        <v>21.835134856</v>
      </c>
      <c r="G99" s="121">
        <v>7.6349102230000003</v>
      </c>
      <c r="H99" s="76">
        <f t="shared" si="3"/>
        <v>1.85990721806029</v>
      </c>
      <c r="I99" s="121">
        <v>59.280799389999999</v>
      </c>
      <c r="J99" s="121">
        <v>11.601922929999999</v>
      </c>
      <c r="K99" s="76">
        <f t="shared" si="4"/>
        <v>4.1095667285216146</v>
      </c>
      <c r="L99" s="76">
        <f t="shared" si="5"/>
        <v>2.7149271017078438</v>
      </c>
    </row>
    <row r="100" spans="1:12" x14ac:dyDescent="0.2">
      <c r="A100" s="120" t="s">
        <v>2470</v>
      </c>
      <c r="B100" s="61" t="s">
        <v>2229</v>
      </c>
      <c r="C100" s="61" t="s">
        <v>2226</v>
      </c>
      <c r="D100" s="61" t="s">
        <v>250</v>
      </c>
      <c r="E100" s="61" t="s">
        <v>1170</v>
      </c>
      <c r="F100" s="121">
        <v>19.739554269999999</v>
      </c>
      <c r="G100" s="121">
        <v>23.197731140000002</v>
      </c>
      <c r="H100" s="76">
        <f t="shared" si="3"/>
        <v>-0.14907392663229224</v>
      </c>
      <c r="I100" s="121">
        <v>59.174312790000002</v>
      </c>
      <c r="J100" s="121">
        <v>47.34653333</v>
      </c>
      <c r="K100" s="76">
        <f t="shared" si="4"/>
        <v>0.24981299850533323</v>
      </c>
      <c r="L100" s="76">
        <f t="shared" si="5"/>
        <v>2.9977532410614054</v>
      </c>
    </row>
    <row r="101" spans="1:12" x14ac:dyDescent="0.2">
      <c r="A101" s="120" t="s">
        <v>1917</v>
      </c>
      <c r="B101" s="61" t="s">
        <v>355</v>
      </c>
      <c r="C101" s="61" t="s">
        <v>774</v>
      </c>
      <c r="D101" s="61" t="s">
        <v>250</v>
      </c>
      <c r="E101" s="61" t="s">
        <v>1170</v>
      </c>
      <c r="F101" s="121">
        <v>21.616970755000001</v>
      </c>
      <c r="G101" s="121">
        <v>19.619528673000001</v>
      </c>
      <c r="H101" s="76">
        <f t="shared" si="3"/>
        <v>0.1018088719301824</v>
      </c>
      <c r="I101" s="121">
        <v>57.549825799999994</v>
      </c>
      <c r="J101" s="121">
        <v>31.588894456810447</v>
      </c>
      <c r="K101" s="76">
        <f t="shared" si="4"/>
        <v>0.82183728774314435</v>
      </c>
      <c r="L101" s="76">
        <f t="shared" si="5"/>
        <v>2.6622521005487658</v>
      </c>
    </row>
    <row r="102" spans="1:12" x14ac:dyDescent="0.2">
      <c r="A102" s="120" t="s">
        <v>2698</v>
      </c>
      <c r="B102" s="61" t="s">
        <v>278</v>
      </c>
      <c r="C102" s="61" t="s">
        <v>1017</v>
      </c>
      <c r="D102" s="61" t="s">
        <v>250</v>
      </c>
      <c r="E102" s="61" t="s">
        <v>1170</v>
      </c>
      <c r="F102" s="121">
        <v>1.58562212</v>
      </c>
      <c r="G102" s="121">
        <v>1.9814983500000001</v>
      </c>
      <c r="H102" s="76">
        <f t="shared" si="3"/>
        <v>-0.19978630312763068</v>
      </c>
      <c r="I102" s="121">
        <v>57.196099189999998</v>
      </c>
      <c r="J102" s="121">
        <v>74.019262959999992</v>
      </c>
      <c r="K102" s="76">
        <f t="shared" si="4"/>
        <v>-0.22728088739672037</v>
      </c>
      <c r="L102" s="76">
        <f t="shared" si="5"/>
        <v>36.071708680502006</v>
      </c>
    </row>
    <row r="103" spans="1:12" x14ac:dyDescent="0.2">
      <c r="A103" s="120" t="s">
        <v>2506</v>
      </c>
      <c r="B103" s="61" t="s">
        <v>477</v>
      </c>
      <c r="C103" s="61" t="s">
        <v>1020</v>
      </c>
      <c r="D103" s="61" t="s">
        <v>251</v>
      </c>
      <c r="E103" s="61" t="s">
        <v>252</v>
      </c>
      <c r="F103" s="121">
        <v>12.354429023</v>
      </c>
      <c r="G103" s="121">
        <v>7.8384735010000002</v>
      </c>
      <c r="H103" s="76">
        <f t="shared" si="3"/>
        <v>0.576126910606239</v>
      </c>
      <c r="I103" s="121">
        <v>57.101717360000002</v>
      </c>
      <c r="J103" s="121">
        <v>10.647211</v>
      </c>
      <c r="K103" s="76">
        <f t="shared" si="4"/>
        <v>4.3630680710657463</v>
      </c>
      <c r="L103" s="76">
        <f t="shared" si="5"/>
        <v>4.6219632856925115</v>
      </c>
    </row>
    <row r="104" spans="1:12" x14ac:dyDescent="0.2">
      <c r="A104" s="120" t="s">
        <v>2028</v>
      </c>
      <c r="B104" s="61" t="s">
        <v>437</v>
      </c>
      <c r="C104" s="61" t="s">
        <v>1020</v>
      </c>
      <c r="D104" s="61" t="s">
        <v>251</v>
      </c>
      <c r="E104" s="61" t="s">
        <v>252</v>
      </c>
      <c r="F104" s="121">
        <v>20.956823942000003</v>
      </c>
      <c r="G104" s="121">
        <v>19.792011769999998</v>
      </c>
      <c r="H104" s="76">
        <f t="shared" si="3"/>
        <v>5.8852641436156761E-2</v>
      </c>
      <c r="I104" s="121">
        <v>57.093748650000002</v>
      </c>
      <c r="J104" s="121">
        <v>38.47855491</v>
      </c>
      <c r="K104" s="76">
        <f t="shared" si="4"/>
        <v>0.48378099914459605</v>
      </c>
      <c r="L104" s="76">
        <f t="shared" si="5"/>
        <v>2.7243512093250564</v>
      </c>
    </row>
    <row r="105" spans="1:12" x14ac:dyDescent="0.2">
      <c r="A105" s="120" t="s">
        <v>1945</v>
      </c>
      <c r="B105" s="61" t="s">
        <v>136</v>
      </c>
      <c r="C105" s="61" t="s">
        <v>774</v>
      </c>
      <c r="D105" s="61" t="s">
        <v>250</v>
      </c>
      <c r="E105" s="61" t="s">
        <v>1170</v>
      </c>
      <c r="F105" s="121">
        <v>20.891573962000002</v>
      </c>
      <c r="G105" s="121">
        <v>5.8833201330000007</v>
      </c>
      <c r="H105" s="76">
        <f t="shared" si="3"/>
        <v>2.5509837115300829</v>
      </c>
      <c r="I105" s="121">
        <v>54.375419090000001</v>
      </c>
      <c r="J105" s="121">
        <v>15.132503829999999</v>
      </c>
      <c r="K105" s="76">
        <f t="shared" si="4"/>
        <v>2.5932863259681729</v>
      </c>
      <c r="L105" s="76">
        <f t="shared" si="5"/>
        <v>2.6027440148312553</v>
      </c>
    </row>
    <row r="106" spans="1:12" x14ac:dyDescent="0.2">
      <c r="A106" s="120" t="s">
        <v>2548</v>
      </c>
      <c r="B106" s="120" t="s">
        <v>1828</v>
      </c>
      <c r="C106" s="120" t="s">
        <v>774</v>
      </c>
      <c r="D106" s="120" t="s">
        <v>251</v>
      </c>
      <c r="E106" s="120" t="s">
        <v>252</v>
      </c>
      <c r="F106" s="121">
        <v>24.919515678</v>
      </c>
      <c r="G106" s="121">
        <v>32.617874796000002</v>
      </c>
      <c r="H106" s="76">
        <f t="shared" si="3"/>
        <v>-0.23601657576244262</v>
      </c>
      <c r="I106" s="121">
        <v>53.172380590000003</v>
      </c>
      <c r="J106" s="121">
        <v>45.513906749999997</v>
      </c>
      <c r="K106" s="76">
        <f t="shared" si="4"/>
        <v>0.16826667686574726</v>
      </c>
      <c r="L106" s="76">
        <f t="shared" si="5"/>
        <v>2.133764607509721</v>
      </c>
    </row>
    <row r="107" spans="1:12" x14ac:dyDescent="0.2">
      <c r="A107" s="120" t="s">
        <v>1975</v>
      </c>
      <c r="B107" s="61" t="s">
        <v>1809</v>
      </c>
      <c r="C107" s="61" t="s">
        <v>774</v>
      </c>
      <c r="D107" s="61" t="s">
        <v>250</v>
      </c>
      <c r="E107" s="61" t="s">
        <v>1170</v>
      </c>
      <c r="F107" s="121">
        <v>14.87993741</v>
      </c>
      <c r="G107" s="121">
        <v>17.898699409999999</v>
      </c>
      <c r="H107" s="76">
        <f t="shared" si="3"/>
        <v>-0.16865817626466295</v>
      </c>
      <c r="I107" s="121">
        <v>53.08952412</v>
      </c>
      <c r="J107" s="121">
        <v>46.221682229999999</v>
      </c>
      <c r="K107" s="76">
        <f t="shared" si="4"/>
        <v>0.14858485365862473</v>
      </c>
      <c r="L107" s="76">
        <f t="shared" si="5"/>
        <v>3.5678593704514783</v>
      </c>
    </row>
    <row r="108" spans="1:12" x14ac:dyDescent="0.2">
      <c r="A108" s="120" t="s">
        <v>295</v>
      </c>
      <c r="B108" s="120" t="s">
        <v>296</v>
      </c>
      <c r="C108" s="120" t="s">
        <v>1021</v>
      </c>
      <c r="D108" s="120" t="s">
        <v>250</v>
      </c>
      <c r="E108" s="120" t="s">
        <v>252</v>
      </c>
      <c r="F108" s="121">
        <v>18.804850613999999</v>
      </c>
      <c r="G108" s="121">
        <v>25.241772106999999</v>
      </c>
      <c r="H108" s="76">
        <f t="shared" si="3"/>
        <v>-0.25501068093451829</v>
      </c>
      <c r="I108" s="121">
        <v>52.174406009999998</v>
      </c>
      <c r="J108" s="121">
        <v>10.31672944</v>
      </c>
      <c r="K108" s="76">
        <f t="shared" si="4"/>
        <v>4.0572622179767084</v>
      </c>
      <c r="L108" s="76">
        <f t="shared" si="5"/>
        <v>2.774518504877499</v>
      </c>
    </row>
    <row r="109" spans="1:12" x14ac:dyDescent="0.2">
      <c r="A109" s="120" t="s">
        <v>2049</v>
      </c>
      <c r="B109" s="61" t="s">
        <v>26</v>
      </c>
      <c r="C109" s="61" t="s">
        <v>1020</v>
      </c>
      <c r="D109" s="61" t="s">
        <v>251</v>
      </c>
      <c r="E109" s="61" t="s">
        <v>252</v>
      </c>
      <c r="F109" s="121">
        <v>15.753206831</v>
      </c>
      <c r="G109" s="121">
        <v>26.174228932999998</v>
      </c>
      <c r="H109" s="76">
        <f t="shared" si="3"/>
        <v>-0.39814055759485467</v>
      </c>
      <c r="I109" s="121">
        <v>52.006377719999996</v>
      </c>
      <c r="J109" s="121">
        <v>122.99246381</v>
      </c>
      <c r="K109" s="76">
        <f t="shared" si="4"/>
        <v>-0.57715801351585272</v>
      </c>
      <c r="L109" s="76">
        <f t="shared" si="5"/>
        <v>3.3013200599676678</v>
      </c>
    </row>
    <row r="110" spans="1:12" x14ac:dyDescent="0.2">
      <c r="A110" s="120" t="s">
        <v>2660</v>
      </c>
      <c r="B110" s="61" t="s">
        <v>277</v>
      </c>
      <c r="C110" s="61" t="s">
        <v>1017</v>
      </c>
      <c r="D110" s="61" t="s">
        <v>250</v>
      </c>
      <c r="E110" s="61" t="s">
        <v>1170</v>
      </c>
      <c r="F110" s="121">
        <v>0.11991478999999999</v>
      </c>
      <c r="G110" s="121">
        <v>1.7034688600000001</v>
      </c>
      <c r="H110" s="76">
        <f t="shared" si="3"/>
        <v>-0.92960552856833556</v>
      </c>
      <c r="I110" s="121">
        <v>50.71480743</v>
      </c>
      <c r="J110" s="121">
        <v>95.404566310000007</v>
      </c>
      <c r="K110" s="76">
        <f t="shared" si="4"/>
        <v>-0.46842368880739582</v>
      </c>
      <c r="L110" s="76" t="str">
        <f t="shared" si="5"/>
        <v/>
      </c>
    </row>
    <row r="111" spans="1:12" x14ac:dyDescent="0.2">
      <c r="A111" s="120" t="s">
        <v>2026</v>
      </c>
      <c r="B111" s="61" t="s">
        <v>604</v>
      </c>
      <c r="C111" s="61" t="s">
        <v>1020</v>
      </c>
      <c r="D111" s="61" t="s">
        <v>251</v>
      </c>
      <c r="E111" s="61" t="s">
        <v>252</v>
      </c>
      <c r="F111" s="121">
        <v>13.773188573000001</v>
      </c>
      <c r="G111" s="121">
        <v>31.411551208000002</v>
      </c>
      <c r="H111" s="76">
        <f t="shared" si="3"/>
        <v>-0.56152472439845003</v>
      </c>
      <c r="I111" s="121">
        <v>50.405519719977995</v>
      </c>
      <c r="J111" s="121">
        <v>79.199891361299507</v>
      </c>
      <c r="K111" s="76">
        <f t="shared" si="4"/>
        <v>-0.36356579720501592</v>
      </c>
      <c r="L111" s="76">
        <f t="shared" si="5"/>
        <v>3.6596841357991328</v>
      </c>
    </row>
    <row r="112" spans="1:12" x14ac:dyDescent="0.2">
      <c r="A112" s="120" t="s">
        <v>197</v>
      </c>
      <c r="B112" s="61" t="s">
        <v>412</v>
      </c>
      <c r="C112" s="61" t="s">
        <v>1018</v>
      </c>
      <c r="D112" s="61" t="s">
        <v>250</v>
      </c>
      <c r="E112" s="61" t="s">
        <v>1170</v>
      </c>
      <c r="F112" s="121">
        <v>10.315265065</v>
      </c>
      <c r="G112" s="121">
        <v>5.4800667050000005</v>
      </c>
      <c r="H112" s="76">
        <f t="shared" si="3"/>
        <v>0.88232472710384635</v>
      </c>
      <c r="I112" s="121">
        <v>50.320858990000005</v>
      </c>
      <c r="J112" s="121">
        <v>62.1222577029965</v>
      </c>
      <c r="K112" s="76">
        <f t="shared" si="4"/>
        <v>-0.18997053792568852</v>
      </c>
      <c r="L112" s="76">
        <f t="shared" si="5"/>
        <v>4.8782904436203163</v>
      </c>
    </row>
    <row r="113" spans="1:12" x14ac:dyDescent="0.2">
      <c r="A113" s="120" t="s">
        <v>1906</v>
      </c>
      <c r="B113" s="61" t="s">
        <v>180</v>
      </c>
      <c r="C113" s="61" t="s">
        <v>774</v>
      </c>
      <c r="D113" s="61" t="s">
        <v>250</v>
      </c>
      <c r="E113" s="61" t="s">
        <v>1170</v>
      </c>
      <c r="F113" s="121">
        <v>7.5138144929999999</v>
      </c>
      <c r="G113" s="121">
        <v>10.280060412000001</v>
      </c>
      <c r="H113" s="76">
        <f t="shared" si="3"/>
        <v>-0.26908848860177315</v>
      </c>
      <c r="I113" s="121">
        <v>48.010622579999996</v>
      </c>
      <c r="J113" s="121">
        <v>73.426631749999999</v>
      </c>
      <c r="K113" s="76">
        <f t="shared" si="4"/>
        <v>-0.3461415642288399</v>
      </c>
      <c r="L113" s="76">
        <f t="shared" si="5"/>
        <v>6.389647046081258</v>
      </c>
    </row>
    <row r="114" spans="1:12" x14ac:dyDescent="0.2">
      <c r="A114" s="120" t="s">
        <v>2136</v>
      </c>
      <c r="B114" s="61" t="s">
        <v>717</v>
      </c>
      <c r="C114" s="61" t="s">
        <v>1020</v>
      </c>
      <c r="D114" s="61" t="s">
        <v>251</v>
      </c>
      <c r="E114" s="61" t="s">
        <v>252</v>
      </c>
      <c r="F114" s="121">
        <v>27.692862133999999</v>
      </c>
      <c r="G114" s="121">
        <v>9.1088367059999999</v>
      </c>
      <c r="H114" s="76">
        <f t="shared" si="3"/>
        <v>2.040219407573602</v>
      </c>
      <c r="I114" s="121">
        <v>46.615693189999995</v>
      </c>
      <c r="J114" s="121">
        <v>17.031338569999999</v>
      </c>
      <c r="K114" s="76">
        <f t="shared" si="4"/>
        <v>1.7370539901139432</v>
      </c>
      <c r="L114" s="76">
        <f t="shared" si="5"/>
        <v>1.6833107738895443</v>
      </c>
    </row>
    <row r="115" spans="1:12" x14ac:dyDescent="0.2">
      <c r="A115" s="120" t="s">
        <v>2387</v>
      </c>
      <c r="B115" s="120" t="s">
        <v>496</v>
      </c>
      <c r="C115" s="120" t="s">
        <v>1016</v>
      </c>
      <c r="D115" s="120" t="s">
        <v>250</v>
      </c>
      <c r="E115" s="120" t="s">
        <v>1170</v>
      </c>
      <c r="F115" s="121">
        <v>133.60527537900001</v>
      </c>
      <c r="G115" s="121">
        <v>122.685254464</v>
      </c>
      <c r="H115" s="76">
        <f t="shared" si="3"/>
        <v>8.900842210181259E-2</v>
      </c>
      <c r="I115" s="121">
        <v>46.546057420000004</v>
      </c>
      <c r="J115" s="121">
        <v>13.382190880000001</v>
      </c>
      <c r="K115" s="76">
        <f t="shared" si="4"/>
        <v>2.4782090494288331</v>
      </c>
      <c r="L115" s="76">
        <f t="shared" si="5"/>
        <v>0.34838487692916414</v>
      </c>
    </row>
    <row r="116" spans="1:12" x14ac:dyDescent="0.2">
      <c r="A116" s="120" t="s">
        <v>2508</v>
      </c>
      <c r="B116" s="61" t="s">
        <v>479</v>
      </c>
      <c r="C116" s="61" t="s">
        <v>1020</v>
      </c>
      <c r="D116" s="61" t="s">
        <v>251</v>
      </c>
      <c r="E116" s="61" t="s">
        <v>252</v>
      </c>
      <c r="F116" s="121">
        <v>27.385294701000003</v>
      </c>
      <c r="G116" s="121">
        <v>95.040716664000001</v>
      </c>
      <c r="H116" s="76">
        <f t="shared" si="3"/>
        <v>-0.71185723695859782</v>
      </c>
      <c r="I116" s="121">
        <v>45.938391619999997</v>
      </c>
      <c r="J116" s="121">
        <v>100.2981103372565</v>
      </c>
      <c r="K116" s="76">
        <f t="shared" si="4"/>
        <v>-0.54198148434172611</v>
      </c>
      <c r="L116" s="76">
        <f t="shared" si="5"/>
        <v>1.6774839241851398</v>
      </c>
    </row>
    <row r="117" spans="1:12" x14ac:dyDescent="0.2">
      <c r="A117" s="120" t="s">
        <v>2644</v>
      </c>
      <c r="B117" s="61" t="s">
        <v>286</v>
      </c>
      <c r="C117" s="61" t="s">
        <v>1017</v>
      </c>
      <c r="D117" s="61" t="s">
        <v>250</v>
      </c>
      <c r="E117" s="61" t="s">
        <v>1170</v>
      </c>
      <c r="F117" s="121">
        <v>2.7766467700000002</v>
      </c>
      <c r="G117" s="121">
        <v>2.8763513199999999</v>
      </c>
      <c r="H117" s="76">
        <f t="shared" si="3"/>
        <v>-3.4663550765418938E-2</v>
      </c>
      <c r="I117" s="121">
        <v>45.575190249999999</v>
      </c>
      <c r="J117" s="121">
        <v>39.462903990000001</v>
      </c>
      <c r="K117" s="76">
        <f t="shared" si="4"/>
        <v>0.15488688469426548</v>
      </c>
      <c r="L117" s="76">
        <f t="shared" si="5"/>
        <v>16.413751559043284</v>
      </c>
    </row>
    <row r="118" spans="1:12" x14ac:dyDescent="0.2">
      <c r="A118" s="120" t="s">
        <v>2191</v>
      </c>
      <c r="B118" s="61" t="s">
        <v>553</v>
      </c>
      <c r="C118" s="61" t="s">
        <v>2186</v>
      </c>
      <c r="D118" s="61" t="s">
        <v>251</v>
      </c>
      <c r="E118" s="61" t="s">
        <v>252</v>
      </c>
      <c r="F118" s="121">
        <v>9.0085697269999994</v>
      </c>
      <c r="G118" s="121">
        <v>6.1198227899999997</v>
      </c>
      <c r="H118" s="76">
        <f t="shared" si="3"/>
        <v>0.47203114144421154</v>
      </c>
      <c r="I118" s="121">
        <v>44.499627140000001</v>
      </c>
      <c r="J118" s="121">
        <v>17.901072059999997</v>
      </c>
      <c r="K118" s="76">
        <f t="shared" si="4"/>
        <v>1.4858638069746983</v>
      </c>
      <c r="L118" s="76">
        <f t="shared" si="5"/>
        <v>4.9396994737830715</v>
      </c>
    </row>
    <row r="119" spans="1:12" x14ac:dyDescent="0.2">
      <c r="A119" s="120" t="s">
        <v>1915</v>
      </c>
      <c r="B119" s="61" t="s">
        <v>148</v>
      </c>
      <c r="C119" s="61" t="s">
        <v>774</v>
      </c>
      <c r="D119" s="61" t="s">
        <v>250</v>
      </c>
      <c r="E119" s="61" t="s">
        <v>1170</v>
      </c>
      <c r="F119" s="121">
        <v>21.116465353999999</v>
      </c>
      <c r="G119" s="121">
        <v>0.50082084699999996</v>
      </c>
      <c r="H119" s="76">
        <f t="shared" si="3"/>
        <v>41.163710796966889</v>
      </c>
      <c r="I119" s="121">
        <v>44.364652219999996</v>
      </c>
      <c r="J119" s="121">
        <v>0.69187117000000009</v>
      </c>
      <c r="K119" s="76">
        <f t="shared" si="4"/>
        <v>63.122706861741307</v>
      </c>
      <c r="L119" s="76">
        <f t="shared" si="5"/>
        <v>2.1009506788311141</v>
      </c>
    </row>
    <row r="120" spans="1:12" x14ac:dyDescent="0.2">
      <c r="A120" s="120" t="s">
        <v>2425</v>
      </c>
      <c r="B120" s="61" t="s">
        <v>635</v>
      </c>
      <c r="C120" s="61" t="s">
        <v>1016</v>
      </c>
      <c r="D120" s="61" t="s">
        <v>250</v>
      </c>
      <c r="E120" s="61" t="s">
        <v>1170</v>
      </c>
      <c r="F120" s="121">
        <v>5.0536502969999999</v>
      </c>
      <c r="G120" s="121">
        <v>0.52006392999999995</v>
      </c>
      <c r="H120" s="76">
        <f t="shared" si="3"/>
        <v>8.7173635883573013</v>
      </c>
      <c r="I120" s="121">
        <v>44.241298316284997</v>
      </c>
      <c r="J120" s="121">
        <v>1.737122E-2</v>
      </c>
      <c r="K120" s="76" t="str">
        <f t="shared" si="4"/>
        <v/>
      </c>
      <c r="L120" s="76">
        <f t="shared" si="5"/>
        <v>8.7543252334946828</v>
      </c>
    </row>
    <row r="121" spans="1:12" x14ac:dyDescent="0.2">
      <c r="A121" s="120" t="s">
        <v>1867</v>
      </c>
      <c r="B121" s="61" t="s">
        <v>1277</v>
      </c>
      <c r="C121" s="61" t="s">
        <v>176</v>
      </c>
      <c r="D121" s="61" t="s">
        <v>251</v>
      </c>
      <c r="E121" s="61" t="s">
        <v>252</v>
      </c>
      <c r="F121" s="121">
        <v>9.2668764299999999</v>
      </c>
      <c r="G121" s="121">
        <v>13.75697149</v>
      </c>
      <c r="H121" s="76">
        <f t="shared" si="3"/>
        <v>-0.32638688415279982</v>
      </c>
      <c r="I121" s="121">
        <v>44.173212545206745</v>
      </c>
      <c r="J121" s="121">
        <v>78.143279912979011</v>
      </c>
      <c r="K121" s="76">
        <f t="shared" si="4"/>
        <v>-0.43471514640288467</v>
      </c>
      <c r="L121" s="76">
        <f t="shared" si="5"/>
        <v>4.7667855375952977</v>
      </c>
    </row>
    <row r="122" spans="1:12" x14ac:dyDescent="0.2">
      <c r="A122" s="120" t="s">
        <v>2350</v>
      </c>
      <c r="B122" s="61" t="s">
        <v>114</v>
      </c>
      <c r="C122" s="61" t="s">
        <v>774</v>
      </c>
      <c r="D122" s="61" t="s">
        <v>250</v>
      </c>
      <c r="E122" s="61" t="s">
        <v>1170</v>
      </c>
      <c r="F122" s="121">
        <v>16.301309905</v>
      </c>
      <c r="G122" s="121">
        <v>9.9127623790000001</v>
      </c>
      <c r="H122" s="76">
        <f t="shared" si="3"/>
        <v>0.64447701677324742</v>
      </c>
      <c r="I122" s="121">
        <v>44.120002880000001</v>
      </c>
      <c r="J122" s="121">
        <v>47.950455599999998</v>
      </c>
      <c r="K122" s="76">
        <f t="shared" si="4"/>
        <v>-7.9883552138762082E-2</v>
      </c>
      <c r="L122" s="76">
        <f t="shared" si="5"/>
        <v>2.7065311399587184</v>
      </c>
    </row>
    <row r="123" spans="1:12" x14ac:dyDescent="0.2">
      <c r="A123" s="120" t="s">
        <v>2550</v>
      </c>
      <c r="B123" s="120" t="s">
        <v>414</v>
      </c>
      <c r="C123" s="120" t="s">
        <v>2186</v>
      </c>
      <c r="D123" s="120" t="s">
        <v>251</v>
      </c>
      <c r="E123" s="120" t="s">
        <v>252</v>
      </c>
      <c r="F123" s="121">
        <v>107.24494461399999</v>
      </c>
      <c r="G123" s="121">
        <v>107.49125337999999</v>
      </c>
      <c r="H123" s="76">
        <f t="shared" si="3"/>
        <v>-2.2914307746441098E-3</v>
      </c>
      <c r="I123" s="121">
        <v>43.884090919999998</v>
      </c>
      <c r="J123" s="121">
        <v>190.92770181999998</v>
      </c>
      <c r="K123" s="76">
        <f t="shared" si="4"/>
        <v>-0.77015335908996385</v>
      </c>
      <c r="L123" s="76">
        <f t="shared" si="5"/>
        <v>0.40919496091819768</v>
      </c>
    </row>
    <row r="124" spans="1:12" x14ac:dyDescent="0.2">
      <c r="A124" s="120" t="s">
        <v>2468</v>
      </c>
      <c r="B124" s="61" t="s">
        <v>154</v>
      </c>
      <c r="C124" s="61" t="s">
        <v>774</v>
      </c>
      <c r="D124" s="61" t="s">
        <v>250</v>
      </c>
      <c r="E124" s="61" t="s">
        <v>1170</v>
      </c>
      <c r="F124" s="121">
        <v>18.689910889</v>
      </c>
      <c r="G124" s="121">
        <v>15.57888413</v>
      </c>
      <c r="H124" s="76">
        <f t="shared" si="3"/>
        <v>0.19969509581300149</v>
      </c>
      <c r="I124" s="121">
        <v>43.058896579999995</v>
      </c>
      <c r="J124" s="121">
        <v>33.618138439999996</v>
      </c>
      <c r="K124" s="76">
        <f t="shared" si="4"/>
        <v>0.28082334650532181</v>
      </c>
      <c r="L124" s="76">
        <f t="shared" si="5"/>
        <v>2.3038577784414387</v>
      </c>
    </row>
    <row r="125" spans="1:12" x14ac:dyDescent="0.2">
      <c r="A125" s="120" t="s">
        <v>1928</v>
      </c>
      <c r="B125" s="61" t="s">
        <v>272</v>
      </c>
      <c r="C125" s="61" t="s">
        <v>774</v>
      </c>
      <c r="D125" s="61" t="s">
        <v>250</v>
      </c>
      <c r="E125" s="61" t="s">
        <v>1170</v>
      </c>
      <c r="F125" s="121">
        <v>1.0468552979999999</v>
      </c>
      <c r="G125" s="121">
        <v>1.2199269269999999</v>
      </c>
      <c r="H125" s="76">
        <f t="shared" si="3"/>
        <v>-0.14187048844442796</v>
      </c>
      <c r="I125" s="121">
        <v>42.780254419999999</v>
      </c>
      <c r="J125" s="121">
        <v>59.382415189999996</v>
      </c>
      <c r="K125" s="76">
        <f t="shared" si="4"/>
        <v>-0.27958042320912202</v>
      </c>
      <c r="L125" s="76">
        <f t="shared" si="5"/>
        <v>40.865489721197363</v>
      </c>
    </row>
    <row r="126" spans="1:12" x14ac:dyDescent="0.2">
      <c r="A126" s="120" t="s">
        <v>2068</v>
      </c>
      <c r="B126" s="61" t="s">
        <v>706</v>
      </c>
      <c r="C126" s="61" t="s">
        <v>1020</v>
      </c>
      <c r="D126" s="61" t="s">
        <v>251</v>
      </c>
      <c r="E126" s="61" t="s">
        <v>252</v>
      </c>
      <c r="F126" s="121">
        <v>1.772231119</v>
      </c>
      <c r="G126" s="121">
        <v>0.54674177000000002</v>
      </c>
      <c r="H126" s="76">
        <f t="shared" si="3"/>
        <v>2.2414408707057447</v>
      </c>
      <c r="I126" s="121">
        <v>42.371731473495899</v>
      </c>
      <c r="J126" s="121">
        <v>10.18122691357695</v>
      </c>
      <c r="K126" s="76">
        <f t="shared" si="4"/>
        <v>3.1617510181402615</v>
      </c>
      <c r="L126" s="76">
        <f t="shared" si="5"/>
        <v>23.908693972942192</v>
      </c>
    </row>
    <row r="127" spans="1:12" x14ac:dyDescent="0.2">
      <c r="A127" s="120" t="s">
        <v>2620</v>
      </c>
      <c r="B127" s="61" t="s">
        <v>1039</v>
      </c>
      <c r="C127" s="61" t="s">
        <v>1019</v>
      </c>
      <c r="D127" s="61" t="s">
        <v>250</v>
      </c>
      <c r="E127" s="61" t="s">
        <v>1170</v>
      </c>
      <c r="F127" s="121">
        <v>0.39741384000000002</v>
      </c>
      <c r="G127" s="121">
        <v>2.0810806399999997</v>
      </c>
      <c r="H127" s="76">
        <f t="shared" si="3"/>
        <v>-0.80903486757726017</v>
      </c>
      <c r="I127" s="121">
        <v>42.334494100000001</v>
      </c>
      <c r="J127" s="121">
        <v>2.0046827</v>
      </c>
      <c r="K127" s="76">
        <f t="shared" si="4"/>
        <v>20.11780288222171</v>
      </c>
      <c r="L127" s="76" t="str">
        <f t="shared" si="5"/>
        <v/>
      </c>
    </row>
    <row r="128" spans="1:12" x14ac:dyDescent="0.2">
      <c r="A128" s="120" t="s">
        <v>2613</v>
      </c>
      <c r="B128" s="61" t="s">
        <v>408</v>
      </c>
      <c r="C128" s="61" t="s">
        <v>774</v>
      </c>
      <c r="D128" s="61" t="s">
        <v>251</v>
      </c>
      <c r="E128" s="61" t="s">
        <v>252</v>
      </c>
      <c r="F128" s="121">
        <v>11.283409212999999</v>
      </c>
      <c r="G128" s="121">
        <v>9.4617153280000004</v>
      </c>
      <c r="H128" s="76">
        <f t="shared" si="3"/>
        <v>0.19253315301180862</v>
      </c>
      <c r="I128" s="121">
        <v>42.176375219999997</v>
      </c>
      <c r="J128" s="121">
        <v>2.8826122000000001</v>
      </c>
      <c r="K128" s="76">
        <f t="shared" si="4"/>
        <v>13.63130393328662</v>
      </c>
      <c r="L128" s="76">
        <f t="shared" si="5"/>
        <v>3.737910628235229</v>
      </c>
    </row>
    <row r="129" spans="1:12" x14ac:dyDescent="0.2">
      <c r="A129" s="120" t="s">
        <v>2602</v>
      </c>
      <c r="B129" s="61" t="s">
        <v>156</v>
      </c>
      <c r="C129" s="61" t="s">
        <v>774</v>
      </c>
      <c r="D129" s="61" t="s">
        <v>250</v>
      </c>
      <c r="E129" s="61" t="s">
        <v>1170</v>
      </c>
      <c r="F129" s="121">
        <v>9.4349416779999995</v>
      </c>
      <c r="G129" s="121">
        <v>5.8075559110000006</v>
      </c>
      <c r="H129" s="76">
        <f t="shared" si="3"/>
        <v>0.62459764875090129</v>
      </c>
      <c r="I129" s="121">
        <v>41.966331359999998</v>
      </c>
      <c r="J129" s="121">
        <v>22.865790499999999</v>
      </c>
      <c r="K129" s="76">
        <f t="shared" si="4"/>
        <v>0.83533262757742843</v>
      </c>
      <c r="L129" s="76">
        <f t="shared" si="5"/>
        <v>4.4479693454656246</v>
      </c>
    </row>
    <row r="130" spans="1:12" x14ac:dyDescent="0.2">
      <c r="A130" s="120" t="s">
        <v>2097</v>
      </c>
      <c r="B130" s="61" t="s">
        <v>207</v>
      </c>
      <c r="C130" s="61" t="s">
        <v>1020</v>
      </c>
      <c r="D130" s="61" t="s">
        <v>251</v>
      </c>
      <c r="E130" s="61" t="s">
        <v>1170</v>
      </c>
      <c r="F130" s="121">
        <v>37.502434737000002</v>
      </c>
      <c r="G130" s="121">
        <v>22.68437432</v>
      </c>
      <c r="H130" s="76">
        <f t="shared" si="3"/>
        <v>0.65322764507264575</v>
      </c>
      <c r="I130" s="121">
        <v>40.608271950000002</v>
      </c>
      <c r="J130" s="121">
        <v>23.104117120000002</v>
      </c>
      <c r="K130" s="76">
        <f t="shared" si="4"/>
        <v>0.75762058939908972</v>
      </c>
      <c r="L130" s="76">
        <f t="shared" si="5"/>
        <v>1.0828169486802885</v>
      </c>
    </row>
    <row r="131" spans="1:12" x14ac:dyDescent="0.2">
      <c r="A131" s="120" t="s">
        <v>2609</v>
      </c>
      <c r="B131" s="61" t="s">
        <v>340</v>
      </c>
      <c r="C131" s="61" t="s">
        <v>1017</v>
      </c>
      <c r="D131" s="61" t="s">
        <v>250</v>
      </c>
      <c r="E131" s="61" t="s">
        <v>1170</v>
      </c>
      <c r="F131" s="121">
        <v>1.8394391159999999</v>
      </c>
      <c r="G131" s="121">
        <v>3.3110576000000003</v>
      </c>
      <c r="H131" s="76">
        <f t="shared" si="3"/>
        <v>-0.44445571831791764</v>
      </c>
      <c r="I131" s="121">
        <v>40.495316689999996</v>
      </c>
      <c r="J131" s="121">
        <v>258.18373306000001</v>
      </c>
      <c r="K131" s="76">
        <f t="shared" si="4"/>
        <v>-0.84315310569706114</v>
      </c>
      <c r="L131" s="76">
        <f t="shared" si="5"/>
        <v>22.01503509290383</v>
      </c>
    </row>
    <row r="132" spans="1:12" x14ac:dyDescent="0.2">
      <c r="A132" s="120" t="s">
        <v>2047</v>
      </c>
      <c r="B132" s="61" t="s">
        <v>451</v>
      </c>
      <c r="C132" s="61" t="s">
        <v>1020</v>
      </c>
      <c r="D132" s="61" t="s">
        <v>953</v>
      </c>
      <c r="E132" s="61" t="s">
        <v>1170</v>
      </c>
      <c r="F132" s="121">
        <v>23.312790896000003</v>
      </c>
      <c r="G132" s="121">
        <v>22.121949795000003</v>
      </c>
      <c r="H132" s="76">
        <f t="shared" si="3"/>
        <v>5.3830747833500281E-2</v>
      </c>
      <c r="I132" s="121">
        <v>38.986429431932201</v>
      </c>
      <c r="J132" s="121">
        <v>23.703592448393596</v>
      </c>
      <c r="K132" s="76">
        <f t="shared" si="4"/>
        <v>0.64474771142018739</v>
      </c>
      <c r="L132" s="76">
        <f t="shared" si="5"/>
        <v>1.6723192691022453</v>
      </c>
    </row>
    <row r="133" spans="1:12" x14ac:dyDescent="0.2">
      <c r="A133" s="120" t="s">
        <v>2622</v>
      </c>
      <c r="B133" s="61" t="s">
        <v>98</v>
      </c>
      <c r="C133" s="61" t="s">
        <v>1022</v>
      </c>
      <c r="D133" s="61" t="s">
        <v>251</v>
      </c>
      <c r="E133" s="61" t="s">
        <v>252</v>
      </c>
      <c r="F133" s="121">
        <v>0.11064061</v>
      </c>
      <c r="G133" s="121">
        <v>0.21226945999999999</v>
      </c>
      <c r="H133" s="76">
        <f t="shared" si="3"/>
        <v>-0.47877282959121858</v>
      </c>
      <c r="I133" s="121">
        <v>38.769387651989952</v>
      </c>
      <c r="J133" s="121">
        <v>11.140936720260351</v>
      </c>
      <c r="K133" s="76">
        <f t="shared" si="4"/>
        <v>2.4799037662143686</v>
      </c>
      <c r="L133" s="76" t="str">
        <f t="shared" si="5"/>
        <v/>
      </c>
    </row>
    <row r="134" spans="1:12" x14ac:dyDescent="0.2">
      <c r="A134" s="120" t="s">
        <v>2030</v>
      </c>
      <c r="B134" s="61" t="s">
        <v>41</v>
      </c>
      <c r="C134" s="61" t="s">
        <v>1020</v>
      </c>
      <c r="D134" s="61" t="s">
        <v>251</v>
      </c>
      <c r="E134" s="61" t="s">
        <v>252</v>
      </c>
      <c r="F134" s="121">
        <v>31.808621083999999</v>
      </c>
      <c r="G134" s="121">
        <v>23.001646344000001</v>
      </c>
      <c r="H134" s="76">
        <f t="shared" si="3"/>
        <v>0.3828845382755528</v>
      </c>
      <c r="I134" s="121">
        <v>38.539080270000007</v>
      </c>
      <c r="J134" s="121">
        <v>51.25045008</v>
      </c>
      <c r="K134" s="76">
        <f t="shared" si="4"/>
        <v>-0.24802454983630451</v>
      </c>
      <c r="L134" s="76">
        <f t="shared" si="5"/>
        <v>1.2115922965735062</v>
      </c>
    </row>
    <row r="135" spans="1:12" x14ac:dyDescent="0.2">
      <c r="A135" s="120" t="s">
        <v>2525</v>
      </c>
      <c r="B135" s="61" t="s">
        <v>495</v>
      </c>
      <c r="C135" s="61" t="s">
        <v>1020</v>
      </c>
      <c r="D135" s="61" t="s">
        <v>251</v>
      </c>
      <c r="E135" s="61" t="s">
        <v>252</v>
      </c>
      <c r="F135" s="121">
        <v>23.617819068999999</v>
      </c>
      <c r="G135" s="121">
        <v>19.469503691</v>
      </c>
      <c r="H135" s="76">
        <f t="shared" ref="H135:H198" si="6">IF(ISERROR(F135/G135-1),"",IF((F135/G135-1)&gt;10000%,"",F135/G135-1))</f>
        <v>0.21306734079295531</v>
      </c>
      <c r="I135" s="121">
        <v>38.47876686</v>
      </c>
      <c r="J135" s="121">
        <v>46.521973850288802</v>
      </c>
      <c r="K135" s="76">
        <f t="shared" ref="K135:K198" si="7">IF(ISERROR(I135/J135-1),"",IF((I135/J135-1)&gt;10000%,"",I135/J135-1))</f>
        <v>-0.17289049291357339</v>
      </c>
      <c r="L135" s="76">
        <f t="shared" ref="L135:L198" si="8">IF(ISERROR(I135/F135),"",IF(I135/F135&gt;10000%,"",I135/F135))</f>
        <v>1.6292260833899779</v>
      </c>
    </row>
    <row r="136" spans="1:12" x14ac:dyDescent="0.2">
      <c r="A136" s="120" t="s">
        <v>2637</v>
      </c>
      <c r="B136" s="61" t="s">
        <v>1390</v>
      </c>
      <c r="C136" s="61" t="s">
        <v>1017</v>
      </c>
      <c r="D136" s="61" t="s">
        <v>250</v>
      </c>
      <c r="E136" s="61" t="s">
        <v>1170</v>
      </c>
      <c r="F136" s="121">
        <v>4.5726396999999999</v>
      </c>
      <c r="G136" s="121">
        <v>6.2010817500000002</v>
      </c>
      <c r="H136" s="76">
        <f t="shared" si="6"/>
        <v>-0.26260612513292547</v>
      </c>
      <c r="I136" s="121">
        <v>38.344709347429898</v>
      </c>
      <c r="J136" s="121">
        <v>13.12691285</v>
      </c>
      <c r="K136" s="76">
        <f t="shared" si="7"/>
        <v>1.9210759441760064</v>
      </c>
      <c r="L136" s="76">
        <f t="shared" si="8"/>
        <v>8.38568351392958</v>
      </c>
    </row>
    <row r="137" spans="1:12" x14ac:dyDescent="0.2">
      <c r="A137" s="120" t="s">
        <v>1894</v>
      </c>
      <c r="B137" s="61" t="s">
        <v>1153</v>
      </c>
      <c r="C137" s="61" t="s">
        <v>774</v>
      </c>
      <c r="D137" s="61" t="s">
        <v>250</v>
      </c>
      <c r="E137" s="61" t="s">
        <v>1170</v>
      </c>
      <c r="F137" s="121">
        <v>0.389788413</v>
      </c>
      <c r="G137" s="121">
        <v>3.2046072050000003</v>
      </c>
      <c r="H137" s="76">
        <f t="shared" si="6"/>
        <v>-0.87836624332872026</v>
      </c>
      <c r="I137" s="121">
        <v>37.605325960000002</v>
      </c>
      <c r="J137" s="121">
        <v>5.9167686699999997</v>
      </c>
      <c r="K137" s="76">
        <f t="shared" si="7"/>
        <v>5.3557201671026293</v>
      </c>
      <c r="L137" s="76">
        <f t="shared" si="8"/>
        <v>96.476254054273284</v>
      </c>
    </row>
    <row r="138" spans="1:12" x14ac:dyDescent="0.2">
      <c r="A138" s="120" t="s">
        <v>1924</v>
      </c>
      <c r="B138" s="120" t="s">
        <v>398</v>
      </c>
      <c r="C138" s="120" t="s">
        <v>774</v>
      </c>
      <c r="D138" s="120" t="s">
        <v>250</v>
      </c>
      <c r="E138" s="120" t="s">
        <v>1170</v>
      </c>
      <c r="F138" s="121">
        <v>22.414395730999999</v>
      </c>
      <c r="G138" s="121">
        <v>33.782400338999999</v>
      </c>
      <c r="H138" s="76">
        <f t="shared" si="6"/>
        <v>-0.33650671633525808</v>
      </c>
      <c r="I138" s="121">
        <v>37.417754630000005</v>
      </c>
      <c r="J138" s="121">
        <v>63.674230975225001</v>
      </c>
      <c r="K138" s="76">
        <f t="shared" si="7"/>
        <v>-0.41235639509240596</v>
      </c>
      <c r="L138" s="76">
        <f t="shared" si="8"/>
        <v>1.6693626310099345</v>
      </c>
    </row>
    <row r="139" spans="1:12" x14ac:dyDescent="0.2">
      <c r="A139" s="120" t="s">
        <v>2556</v>
      </c>
      <c r="B139" s="61" t="s">
        <v>1092</v>
      </c>
      <c r="C139" s="61" t="s">
        <v>774</v>
      </c>
      <c r="D139" s="61" t="s">
        <v>250</v>
      </c>
      <c r="E139" s="61" t="s">
        <v>1170</v>
      </c>
      <c r="F139" s="121">
        <v>31.551612696999999</v>
      </c>
      <c r="G139" s="121">
        <v>43.191496340999997</v>
      </c>
      <c r="H139" s="76">
        <f t="shared" si="6"/>
        <v>-0.26949479944159083</v>
      </c>
      <c r="I139" s="121">
        <v>37.264425170000003</v>
      </c>
      <c r="J139" s="121">
        <v>18.79629808</v>
      </c>
      <c r="K139" s="76">
        <f t="shared" si="7"/>
        <v>0.98254065834648663</v>
      </c>
      <c r="L139" s="76">
        <f t="shared" si="8"/>
        <v>1.1810624555981315</v>
      </c>
    </row>
    <row r="140" spans="1:12" x14ac:dyDescent="0.2">
      <c r="A140" s="120" t="s">
        <v>2528</v>
      </c>
      <c r="B140" s="61" t="s">
        <v>1049</v>
      </c>
      <c r="C140" s="61" t="s">
        <v>1020</v>
      </c>
      <c r="D140" s="61" t="s">
        <v>251</v>
      </c>
      <c r="E140" s="61" t="s">
        <v>252</v>
      </c>
      <c r="F140" s="121">
        <v>7.3685800270000001</v>
      </c>
      <c r="G140" s="121">
        <v>8.8744865999999991</v>
      </c>
      <c r="H140" s="76">
        <f t="shared" si="6"/>
        <v>-0.16968943003418346</v>
      </c>
      <c r="I140" s="121">
        <v>36.267058630000001</v>
      </c>
      <c r="J140" s="121">
        <v>17.534791739999999</v>
      </c>
      <c r="K140" s="76">
        <f t="shared" si="7"/>
        <v>1.0682913813722892</v>
      </c>
      <c r="L140" s="76">
        <f t="shared" si="8"/>
        <v>4.9218517675196578</v>
      </c>
    </row>
    <row r="141" spans="1:12" x14ac:dyDescent="0.2">
      <c r="A141" s="120" t="s">
        <v>580</v>
      </c>
      <c r="B141" s="61" t="s">
        <v>673</v>
      </c>
      <c r="C141" s="61" t="s">
        <v>1021</v>
      </c>
      <c r="D141" s="61" t="s">
        <v>250</v>
      </c>
      <c r="E141" s="61" t="s">
        <v>1170</v>
      </c>
      <c r="F141" s="121">
        <v>6.5104993799999997</v>
      </c>
      <c r="G141" s="121">
        <v>5.1443627899999997</v>
      </c>
      <c r="H141" s="76">
        <f t="shared" si="6"/>
        <v>0.2655599237004822</v>
      </c>
      <c r="I141" s="121">
        <v>36.168394899999996</v>
      </c>
      <c r="J141" s="121">
        <v>0.54636613000000001</v>
      </c>
      <c r="K141" s="76">
        <f t="shared" si="7"/>
        <v>65.198091195733525</v>
      </c>
      <c r="L141" s="76">
        <f t="shared" si="8"/>
        <v>5.5553948766369432</v>
      </c>
    </row>
    <row r="142" spans="1:12" x14ac:dyDescent="0.2">
      <c r="A142" s="120" t="s">
        <v>2586</v>
      </c>
      <c r="B142" s="61" t="s">
        <v>178</v>
      </c>
      <c r="C142" s="61" t="s">
        <v>774</v>
      </c>
      <c r="D142" s="61" t="s">
        <v>250</v>
      </c>
      <c r="E142" s="61" t="s">
        <v>1170</v>
      </c>
      <c r="F142" s="121">
        <v>10.407290453</v>
      </c>
      <c r="G142" s="121">
        <v>12.361676859999999</v>
      </c>
      <c r="H142" s="76">
        <f t="shared" si="6"/>
        <v>-0.15810042837505456</v>
      </c>
      <c r="I142" s="121">
        <v>35.88451319</v>
      </c>
      <c r="J142" s="121">
        <v>34.669050799999994</v>
      </c>
      <c r="K142" s="76">
        <f t="shared" si="7"/>
        <v>3.5059003980576486E-2</v>
      </c>
      <c r="L142" s="76">
        <f t="shared" si="8"/>
        <v>3.4480168831701965</v>
      </c>
    </row>
    <row r="143" spans="1:12" x14ac:dyDescent="0.2">
      <c r="A143" s="120" t="s">
        <v>2496</v>
      </c>
      <c r="B143" s="61" t="s">
        <v>1082</v>
      </c>
      <c r="C143" s="61" t="s">
        <v>1020</v>
      </c>
      <c r="D143" s="61" t="s">
        <v>251</v>
      </c>
      <c r="E143" s="61" t="s">
        <v>252</v>
      </c>
      <c r="F143" s="121">
        <v>1.9154145900000001</v>
      </c>
      <c r="G143" s="121">
        <v>2.5653525189999997</v>
      </c>
      <c r="H143" s="76">
        <f t="shared" si="6"/>
        <v>-0.25335228752629757</v>
      </c>
      <c r="I143" s="121">
        <v>33.788725319999998</v>
      </c>
      <c r="J143" s="121">
        <v>33.780845149999998</v>
      </c>
      <c r="K143" s="76">
        <f t="shared" si="7"/>
        <v>2.3327332294398317E-4</v>
      </c>
      <c r="L143" s="76">
        <f t="shared" si="8"/>
        <v>17.640423904257716</v>
      </c>
    </row>
    <row r="144" spans="1:12" x14ac:dyDescent="0.2">
      <c r="A144" s="120" t="s">
        <v>1914</v>
      </c>
      <c r="B144" s="61" t="s">
        <v>146</v>
      </c>
      <c r="C144" s="61" t="s">
        <v>774</v>
      </c>
      <c r="D144" s="61" t="s">
        <v>250</v>
      </c>
      <c r="E144" s="61" t="s">
        <v>1170</v>
      </c>
      <c r="F144" s="121">
        <v>1.0851153849999999</v>
      </c>
      <c r="G144" s="121">
        <v>1.9379689099999999</v>
      </c>
      <c r="H144" s="76">
        <f t="shared" si="6"/>
        <v>-0.44007595818448919</v>
      </c>
      <c r="I144" s="121">
        <v>33.731231940000001</v>
      </c>
      <c r="J144" s="121">
        <v>10.092289189999999</v>
      </c>
      <c r="K144" s="76">
        <f t="shared" si="7"/>
        <v>2.3422775848935027</v>
      </c>
      <c r="L144" s="76">
        <f t="shared" si="8"/>
        <v>31.085387237413467</v>
      </c>
    </row>
    <row r="145" spans="1:12" x14ac:dyDescent="0.2">
      <c r="A145" s="120" t="s">
        <v>2493</v>
      </c>
      <c r="B145" s="61" t="s">
        <v>418</v>
      </c>
      <c r="C145" s="61" t="s">
        <v>1020</v>
      </c>
      <c r="D145" s="61" t="s">
        <v>251</v>
      </c>
      <c r="E145" s="61" t="s">
        <v>252</v>
      </c>
      <c r="F145" s="121">
        <v>6.742170507</v>
      </c>
      <c r="G145" s="121">
        <v>16.919745068000001</v>
      </c>
      <c r="H145" s="76">
        <f t="shared" si="6"/>
        <v>-0.60152056192907177</v>
      </c>
      <c r="I145" s="121">
        <v>33.278519449999997</v>
      </c>
      <c r="J145" s="121">
        <v>13.6477767</v>
      </c>
      <c r="K145" s="76">
        <f t="shared" si="7"/>
        <v>1.4383839347254268</v>
      </c>
      <c r="L145" s="76">
        <f t="shared" si="8"/>
        <v>4.9358762753699068</v>
      </c>
    </row>
    <row r="146" spans="1:12" x14ac:dyDescent="0.2">
      <c r="A146" s="120" t="s">
        <v>2046</v>
      </c>
      <c r="B146" s="120" t="s">
        <v>940</v>
      </c>
      <c r="C146" s="120" t="s">
        <v>1020</v>
      </c>
      <c r="D146" s="120" t="s">
        <v>953</v>
      </c>
      <c r="E146" s="120" t="s">
        <v>1170</v>
      </c>
      <c r="F146" s="121">
        <v>5.1081801179999999</v>
      </c>
      <c r="G146" s="121">
        <v>16.530339832999999</v>
      </c>
      <c r="H146" s="76">
        <f t="shared" si="6"/>
        <v>-0.69098154244824472</v>
      </c>
      <c r="I146" s="121">
        <v>33.014494579999997</v>
      </c>
      <c r="J146" s="121">
        <v>21.671666010000003</v>
      </c>
      <c r="K146" s="76">
        <f t="shared" si="7"/>
        <v>0.52339439730965065</v>
      </c>
      <c r="L146" s="76">
        <f t="shared" si="8"/>
        <v>6.463063912657435</v>
      </c>
    </row>
    <row r="147" spans="1:12" x14ac:dyDescent="0.2">
      <c r="A147" s="120" t="s">
        <v>2039</v>
      </c>
      <c r="B147" s="61" t="s">
        <v>1088</v>
      </c>
      <c r="C147" s="61" t="s">
        <v>1020</v>
      </c>
      <c r="D147" s="61" t="s">
        <v>953</v>
      </c>
      <c r="E147" s="61" t="s">
        <v>252</v>
      </c>
      <c r="F147" s="121">
        <v>36.290100705</v>
      </c>
      <c r="G147" s="121">
        <v>21.827355094999998</v>
      </c>
      <c r="H147" s="76">
        <f t="shared" si="6"/>
        <v>0.66259725683910231</v>
      </c>
      <c r="I147" s="121">
        <v>32.466760010000002</v>
      </c>
      <c r="J147" s="121">
        <v>37.034025799999995</v>
      </c>
      <c r="K147" s="76">
        <f t="shared" si="7"/>
        <v>-0.12332620316962661</v>
      </c>
      <c r="L147" s="76">
        <f t="shared" si="8"/>
        <v>0.89464507894095691</v>
      </c>
    </row>
    <row r="148" spans="1:12" x14ac:dyDescent="0.2">
      <c r="A148" s="120" t="s">
        <v>1921</v>
      </c>
      <c r="B148" s="61" t="s">
        <v>150</v>
      </c>
      <c r="C148" s="61" t="s">
        <v>774</v>
      </c>
      <c r="D148" s="61" t="s">
        <v>250</v>
      </c>
      <c r="E148" s="61" t="s">
        <v>1170</v>
      </c>
      <c r="F148" s="121">
        <v>4.1955690470000002</v>
      </c>
      <c r="G148" s="121">
        <v>3.41542317</v>
      </c>
      <c r="H148" s="76">
        <f t="shared" si="6"/>
        <v>0.22841851160715776</v>
      </c>
      <c r="I148" s="121">
        <v>31.297328190000002</v>
      </c>
      <c r="J148" s="121">
        <v>15.875668119999998</v>
      </c>
      <c r="K148" s="76">
        <f t="shared" si="7"/>
        <v>0.97140227128910306</v>
      </c>
      <c r="L148" s="76">
        <f t="shared" si="8"/>
        <v>7.4596146170872446</v>
      </c>
    </row>
    <row r="149" spans="1:12" x14ac:dyDescent="0.2">
      <c r="A149" s="120" t="s">
        <v>2302</v>
      </c>
      <c r="B149" s="61" t="s">
        <v>103</v>
      </c>
      <c r="C149" s="61" t="s">
        <v>1118</v>
      </c>
      <c r="D149" s="61" t="s">
        <v>251</v>
      </c>
      <c r="E149" s="61" t="s">
        <v>252</v>
      </c>
      <c r="F149" s="121">
        <v>7.3733505800000003</v>
      </c>
      <c r="G149" s="121">
        <v>6.8518535700000003</v>
      </c>
      <c r="H149" s="76">
        <f t="shared" si="6"/>
        <v>7.6110355347246639E-2</v>
      </c>
      <c r="I149" s="121">
        <v>31.214937550000002</v>
      </c>
      <c r="J149" s="121">
        <v>3.4450873500000001</v>
      </c>
      <c r="K149" s="76">
        <f t="shared" si="7"/>
        <v>8.0607100426640859</v>
      </c>
      <c r="L149" s="76">
        <f t="shared" si="8"/>
        <v>4.2334807237661556</v>
      </c>
    </row>
    <row r="150" spans="1:12" x14ac:dyDescent="0.2">
      <c r="A150" s="120" t="s">
        <v>2071</v>
      </c>
      <c r="B150" s="61" t="s">
        <v>1711</v>
      </c>
      <c r="C150" s="61" t="s">
        <v>1020</v>
      </c>
      <c r="D150" s="61" t="s">
        <v>953</v>
      </c>
      <c r="E150" s="61" t="s">
        <v>1170</v>
      </c>
      <c r="F150" s="121">
        <v>7.1586951699999997</v>
      </c>
      <c r="G150" s="121">
        <v>1.3984936499999998</v>
      </c>
      <c r="H150" s="76">
        <f t="shared" si="6"/>
        <v>4.1188614049123506</v>
      </c>
      <c r="I150" s="121">
        <v>29.95340448</v>
      </c>
      <c r="J150" s="121">
        <v>0.25158205</v>
      </c>
      <c r="K150" s="76" t="str">
        <f t="shared" si="7"/>
        <v/>
      </c>
      <c r="L150" s="76">
        <f t="shared" si="8"/>
        <v>4.1841989033875846</v>
      </c>
    </row>
    <row r="151" spans="1:12" x14ac:dyDescent="0.2">
      <c r="A151" s="120" t="s">
        <v>1912</v>
      </c>
      <c r="B151" s="61" t="s">
        <v>137</v>
      </c>
      <c r="C151" s="61" t="s">
        <v>774</v>
      </c>
      <c r="D151" s="61" t="s">
        <v>250</v>
      </c>
      <c r="E151" s="61" t="s">
        <v>1170</v>
      </c>
      <c r="F151" s="121">
        <v>10.457827809000001</v>
      </c>
      <c r="G151" s="121">
        <v>21.177339624000002</v>
      </c>
      <c r="H151" s="76">
        <f t="shared" si="6"/>
        <v>-0.50617839659386288</v>
      </c>
      <c r="I151" s="121">
        <v>29.646011340000001</v>
      </c>
      <c r="J151" s="121">
        <v>59.959929549999998</v>
      </c>
      <c r="K151" s="76">
        <f t="shared" si="7"/>
        <v>-0.50556961019644819</v>
      </c>
      <c r="L151" s="76">
        <f t="shared" si="8"/>
        <v>2.8348154015776257</v>
      </c>
    </row>
    <row r="152" spans="1:12" x14ac:dyDescent="0.2">
      <c r="A152" s="120" t="s">
        <v>2044</v>
      </c>
      <c r="B152" s="61" t="s">
        <v>436</v>
      </c>
      <c r="C152" s="61" t="s">
        <v>1020</v>
      </c>
      <c r="D152" s="61" t="s">
        <v>251</v>
      </c>
      <c r="E152" s="61" t="s">
        <v>252</v>
      </c>
      <c r="F152" s="121">
        <v>20.662001861</v>
      </c>
      <c r="G152" s="121">
        <v>17.519132619000001</v>
      </c>
      <c r="H152" s="76">
        <f t="shared" si="6"/>
        <v>0.17939639537812901</v>
      </c>
      <c r="I152" s="121">
        <v>29.401810640000001</v>
      </c>
      <c r="J152" s="121">
        <v>28.331157519999998</v>
      </c>
      <c r="K152" s="76">
        <f t="shared" si="7"/>
        <v>3.7790659250127367E-2</v>
      </c>
      <c r="L152" s="76">
        <f t="shared" si="8"/>
        <v>1.4229894488344128</v>
      </c>
    </row>
    <row r="153" spans="1:12" x14ac:dyDescent="0.2">
      <c r="A153" s="120" t="s">
        <v>2182</v>
      </c>
      <c r="B153" s="61" t="s">
        <v>2183</v>
      </c>
      <c r="C153" s="61" t="s">
        <v>1020</v>
      </c>
      <c r="D153" s="61" t="s">
        <v>953</v>
      </c>
      <c r="E153" s="61" t="s">
        <v>252</v>
      </c>
      <c r="F153" s="121">
        <v>5.9141966699999999</v>
      </c>
      <c r="G153" s="121">
        <v>2.4060761800000003</v>
      </c>
      <c r="H153" s="76">
        <f t="shared" si="6"/>
        <v>1.4580255268559283</v>
      </c>
      <c r="I153" s="121">
        <v>29.314013729999999</v>
      </c>
      <c r="J153" s="121">
        <v>3.4685437599999998</v>
      </c>
      <c r="K153" s="76">
        <f t="shared" si="7"/>
        <v>7.4513893317580635</v>
      </c>
      <c r="L153" s="76">
        <f t="shared" si="8"/>
        <v>4.9565503762660637</v>
      </c>
    </row>
    <row r="154" spans="1:12" x14ac:dyDescent="0.2">
      <c r="A154" s="120" t="s">
        <v>2590</v>
      </c>
      <c r="B154" s="61" t="s">
        <v>1057</v>
      </c>
      <c r="C154" s="61" t="s">
        <v>1020</v>
      </c>
      <c r="D154" s="61" t="s">
        <v>251</v>
      </c>
      <c r="E154" s="61" t="s">
        <v>252</v>
      </c>
      <c r="F154" s="121">
        <v>5.3910545039999995</v>
      </c>
      <c r="G154" s="121">
        <v>7.8227766119999993</v>
      </c>
      <c r="H154" s="76">
        <f t="shared" si="6"/>
        <v>-0.31085153374695396</v>
      </c>
      <c r="I154" s="121">
        <v>28.787925170000001</v>
      </c>
      <c r="J154" s="121">
        <v>7.5076408099999998</v>
      </c>
      <c r="K154" s="76">
        <f t="shared" si="7"/>
        <v>2.8344835479682469</v>
      </c>
      <c r="L154" s="76">
        <f t="shared" si="8"/>
        <v>5.3399432613119071</v>
      </c>
    </row>
    <row r="155" spans="1:12" x14ac:dyDescent="0.2">
      <c r="A155" s="120" t="s">
        <v>2038</v>
      </c>
      <c r="B155" s="61" t="s">
        <v>28</v>
      </c>
      <c r="C155" s="61" t="s">
        <v>1020</v>
      </c>
      <c r="D155" s="61" t="s">
        <v>953</v>
      </c>
      <c r="E155" s="61" t="s">
        <v>252</v>
      </c>
      <c r="F155" s="121">
        <v>30.244836856999999</v>
      </c>
      <c r="G155" s="121">
        <v>53.587142207999996</v>
      </c>
      <c r="H155" s="76">
        <f t="shared" si="6"/>
        <v>-0.43559526388617975</v>
      </c>
      <c r="I155" s="121">
        <v>28.617844379999998</v>
      </c>
      <c r="J155" s="121">
        <v>49.073935689999999</v>
      </c>
      <c r="K155" s="76">
        <f t="shared" si="7"/>
        <v>-0.41684228139395851</v>
      </c>
      <c r="L155" s="76">
        <f t="shared" si="8"/>
        <v>0.94620594302781158</v>
      </c>
    </row>
    <row r="156" spans="1:12" x14ac:dyDescent="0.2">
      <c r="A156" s="120" t="s">
        <v>2597</v>
      </c>
      <c r="B156" s="120" t="s">
        <v>54</v>
      </c>
      <c r="C156" s="120" t="s">
        <v>2186</v>
      </c>
      <c r="D156" s="120" t="s">
        <v>251</v>
      </c>
      <c r="E156" s="120" t="s">
        <v>252</v>
      </c>
      <c r="F156" s="121">
        <v>35.024382179999996</v>
      </c>
      <c r="G156" s="121">
        <v>5.9141857509999998</v>
      </c>
      <c r="H156" s="76">
        <f t="shared" si="6"/>
        <v>4.9220970822700147</v>
      </c>
      <c r="I156" s="121">
        <v>28.41681852</v>
      </c>
      <c r="J156" s="121">
        <v>10.283192640000001</v>
      </c>
      <c r="K156" s="76">
        <f t="shared" si="7"/>
        <v>1.763423725960656</v>
      </c>
      <c r="L156" s="76">
        <f t="shared" si="8"/>
        <v>0.81134389106303439</v>
      </c>
    </row>
    <row r="157" spans="1:12" x14ac:dyDescent="0.2">
      <c r="A157" s="120" t="s">
        <v>562</v>
      </c>
      <c r="B157" s="61" t="s">
        <v>65</v>
      </c>
      <c r="C157" s="61" t="s">
        <v>567</v>
      </c>
      <c r="D157" s="61" t="s">
        <v>250</v>
      </c>
      <c r="E157" s="61" t="s">
        <v>1170</v>
      </c>
      <c r="F157" s="121">
        <v>5.3189244919999998</v>
      </c>
      <c r="G157" s="121">
        <v>2.7291526419999999</v>
      </c>
      <c r="H157" s="76">
        <f t="shared" si="6"/>
        <v>0.94892891300581206</v>
      </c>
      <c r="I157" s="121">
        <v>27.776999449999998</v>
      </c>
      <c r="J157" s="121">
        <v>0.99759759999999997</v>
      </c>
      <c r="K157" s="76">
        <f t="shared" si="7"/>
        <v>26.843891615216396</v>
      </c>
      <c r="L157" s="76">
        <f t="shared" si="8"/>
        <v>5.222296254022476</v>
      </c>
    </row>
    <row r="158" spans="1:12" x14ac:dyDescent="0.2">
      <c r="A158" s="120" t="s">
        <v>2729</v>
      </c>
      <c r="B158" s="61" t="s">
        <v>276</v>
      </c>
      <c r="C158" s="61" t="s">
        <v>1017</v>
      </c>
      <c r="D158" s="61" t="s">
        <v>250</v>
      </c>
      <c r="E158" s="61" t="s">
        <v>1170</v>
      </c>
      <c r="F158" s="121">
        <v>7.2625410000000001E-2</v>
      </c>
      <c r="G158" s="121">
        <v>0.47900429999999999</v>
      </c>
      <c r="H158" s="76">
        <f t="shared" si="6"/>
        <v>-0.84838255105434335</v>
      </c>
      <c r="I158" s="121">
        <v>27.608525050000001</v>
      </c>
      <c r="J158" s="121">
        <v>16.720501599999999</v>
      </c>
      <c r="K158" s="76">
        <f t="shared" si="7"/>
        <v>0.65117803941958319</v>
      </c>
      <c r="L158" s="76" t="str">
        <f t="shared" si="8"/>
        <v/>
      </c>
    </row>
    <row r="159" spans="1:12" x14ac:dyDescent="0.2">
      <c r="A159" s="120" t="s">
        <v>2561</v>
      </c>
      <c r="B159" s="61" t="s">
        <v>1093</v>
      </c>
      <c r="C159" s="61" t="s">
        <v>774</v>
      </c>
      <c r="D159" s="61" t="s">
        <v>250</v>
      </c>
      <c r="E159" s="61" t="s">
        <v>1170</v>
      </c>
      <c r="F159" s="121">
        <v>39.058332139999997</v>
      </c>
      <c r="G159" s="121">
        <v>26.636610204</v>
      </c>
      <c r="H159" s="76">
        <f t="shared" si="6"/>
        <v>0.46634019272221949</v>
      </c>
      <c r="I159" s="121">
        <v>27.094789949999999</v>
      </c>
      <c r="J159" s="121">
        <v>11.80196576</v>
      </c>
      <c r="K159" s="76">
        <f t="shared" si="7"/>
        <v>1.2957861851990322</v>
      </c>
      <c r="L159" s="76">
        <f t="shared" si="8"/>
        <v>0.69370063864688103</v>
      </c>
    </row>
    <row r="160" spans="1:12" x14ac:dyDescent="0.2">
      <c r="A160" s="120" t="s">
        <v>1934</v>
      </c>
      <c r="B160" s="61" t="s">
        <v>404</v>
      </c>
      <c r="C160" s="61" t="s">
        <v>774</v>
      </c>
      <c r="D160" s="61" t="s">
        <v>250</v>
      </c>
      <c r="E160" s="61" t="s">
        <v>1170</v>
      </c>
      <c r="F160" s="121">
        <v>2.6673446570000001</v>
      </c>
      <c r="G160" s="121">
        <v>3.3764358840000002</v>
      </c>
      <c r="H160" s="76">
        <f t="shared" si="6"/>
        <v>-0.21001175540166128</v>
      </c>
      <c r="I160" s="121">
        <v>26.664581350000002</v>
      </c>
      <c r="J160" s="121">
        <v>10.063733580000001</v>
      </c>
      <c r="K160" s="76">
        <f t="shared" si="7"/>
        <v>1.6495714674910937</v>
      </c>
      <c r="L160" s="76">
        <f t="shared" si="8"/>
        <v>9.9966763875164268</v>
      </c>
    </row>
    <row r="161" spans="1:12" x14ac:dyDescent="0.2">
      <c r="A161" s="120" t="s">
        <v>568</v>
      </c>
      <c r="B161" s="120" t="s">
        <v>661</v>
      </c>
      <c r="C161" s="120" t="s">
        <v>1021</v>
      </c>
      <c r="D161" s="120" t="s">
        <v>250</v>
      </c>
      <c r="E161" s="120" t="s">
        <v>252</v>
      </c>
      <c r="F161" s="121">
        <v>37.766367705</v>
      </c>
      <c r="G161" s="121">
        <v>25.969895920999999</v>
      </c>
      <c r="H161" s="76">
        <f t="shared" si="6"/>
        <v>0.45423639046859021</v>
      </c>
      <c r="I161" s="121">
        <v>26.39935663</v>
      </c>
      <c r="J161" s="121">
        <v>26.468595969999999</v>
      </c>
      <c r="K161" s="76">
        <f t="shared" si="7"/>
        <v>-2.6159052818093276E-3</v>
      </c>
      <c r="L161" s="76">
        <f t="shared" si="8"/>
        <v>0.69901762425791647</v>
      </c>
    </row>
    <row r="162" spans="1:12" x14ac:dyDescent="0.2">
      <c r="A162" s="120" t="s">
        <v>2826</v>
      </c>
      <c r="B162" s="61" t="s">
        <v>1830</v>
      </c>
      <c r="C162" s="61" t="s">
        <v>774</v>
      </c>
      <c r="D162" s="61" t="s">
        <v>251</v>
      </c>
      <c r="E162" s="61" t="s">
        <v>252</v>
      </c>
      <c r="F162" s="121">
        <v>2.756707</v>
      </c>
      <c r="G162" s="121">
        <v>4.8573926069999995</v>
      </c>
      <c r="H162" s="76">
        <f t="shared" si="6"/>
        <v>-0.43247185825018486</v>
      </c>
      <c r="I162" s="121">
        <v>26.19265416</v>
      </c>
      <c r="J162" s="121">
        <v>21.86593839</v>
      </c>
      <c r="K162" s="76">
        <f t="shared" si="7"/>
        <v>0.19787468952069975</v>
      </c>
      <c r="L162" s="76">
        <f t="shared" si="8"/>
        <v>9.501428392643831</v>
      </c>
    </row>
    <row r="163" spans="1:12" x14ac:dyDescent="0.2">
      <c r="A163" s="120" t="s">
        <v>2537</v>
      </c>
      <c r="B163" s="61" t="s">
        <v>2538</v>
      </c>
      <c r="C163" s="61" t="s">
        <v>2226</v>
      </c>
      <c r="D163" s="61" t="s">
        <v>250</v>
      </c>
      <c r="E163" s="61" t="s">
        <v>1170</v>
      </c>
      <c r="F163" s="121">
        <v>0.93067215000000003</v>
      </c>
      <c r="G163" s="121">
        <v>5.3482269599999999</v>
      </c>
      <c r="H163" s="76">
        <f t="shared" si="6"/>
        <v>-0.82598491856074863</v>
      </c>
      <c r="I163" s="121">
        <v>26.182526769999999</v>
      </c>
      <c r="J163" s="121">
        <v>33.474222929999996</v>
      </c>
      <c r="K163" s="76">
        <f t="shared" si="7"/>
        <v>-0.21783018459451953</v>
      </c>
      <c r="L163" s="76">
        <f t="shared" si="8"/>
        <v>28.132921749082101</v>
      </c>
    </row>
    <row r="164" spans="1:12" x14ac:dyDescent="0.2">
      <c r="A164" s="120" t="s">
        <v>2505</v>
      </c>
      <c r="B164" s="61" t="s">
        <v>724</v>
      </c>
      <c r="C164" s="61" t="s">
        <v>1020</v>
      </c>
      <c r="D164" s="61" t="s">
        <v>251</v>
      </c>
      <c r="E164" s="61" t="s">
        <v>252</v>
      </c>
      <c r="F164" s="121">
        <v>35.058095815999998</v>
      </c>
      <c r="G164" s="121">
        <v>50.102045341999997</v>
      </c>
      <c r="H164" s="76">
        <f t="shared" si="6"/>
        <v>-0.30026617522915422</v>
      </c>
      <c r="I164" s="121">
        <v>26.115533379999999</v>
      </c>
      <c r="J164" s="121">
        <v>81.56507422</v>
      </c>
      <c r="K164" s="76">
        <f t="shared" si="7"/>
        <v>-0.67981965774272057</v>
      </c>
      <c r="L164" s="76">
        <f t="shared" si="8"/>
        <v>0.74492161573935955</v>
      </c>
    </row>
    <row r="165" spans="1:12" x14ac:dyDescent="0.2">
      <c r="A165" s="120" t="s">
        <v>1431</v>
      </c>
      <c r="B165" s="61" t="s">
        <v>268</v>
      </c>
      <c r="C165" s="61" t="s">
        <v>1021</v>
      </c>
      <c r="D165" s="61" t="s">
        <v>250</v>
      </c>
      <c r="E165" s="61" t="s">
        <v>252</v>
      </c>
      <c r="F165" s="121">
        <v>9.1338310580000002</v>
      </c>
      <c r="G165" s="121">
        <v>10.616483486</v>
      </c>
      <c r="H165" s="76">
        <f t="shared" si="6"/>
        <v>-0.13965569955015511</v>
      </c>
      <c r="I165" s="121">
        <v>25.838134670000002</v>
      </c>
      <c r="J165" s="121">
        <v>19.301902160000001</v>
      </c>
      <c r="K165" s="76">
        <f t="shared" si="7"/>
        <v>0.33863152221055515</v>
      </c>
      <c r="L165" s="76">
        <f t="shared" si="8"/>
        <v>2.8288386883803036</v>
      </c>
    </row>
    <row r="166" spans="1:12" x14ac:dyDescent="0.2">
      <c r="A166" s="120" t="s">
        <v>2562</v>
      </c>
      <c r="B166" s="61" t="s">
        <v>621</v>
      </c>
      <c r="C166" s="61" t="s">
        <v>1020</v>
      </c>
      <c r="D166" s="61" t="s">
        <v>251</v>
      </c>
      <c r="E166" s="61" t="s">
        <v>1170</v>
      </c>
      <c r="F166" s="121">
        <v>16.556555933999999</v>
      </c>
      <c r="G166" s="121">
        <v>23.152775225000003</v>
      </c>
      <c r="H166" s="76">
        <f t="shared" si="6"/>
        <v>-0.28489972484497283</v>
      </c>
      <c r="I166" s="121">
        <v>25.69616297</v>
      </c>
      <c r="J166" s="121">
        <v>36.404769350000002</v>
      </c>
      <c r="K166" s="76">
        <f t="shared" si="7"/>
        <v>-0.29415394112365123</v>
      </c>
      <c r="L166" s="76">
        <f t="shared" si="8"/>
        <v>1.5520234445154868</v>
      </c>
    </row>
    <row r="167" spans="1:12" x14ac:dyDescent="0.2">
      <c r="A167" s="120" t="s">
        <v>2497</v>
      </c>
      <c r="B167" s="61" t="s">
        <v>1083</v>
      </c>
      <c r="C167" s="61" t="s">
        <v>1020</v>
      </c>
      <c r="D167" s="61" t="s">
        <v>251</v>
      </c>
      <c r="E167" s="61" t="s">
        <v>252</v>
      </c>
      <c r="F167" s="121">
        <v>0.85981931999999994</v>
      </c>
      <c r="G167" s="121">
        <v>0.49093692499999997</v>
      </c>
      <c r="H167" s="76">
        <f t="shared" si="6"/>
        <v>0.75138449812060881</v>
      </c>
      <c r="I167" s="121">
        <v>25.640912710000002</v>
      </c>
      <c r="J167" s="121">
        <v>46.195892189999995</v>
      </c>
      <c r="K167" s="76">
        <f t="shared" si="7"/>
        <v>-0.44495253810574786</v>
      </c>
      <c r="L167" s="76">
        <f t="shared" si="8"/>
        <v>29.82128002194694</v>
      </c>
    </row>
    <row r="168" spans="1:12" x14ac:dyDescent="0.2">
      <c r="A168" s="120" t="s">
        <v>2577</v>
      </c>
      <c r="B168" s="61" t="s">
        <v>120</v>
      </c>
      <c r="C168" s="61" t="s">
        <v>774</v>
      </c>
      <c r="D168" s="61" t="s">
        <v>250</v>
      </c>
      <c r="E168" s="61" t="s">
        <v>1170</v>
      </c>
      <c r="F168" s="121">
        <v>13.101404472999999</v>
      </c>
      <c r="G168" s="121">
        <v>3.4214105320000003</v>
      </c>
      <c r="H168" s="76">
        <f t="shared" si="6"/>
        <v>2.8292407036408798</v>
      </c>
      <c r="I168" s="121">
        <v>25.573352309999997</v>
      </c>
      <c r="J168" s="121">
        <v>6.9384862400000005</v>
      </c>
      <c r="K168" s="76">
        <f t="shared" si="7"/>
        <v>2.6857250162969257</v>
      </c>
      <c r="L168" s="76">
        <f t="shared" si="8"/>
        <v>1.9519550260968421</v>
      </c>
    </row>
    <row r="169" spans="1:12" x14ac:dyDescent="0.2">
      <c r="A169" s="120" t="s">
        <v>1855</v>
      </c>
      <c r="B169" s="61" t="s">
        <v>968</v>
      </c>
      <c r="C169" s="61" t="s">
        <v>176</v>
      </c>
      <c r="D169" s="61" t="s">
        <v>953</v>
      </c>
      <c r="E169" s="61" t="s">
        <v>1170</v>
      </c>
      <c r="F169" s="121">
        <v>3.9443400499999997</v>
      </c>
      <c r="G169" s="121">
        <v>5.1876393600000004</v>
      </c>
      <c r="H169" s="76">
        <f t="shared" si="6"/>
        <v>-0.23966571762613831</v>
      </c>
      <c r="I169" s="121">
        <v>25.512210293330401</v>
      </c>
      <c r="J169" s="121">
        <v>31.049140542533348</v>
      </c>
      <c r="K169" s="76">
        <f t="shared" si="7"/>
        <v>-0.17832797148178903</v>
      </c>
      <c r="L169" s="76">
        <f t="shared" si="8"/>
        <v>6.4680554845494127</v>
      </c>
    </row>
    <row r="170" spans="1:12" x14ac:dyDescent="0.2">
      <c r="A170" s="120" t="s">
        <v>2093</v>
      </c>
      <c r="B170" s="61" t="s">
        <v>426</v>
      </c>
      <c r="C170" s="61" t="s">
        <v>1020</v>
      </c>
      <c r="D170" s="61" t="s">
        <v>251</v>
      </c>
      <c r="E170" s="61" t="s">
        <v>252</v>
      </c>
      <c r="F170" s="121">
        <v>16.73059349</v>
      </c>
      <c r="G170" s="121">
        <v>14.625414505</v>
      </c>
      <c r="H170" s="76">
        <f t="shared" si="6"/>
        <v>0.14393978264891572</v>
      </c>
      <c r="I170" s="121">
        <v>25.397386530000002</v>
      </c>
      <c r="J170" s="121">
        <v>56.283869549999999</v>
      </c>
      <c r="K170" s="76">
        <f t="shared" si="7"/>
        <v>-0.54876260759864537</v>
      </c>
      <c r="L170" s="76">
        <f t="shared" si="8"/>
        <v>1.5180206574967114</v>
      </c>
    </row>
    <row r="171" spans="1:12" x14ac:dyDescent="0.2">
      <c r="A171" s="120" t="s">
        <v>1963</v>
      </c>
      <c r="B171" s="61" t="s">
        <v>1801</v>
      </c>
      <c r="C171" s="61" t="s">
        <v>774</v>
      </c>
      <c r="D171" s="61" t="s">
        <v>250</v>
      </c>
      <c r="E171" s="61" t="s">
        <v>1170</v>
      </c>
      <c r="F171" s="121">
        <v>8.1640401419999993</v>
      </c>
      <c r="G171" s="121">
        <v>5.6033149230000001</v>
      </c>
      <c r="H171" s="76">
        <f t="shared" si="6"/>
        <v>0.45700183805285644</v>
      </c>
      <c r="I171" s="121">
        <v>25.030658350000003</v>
      </c>
      <c r="J171" s="121">
        <v>20.069947703001951</v>
      </c>
      <c r="K171" s="76">
        <f t="shared" si="7"/>
        <v>0.24717107988557729</v>
      </c>
      <c r="L171" s="76">
        <f t="shared" si="8"/>
        <v>3.0659646344987319</v>
      </c>
    </row>
    <row r="172" spans="1:12" x14ac:dyDescent="0.2">
      <c r="A172" s="120" t="s">
        <v>2085</v>
      </c>
      <c r="B172" s="61" t="s">
        <v>1795</v>
      </c>
      <c r="C172" s="61" t="s">
        <v>1020</v>
      </c>
      <c r="D172" s="61" t="s">
        <v>953</v>
      </c>
      <c r="E172" s="61" t="s">
        <v>252</v>
      </c>
      <c r="F172" s="121">
        <v>0.26456040000000003</v>
      </c>
      <c r="G172" s="121">
        <v>0</v>
      </c>
      <c r="H172" s="76" t="str">
        <f t="shared" si="6"/>
        <v/>
      </c>
      <c r="I172" s="121">
        <v>24.527519999999999</v>
      </c>
      <c r="J172" s="121">
        <v>0</v>
      </c>
      <c r="K172" s="76" t="str">
        <f t="shared" si="7"/>
        <v/>
      </c>
      <c r="L172" s="76">
        <f t="shared" si="8"/>
        <v>92.710473676332498</v>
      </c>
    </row>
    <row r="173" spans="1:12" x14ac:dyDescent="0.2">
      <c r="A173" s="120" t="s">
        <v>378</v>
      </c>
      <c r="B173" s="61" t="s">
        <v>389</v>
      </c>
      <c r="C173" s="61" t="s">
        <v>1021</v>
      </c>
      <c r="D173" s="61" t="s">
        <v>250</v>
      </c>
      <c r="E173" s="61" t="s">
        <v>1170</v>
      </c>
      <c r="F173" s="121">
        <v>2.0751035199999999</v>
      </c>
      <c r="G173" s="121">
        <v>4.1786683700000005</v>
      </c>
      <c r="H173" s="76">
        <f t="shared" si="6"/>
        <v>-0.50340555022316846</v>
      </c>
      <c r="I173" s="121">
        <v>24.459008670000003</v>
      </c>
      <c r="J173" s="121">
        <v>19.399339699999999</v>
      </c>
      <c r="K173" s="76">
        <f t="shared" si="7"/>
        <v>0.2608165560397917</v>
      </c>
      <c r="L173" s="76">
        <f t="shared" si="8"/>
        <v>11.786886020028536</v>
      </c>
    </row>
    <row r="174" spans="1:12" x14ac:dyDescent="0.2">
      <c r="A174" s="120" t="s">
        <v>2411</v>
      </c>
      <c r="B174" s="61" t="s">
        <v>460</v>
      </c>
      <c r="C174" s="61" t="s">
        <v>1016</v>
      </c>
      <c r="D174" s="61" t="s">
        <v>250</v>
      </c>
      <c r="E174" s="61" t="s">
        <v>1170</v>
      </c>
      <c r="F174" s="121">
        <v>5.677132E-2</v>
      </c>
      <c r="G174" s="121">
        <v>0.14518239000000002</v>
      </c>
      <c r="H174" s="76">
        <f t="shared" si="6"/>
        <v>-0.60896552260918146</v>
      </c>
      <c r="I174" s="121">
        <v>24.235723929999999</v>
      </c>
      <c r="J174" s="121">
        <v>0.12009982000000001</v>
      </c>
      <c r="K174" s="76" t="str">
        <f t="shared" si="7"/>
        <v/>
      </c>
      <c r="L174" s="76" t="str">
        <f t="shared" si="8"/>
        <v/>
      </c>
    </row>
    <row r="175" spans="1:12" x14ac:dyDescent="0.2">
      <c r="A175" s="120" t="s">
        <v>2029</v>
      </c>
      <c r="B175" s="61" t="s">
        <v>1085</v>
      </c>
      <c r="C175" s="61" t="s">
        <v>1020</v>
      </c>
      <c r="D175" s="61" t="s">
        <v>251</v>
      </c>
      <c r="E175" s="61" t="s">
        <v>252</v>
      </c>
      <c r="F175" s="121">
        <v>12.380506982999998</v>
      </c>
      <c r="G175" s="121">
        <v>25.538399041999998</v>
      </c>
      <c r="H175" s="76">
        <f t="shared" si="6"/>
        <v>-0.51521992578159514</v>
      </c>
      <c r="I175" s="121">
        <v>24.228982790231203</v>
      </c>
      <c r="J175" s="121">
        <v>41.321978934151652</v>
      </c>
      <c r="K175" s="76">
        <f t="shared" si="7"/>
        <v>-0.41365386133028315</v>
      </c>
      <c r="L175" s="76">
        <f t="shared" si="8"/>
        <v>1.9570267052472616</v>
      </c>
    </row>
    <row r="176" spans="1:12" x14ac:dyDescent="0.2">
      <c r="A176" s="120" t="s">
        <v>269</v>
      </c>
      <c r="B176" s="61" t="s">
        <v>270</v>
      </c>
      <c r="C176" s="61" t="s">
        <v>1021</v>
      </c>
      <c r="D176" s="61" t="s">
        <v>250</v>
      </c>
      <c r="E176" s="61" t="s">
        <v>1170</v>
      </c>
      <c r="F176" s="121">
        <v>48.165312071000002</v>
      </c>
      <c r="G176" s="121">
        <v>16.374579456999999</v>
      </c>
      <c r="H176" s="76">
        <f t="shared" si="6"/>
        <v>1.9414686464152044</v>
      </c>
      <c r="I176" s="121">
        <v>23.952421600000001</v>
      </c>
      <c r="J176" s="121">
        <v>17.38693928</v>
      </c>
      <c r="K176" s="76">
        <f t="shared" si="7"/>
        <v>0.37761001026513052</v>
      </c>
      <c r="L176" s="76">
        <f t="shared" si="8"/>
        <v>0.49729609484709614</v>
      </c>
    </row>
    <row r="177" spans="1:12" x14ac:dyDescent="0.2">
      <c r="A177" s="120" t="s">
        <v>2809</v>
      </c>
      <c r="B177" s="61" t="s">
        <v>88</v>
      </c>
      <c r="C177" s="61" t="s">
        <v>1015</v>
      </c>
      <c r="D177" s="61" t="s">
        <v>250</v>
      </c>
      <c r="E177" s="61" t="s">
        <v>1170</v>
      </c>
      <c r="F177" s="121">
        <v>1.3398530000000001E-2</v>
      </c>
      <c r="G177" s="121">
        <v>9.9101188999999992E-2</v>
      </c>
      <c r="H177" s="76">
        <f t="shared" si="6"/>
        <v>-0.86479950306146169</v>
      </c>
      <c r="I177" s="121">
        <v>23.913946020000001</v>
      </c>
      <c r="J177" s="121">
        <v>2.0740140000000001E-2</v>
      </c>
      <c r="K177" s="76" t="str">
        <f t="shared" si="7"/>
        <v/>
      </c>
      <c r="L177" s="76" t="str">
        <f t="shared" si="8"/>
        <v/>
      </c>
    </row>
    <row r="178" spans="1:12" x14ac:dyDescent="0.2">
      <c r="A178" s="120" t="s">
        <v>2394</v>
      </c>
      <c r="B178" s="61" t="s">
        <v>729</v>
      </c>
      <c r="C178" s="61" t="s">
        <v>1016</v>
      </c>
      <c r="D178" s="61" t="s">
        <v>251</v>
      </c>
      <c r="E178" s="61" t="s">
        <v>252</v>
      </c>
      <c r="F178" s="121">
        <v>17.606725464</v>
      </c>
      <c r="G178" s="121">
        <v>41.034616115999995</v>
      </c>
      <c r="H178" s="76">
        <f t="shared" si="6"/>
        <v>-0.57092993354128441</v>
      </c>
      <c r="I178" s="121">
        <v>23.822352579999997</v>
      </c>
      <c r="J178" s="121">
        <v>6.1574110000000001E-2</v>
      </c>
      <c r="K178" s="76" t="str">
        <f t="shared" si="7"/>
        <v/>
      </c>
      <c r="L178" s="76">
        <f t="shared" si="8"/>
        <v>1.3530257303499691</v>
      </c>
    </row>
    <row r="179" spans="1:12" x14ac:dyDescent="0.2">
      <c r="A179" s="120" t="s">
        <v>2566</v>
      </c>
      <c r="B179" s="61" t="s">
        <v>659</v>
      </c>
      <c r="C179" s="61" t="s">
        <v>1019</v>
      </c>
      <c r="D179" s="61" t="s">
        <v>250</v>
      </c>
      <c r="E179" s="61" t="s">
        <v>1170</v>
      </c>
      <c r="F179" s="121">
        <v>27.604900816000001</v>
      </c>
      <c r="G179" s="121">
        <v>35.978373294000001</v>
      </c>
      <c r="H179" s="76">
        <f t="shared" si="6"/>
        <v>-0.23273627213702897</v>
      </c>
      <c r="I179" s="121">
        <v>23.811344769999998</v>
      </c>
      <c r="J179" s="121">
        <v>36.030491590000004</v>
      </c>
      <c r="K179" s="76">
        <f t="shared" si="7"/>
        <v>-0.33913350278549459</v>
      </c>
      <c r="L179" s="76">
        <f t="shared" si="8"/>
        <v>0.86257671884837095</v>
      </c>
    </row>
    <row r="180" spans="1:12" x14ac:dyDescent="0.2">
      <c r="A180" s="120" t="s">
        <v>619</v>
      </c>
      <c r="B180" s="61" t="s">
        <v>620</v>
      </c>
      <c r="C180" s="61" t="s">
        <v>1020</v>
      </c>
      <c r="D180" s="61" t="s">
        <v>251</v>
      </c>
      <c r="E180" s="61" t="s">
        <v>252</v>
      </c>
      <c r="F180" s="121">
        <v>7.4553475899999997</v>
      </c>
      <c r="G180" s="121">
        <v>10.96760671</v>
      </c>
      <c r="H180" s="76">
        <f t="shared" si="6"/>
        <v>-0.32023933870619259</v>
      </c>
      <c r="I180" s="121">
        <v>23.699588777574199</v>
      </c>
      <c r="J180" s="121">
        <v>11.073815211167799</v>
      </c>
      <c r="K180" s="76">
        <f t="shared" si="7"/>
        <v>1.140146672636678</v>
      </c>
      <c r="L180" s="76">
        <f t="shared" si="8"/>
        <v>3.178871070929397</v>
      </c>
    </row>
    <row r="181" spans="1:12" x14ac:dyDescent="0.2">
      <c r="A181" s="120" t="s">
        <v>2092</v>
      </c>
      <c r="B181" s="61" t="s">
        <v>45</v>
      </c>
      <c r="C181" s="61" t="s">
        <v>1020</v>
      </c>
      <c r="D181" s="61" t="s">
        <v>953</v>
      </c>
      <c r="E181" s="61" t="s">
        <v>252</v>
      </c>
      <c r="F181" s="121">
        <v>15.330016825</v>
      </c>
      <c r="G181" s="121">
        <v>1.623195964</v>
      </c>
      <c r="H181" s="76">
        <f t="shared" si="6"/>
        <v>8.4443413888380014</v>
      </c>
      <c r="I181" s="121">
        <v>23.674717019999999</v>
      </c>
      <c r="J181" s="121">
        <v>0.73535439000000002</v>
      </c>
      <c r="K181" s="76">
        <f t="shared" si="7"/>
        <v>31.194976112130099</v>
      </c>
      <c r="L181" s="76">
        <f t="shared" si="8"/>
        <v>1.5443373148417925</v>
      </c>
    </row>
    <row r="182" spans="1:12" x14ac:dyDescent="0.2">
      <c r="A182" s="120" t="s">
        <v>1967</v>
      </c>
      <c r="B182" s="61" t="s">
        <v>1168</v>
      </c>
      <c r="C182" s="61" t="s">
        <v>774</v>
      </c>
      <c r="D182" s="61" t="s">
        <v>250</v>
      </c>
      <c r="E182" s="61" t="s">
        <v>1170</v>
      </c>
      <c r="F182" s="121">
        <v>3.8969009900000002</v>
      </c>
      <c r="G182" s="121">
        <v>4.2883944249999999</v>
      </c>
      <c r="H182" s="76">
        <f t="shared" si="6"/>
        <v>-9.1291377658201167E-2</v>
      </c>
      <c r="I182" s="121">
        <v>23.545736519999998</v>
      </c>
      <c r="J182" s="121">
        <v>13.987810679999999</v>
      </c>
      <c r="K182" s="76">
        <f t="shared" si="7"/>
        <v>0.68330391786515077</v>
      </c>
      <c r="L182" s="76">
        <f t="shared" si="8"/>
        <v>6.0421695548390097</v>
      </c>
    </row>
    <row r="183" spans="1:12" x14ac:dyDescent="0.2">
      <c r="A183" s="120" t="s">
        <v>2421</v>
      </c>
      <c r="B183" s="61" t="s">
        <v>636</v>
      </c>
      <c r="C183" s="61" t="s">
        <v>1016</v>
      </c>
      <c r="D183" s="61" t="s">
        <v>250</v>
      </c>
      <c r="E183" s="61" t="s">
        <v>1170</v>
      </c>
      <c r="F183" s="121">
        <v>1.0267561E-2</v>
      </c>
      <c r="G183" s="121">
        <v>0.58855133400000004</v>
      </c>
      <c r="H183" s="76">
        <f t="shared" si="6"/>
        <v>-0.98255451919509196</v>
      </c>
      <c r="I183" s="121">
        <v>23.322971670560698</v>
      </c>
      <c r="J183" s="121">
        <v>0</v>
      </c>
      <c r="K183" s="76" t="str">
        <f t="shared" si="7"/>
        <v/>
      </c>
      <c r="L183" s="76" t="str">
        <f t="shared" si="8"/>
        <v/>
      </c>
    </row>
    <row r="184" spans="1:12" x14ac:dyDescent="0.2">
      <c r="A184" s="120" t="s">
        <v>1925</v>
      </c>
      <c r="B184" s="61" t="s">
        <v>396</v>
      </c>
      <c r="C184" s="61" t="s">
        <v>774</v>
      </c>
      <c r="D184" s="61" t="s">
        <v>250</v>
      </c>
      <c r="E184" s="61" t="s">
        <v>1170</v>
      </c>
      <c r="F184" s="121">
        <v>13.519928956000001</v>
      </c>
      <c r="G184" s="121">
        <v>18.579717561999999</v>
      </c>
      <c r="H184" s="76">
        <f t="shared" si="6"/>
        <v>-0.27232860720921215</v>
      </c>
      <c r="I184" s="121">
        <v>22.872373059999997</v>
      </c>
      <c r="J184" s="121">
        <v>24.715835999999999</v>
      </c>
      <c r="K184" s="76">
        <f t="shared" si="7"/>
        <v>-7.4586307337530577E-2</v>
      </c>
      <c r="L184" s="76">
        <f t="shared" si="8"/>
        <v>1.6917524592353335</v>
      </c>
    </row>
    <row r="185" spans="1:12" x14ac:dyDescent="0.2">
      <c r="A185" s="120" t="s">
        <v>2035</v>
      </c>
      <c r="B185" s="61" t="s">
        <v>723</v>
      </c>
      <c r="C185" s="61" t="s">
        <v>1020</v>
      </c>
      <c r="D185" s="61" t="s">
        <v>251</v>
      </c>
      <c r="E185" s="61" t="s">
        <v>252</v>
      </c>
      <c r="F185" s="121">
        <v>24.897380460000001</v>
      </c>
      <c r="G185" s="121">
        <v>18.328107186</v>
      </c>
      <c r="H185" s="76">
        <f t="shared" si="6"/>
        <v>0.3584261706532339</v>
      </c>
      <c r="I185" s="121">
        <v>22.706069510000003</v>
      </c>
      <c r="J185" s="121">
        <v>9.5578775900000004</v>
      </c>
      <c r="K185" s="76">
        <f t="shared" si="7"/>
        <v>1.3756392877176409</v>
      </c>
      <c r="L185" s="76">
        <f t="shared" si="8"/>
        <v>0.91198628492179945</v>
      </c>
    </row>
    <row r="186" spans="1:12" x14ac:dyDescent="0.2">
      <c r="A186" s="120" t="s">
        <v>2555</v>
      </c>
      <c r="B186" s="120" t="s">
        <v>1058</v>
      </c>
      <c r="C186" s="120" t="s">
        <v>1020</v>
      </c>
      <c r="D186" s="120" t="s">
        <v>251</v>
      </c>
      <c r="E186" s="120" t="s">
        <v>252</v>
      </c>
      <c r="F186" s="121">
        <v>15.188862426999998</v>
      </c>
      <c r="G186" s="121">
        <v>29.860942603000002</v>
      </c>
      <c r="H186" s="76">
        <f t="shared" si="6"/>
        <v>-0.49134685301347325</v>
      </c>
      <c r="I186" s="121">
        <v>22.60291831</v>
      </c>
      <c r="J186" s="121">
        <v>52.072819380000006</v>
      </c>
      <c r="K186" s="76">
        <f t="shared" si="7"/>
        <v>-0.56593634492774803</v>
      </c>
      <c r="L186" s="76">
        <f t="shared" si="8"/>
        <v>1.4881245003457693</v>
      </c>
    </row>
    <row r="187" spans="1:12" x14ac:dyDescent="0.2">
      <c r="A187" s="120" t="s">
        <v>2581</v>
      </c>
      <c r="B187" s="61" t="s">
        <v>336</v>
      </c>
      <c r="C187" s="61" t="s">
        <v>2186</v>
      </c>
      <c r="D187" s="61" t="s">
        <v>251</v>
      </c>
      <c r="E187" s="61" t="s">
        <v>252</v>
      </c>
      <c r="F187" s="121">
        <v>13.003010780999999</v>
      </c>
      <c r="G187" s="121">
        <v>10.647693255999998</v>
      </c>
      <c r="H187" s="76">
        <f t="shared" si="6"/>
        <v>0.22120448705382967</v>
      </c>
      <c r="I187" s="121">
        <v>22.375536530000002</v>
      </c>
      <c r="J187" s="121">
        <v>10.652195580000001</v>
      </c>
      <c r="K187" s="76">
        <f t="shared" si="7"/>
        <v>1.1005562995868314</v>
      </c>
      <c r="L187" s="76">
        <f t="shared" si="8"/>
        <v>1.7207965837185293</v>
      </c>
    </row>
    <row r="188" spans="1:12" x14ac:dyDescent="0.2">
      <c r="A188" s="120" t="s">
        <v>2041</v>
      </c>
      <c r="B188" s="61" t="s">
        <v>1071</v>
      </c>
      <c r="C188" s="61" t="s">
        <v>1020</v>
      </c>
      <c r="D188" s="61" t="s">
        <v>251</v>
      </c>
      <c r="E188" s="61" t="s">
        <v>252</v>
      </c>
      <c r="F188" s="121">
        <v>11.108930983999999</v>
      </c>
      <c r="G188" s="121">
        <v>5.5102724579999993</v>
      </c>
      <c r="H188" s="76">
        <f t="shared" si="6"/>
        <v>1.0160402355189677</v>
      </c>
      <c r="I188" s="121">
        <v>22.351317260856199</v>
      </c>
      <c r="J188" s="121">
        <v>23.107792381026449</v>
      </c>
      <c r="K188" s="76">
        <f t="shared" si="7"/>
        <v>-3.2736797513871707E-2</v>
      </c>
      <c r="L188" s="76">
        <f t="shared" si="8"/>
        <v>2.0120133335105255</v>
      </c>
    </row>
    <row r="189" spans="1:12" x14ac:dyDescent="0.2">
      <c r="A189" s="120" t="s">
        <v>2574</v>
      </c>
      <c r="B189" s="61" t="s">
        <v>118</v>
      </c>
      <c r="C189" s="61" t="s">
        <v>774</v>
      </c>
      <c r="D189" s="61" t="s">
        <v>250</v>
      </c>
      <c r="E189" s="61" t="s">
        <v>1170</v>
      </c>
      <c r="F189" s="121">
        <v>8.2233900000000002</v>
      </c>
      <c r="G189" s="121">
        <v>6.505254914</v>
      </c>
      <c r="H189" s="76">
        <f t="shared" si="6"/>
        <v>0.26411495148366759</v>
      </c>
      <c r="I189" s="121">
        <v>22.349339839999999</v>
      </c>
      <c r="J189" s="121">
        <v>11.353748849999999</v>
      </c>
      <c r="K189" s="76">
        <f t="shared" si="7"/>
        <v>0.96845466068240538</v>
      </c>
      <c r="L189" s="76">
        <f t="shared" si="8"/>
        <v>2.7177769557323681</v>
      </c>
    </row>
    <row r="190" spans="1:12" x14ac:dyDescent="0.2">
      <c r="A190" s="120" t="s">
        <v>2611</v>
      </c>
      <c r="B190" s="61" t="s">
        <v>432</v>
      </c>
      <c r="C190" s="61" t="s">
        <v>774</v>
      </c>
      <c r="D190" s="61" t="s">
        <v>251</v>
      </c>
      <c r="E190" s="61" t="s">
        <v>252</v>
      </c>
      <c r="F190" s="121">
        <v>3.9321036499999997</v>
      </c>
      <c r="G190" s="121">
        <v>7.0456911849999999</v>
      </c>
      <c r="H190" s="76">
        <f t="shared" si="6"/>
        <v>-0.44191371055670248</v>
      </c>
      <c r="I190" s="121">
        <v>22.26511807</v>
      </c>
      <c r="J190" s="121">
        <v>6.5059626900000005</v>
      </c>
      <c r="K190" s="76">
        <f t="shared" si="7"/>
        <v>2.4222634114122159</v>
      </c>
      <c r="L190" s="76">
        <f t="shared" si="8"/>
        <v>5.6623934798870321</v>
      </c>
    </row>
    <row r="191" spans="1:12" x14ac:dyDescent="0.2">
      <c r="A191" s="120" t="s">
        <v>2794</v>
      </c>
      <c r="B191" s="61" t="s">
        <v>233</v>
      </c>
      <c r="C191" s="61" t="s">
        <v>1015</v>
      </c>
      <c r="D191" s="61" t="s">
        <v>250</v>
      </c>
      <c r="E191" s="61" t="s">
        <v>1170</v>
      </c>
      <c r="F191" s="121">
        <v>5.493162E-2</v>
      </c>
      <c r="G191" s="121">
        <v>2.9579200000000002E-3</v>
      </c>
      <c r="H191" s="76">
        <f t="shared" si="6"/>
        <v>17.571029642451453</v>
      </c>
      <c r="I191" s="121">
        <v>22.038857350000001</v>
      </c>
      <c r="J191" s="121">
        <v>0</v>
      </c>
      <c r="K191" s="76" t="str">
        <f t="shared" si="7"/>
        <v/>
      </c>
      <c r="L191" s="76" t="str">
        <f t="shared" si="8"/>
        <v/>
      </c>
    </row>
    <row r="192" spans="1:12" x14ac:dyDescent="0.2">
      <c r="A192" s="120" t="s">
        <v>2299</v>
      </c>
      <c r="B192" s="61" t="s">
        <v>1</v>
      </c>
      <c r="C192" s="61" t="s">
        <v>1118</v>
      </c>
      <c r="D192" s="61" t="s">
        <v>251</v>
      </c>
      <c r="E192" s="61" t="s">
        <v>252</v>
      </c>
      <c r="F192" s="121">
        <v>4.4336250000000001E-2</v>
      </c>
      <c r="G192" s="121">
        <v>0.9396288639999999</v>
      </c>
      <c r="H192" s="76">
        <f t="shared" si="6"/>
        <v>-0.952815146810986</v>
      </c>
      <c r="I192" s="121">
        <v>22.005984959999999</v>
      </c>
      <c r="J192" s="121">
        <v>1.0092143099999999</v>
      </c>
      <c r="K192" s="76">
        <f t="shared" si="7"/>
        <v>20.805066319362833</v>
      </c>
      <c r="L192" s="76" t="str">
        <f t="shared" si="8"/>
        <v/>
      </c>
    </row>
    <row r="193" spans="1:12" x14ac:dyDescent="0.2">
      <c r="A193" s="120" t="s">
        <v>1947</v>
      </c>
      <c r="B193" s="61" t="s">
        <v>143</v>
      </c>
      <c r="C193" s="61" t="s">
        <v>774</v>
      </c>
      <c r="D193" s="61" t="s">
        <v>250</v>
      </c>
      <c r="E193" s="61" t="s">
        <v>1170</v>
      </c>
      <c r="F193" s="121">
        <v>3.09139922</v>
      </c>
      <c r="G193" s="121">
        <v>3.0120117599999996</v>
      </c>
      <c r="H193" s="76">
        <f t="shared" si="6"/>
        <v>2.6356955525300041E-2</v>
      </c>
      <c r="I193" s="121">
        <v>21.915942423803898</v>
      </c>
      <c r="J193" s="121">
        <v>18.141023495217599</v>
      </c>
      <c r="K193" s="76">
        <f t="shared" si="7"/>
        <v>0.20808742845085093</v>
      </c>
      <c r="L193" s="76">
        <f t="shared" si="8"/>
        <v>7.0893277975931879</v>
      </c>
    </row>
    <row r="194" spans="1:12" x14ac:dyDescent="0.2">
      <c r="A194" s="120" t="s">
        <v>2059</v>
      </c>
      <c r="B194" s="61" t="s">
        <v>1072</v>
      </c>
      <c r="C194" s="61" t="s">
        <v>1020</v>
      </c>
      <c r="D194" s="61" t="s">
        <v>251</v>
      </c>
      <c r="E194" s="61" t="s">
        <v>252</v>
      </c>
      <c r="F194" s="121">
        <v>7.6434900599999995</v>
      </c>
      <c r="G194" s="121">
        <v>12.255034129</v>
      </c>
      <c r="H194" s="76">
        <f t="shared" si="6"/>
        <v>-0.37629793768483766</v>
      </c>
      <c r="I194" s="121">
        <v>21.836082882648551</v>
      </c>
      <c r="J194" s="121">
        <v>50.201642800902498</v>
      </c>
      <c r="K194" s="76">
        <f t="shared" si="7"/>
        <v>-0.56503250363241109</v>
      </c>
      <c r="L194" s="76">
        <f t="shared" si="8"/>
        <v>2.856820995545136</v>
      </c>
    </row>
    <row r="195" spans="1:12" x14ac:dyDescent="0.2">
      <c r="A195" s="120" t="s">
        <v>1920</v>
      </c>
      <c r="B195" s="61" t="s">
        <v>147</v>
      </c>
      <c r="C195" s="61" t="s">
        <v>774</v>
      </c>
      <c r="D195" s="61" t="s">
        <v>250</v>
      </c>
      <c r="E195" s="61" t="s">
        <v>1170</v>
      </c>
      <c r="F195" s="121">
        <v>9.2643837379999994</v>
      </c>
      <c r="G195" s="121">
        <v>14.436215456000001</v>
      </c>
      <c r="H195" s="76">
        <f t="shared" si="6"/>
        <v>-0.35825398517798357</v>
      </c>
      <c r="I195" s="121">
        <v>21.66033075</v>
      </c>
      <c r="J195" s="121">
        <v>44.010863892043801</v>
      </c>
      <c r="K195" s="76">
        <f t="shared" si="7"/>
        <v>-0.50784127293816395</v>
      </c>
      <c r="L195" s="76">
        <f t="shared" si="8"/>
        <v>2.3380217575784532</v>
      </c>
    </row>
    <row r="196" spans="1:12" x14ac:dyDescent="0.2">
      <c r="A196" s="120" t="s">
        <v>627</v>
      </c>
      <c r="B196" s="120" t="s">
        <v>628</v>
      </c>
      <c r="C196" s="120" t="s">
        <v>1021</v>
      </c>
      <c r="D196" s="120" t="s">
        <v>250</v>
      </c>
      <c r="E196" s="120" t="s">
        <v>1170</v>
      </c>
      <c r="F196" s="121">
        <v>12.711735279999999</v>
      </c>
      <c r="G196" s="121">
        <v>23.386185818999998</v>
      </c>
      <c r="H196" s="76">
        <f t="shared" si="6"/>
        <v>-0.45644256064738831</v>
      </c>
      <c r="I196" s="121">
        <v>21.20802385</v>
      </c>
      <c r="J196" s="121">
        <v>70.312152349999991</v>
      </c>
      <c r="K196" s="76">
        <f t="shared" si="7"/>
        <v>-0.69837328056136516</v>
      </c>
      <c r="L196" s="76">
        <f t="shared" si="8"/>
        <v>1.6683814902413545</v>
      </c>
    </row>
    <row r="197" spans="1:12" x14ac:dyDescent="0.2">
      <c r="A197" s="120" t="s">
        <v>2692</v>
      </c>
      <c r="B197" s="61" t="s">
        <v>417</v>
      </c>
      <c r="C197" s="61" t="s">
        <v>2186</v>
      </c>
      <c r="D197" s="61" t="s">
        <v>251</v>
      </c>
      <c r="E197" s="61" t="s">
        <v>252</v>
      </c>
      <c r="F197" s="121">
        <v>0.73790864499999997</v>
      </c>
      <c r="G197" s="121">
        <v>0.25996345999999998</v>
      </c>
      <c r="H197" s="76">
        <f t="shared" si="6"/>
        <v>1.8385090927778851</v>
      </c>
      <c r="I197" s="121">
        <v>21.19741896</v>
      </c>
      <c r="J197" s="121">
        <v>0.89268813000000002</v>
      </c>
      <c r="K197" s="76">
        <f t="shared" si="7"/>
        <v>22.745604145089281</v>
      </c>
      <c r="L197" s="76">
        <f t="shared" si="8"/>
        <v>28.726345874427317</v>
      </c>
    </row>
    <row r="198" spans="1:12" x14ac:dyDescent="0.2">
      <c r="A198" s="120" t="s">
        <v>1908</v>
      </c>
      <c r="B198" s="61" t="s">
        <v>181</v>
      </c>
      <c r="C198" s="61" t="s">
        <v>774</v>
      </c>
      <c r="D198" s="61" t="s">
        <v>250</v>
      </c>
      <c r="E198" s="61" t="s">
        <v>1170</v>
      </c>
      <c r="F198" s="121">
        <v>5.789288999</v>
      </c>
      <c r="G198" s="121">
        <v>7.3336046210000001</v>
      </c>
      <c r="H198" s="76">
        <f t="shared" si="6"/>
        <v>-0.21058070373439619</v>
      </c>
      <c r="I198" s="121">
        <v>20.956343059999998</v>
      </c>
      <c r="J198" s="121">
        <v>15.28882568</v>
      </c>
      <c r="K198" s="76">
        <f t="shared" si="7"/>
        <v>0.37069671004320059</v>
      </c>
      <c r="L198" s="76">
        <f t="shared" si="8"/>
        <v>3.6198474568500285</v>
      </c>
    </row>
    <row r="199" spans="1:12" x14ac:dyDescent="0.2">
      <c r="A199" s="120" t="s">
        <v>2512</v>
      </c>
      <c r="B199" s="61" t="s">
        <v>483</v>
      </c>
      <c r="C199" s="61" t="s">
        <v>1020</v>
      </c>
      <c r="D199" s="61" t="s">
        <v>251</v>
      </c>
      <c r="E199" s="61" t="s">
        <v>252</v>
      </c>
      <c r="F199" s="121">
        <v>10.98463508</v>
      </c>
      <c r="G199" s="121">
        <v>10.258359971999999</v>
      </c>
      <c r="H199" s="76">
        <f t="shared" ref="H199:H262" si="9">IF(ISERROR(F199/G199-1),"",IF((F199/G199-1)&gt;10000%,"",F199/G199-1))</f>
        <v>7.079836445419696E-2</v>
      </c>
      <c r="I199" s="121">
        <v>20.786381120000001</v>
      </c>
      <c r="J199" s="121">
        <v>26.113235270000001</v>
      </c>
      <c r="K199" s="76">
        <f t="shared" ref="K199:K206" si="10">IF(ISERROR(I199/J199-1),"",IF((I199/J199-1)&gt;10000%,"",I199/J199-1))</f>
        <v>-0.20399058542239368</v>
      </c>
      <c r="L199" s="76">
        <f t="shared" ref="L199:L262" si="11">IF(ISERROR(I199/F199),"",IF(I199/F199&gt;10000%,"",I199/F199))</f>
        <v>1.8923142160494968</v>
      </c>
    </row>
    <row r="200" spans="1:12" x14ac:dyDescent="0.2">
      <c r="A200" s="120" t="s">
        <v>2558</v>
      </c>
      <c r="B200" s="61" t="s">
        <v>704</v>
      </c>
      <c r="C200" s="61" t="s">
        <v>1020</v>
      </c>
      <c r="D200" s="61" t="s">
        <v>251</v>
      </c>
      <c r="E200" s="61" t="s">
        <v>252</v>
      </c>
      <c r="F200" s="121">
        <v>35.525076851000001</v>
      </c>
      <c r="G200" s="121">
        <v>29.847303599</v>
      </c>
      <c r="H200" s="76">
        <f t="shared" si="9"/>
        <v>0.19022734275367603</v>
      </c>
      <c r="I200" s="121">
        <v>20.482390260000003</v>
      </c>
      <c r="J200" s="121">
        <v>61.964502242310502</v>
      </c>
      <c r="K200" s="76">
        <f t="shared" si="10"/>
        <v>-0.66944961197454356</v>
      </c>
      <c r="L200" s="76">
        <f t="shared" si="11"/>
        <v>0.57656146236945971</v>
      </c>
    </row>
    <row r="201" spans="1:12" x14ac:dyDescent="0.2">
      <c r="A201" s="120" t="s">
        <v>1845</v>
      </c>
      <c r="B201" s="61" t="s">
        <v>1569</v>
      </c>
      <c r="C201" s="61" t="s">
        <v>176</v>
      </c>
      <c r="D201" s="61" t="s">
        <v>251</v>
      </c>
      <c r="E201" s="61" t="s">
        <v>252</v>
      </c>
      <c r="F201" s="121">
        <v>2.74478892</v>
      </c>
      <c r="G201" s="121">
        <v>1.5025665800000001</v>
      </c>
      <c r="H201" s="76">
        <f t="shared" si="9"/>
        <v>0.82673364131391747</v>
      </c>
      <c r="I201" s="121">
        <v>20.17019955</v>
      </c>
      <c r="J201" s="121">
        <v>10.740325289999999</v>
      </c>
      <c r="K201" s="76">
        <f t="shared" si="10"/>
        <v>0.87798777088994484</v>
      </c>
      <c r="L201" s="76">
        <f t="shared" si="11"/>
        <v>7.3485430529936702</v>
      </c>
    </row>
    <row r="202" spans="1:12" x14ac:dyDescent="0.2">
      <c r="A202" s="120" t="s">
        <v>904</v>
      </c>
      <c r="B202" s="61" t="s">
        <v>908</v>
      </c>
      <c r="C202" s="61" t="s">
        <v>1021</v>
      </c>
      <c r="D202" s="61" t="s">
        <v>250</v>
      </c>
      <c r="E202" s="61" t="s">
        <v>1170</v>
      </c>
      <c r="F202" s="121">
        <v>13.302528965</v>
      </c>
      <c r="G202" s="121">
        <v>20.927999495999998</v>
      </c>
      <c r="H202" s="76">
        <f t="shared" si="9"/>
        <v>-0.3643669110589125</v>
      </c>
      <c r="I202" s="121">
        <v>20.042069309999999</v>
      </c>
      <c r="J202" s="121">
        <v>13.52253118</v>
      </c>
      <c r="K202" s="76">
        <f t="shared" si="10"/>
        <v>0.4821240966811362</v>
      </c>
      <c r="L202" s="76">
        <f t="shared" si="11"/>
        <v>1.5066360210702987</v>
      </c>
    </row>
    <row r="203" spans="1:12" x14ac:dyDescent="0.2">
      <c r="A203" s="120" t="s">
        <v>2006</v>
      </c>
      <c r="B203" s="61" t="s">
        <v>401</v>
      </c>
      <c r="C203" s="61" t="s">
        <v>774</v>
      </c>
      <c r="D203" s="61" t="s">
        <v>250</v>
      </c>
      <c r="E203" s="61" t="s">
        <v>1170</v>
      </c>
      <c r="F203" s="121">
        <v>13.210832051000001</v>
      </c>
      <c r="G203" s="121">
        <v>8.8487006099999999</v>
      </c>
      <c r="H203" s="76">
        <f t="shared" si="9"/>
        <v>0.49296858750880501</v>
      </c>
      <c r="I203" s="121">
        <v>19.878221190000001</v>
      </c>
      <c r="J203" s="121">
        <v>6.9031289200000003</v>
      </c>
      <c r="K203" s="76">
        <f t="shared" si="10"/>
        <v>1.8795958210208248</v>
      </c>
      <c r="L203" s="76">
        <f t="shared" si="11"/>
        <v>1.5046910832914047</v>
      </c>
    </row>
    <row r="204" spans="1:12" x14ac:dyDescent="0.2">
      <c r="A204" s="120" t="s">
        <v>2523</v>
      </c>
      <c r="B204" s="61" t="s">
        <v>494</v>
      </c>
      <c r="C204" s="61" t="s">
        <v>1020</v>
      </c>
      <c r="D204" s="61" t="s">
        <v>251</v>
      </c>
      <c r="E204" s="61" t="s">
        <v>252</v>
      </c>
      <c r="F204" s="121">
        <v>1.3647195400000001</v>
      </c>
      <c r="G204" s="121">
        <v>3.88073815</v>
      </c>
      <c r="H204" s="76">
        <f t="shared" si="9"/>
        <v>-0.64833506223551818</v>
      </c>
      <c r="I204" s="121">
        <v>19.7534764</v>
      </c>
      <c r="J204" s="121">
        <v>16.40940067</v>
      </c>
      <c r="K204" s="76">
        <f t="shared" si="10"/>
        <v>0.20379024177974436</v>
      </c>
      <c r="L204" s="76">
        <f t="shared" si="11"/>
        <v>14.474385264535744</v>
      </c>
    </row>
    <row r="205" spans="1:12" x14ac:dyDescent="0.2">
      <c r="A205" s="120" t="s">
        <v>2439</v>
      </c>
      <c r="B205" s="61" t="s">
        <v>1026</v>
      </c>
      <c r="C205" s="61" t="s">
        <v>1016</v>
      </c>
      <c r="D205" s="61" t="s">
        <v>250</v>
      </c>
      <c r="E205" s="61" t="s">
        <v>1170</v>
      </c>
      <c r="F205" s="121">
        <v>13.174401</v>
      </c>
      <c r="G205" s="121">
        <v>12.652807462</v>
      </c>
      <c r="H205" s="76">
        <f t="shared" si="9"/>
        <v>4.1223541855552215E-2</v>
      </c>
      <c r="I205" s="121">
        <v>19.544156579787352</v>
      </c>
      <c r="J205" s="121">
        <v>22.573179769999999</v>
      </c>
      <c r="K205" s="76">
        <f t="shared" si="10"/>
        <v>-0.13418681909574182</v>
      </c>
      <c r="L205" s="76">
        <f t="shared" si="11"/>
        <v>1.4834948913265471</v>
      </c>
    </row>
    <row r="206" spans="1:12" x14ac:dyDescent="0.2">
      <c r="A206" s="120" t="s">
        <v>2065</v>
      </c>
      <c r="B206" s="61" t="s">
        <v>422</v>
      </c>
      <c r="C206" s="61" t="s">
        <v>1020</v>
      </c>
      <c r="D206" s="61" t="s">
        <v>251</v>
      </c>
      <c r="E206" s="61" t="s">
        <v>252</v>
      </c>
      <c r="F206" s="121">
        <v>11.050570521999999</v>
      </c>
      <c r="G206" s="121">
        <v>7.6726871370000005</v>
      </c>
      <c r="H206" s="76">
        <f t="shared" si="9"/>
        <v>0.44024776778800634</v>
      </c>
      <c r="I206" s="121">
        <v>18.718844213026252</v>
      </c>
      <c r="J206" s="121">
        <v>7.5983604400000004</v>
      </c>
      <c r="K206" s="76">
        <f t="shared" si="10"/>
        <v>1.4635372802907267</v>
      </c>
      <c r="L206" s="76">
        <f t="shared" si="11"/>
        <v>1.6939255919646763</v>
      </c>
    </row>
    <row r="207" spans="1:12" x14ac:dyDescent="0.2">
      <c r="A207" s="120" t="s">
        <v>2742</v>
      </c>
      <c r="B207" s="61" t="s">
        <v>2743</v>
      </c>
      <c r="C207" s="61" t="s">
        <v>2226</v>
      </c>
      <c r="D207" s="61" t="s">
        <v>251</v>
      </c>
      <c r="E207" s="61" t="s">
        <v>1170</v>
      </c>
      <c r="F207" s="121">
        <v>0.25246554999999998</v>
      </c>
      <c r="G207" s="121">
        <v>6.1602570000000002E-2</v>
      </c>
      <c r="H207" s="76">
        <f t="shared" si="9"/>
        <v>3.0982957366876089</v>
      </c>
      <c r="I207" s="121">
        <v>18.684346949999998</v>
      </c>
      <c r="J207" s="121">
        <v>4.17196094</v>
      </c>
      <c r="K207" s="76"/>
      <c r="L207" s="76">
        <f t="shared" si="11"/>
        <v>74.007510925748079</v>
      </c>
    </row>
    <row r="208" spans="1:12" x14ac:dyDescent="0.2">
      <c r="A208" s="120" t="s">
        <v>2553</v>
      </c>
      <c r="B208" s="120" t="s">
        <v>428</v>
      </c>
      <c r="C208" s="120" t="s">
        <v>2186</v>
      </c>
      <c r="D208" s="120" t="s">
        <v>251</v>
      </c>
      <c r="E208" s="120" t="s">
        <v>252</v>
      </c>
      <c r="F208" s="121">
        <v>78.873488382999994</v>
      </c>
      <c r="G208" s="121">
        <v>60.152371760000001</v>
      </c>
      <c r="H208" s="76">
        <f t="shared" si="9"/>
        <v>0.31122823714573999</v>
      </c>
      <c r="I208" s="121">
        <v>18.633568620000002</v>
      </c>
      <c r="J208" s="121">
        <v>82.042481260000002</v>
      </c>
      <c r="K208" s="76">
        <f t="shared" ref="K208:K261" si="12">IF(ISERROR(I208/J208-1),"",IF((I208/J208-1)&gt;10000%,"",I208/J208-1))</f>
        <v>-0.77287902152851096</v>
      </c>
      <c r="L208" s="76">
        <f t="shared" si="11"/>
        <v>0.23624628505737791</v>
      </c>
    </row>
    <row r="209" spans="1:12" x14ac:dyDescent="0.2">
      <c r="A209" s="120" t="s">
        <v>2510</v>
      </c>
      <c r="B209" s="61" t="s">
        <v>481</v>
      </c>
      <c r="C209" s="61" t="s">
        <v>1020</v>
      </c>
      <c r="D209" s="61" t="s">
        <v>251</v>
      </c>
      <c r="E209" s="61" t="s">
        <v>252</v>
      </c>
      <c r="F209" s="121">
        <v>3.5478227000000002</v>
      </c>
      <c r="G209" s="121">
        <v>8.7318586300000014</v>
      </c>
      <c r="H209" s="76">
        <f t="shared" si="9"/>
        <v>-0.59369215073973325</v>
      </c>
      <c r="I209" s="121">
        <v>18.549118539999998</v>
      </c>
      <c r="J209" s="121">
        <v>19.49231099</v>
      </c>
      <c r="K209" s="76">
        <f t="shared" si="12"/>
        <v>-4.8387923344947681E-2</v>
      </c>
      <c r="L209" s="76">
        <f t="shared" si="11"/>
        <v>5.2283104620757959</v>
      </c>
    </row>
    <row r="210" spans="1:12" x14ac:dyDescent="0.2">
      <c r="A210" s="120" t="s">
        <v>569</v>
      </c>
      <c r="B210" s="61" t="s">
        <v>662</v>
      </c>
      <c r="C210" s="61" t="s">
        <v>1021</v>
      </c>
      <c r="D210" s="61" t="s">
        <v>250</v>
      </c>
      <c r="E210" s="61" t="s">
        <v>1170</v>
      </c>
      <c r="F210" s="121">
        <v>1.7181116200000002</v>
      </c>
      <c r="G210" s="121">
        <v>1.626882913</v>
      </c>
      <c r="H210" s="76">
        <f t="shared" si="9"/>
        <v>5.6075766898167734E-2</v>
      </c>
      <c r="I210" s="121">
        <v>18.42142935</v>
      </c>
      <c r="J210" s="121">
        <v>4.9499981399999999</v>
      </c>
      <c r="K210" s="76">
        <f t="shared" si="12"/>
        <v>2.7215022771705528</v>
      </c>
      <c r="L210" s="76">
        <f t="shared" si="11"/>
        <v>10.721904872513463</v>
      </c>
    </row>
    <row r="211" spans="1:12" x14ac:dyDescent="0.2">
      <c r="A211" s="120" t="s">
        <v>1174</v>
      </c>
      <c r="B211" s="61" t="s">
        <v>625</v>
      </c>
      <c r="C211" s="61" t="s">
        <v>1021</v>
      </c>
      <c r="D211" s="61" t="s">
        <v>250</v>
      </c>
      <c r="E211" s="61" t="s">
        <v>1170</v>
      </c>
      <c r="F211" s="121">
        <v>5.5405497500000003</v>
      </c>
      <c r="G211" s="121">
        <v>5.2164510700000006</v>
      </c>
      <c r="H211" s="76">
        <f t="shared" si="9"/>
        <v>6.2130110232204272E-2</v>
      </c>
      <c r="I211" s="121">
        <v>18.344121140000002</v>
      </c>
      <c r="J211" s="121">
        <v>4.4024915399999998</v>
      </c>
      <c r="K211" s="76">
        <f t="shared" si="12"/>
        <v>3.166758975759441</v>
      </c>
      <c r="L211" s="76">
        <f t="shared" si="11"/>
        <v>3.3108846536392895</v>
      </c>
    </row>
    <row r="212" spans="1:12" x14ac:dyDescent="0.2">
      <c r="A212" s="120" t="s">
        <v>2243</v>
      </c>
      <c r="B212" s="61" t="s">
        <v>2244</v>
      </c>
      <c r="C212" s="61" t="s">
        <v>1123</v>
      </c>
      <c r="D212" s="61" t="s">
        <v>250</v>
      </c>
      <c r="E212" s="61" t="s">
        <v>1170</v>
      </c>
      <c r="F212" s="121">
        <v>2.0535029999999999E-2</v>
      </c>
      <c r="G212" s="121">
        <v>1.2111729999999999E-2</v>
      </c>
      <c r="H212" s="76">
        <f t="shared" si="9"/>
        <v>0.69546629589662246</v>
      </c>
      <c r="I212" s="121">
        <v>18.253372819999999</v>
      </c>
      <c r="J212" s="121">
        <v>0</v>
      </c>
      <c r="K212" s="76" t="str">
        <f t="shared" si="12"/>
        <v/>
      </c>
      <c r="L212" s="76" t="str">
        <f t="shared" si="11"/>
        <v/>
      </c>
    </row>
    <row r="213" spans="1:12" x14ac:dyDescent="0.2">
      <c r="A213" s="120" t="s">
        <v>2161</v>
      </c>
      <c r="B213" s="61" t="s">
        <v>27</v>
      </c>
      <c r="C213" s="61" t="s">
        <v>1020</v>
      </c>
      <c r="D213" s="61" t="s">
        <v>953</v>
      </c>
      <c r="E213" s="61" t="s">
        <v>252</v>
      </c>
      <c r="F213" s="121">
        <v>2.7431740490000003</v>
      </c>
      <c r="G213" s="121">
        <v>1.3588901899999999</v>
      </c>
      <c r="H213" s="76">
        <f t="shared" si="9"/>
        <v>1.0186870647730562</v>
      </c>
      <c r="I213" s="121">
        <v>18.14133301</v>
      </c>
      <c r="J213" s="121">
        <v>3.3389014500000003</v>
      </c>
      <c r="K213" s="76">
        <f t="shared" si="12"/>
        <v>4.4333238886101292</v>
      </c>
      <c r="L213" s="76">
        <f t="shared" si="11"/>
        <v>6.6132635720337403</v>
      </c>
    </row>
    <row r="214" spans="1:12" x14ac:dyDescent="0.2">
      <c r="A214" s="120" t="s">
        <v>1944</v>
      </c>
      <c r="B214" s="61" t="s">
        <v>646</v>
      </c>
      <c r="C214" s="61" t="s">
        <v>774</v>
      </c>
      <c r="D214" s="61" t="s">
        <v>250</v>
      </c>
      <c r="E214" s="61" t="s">
        <v>1170</v>
      </c>
      <c r="F214" s="121">
        <v>6.9521538300000003</v>
      </c>
      <c r="G214" s="121">
        <v>5.9500985609999999</v>
      </c>
      <c r="H214" s="76">
        <f t="shared" si="9"/>
        <v>0.16840986056398877</v>
      </c>
      <c r="I214" s="121">
        <v>17.89694561</v>
      </c>
      <c r="J214" s="121">
        <v>31.571749920000002</v>
      </c>
      <c r="K214" s="76">
        <f t="shared" si="12"/>
        <v>-0.43313418941461079</v>
      </c>
      <c r="L214" s="76">
        <f t="shared" si="11"/>
        <v>2.5743023022262439</v>
      </c>
    </row>
    <row r="215" spans="1:12" x14ac:dyDescent="0.2">
      <c r="A215" s="120" t="s">
        <v>2441</v>
      </c>
      <c r="B215" s="61" t="s">
        <v>161</v>
      </c>
      <c r="C215" s="61" t="s">
        <v>1016</v>
      </c>
      <c r="D215" s="61" t="s">
        <v>250</v>
      </c>
      <c r="E215" s="61" t="s">
        <v>1170</v>
      </c>
      <c r="F215" s="121">
        <v>10.538332894</v>
      </c>
      <c r="G215" s="121">
        <v>2.8516249849999999</v>
      </c>
      <c r="H215" s="76">
        <f t="shared" si="9"/>
        <v>2.6955535701339777</v>
      </c>
      <c r="I215" s="121">
        <v>17.54213824</v>
      </c>
      <c r="J215" s="121">
        <v>10.485231730000001</v>
      </c>
      <c r="K215" s="76">
        <f t="shared" si="12"/>
        <v>0.67303295642088767</v>
      </c>
      <c r="L215" s="76">
        <f t="shared" si="11"/>
        <v>1.6646027807669292</v>
      </c>
    </row>
    <row r="216" spans="1:12" x14ac:dyDescent="0.2">
      <c r="A216" s="120" t="s">
        <v>2519</v>
      </c>
      <c r="B216" s="61" t="s">
        <v>490</v>
      </c>
      <c r="C216" s="61" t="s">
        <v>1020</v>
      </c>
      <c r="D216" s="61" t="s">
        <v>251</v>
      </c>
      <c r="E216" s="61" t="s">
        <v>252</v>
      </c>
      <c r="F216" s="121">
        <v>6.7842087309999997</v>
      </c>
      <c r="G216" s="121">
        <v>2.7369366749999999</v>
      </c>
      <c r="H216" s="76">
        <f t="shared" si="9"/>
        <v>1.4787598459873026</v>
      </c>
      <c r="I216" s="121">
        <v>17.525100909999999</v>
      </c>
      <c r="J216" s="121">
        <v>19.597819910000002</v>
      </c>
      <c r="K216" s="76">
        <f t="shared" si="12"/>
        <v>-0.10576273327944885</v>
      </c>
      <c r="L216" s="76">
        <f t="shared" si="11"/>
        <v>2.5832195919798564</v>
      </c>
    </row>
    <row r="217" spans="1:12" x14ac:dyDescent="0.2">
      <c r="A217" s="120" t="s">
        <v>2364</v>
      </c>
      <c r="B217" s="61" t="s">
        <v>1776</v>
      </c>
      <c r="C217" s="61" t="s">
        <v>1118</v>
      </c>
      <c r="D217" s="61" t="s">
        <v>251</v>
      </c>
      <c r="E217" s="61" t="s">
        <v>252</v>
      </c>
      <c r="F217" s="121">
        <v>0.66524850000000002</v>
      </c>
      <c r="G217" s="121">
        <v>1.8181729099999999</v>
      </c>
      <c r="H217" s="76">
        <f t="shared" si="9"/>
        <v>-0.63411153232945261</v>
      </c>
      <c r="I217" s="121">
        <v>17.3285336</v>
      </c>
      <c r="J217" s="121">
        <v>25.852471061548698</v>
      </c>
      <c r="K217" s="76">
        <f t="shared" si="12"/>
        <v>-0.32971461185490525</v>
      </c>
      <c r="L217" s="76">
        <f t="shared" si="11"/>
        <v>26.048211457823655</v>
      </c>
    </row>
    <row r="218" spans="1:12" x14ac:dyDescent="0.2">
      <c r="A218" s="120" t="s">
        <v>2024</v>
      </c>
      <c r="B218" s="61" t="s">
        <v>1091</v>
      </c>
      <c r="C218" s="61" t="s">
        <v>1020</v>
      </c>
      <c r="D218" s="61" t="s">
        <v>953</v>
      </c>
      <c r="E218" s="61" t="s">
        <v>252</v>
      </c>
      <c r="F218" s="121">
        <v>17.520820286999999</v>
      </c>
      <c r="G218" s="121">
        <v>20.30429766</v>
      </c>
      <c r="H218" s="76">
        <f t="shared" si="9"/>
        <v>-0.13708808940894934</v>
      </c>
      <c r="I218" s="121">
        <v>17.313540891627451</v>
      </c>
      <c r="J218" s="121">
        <v>8.2219253899999991</v>
      </c>
      <c r="K218" s="76">
        <f t="shared" si="12"/>
        <v>1.1057769403606144</v>
      </c>
      <c r="L218" s="76">
        <f t="shared" si="11"/>
        <v>0.98816953818501607</v>
      </c>
    </row>
    <row r="219" spans="1:12" x14ac:dyDescent="0.2">
      <c r="A219" s="120" t="s">
        <v>2578</v>
      </c>
      <c r="B219" s="120" t="s">
        <v>56</v>
      </c>
      <c r="C219" s="120" t="s">
        <v>2186</v>
      </c>
      <c r="D219" s="120" t="s">
        <v>251</v>
      </c>
      <c r="E219" s="120" t="s">
        <v>252</v>
      </c>
      <c r="F219" s="121">
        <v>31.982894550000001</v>
      </c>
      <c r="G219" s="121">
        <v>14.018455900000001</v>
      </c>
      <c r="H219" s="76">
        <f t="shared" si="9"/>
        <v>1.2814848352877437</v>
      </c>
      <c r="I219" s="121">
        <v>17.206715850000002</v>
      </c>
      <c r="J219" s="121">
        <v>24.03150467</v>
      </c>
      <c r="K219" s="76">
        <f t="shared" si="12"/>
        <v>-0.28399340422989827</v>
      </c>
      <c r="L219" s="76">
        <f t="shared" si="11"/>
        <v>0.53799745432984902</v>
      </c>
    </row>
    <row r="220" spans="1:12" x14ac:dyDescent="0.2">
      <c r="A220" s="120" t="s">
        <v>2651</v>
      </c>
      <c r="B220" s="61" t="s">
        <v>280</v>
      </c>
      <c r="C220" s="61" t="s">
        <v>1017</v>
      </c>
      <c r="D220" s="61" t="s">
        <v>250</v>
      </c>
      <c r="E220" s="61" t="s">
        <v>1170</v>
      </c>
      <c r="F220" s="121">
        <v>6.9563342000000006</v>
      </c>
      <c r="G220" s="121">
        <v>1.02404031</v>
      </c>
      <c r="H220" s="76">
        <f t="shared" si="9"/>
        <v>5.7930277080596575</v>
      </c>
      <c r="I220" s="121">
        <v>17.024230260000003</v>
      </c>
      <c r="J220" s="121">
        <v>14.53276728</v>
      </c>
      <c r="K220" s="76">
        <f t="shared" si="12"/>
        <v>0.17143761625005549</v>
      </c>
      <c r="L220" s="76">
        <f t="shared" si="11"/>
        <v>2.4472990759989655</v>
      </c>
    </row>
    <row r="221" spans="1:12" x14ac:dyDescent="0.2">
      <c r="A221" s="120" t="s">
        <v>2385</v>
      </c>
      <c r="B221" s="120" t="s">
        <v>547</v>
      </c>
      <c r="C221" s="120" t="s">
        <v>1016</v>
      </c>
      <c r="D221" s="120" t="s">
        <v>250</v>
      </c>
      <c r="E221" s="120" t="s">
        <v>1170</v>
      </c>
      <c r="F221" s="121">
        <v>4.5835348409999996</v>
      </c>
      <c r="G221" s="121">
        <v>7.0116438380000004</v>
      </c>
      <c r="H221" s="76">
        <f t="shared" si="9"/>
        <v>-0.34629668207628095</v>
      </c>
      <c r="I221" s="121">
        <v>16.880783079999997</v>
      </c>
      <c r="J221" s="121">
        <v>15.229706929999999</v>
      </c>
      <c r="K221" s="76">
        <f t="shared" si="12"/>
        <v>0.10841155102910438</v>
      </c>
      <c r="L221" s="76">
        <f t="shared" si="11"/>
        <v>3.6829180240979862</v>
      </c>
    </row>
    <row r="222" spans="1:12" x14ac:dyDescent="0.2">
      <c r="A222" s="120" t="s">
        <v>1907</v>
      </c>
      <c r="B222" s="61" t="s">
        <v>182</v>
      </c>
      <c r="C222" s="61" t="s">
        <v>774</v>
      </c>
      <c r="D222" s="61" t="s">
        <v>250</v>
      </c>
      <c r="E222" s="61" t="s">
        <v>1170</v>
      </c>
      <c r="F222" s="121">
        <v>6.3523288320000004</v>
      </c>
      <c r="G222" s="121">
        <v>10.148408883</v>
      </c>
      <c r="H222" s="76">
        <f t="shared" si="9"/>
        <v>-0.37405667181571323</v>
      </c>
      <c r="I222" s="121">
        <v>16.708992869999999</v>
      </c>
      <c r="J222" s="121">
        <v>29.627111129999999</v>
      </c>
      <c r="K222" s="76">
        <f t="shared" si="12"/>
        <v>-0.43602355299903994</v>
      </c>
      <c r="L222" s="76">
        <f t="shared" si="11"/>
        <v>2.6303727832583332</v>
      </c>
    </row>
    <row r="223" spans="1:12" x14ac:dyDescent="0.2">
      <c r="A223" s="120" t="s">
        <v>2623</v>
      </c>
      <c r="B223" s="61" t="s">
        <v>121</v>
      </c>
      <c r="C223" s="61" t="s">
        <v>774</v>
      </c>
      <c r="D223" s="61" t="s">
        <v>250</v>
      </c>
      <c r="E223" s="61" t="s">
        <v>1170</v>
      </c>
      <c r="F223" s="121">
        <v>1.996596034</v>
      </c>
      <c r="G223" s="121">
        <v>2.895897336</v>
      </c>
      <c r="H223" s="76">
        <f t="shared" si="9"/>
        <v>-0.31054322638459719</v>
      </c>
      <c r="I223" s="121">
        <v>16.57218052</v>
      </c>
      <c r="J223" s="121">
        <v>9.3206767300000006</v>
      </c>
      <c r="K223" s="76">
        <f t="shared" si="12"/>
        <v>0.77800185545111145</v>
      </c>
      <c r="L223" s="76">
        <f t="shared" si="11"/>
        <v>8.3002170883807338</v>
      </c>
    </row>
    <row r="224" spans="1:12" x14ac:dyDescent="0.2">
      <c r="A224" s="120" t="s">
        <v>1180</v>
      </c>
      <c r="B224" s="61" t="s">
        <v>191</v>
      </c>
      <c r="C224" s="61" t="s">
        <v>1021</v>
      </c>
      <c r="D224" s="61" t="s">
        <v>250</v>
      </c>
      <c r="E224" s="61" t="s">
        <v>1170</v>
      </c>
      <c r="F224" s="121">
        <v>19.97023712</v>
      </c>
      <c r="G224" s="121">
        <v>21.650134999999999</v>
      </c>
      <c r="H224" s="76">
        <f t="shared" si="9"/>
        <v>-7.7592951729862136E-2</v>
      </c>
      <c r="I224" s="121">
        <v>16.418120039999998</v>
      </c>
      <c r="J224" s="121">
        <v>10.31349468</v>
      </c>
      <c r="K224" s="76">
        <f t="shared" si="12"/>
        <v>0.59190657962311555</v>
      </c>
      <c r="L224" s="76">
        <f t="shared" si="11"/>
        <v>0.82212944900676266</v>
      </c>
    </row>
    <row r="225" spans="1:12" x14ac:dyDescent="0.2">
      <c r="A225" s="120" t="s">
        <v>2593</v>
      </c>
      <c r="B225" s="61" t="s">
        <v>957</v>
      </c>
      <c r="C225" s="61" t="s">
        <v>1016</v>
      </c>
      <c r="D225" s="61" t="s">
        <v>250</v>
      </c>
      <c r="E225" s="61" t="s">
        <v>1170</v>
      </c>
      <c r="F225" s="121">
        <v>2.264267829</v>
      </c>
      <c r="G225" s="121">
        <v>4.3811036029999997</v>
      </c>
      <c r="H225" s="76">
        <f t="shared" si="9"/>
        <v>-0.48317409625978203</v>
      </c>
      <c r="I225" s="121">
        <v>16.241376089999999</v>
      </c>
      <c r="J225" s="121">
        <v>7.4640596800000001</v>
      </c>
      <c r="K225" s="76">
        <f t="shared" si="12"/>
        <v>1.1759440286254517</v>
      </c>
      <c r="L225" s="76">
        <f t="shared" si="11"/>
        <v>7.1729041423394264</v>
      </c>
    </row>
    <row r="226" spans="1:12" x14ac:dyDescent="0.2">
      <c r="A226" s="120" t="s">
        <v>1913</v>
      </c>
      <c r="B226" s="61" t="s">
        <v>152</v>
      </c>
      <c r="C226" s="61" t="s">
        <v>774</v>
      </c>
      <c r="D226" s="61" t="s">
        <v>250</v>
      </c>
      <c r="E226" s="61" t="s">
        <v>1170</v>
      </c>
      <c r="F226" s="121">
        <v>4.3553416689999995</v>
      </c>
      <c r="G226" s="121">
        <v>2.698261397</v>
      </c>
      <c r="H226" s="76">
        <f t="shared" si="9"/>
        <v>0.614128888269456</v>
      </c>
      <c r="I226" s="121">
        <v>16.22602144</v>
      </c>
      <c r="J226" s="121">
        <v>5.5539367199999994</v>
      </c>
      <c r="K226" s="76">
        <f t="shared" si="12"/>
        <v>1.9215351665007812</v>
      </c>
      <c r="L226" s="76">
        <f t="shared" si="11"/>
        <v>3.7255450141815274</v>
      </c>
    </row>
    <row r="227" spans="1:12" x14ac:dyDescent="0.2">
      <c r="A227" s="120" t="s">
        <v>2795</v>
      </c>
      <c r="B227" s="61" t="s">
        <v>235</v>
      </c>
      <c r="C227" s="61" t="s">
        <v>1015</v>
      </c>
      <c r="D227" s="61" t="s">
        <v>250</v>
      </c>
      <c r="E227" s="61" t="s">
        <v>1170</v>
      </c>
      <c r="F227" s="121">
        <v>0.81462564000000004</v>
      </c>
      <c r="G227" s="121">
        <v>0.23863585999999998</v>
      </c>
      <c r="H227" s="76">
        <f t="shared" si="9"/>
        <v>2.4136765530545161</v>
      </c>
      <c r="I227" s="121">
        <v>15.494125630000001</v>
      </c>
      <c r="J227" s="121">
        <v>4.0884193599999996</v>
      </c>
      <c r="K227" s="76">
        <f t="shared" si="12"/>
        <v>2.7897593827067686</v>
      </c>
      <c r="L227" s="76">
        <f t="shared" si="11"/>
        <v>19.019933659343206</v>
      </c>
    </row>
    <row r="228" spans="1:12" x14ac:dyDescent="0.2">
      <c r="A228" s="120" t="s">
        <v>1040</v>
      </c>
      <c r="B228" s="120" t="s">
        <v>1041</v>
      </c>
      <c r="C228" s="120" t="s">
        <v>1021</v>
      </c>
      <c r="D228" s="120" t="s">
        <v>250</v>
      </c>
      <c r="E228" s="120" t="s">
        <v>252</v>
      </c>
      <c r="F228" s="121">
        <v>11.466881696</v>
      </c>
      <c r="G228" s="121">
        <v>13.056403466000001</v>
      </c>
      <c r="H228" s="76">
        <f t="shared" si="9"/>
        <v>-0.12174269691797224</v>
      </c>
      <c r="I228" s="121">
        <v>15.429959859999999</v>
      </c>
      <c r="J228" s="121">
        <v>6.6119168400000001</v>
      </c>
      <c r="K228" s="76">
        <f t="shared" si="12"/>
        <v>1.3336590936313106</v>
      </c>
      <c r="L228" s="76">
        <f t="shared" si="11"/>
        <v>1.3456108006575529</v>
      </c>
    </row>
    <row r="229" spans="1:12" x14ac:dyDescent="0.2">
      <c r="A229" s="120" t="s">
        <v>2632</v>
      </c>
      <c r="B229" s="120" t="s">
        <v>59</v>
      </c>
      <c r="C229" s="120" t="s">
        <v>2186</v>
      </c>
      <c r="D229" s="120" t="s">
        <v>251</v>
      </c>
      <c r="E229" s="120" t="s">
        <v>252</v>
      </c>
      <c r="F229" s="121">
        <v>7.4194000039999999</v>
      </c>
      <c r="G229" s="121">
        <v>5.5490958529999999</v>
      </c>
      <c r="H229" s="76">
        <f t="shared" si="9"/>
        <v>0.3370466469756257</v>
      </c>
      <c r="I229" s="121">
        <v>15.29404877</v>
      </c>
      <c r="J229" s="121">
        <v>5.3770430199999995</v>
      </c>
      <c r="K229" s="76">
        <f t="shared" si="12"/>
        <v>1.8443233042982055</v>
      </c>
      <c r="L229" s="76">
        <f t="shared" si="11"/>
        <v>2.0613592422237059</v>
      </c>
    </row>
    <row r="230" spans="1:12" x14ac:dyDescent="0.2">
      <c r="A230" s="120" t="s">
        <v>2108</v>
      </c>
      <c r="B230" s="61" t="s">
        <v>366</v>
      </c>
      <c r="C230" s="61" t="s">
        <v>1020</v>
      </c>
      <c r="D230" s="61" t="s">
        <v>251</v>
      </c>
      <c r="E230" s="61" t="s">
        <v>1170</v>
      </c>
      <c r="F230" s="121">
        <v>6.7913306500000008</v>
      </c>
      <c r="G230" s="121">
        <v>5.4943857999999999</v>
      </c>
      <c r="H230" s="76">
        <f t="shared" si="9"/>
        <v>0.23604910488812081</v>
      </c>
      <c r="I230" s="121">
        <v>15.218811516640351</v>
      </c>
      <c r="J230" s="121">
        <v>9.0191627699999994</v>
      </c>
      <c r="K230" s="76">
        <f t="shared" si="12"/>
        <v>0.68738628016138481</v>
      </c>
      <c r="L230" s="76">
        <f t="shared" si="11"/>
        <v>2.2409174727253705</v>
      </c>
    </row>
    <row r="231" spans="1:12" x14ac:dyDescent="0.2">
      <c r="A231" s="120" t="s">
        <v>2469</v>
      </c>
      <c r="B231" s="61" t="s">
        <v>322</v>
      </c>
      <c r="C231" s="61" t="s">
        <v>774</v>
      </c>
      <c r="D231" s="61" t="s">
        <v>250</v>
      </c>
      <c r="E231" s="61" t="s">
        <v>1170</v>
      </c>
      <c r="F231" s="121">
        <v>2.6220992299999999</v>
      </c>
      <c r="G231" s="121">
        <v>0.46979240999999999</v>
      </c>
      <c r="H231" s="76">
        <f t="shared" si="9"/>
        <v>4.5813997292974573</v>
      </c>
      <c r="I231" s="121">
        <v>15.156072119999999</v>
      </c>
      <c r="J231" s="121">
        <v>2.9933780699999999</v>
      </c>
      <c r="K231" s="76">
        <f t="shared" si="12"/>
        <v>4.0632000921955038</v>
      </c>
      <c r="L231" s="76">
        <f t="shared" si="11"/>
        <v>5.7801291219630917</v>
      </c>
    </row>
    <row r="232" spans="1:12" x14ac:dyDescent="0.2">
      <c r="A232" s="120" t="s">
        <v>2405</v>
      </c>
      <c r="B232" s="61" t="s">
        <v>457</v>
      </c>
      <c r="C232" s="61" t="s">
        <v>1016</v>
      </c>
      <c r="D232" s="61" t="s">
        <v>250</v>
      </c>
      <c r="E232" s="61" t="s">
        <v>1170</v>
      </c>
      <c r="F232" s="121">
        <v>2.5077554500000003</v>
      </c>
      <c r="G232" s="121">
        <v>3.51708994</v>
      </c>
      <c r="H232" s="76">
        <f t="shared" si="9"/>
        <v>-0.28698000540753865</v>
      </c>
      <c r="I232" s="121">
        <v>15.122833480000001</v>
      </c>
      <c r="J232" s="121">
        <v>0</v>
      </c>
      <c r="K232" s="76" t="str">
        <f t="shared" si="12"/>
        <v/>
      </c>
      <c r="L232" s="76">
        <f t="shared" si="11"/>
        <v>6.0304259253030432</v>
      </c>
    </row>
    <row r="233" spans="1:12" x14ac:dyDescent="0.2">
      <c r="A233" s="120" t="s">
        <v>2067</v>
      </c>
      <c r="B233" s="61" t="s">
        <v>1086</v>
      </c>
      <c r="C233" s="61" t="s">
        <v>1020</v>
      </c>
      <c r="D233" s="61" t="s">
        <v>953</v>
      </c>
      <c r="E233" s="61" t="s">
        <v>252</v>
      </c>
      <c r="F233" s="121">
        <v>9.8036792349999988</v>
      </c>
      <c r="G233" s="121">
        <v>8.267912235999999</v>
      </c>
      <c r="H233" s="76">
        <f t="shared" si="9"/>
        <v>0.18575027832455571</v>
      </c>
      <c r="I233" s="121">
        <v>14.876530164143151</v>
      </c>
      <c r="J233" s="121">
        <v>17.808623232057752</v>
      </c>
      <c r="K233" s="76">
        <f t="shared" si="12"/>
        <v>-0.16464456739342237</v>
      </c>
      <c r="L233" s="76">
        <f t="shared" si="11"/>
        <v>1.5174435849586578</v>
      </c>
    </row>
    <row r="234" spans="1:12" x14ac:dyDescent="0.2">
      <c r="A234" s="120" t="s">
        <v>2527</v>
      </c>
      <c r="B234" s="61" t="s">
        <v>1051</v>
      </c>
      <c r="C234" s="61" t="s">
        <v>1020</v>
      </c>
      <c r="D234" s="61" t="s">
        <v>251</v>
      </c>
      <c r="E234" s="61" t="s">
        <v>252</v>
      </c>
      <c r="F234" s="121">
        <v>17.543968914000001</v>
      </c>
      <c r="G234" s="121">
        <v>16.774523635000001</v>
      </c>
      <c r="H234" s="76">
        <f t="shared" si="9"/>
        <v>4.5869873609677647E-2</v>
      </c>
      <c r="I234" s="121">
        <v>14.791318070000001</v>
      </c>
      <c r="J234" s="121">
        <v>43.738554241877253</v>
      </c>
      <c r="K234" s="76">
        <f t="shared" si="12"/>
        <v>-0.66182425719416837</v>
      </c>
      <c r="L234" s="76">
        <f t="shared" si="11"/>
        <v>0.84309987908132933</v>
      </c>
    </row>
    <row r="235" spans="1:12" x14ac:dyDescent="0.2">
      <c r="A235" s="120" t="s">
        <v>2139</v>
      </c>
      <c r="B235" s="61" t="s">
        <v>455</v>
      </c>
      <c r="C235" s="61" t="s">
        <v>1020</v>
      </c>
      <c r="D235" s="61" t="s">
        <v>251</v>
      </c>
      <c r="E235" s="61" t="s">
        <v>252</v>
      </c>
      <c r="F235" s="121">
        <v>0.41782155999999998</v>
      </c>
      <c r="G235" s="121">
        <v>2.56657666</v>
      </c>
      <c r="H235" s="76">
        <f t="shared" si="9"/>
        <v>-0.83720667046041009</v>
      </c>
      <c r="I235" s="121">
        <v>14.754966119999999</v>
      </c>
      <c r="J235" s="121">
        <v>0.62690877</v>
      </c>
      <c r="K235" s="76">
        <f t="shared" si="12"/>
        <v>22.536065893606814</v>
      </c>
      <c r="L235" s="76">
        <f t="shared" si="11"/>
        <v>35.314037217227373</v>
      </c>
    </row>
    <row r="236" spans="1:12" x14ac:dyDescent="0.2">
      <c r="A236" s="120" t="s">
        <v>1884</v>
      </c>
      <c r="B236" s="61" t="s">
        <v>198</v>
      </c>
      <c r="C236" s="61" t="s">
        <v>774</v>
      </c>
      <c r="D236" s="61" t="s">
        <v>250</v>
      </c>
      <c r="E236" s="61" t="s">
        <v>252</v>
      </c>
      <c r="F236" s="121">
        <v>0.78775366000000002</v>
      </c>
      <c r="G236" s="121">
        <v>1.8153825400000001</v>
      </c>
      <c r="H236" s="76">
        <f t="shared" si="9"/>
        <v>-0.5660674030719719</v>
      </c>
      <c r="I236" s="121">
        <v>14.732932470000002</v>
      </c>
      <c r="J236" s="121">
        <v>10.941541789999999</v>
      </c>
      <c r="K236" s="76">
        <f t="shared" si="12"/>
        <v>0.34651338474666682</v>
      </c>
      <c r="L236" s="76">
        <f t="shared" si="11"/>
        <v>18.702461464920393</v>
      </c>
    </row>
    <row r="237" spans="1:12" x14ac:dyDescent="0.2">
      <c r="A237" s="120" t="s">
        <v>2208</v>
      </c>
      <c r="B237" s="61" t="s">
        <v>32</v>
      </c>
      <c r="C237" s="61" t="s">
        <v>2186</v>
      </c>
      <c r="D237" s="61" t="s">
        <v>251</v>
      </c>
      <c r="E237" s="61" t="s">
        <v>252</v>
      </c>
      <c r="F237" s="121">
        <v>3.53920659</v>
      </c>
      <c r="G237" s="121">
        <v>3.330294855</v>
      </c>
      <c r="H237" s="76">
        <f t="shared" si="9"/>
        <v>6.2730702263899207E-2</v>
      </c>
      <c r="I237" s="121">
        <v>14.44942614</v>
      </c>
      <c r="J237" s="121">
        <v>6.3679786199999997</v>
      </c>
      <c r="K237" s="76">
        <f t="shared" si="12"/>
        <v>1.2690757934736911</v>
      </c>
      <c r="L237" s="76">
        <f t="shared" si="11"/>
        <v>4.0826738345330664</v>
      </c>
    </row>
    <row r="238" spans="1:12" x14ac:dyDescent="0.2">
      <c r="A238" s="120" t="s">
        <v>2349</v>
      </c>
      <c r="B238" s="61" t="s">
        <v>38</v>
      </c>
      <c r="C238" s="61" t="s">
        <v>774</v>
      </c>
      <c r="D238" s="61" t="s">
        <v>250</v>
      </c>
      <c r="E238" s="61" t="s">
        <v>1170</v>
      </c>
      <c r="F238" s="121">
        <v>9.113177533</v>
      </c>
      <c r="G238" s="121">
        <v>9.5275904960000002</v>
      </c>
      <c r="H238" s="76">
        <f t="shared" si="9"/>
        <v>-4.3496093075577114E-2</v>
      </c>
      <c r="I238" s="121">
        <v>14.349066720000001</v>
      </c>
      <c r="J238" s="121">
        <v>18.004906100000003</v>
      </c>
      <c r="K238" s="76">
        <f t="shared" si="12"/>
        <v>-0.20304684510406867</v>
      </c>
      <c r="L238" s="76">
        <f t="shared" si="11"/>
        <v>1.5745404572708219</v>
      </c>
    </row>
    <row r="239" spans="1:12" x14ac:dyDescent="0.2">
      <c r="A239" s="120" t="s">
        <v>1886</v>
      </c>
      <c r="B239" s="61" t="s">
        <v>201</v>
      </c>
      <c r="C239" s="61" t="s">
        <v>774</v>
      </c>
      <c r="D239" s="61" t="s">
        <v>250</v>
      </c>
      <c r="E239" s="61" t="s">
        <v>1170</v>
      </c>
      <c r="F239" s="121">
        <v>3.5435779190000001</v>
      </c>
      <c r="G239" s="121">
        <v>1.8927516799999999</v>
      </c>
      <c r="H239" s="76">
        <f t="shared" si="9"/>
        <v>0.87218321158748102</v>
      </c>
      <c r="I239" s="121">
        <v>14.249726039999999</v>
      </c>
      <c r="J239" s="121">
        <v>11.38632625</v>
      </c>
      <c r="K239" s="76">
        <f t="shared" si="12"/>
        <v>0.25147705476997007</v>
      </c>
      <c r="L239" s="76">
        <f t="shared" si="11"/>
        <v>4.021281982708957</v>
      </c>
    </row>
    <row r="240" spans="1:12" x14ac:dyDescent="0.2">
      <c r="A240" s="120" t="s">
        <v>2095</v>
      </c>
      <c r="B240" s="61" t="s">
        <v>1713</v>
      </c>
      <c r="C240" s="61" t="s">
        <v>1020</v>
      </c>
      <c r="D240" s="61" t="s">
        <v>251</v>
      </c>
      <c r="E240" s="61" t="s">
        <v>1170</v>
      </c>
      <c r="F240" s="121">
        <v>3.0724829849999997</v>
      </c>
      <c r="G240" s="121">
        <v>4.6317099050000001</v>
      </c>
      <c r="H240" s="76">
        <f t="shared" si="9"/>
        <v>-0.33664174829187632</v>
      </c>
      <c r="I240" s="121">
        <v>14.05189022765785</v>
      </c>
      <c r="J240" s="121">
        <v>1.6315212317980601</v>
      </c>
      <c r="K240" s="76">
        <f t="shared" si="12"/>
        <v>7.6127535172629059</v>
      </c>
      <c r="L240" s="76">
        <f t="shared" si="11"/>
        <v>4.5734639691284906</v>
      </c>
    </row>
    <row r="241" spans="1:12" x14ac:dyDescent="0.2">
      <c r="A241" s="120" t="s">
        <v>2509</v>
      </c>
      <c r="B241" s="61" t="s">
        <v>480</v>
      </c>
      <c r="C241" s="61" t="s">
        <v>1020</v>
      </c>
      <c r="D241" s="61" t="s">
        <v>251</v>
      </c>
      <c r="E241" s="61" t="s">
        <v>252</v>
      </c>
      <c r="F241" s="121">
        <v>9.1057282899999983</v>
      </c>
      <c r="G241" s="121">
        <v>42.516638590000007</v>
      </c>
      <c r="H241" s="76">
        <f t="shared" si="9"/>
        <v>-0.7858314158414752</v>
      </c>
      <c r="I241" s="121">
        <v>14.04391106893665</v>
      </c>
      <c r="J241" s="121">
        <v>39.596831180000002</v>
      </c>
      <c r="K241" s="76">
        <f t="shared" si="12"/>
        <v>-0.64532739993522259</v>
      </c>
      <c r="L241" s="76">
        <f t="shared" si="11"/>
        <v>1.542316069804083</v>
      </c>
    </row>
    <row r="242" spans="1:12" x14ac:dyDescent="0.2">
      <c r="A242" s="120" t="s">
        <v>2793</v>
      </c>
      <c r="B242" s="61" t="s">
        <v>234</v>
      </c>
      <c r="C242" s="61" t="s">
        <v>1015</v>
      </c>
      <c r="D242" s="61" t="s">
        <v>250</v>
      </c>
      <c r="E242" s="61" t="s">
        <v>1170</v>
      </c>
      <c r="F242" s="121">
        <v>0.90765802000000007</v>
      </c>
      <c r="G242" s="121">
        <v>0.33918749999999998</v>
      </c>
      <c r="H242" s="76">
        <f t="shared" si="9"/>
        <v>1.6759772102450712</v>
      </c>
      <c r="I242" s="121">
        <v>13.96656977</v>
      </c>
      <c r="J242" s="121">
        <v>0</v>
      </c>
      <c r="K242" s="76" t="str">
        <f t="shared" si="12"/>
        <v/>
      </c>
      <c r="L242" s="76">
        <f t="shared" si="11"/>
        <v>15.387480154695266</v>
      </c>
    </row>
    <row r="243" spans="1:12" x14ac:dyDescent="0.2">
      <c r="A243" s="120" t="s">
        <v>2057</v>
      </c>
      <c r="B243" s="61" t="s">
        <v>600</v>
      </c>
      <c r="C243" s="61" t="s">
        <v>1020</v>
      </c>
      <c r="D243" s="61" t="s">
        <v>251</v>
      </c>
      <c r="E243" s="61" t="s">
        <v>252</v>
      </c>
      <c r="F243" s="121">
        <v>5.3817523070000002</v>
      </c>
      <c r="G243" s="121">
        <v>5.6758885210000001</v>
      </c>
      <c r="H243" s="76">
        <f t="shared" si="9"/>
        <v>-5.1822056214059997E-2</v>
      </c>
      <c r="I243" s="121">
        <v>13.957810198204751</v>
      </c>
      <c r="J243" s="121">
        <v>8.9094887899999993</v>
      </c>
      <c r="K243" s="76">
        <f t="shared" si="12"/>
        <v>0.56662301588739661</v>
      </c>
      <c r="L243" s="76">
        <f t="shared" si="11"/>
        <v>2.593543775704791</v>
      </c>
    </row>
    <row r="244" spans="1:12" x14ac:dyDescent="0.2">
      <c r="A244" s="120" t="s">
        <v>2783</v>
      </c>
      <c r="B244" s="61" t="s">
        <v>80</v>
      </c>
      <c r="C244" s="61" t="s">
        <v>1015</v>
      </c>
      <c r="D244" s="61" t="s">
        <v>250</v>
      </c>
      <c r="E244" s="61" t="s">
        <v>1170</v>
      </c>
      <c r="F244" s="121">
        <v>3.3232512400000003</v>
      </c>
      <c r="G244" s="121">
        <v>2.9400899900000002</v>
      </c>
      <c r="H244" s="76">
        <f t="shared" si="9"/>
        <v>0.13032296674701449</v>
      </c>
      <c r="I244" s="121">
        <v>13.920387</v>
      </c>
      <c r="J244" s="121">
        <v>4.3383100000000001E-2</v>
      </c>
      <c r="K244" s="76" t="str">
        <f t="shared" si="12"/>
        <v/>
      </c>
      <c r="L244" s="76">
        <f t="shared" si="11"/>
        <v>4.1887856182670076</v>
      </c>
    </row>
    <row r="245" spans="1:12" x14ac:dyDescent="0.2">
      <c r="A245" s="120" t="s">
        <v>2217</v>
      </c>
      <c r="B245" s="61" t="s">
        <v>2218</v>
      </c>
      <c r="C245" s="61" t="s">
        <v>176</v>
      </c>
      <c r="D245" s="61" t="s">
        <v>953</v>
      </c>
      <c r="E245" s="61" t="s">
        <v>252</v>
      </c>
      <c r="F245" s="121">
        <v>0.86975231000000008</v>
      </c>
      <c r="G245" s="121">
        <v>1.3300685000000001</v>
      </c>
      <c r="H245" s="76">
        <f t="shared" si="9"/>
        <v>-0.34608457383961799</v>
      </c>
      <c r="I245" s="121">
        <v>13.69682573</v>
      </c>
      <c r="J245" s="121">
        <v>6.0748554000000006</v>
      </c>
      <c r="K245" s="76">
        <f t="shared" si="12"/>
        <v>1.254675186178094</v>
      </c>
      <c r="L245" s="76">
        <f t="shared" si="11"/>
        <v>15.747961313261703</v>
      </c>
    </row>
    <row r="246" spans="1:12" x14ac:dyDescent="0.2">
      <c r="A246" s="120" t="s">
        <v>2771</v>
      </c>
      <c r="B246" s="61" t="s">
        <v>368</v>
      </c>
      <c r="C246" s="61" t="s">
        <v>1015</v>
      </c>
      <c r="D246" s="61" t="s">
        <v>250</v>
      </c>
      <c r="E246" s="61" t="s">
        <v>1170</v>
      </c>
      <c r="F246" s="121">
        <v>18.794715364999998</v>
      </c>
      <c r="G246" s="121">
        <v>4.0552170929999996</v>
      </c>
      <c r="H246" s="76">
        <f t="shared" si="9"/>
        <v>3.6347001736215061</v>
      </c>
      <c r="I246" s="121">
        <v>13.64082881</v>
      </c>
      <c r="J246" s="121">
        <v>61.508693719999997</v>
      </c>
      <c r="K246" s="76">
        <f t="shared" si="12"/>
        <v>-0.77822925532940412</v>
      </c>
      <c r="L246" s="76">
        <f t="shared" si="11"/>
        <v>0.72578001555704863</v>
      </c>
    </row>
    <row r="247" spans="1:12" x14ac:dyDescent="0.2">
      <c r="A247" s="120" t="s">
        <v>2082</v>
      </c>
      <c r="B247" s="61" t="s">
        <v>449</v>
      </c>
      <c r="C247" s="61" t="s">
        <v>1020</v>
      </c>
      <c r="D247" s="61" t="s">
        <v>251</v>
      </c>
      <c r="E247" s="61" t="s">
        <v>1170</v>
      </c>
      <c r="F247" s="121">
        <v>6.7973611069999995</v>
      </c>
      <c r="G247" s="121">
        <v>11.405435169</v>
      </c>
      <c r="H247" s="76">
        <f t="shared" si="9"/>
        <v>-0.40402439658986067</v>
      </c>
      <c r="I247" s="121">
        <v>13.29351198</v>
      </c>
      <c r="J247" s="121">
        <v>51.573795629999999</v>
      </c>
      <c r="K247" s="76">
        <f t="shared" si="12"/>
        <v>-0.74224290034089935</v>
      </c>
      <c r="L247" s="76">
        <f t="shared" si="11"/>
        <v>1.9556871807663994</v>
      </c>
    </row>
    <row r="248" spans="1:12" x14ac:dyDescent="0.2">
      <c r="A248" s="120" t="s">
        <v>2491</v>
      </c>
      <c r="B248" s="61" t="s">
        <v>1053</v>
      </c>
      <c r="C248" s="61" t="s">
        <v>1020</v>
      </c>
      <c r="D248" s="61" t="s">
        <v>251</v>
      </c>
      <c r="E248" s="61" t="s">
        <v>252</v>
      </c>
      <c r="F248" s="121">
        <v>5.2561933949999995</v>
      </c>
      <c r="G248" s="121">
        <v>8.4011163629999999</v>
      </c>
      <c r="H248" s="76">
        <f t="shared" si="9"/>
        <v>-0.37434584073264321</v>
      </c>
      <c r="I248" s="121">
        <v>13.282826358939101</v>
      </c>
      <c r="J248" s="121">
        <v>129.76494354740251</v>
      </c>
      <c r="K248" s="76">
        <f t="shared" si="12"/>
        <v>-0.89763933158043607</v>
      </c>
      <c r="L248" s="76">
        <f t="shared" si="11"/>
        <v>2.5270809806150791</v>
      </c>
    </row>
    <row r="249" spans="1:12" x14ac:dyDescent="0.2">
      <c r="A249" s="120" t="s">
        <v>1910</v>
      </c>
      <c r="B249" s="61" t="s">
        <v>179</v>
      </c>
      <c r="C249" s="61" t="s">
        <v>774</v>
      </c>
      <c r="D249" s="61" t="s">
        <v>250</v>
      </c>
      <c r="E249" s="61" t="s">
        <v>1170</v>
      </c>
      <c r="F249" s="121">
        <v>4.7056554269999999</v>
      </c>
      <c r="G249" s="121">
        <v>14.339576385999999</v>
      </c>
      <c r="H249" s="76">
        <f t="shared" si="9"/>
        <v>-0.67184139193998638</v>
      </c>
      <c r="I249" s="121">
        <v>13.245639800000001</v>
      </c>
      <c r="J249" s="121">
        <v>26.543780569999999</v>
      </c>
      <c r="K249" s="76">
        <f t="shared" si="12"/>
        <v>-0.50098895049749115</v>
      </c>
      <c r="L249" s="76">
        <f t="shared" si="11"/>
        <v>2.8148341937659689</v>
      </c>
    </row>
    <row r="250" spans="1:12" x14ac:dyDescent="0.2">
      <c r="A250" s="120" t="s">
        <v>2522</v>
      </c>
      <c r="B250" s="61" t="s">
        <v>493</v>
      </c>
      <c r="C250" s="61" t="s">
        <v>1020</v>
      </c>
      <c r="D250" s="61" t="s">
        <v>251</v>
      </c>
      <c r="E250" s="61" t="s">
        <v>252</v>
      </c>
      <c r="F250" s="121">
        <v>9.5284974719999997</v>
      </c>
      <c r="G250" s="121">
        <v>10.349521552999999</v>
      </c>
      <c r="H250" s="76">
        <f t="shared" si="9"/>
        <v>-7.9329665317911302E-2</v>
      </c>
      <c r="I250" s="121">
        <v>13.09013843</v>
      </c>
      <c r="J250" s="121">
        <v>47.49192429</v>
      </c>
      <c r="K250" s="76">
        <f t="shared" si="12"/>
        <v>-0.72437127731300865</v>
      </c>
      <c r="L250" s="76">
        <f t="shared" si="11"/>
        <v>1.3737883090661536</v>
      </c>
    </row>
    <row r="251" spans="1:12" x14ac:dyDescent="0.2">
      <c r="A251" s="120" t="s">
        <v>2424</v>
      </c>
      <c r="B251" s="61" t="s">
        <v>653</v>
      </c>
      <c r="C251" s="61" t="s">
        <v>1016</v>
      </c>
      <c r="D251" s="61" t="s">
        <v>250</v>
      </c>
      <c r="E251" s="61" t="s">
        <v>1170</v>
      </c>
      <c r="F251" s="121">
        <v>4.7295873510000002</v>
      </c>
      <c r="G251" s="121">
        <v>1.4649733840000001</v>
      </c>
      <c r="H251" s="76">
        <f t="shared" si="9"/>
        <v>2.2284459244482764</v>
      </c>
      <c r="I251" s="121">
        <v>13.011405060000001</v>
      </c>
      <c r="J251" s="121">
        <v>0.31878578000000002</v>
      </c>
      <c r="K251" s="76">
        <f t="shared" si="12"/>
        <v>39.815512724563817</v>
      </c>
      <c r="L251" s="76">
        <f t="shared" si="11"/>
        <v>2.7510655992533759</v>
      </c>
    </row>
    <row r="252" spans="1:12" x14ac:dyDescent="0.2">
      <c r="A252" s="120" t="s">
        <v>258</v>
      </c>
      <c r="B252" s="61" t="s">
        <v>259</v>
      </c>
      <c r="C252" s="61" t="s">
        <v>1021</v>
      </c>
      <c r="D252" s="61" t="s">
        <v>250</v>
      </c>
      <c r="E252" s="61" t="s">
        <v>1170</v>
      </c>
      <c r="F252" s="121">
        <v>10.032494031999999</v>
      </c>
      <c r="G252" s="121">
        <v>20.215891370000001</v>
      </c>
      <c r="H252" s="76">
        <f t="shared" si="9"/>
        <v>-0.50373229414518772</v>
      </c>
      <c r="I252" s="121">
        <v>12.78427864</v>
      </c>
      <c r="J252" s="121">
        <v>26.478292440000001</v>
      </c>
      <c r="K252" s="76">
        <f t="shared" si="12"/>
        <v>-0.51717888647958454</v>
      </c>
      <c r="L252" s="76">
        <f t="shared" si="11"/>
        <v>1.2742871911234446</v>
      </c>
    </row>
    <row r="253" spans="1:12" x14ac:dyDescent="0.2">
      <c r="A253" s="120" t="s">
        <v>905</v>
      </c>
      <c r="B253" s="61" t="s">
        <v>909</v>
      </c>
      <c r="C253" s="61" t="s">
        <v>1021</v>
      </c>
      <c r="D253" s="61" t="s">
        <v>250</v>
      </c>
      <c r="E253" s="61" t="s">
        <v>1170</v>
      </c>
      <c r="F253" s="121">
        <v>4.7974126999999998</v>
      </c>
      <c r="G253" s="121">
        <v>1.72366698</v>
      </c>
      <c r="H253" s="76">
        <f t="shared" si="9"/>
        <v>1.7832596178178224</v>
      </c>
      <c r="I253" s="121">
        <v>12.67353129</v>
      </c>
      <c r="J253" s="121">
        <v>10.46909527</v>
      </c>
      <c r="K253" s="76">
        <f t="shared" si="12"/>
        <v>0.21056604827324299</v>
      </c>
      <c r="L253" s="76">
        <f t="shared" si="11"/>
        <v>2.6417429732488933</v>
      </c>
    </row>
    <row r="254" spans="1:12" x14ac:dyDescent="0.2">
      <c r="A254" s="120" t="s">
        <v>2797</v>
      </c>
      <c r="B254" s="61" t="s">
        <v>236</v>
      </c>
      <c r="C254" s="61" t="s">
        <v>1015</v>
      </c>
      <c r="D254" s="61" t="s">
        <v>250</v>
      </c>
      <c r="E254" s="61" t="s">
        <v>1170</v>
      </c>
      <c r="F254" s="121">
        <v>1.6117526799999999</v>
      </c>
      <c r="G254" s="121">
        <v>0.68515233999999992</v>
      </c>
      <c r="H254" s="76">
        <f t="shared" si="9"/>
        <v>1.3524004603122282</v>
      </c>
      <c r="I254" s="121">
        <v>12.405211420000001</v>
      </c>
      <c r="J254" s="121">
        <v>5.0165109499999998</v>
      </c>
      <c r="K254" s="76">
        <f t="shared" si="12"/>
        <v>1.472876376358752</v>
      </c>
      <c r="L254" s="76">
        <f t="shared" si="11"/>
        <v>7.6967214473625081</v>
      </c>
    </row>
    <row r="255" spans="1:12" x14ac:dyDescent="0.2">
      <c r="A255" s="120" t="s">
        <v>2089</v>
      </c>
      <c r="B255" s="61" t="s">
        <v>215</v>
      </c>
      <c r="C255" s="61" t="s">
        <v>1020</v>
      </c>
      <c r="D255" s="61" t="s">
        <v>251</v>
      </c>
      <c r="E255" s="61" t="s">
        <v>1170</v>
      </c>
      <c r="F255" s="121">
        <v>8.9198542500000002</v>
      </c>
      <c r="G255" s="121">
        <v>6.5804262099999997</v>
      </c>
      <c r="H255" s="76">
        <f t="shared" si="9"/>
        <v>0.355513148440882</v>
      </c>
      <c r="I255" s="121">
        <v>12.3882481</v>
      </c>
      <c r="J255" s="121">
        <v>15.27325265</v>
      </c>
      <c r="K255" s="76">
        <f t="shared" si="12"/>
        <v>-0.18889260959092424</v>
      </c>
      <c r="L255" s="76">
        <f t="shared" si="11"/>
        <v>1.3888397447749776</v>
      </c>
    </row>
    <row r="256" spans="1:12" x14ac:dyDescent="0.2">
      <c r="A256" s="120" t="s">
        <v>2594</v>
      </c>
      <c r="B256" s="61" t="s">
        <v>1095</v>
      </c>
      <c r="C256" s="61" t="s">
        <v>774</v>
      </c>
      <c r="D256" s="61" t="s">
        <v>250</v>
      </c>
      <c r="E256" s="61" t="s">
        <v>1170</v>
      </c>
      <c r="F256" s="121">
        <v>10.30309293</v>
      </c>
      <c r="G256" s="121">
        <v>6.8131505050000003</v>
      </c>
      <c r="H256" s="76">
        <f t="shared" si="9"/>
        <v>0.51223621472016778</v>
      </c>
      <c r="I256" s="121">
        <v>12.333498000000001</v>
      </c>
      <c r="J256" s="121">
        <v>2.1475671300000001</v>
      </c>
      <c r="K256" s="76">
        <f t="shared" si="12"/>
        <v>4.7430093000166194</v>
      </c>
      <c r="L256" s="76">
        <f t="shared" si="11"/>
        <v>1.1970675295073749</v>
      </c>
    </row>
    <row r="257" spans="1:12" x14ac:dyDescent="0.2">
      <c r="A257" s="120" t="s">
        <v>2467</v>
      </c>
      <c r="B257" s="61" t="s">
        <v>144</v>
      </c>
      <c r="C257" s="61" t="s">
        <v>774</v>
      </c>
      <c r="D257" s="61" t="s">
        <v>250</v>
      </c>
      <c r="E257" s="61" t="s">
        <v>1170</v>
      </c>
      <c r="F257" s="121">
        <v>15.61754357</v>
      </c>
      <c r="G257" s="121">
        <v>12.476242567</v>
      </c>
      <c r="H257" s="76">
        <f t="shared" si="9"/>
        <v>0.25178261693218662</v>
      </c>
      <c r="I257" s="121">
        <v>12.269067099999999</v>
      </c>
      <c r="J257" s="121">
        <v>7.4836110900000001</v>
      </c>
      <c r="K257" s="76">
        <f t="shared" si="12"/>
        <v>0.63945813758207981</v>
      </c>
      <c r="L257" s="76">
        <f t="shared" si="11"/>
        <v>0.78559518947447371</v>
      </c>
    </row>
    <row r="258" spans="1:12" x14ac:dyDescent="0.2">
      <c r="A258" s="120" t="s">
        <v>2803</v>
      </c>
      <c r="B258" s="61" t="s">
        <v>1398</v>
      </c>
      <c r="C258" s="61" t="s">
        <v>1015</v>
      </c>
      <c r="D258" s="61" t="s">
        <v>250</v>
      </c>
      <c r="E258" s="61" t="s">
        <v>252</v>
      </c>
      <c r="F258" s="121">
        <v>9.9052779930000003</v>
      </c>
      <c r="G258" s="121">
        <v>7.0546148339999997</v>
      </c>
      <c r="H258" s="76">
        <f t="shared" si="9"/>
        <v>0.40408487579805419</v>
      </c>
      <c r="I258" s="121">
        <v>12.20653686</v>
      </c>
      <c r="J258" s="121">
        <v>3.44982393</v>
      </c>
      <c r="K258" s="76">
        <f t="shared" si="12"/>
        <v>2.5383072028258553</v>
      </c>
      <c r="L258" s="76">
        <f t="shared" si="11"/>
        <v>1.2323265302221993</v>
      </c>
    </row>
    <row r="259" spans="1:12" x14ac:dyDescent="0.2">
      <c r="A259" s="120" t="s">
        <v>2069</v>
      </c>
      <c r="B259" s="61" t="s">
        <v>1781</v>
      </c>
      <c r="C259" s="61" t="s">
        <v>1020</v>
      </c>
      <c r="D259" s="61" t="s">
        <v>953</v>
      </c>
      <c r="E259" s="61" t="s">
        <v>252</v>
      </c>
      <c r="F259" s="121">
        <v>2.4081762799999997</v>
      </c>
      <c r="G259" s="121">
        <v>4.5513293800000003</v>
      </c>
      <c r="H259" s="76">
        <f t="shared" si="9"/>
        <v>-0.47088508017409203</v>
      </c>
      <c r="I259" s="121">
        <v>12.10867392302085</v>
      </c>
      <c r="J259" s="121">
        <v>24.552338378440002</v>
      </c>
      <c r="K259" s="76">
        <f t="shared" si="12"/>
        <v>-0.50682196797785384</v>
      </c>
      <c r="L259" s="76">
        <f t="shared" si="11"/>
        <v>5.028150980301513</v>
      </c>
    </row>
    <row r="260" spans="1:12" x14ac:dyDescent="0.2">
      <c r="A260" s="120" t="s">
        <v>1861</v>
      </c>
      <c r="B260" s="61" t="s">
        <v>1529</v>
      </c>
      <c r="C260" s="61" t="s">
        <v>176</v>
      </c>
      <c r="D260" s="61" t="s">
        <v>251</v>
      </c>
      <c r="E260" s="61" t="s">
        <v>252</v>
      </c>
      <c r="F260" s="121">
        <v>0.45381524000000001</v>
      </c>
      <c r="G260" s="121">
        <v>1.3514861599999999</v>
      </c>
      <c r="H260" s="76">
        <f t="shared" si="9"/>
        <v>-0.66421022025116405</v>
      </c>
      <c r="I260" s="121">
        <v>11.9462111822377</v>
      </c>
      <c r="J260" s="121">
        <v>17.81110439472625</v>
      </c>
      <c r="K260" s="76">
        <f t="shared" si="12"/>
        <v>-0.32928296205063545</v>
      </c>
      <c r="L260" s="76">
        <f t="shared" si="11"/>
        <v>26.323953294820377</v>
      </c>
    </row>
    <row r="261" spans="1:12" x14ac:dyDescent="0.2">
      <c r="A261" s="120" t="s">
        <v>2103</v>
      </c>
      <c r="B261" s="61" t="s">
        <v>365</v>
      </c>
      <c r="C261" s="61" t="s">
        <v>1020</v>
      </c>
      <c r="D261" s="61" t="s">
        <v>251</v>
      </c>
      <c r="E261" s="61" t="s">
        <v>1170</v>
      </c>
      <c r="F261" s="121">
        <v>9.5704780659999997</v>
      </c>
      <c r="G261" s="121">
        <v>6.3098779979999993</v>
      </c>
      <c r="H261" s="76">
        <f t="shared" si="9"/>
        <v>0.51674534262524441</v>
      </c>
      <c r="I261" s="121">
        <v>11.75414172</v>
      </c>
      <c r="J261" s="121">
        <v>1.2726993500000001</v>
      </c>
      <c r="K261" s="76">
        <f t="shared" si="12"/>
        <v>8.2355996881745863</v>
      </c>
      <c r="L261" s="76">
        <f t="shared" si="11"/>
        <v>1.2281666222879362</v>
      </c>
    </row>
    <row r="262" spans="1:12" x14ac:dyDescent="0.2">
      <c r="A262" s="120" t="s">
        <v>2744</v>
      </c>
      <c r="B262" s="61" t="s">
        <v>2745</v>
      </c>
      <c r="C262" s="61" t="s">
        <v>176</v>
      </c>
      <c r="D262" s="61" t="s">
        <v>251</v>
      </c>
      <c r="E262" s="61" t="s">
        <v>1170</v>
      </c>
      <c r="F262" s="121">
        <v>0.54872474999999998</v>
      </c>
      <c r="G262" s="121">
        <v>0.14296329999999999</v>
      </c>
      <c r="H262" s="76">
        <f t="shared" si="9"/>
        <v>2.8382210679244255</v>
      </c>
      <c r="I262" s="121">
        <v>11.679264079999999</v>
      </c>
      <c r="J262" s="121">
        <v>1.48115792</v>
      </c>
      <c r="K262" s="76"/>
      <c r="L262" s="76">
        <f t="shared" si="11"/>
        <v>21.284376328933586</v>
      </c>
    </row>
    <row r="263" spans="1:12" x14ac:dyDescent="0.2">
      <c r="A263" s="120" t="s">
        <v>2062</v>
      </c>
      <c r="B263" s="61" t="s">
        <v>1069</v>
      </c>
      <c r="C263" s="61" t="s">
        <v>1020</v>
      </c>
      <c r="D263" s="61" t="s">
        <v>251</v>
      </c>
      <c r="E263" s="61" t="s">
        <v>252</v>
      </c>
      <c r="F263" s="121">
        <v>25.949790670000002</v>
      </c>
      <c r="G263" s="121">
        <v>8.0575181560000004</v>
      </c>
      <c r="H263" s="76">
        <f t="shared" ref="H263:H326" si="13">IF(ISERROR(F263/G263-1),"",IF((F263/G263-1)&gt;10000%,"",F263/G263-1))</f>
        <v>2.2205686872298998</v>
      </c>
      <c r="I263" s="121">
        <v>11.428053589999999</v>
      </c>
      <c r="J263" s="121">
        <v>5.056870253314</v>
      </c>
      <c r="K263" s="76">
        <f t="shared" ref="K263:K282" si="14">IF(ISERROR(I263/J263-1),"",IF((I263/J263-1)&gt;10000%,"",I263/J263-1))</f>
        <v>1.2599064277970489</v>
      </c>
      <c r="L263" s="76">
        <f t="shared" ref="L263:L326" si="15">IF(ISERROR(I263/F263),"",IF(I263/F263&gt;10000%,"",I263/F263))</f>
        <v>0.44039097406715222</v>
      </c>
    </row>
    <row r="264" spans="1:12" x14ac:dyDescent="0.2">
      <c r="A264" s="120" t="s">
        <v>551</v>
      </c>
      <c r="B264" s="61" t="s">
        <v>552</v>
      </c>
      <c r="C264" s="61" t="s">
        <v>1021</v>
      </c>
      <c r="D264" s="61" t="s">
        <v>250</v>
      </c>
      <c r="E264" s="61" t="s">
        <v>1170</v>
      </c>
      <c r="F264" s="121">
        <v>5.01451987</v>
      </c>
      <c r="G264" s="121">
        <v>1.9409279639999999</v>
      </c>
      <c r="H264" s="76">
        <f t="shared" si="13"/>
        <v>1.5835682534377664</v>
      </c>
      <c r="I264" s="121">
        <v>11.21230841</v>
      </c>
      <c r="J264" s="121">
        <v>14.20513498</v>
      </c>
      <c r="K264" s="76">
        <f t="shared" si="14"/>
        <v>-0.21068624650267143</v>
      </c>
      <c r="L264" s="76">
        <f t="shared" si="15"/>
        <v>2.2359684876470536</v>
      </c>
    </row>
    <row r="265" spans="1:12" x14ac:dyDescent="0.2">
      <c r="A265" s="120" t="s">
        <v>2630</v>
      </c>
      <c r="B265" s="61" t="s">
        <v>124</v>
      </c>
      <c r="C265" s="61" t="s">
        <v>774</v>
      </c>
      <c r="D265" s="61" t="s">
        <v>250</v>
      </c>
      <c r="E265" s="61" t="s">
        <v>1170</v>
      </c>
      <c r="F265" s="121">
        <v>2.03250288</v>
      </c>
      <c r="G265" s="121">
        <v>3.3453261699999999</v>
      </c>
      <c r="H265" s="76">
        <f t="shared" si="13"/>
        <v>-0.39243506411214901</v>
      </c>
      <c r="I265" s="121">
        <v>11.180799050000001</v>
      </c>
      <c r="J265" s="121">
        <v>15.330746789999999</v>
      </c>
      <c r="K265" s="76">
        <f t="shared" si="14"/>
        <v>-0.27069442844799596</v>
      </c>
      <c r="L265" s="76">
        <f t="shared" si="15"/>
        <v>5.5010003479060261</v>
      </c>
    </row>
    <row r="266" spans="1:12" x14ac:dyDescent="0.2">
      <c r="A266" s="120" t="s">
        <v>2785</v>
      </c>
      <c r="B266" s="61" t="s">
        <v>227</v>
      </c>
      <c r="C266" s="61" t="s">
        <v>1015</v>
      </c>
      <c r="D266" s="61" t="s">
        <v>250</v>
      </c>
      <c r="E266" s="61" t="s">
        <v>1170</v>
      </c>
      <c r="F266" s="121">
        <v>0.14479881999999999</v>
      </c>
      <c r="G266" s="121">
        <v>0.65226556999999996</v>
      </c>
      <c r="H266" s="76">
        <f t="shared" si="13"/>
        <v>-0.77800634180338535</v>
      </c>
      <c r="I266" s="121">
        <v>11.13565541</v>
      </c>
      <c r="J266" s="121">
        <v>10.33527142</v>
      </c>
      <c r="K266" s="76">
        <f t="shared" si="14"/>
        <v>7.744199039138544E-2</v>
      </c>
      <c r="L266" s="76">
        <f t="shared" si="15"/>
        <v>76.904324289383027</v>
      </c>
    </row>
    <row r="267" spans="1:12" x14ac:dyDescent="0.2">
      <c r="A267" s="120" t="s">
        <v>2070</v>
      </c>
      <c r="B267" s="61" t="s">
        <v>453</v>
      </c>
      <c r="C267" s="61" t="s">
        <v>1020</v>
      </c>
      <c r="D267" s="61" t="s">
        <v>251</v>
      </c>
      <c r="E267" s="61" t="s">
        <v>252</v>
      </c>
      <c r="F267" s="121">
        <v>1.7920621290000001</v>
      </c>
      <c r="G267" s="121">
        <v>1.7280595600000002</v>
      </c>
      <c r="H267" s="76">
        <f t="shared" si="13"/>
        <v>3.7037247142106544E-2</v>
      </c>
      <c r="I267" s="121">
        <v>11.12632451</v>
      </c>
      <c r="J267" s="121">
        <v>6.4400173027007499</v>
      </c>
      <c r="K267" s="76">
        <f t="shared" si="14"/>
        <v>0.72768549943708272</v>
      </c>
      <c r="L267" s="76">
        <f t="shared" si="15"/>
        <v>6.2086711894350843</v>
      </c>
    </row>
    <row r="268" spans="1:12" x14ac:dyDescent="0.2">
      <c r="A268" s="120" t="s">
        <v>2650</v>
      </c>
      <c r="B268" s="61" t="s">
        <v>2371</v>
      </c>
      <c r="C268" s="61" t="s">
        <v>2226</v>
      </c>
      <c r="D268" s="61" t="s">
        <v>250</v>
      </c>
      <c r="E268" s="61" t="s">
        <v>252</v>
      </c>
      <c r="F268" s="121">
        <v>1.6783600700000001</v>
      </c>
      <c r="G268" s="121">
        <v>1.5856718600000002</v>
      </c>
      <c r="H268" s="76">
        <f t="shared" si="13"/>
        <v>5.8453588247444843E-2</v>
      </c>
      <c r="I268" s="121">
        <v>10.965502499999999</v>
      </c>
      <c r="J268" s="121">
        <v>85.835582709999997</v>
      </c>
      <c r="K268" s="76">
        <f t="shared" si="14"/>
        <v>-0.87224992067628271</v>
      </c>
      <c r="L268" s="76">
        <f t="shared" si="15"/>
        <v>6.5334624530241587</v>
      </c>
    </row>
    <row r="269" spans="1:12" x14ac:dyDescent="0.2">
      <c r="A269" s="120" t="s">
        <v>2420</v>
      </c>
      <c r="B269" s="61" t="s">
        <v>1275</v>
      </c>
      <c r="C269" s="61" t="s">
        <v>1016</v>
      </c>
      <c r="D269" s="61" t="s">
        <v>250</v>
      </c>
      <c r="E269" s="61" t="s">
        <v>1170</v>
      </c>
      <c r="F269" s="121">
        <v>3.776215257</v>
      </c>
      <c r="G269" s="121">
        <v>1.631072694</v>
      </c>
      <c r="H269" s="76">
        <f t="shared" si="13"/>
        <v>1.3151728742017674</v>
      </c>
      <c r="I269" s="121">
        <v>10.604034410000001</v>
      </c>
      <c r="J269" s="121">
        <v>6.0309447399999998</v>
      </c>
      <c r="K269" s="76">
        <f t="shared" si="14"/>
        <v>0.75827086255146181</v>
      </c>
      <c r="L269" s="76">
        <f t="shared" si="15"/>
        <v>2.8081117437209699</v>
      </c>
    </row>
    <row r="270" spans="1:12" x14ac:dyDescent="0.2">
      <c r="A270" s="120" t="s">
        <v>2652</v>
      </c>
      <c r="B270" s="61" t="s">
        <v>127</v>
      </c>
      <c r="C270" s="61" t="s">
        <v>774</v>
      </c>
      <c r="D270" s="61" t="s">
        <v>250</v>
      </c>
      <c r="E270" s="61" t="s">
        <v>1170</v>
      </c>
      <c r="F270" s="121">
        <v>7.1068948399999998</v>
      </c>
      <c r="G270" s="121">
        <v>2.0973558799999998</v>
      </c>
      <c r="H270" s="76">
        <f t="shared" si="13"/>
        <v>2.3885021172467882</v>
      </c>
      <c r="I270" s="121">
        <v>10.354079329999999</v>
      </c>
      <c r="J270" s="121">
        <v>16.750909570000001</v>
      </c>
      <c r="K270" s="76">
        <f t="shared" si="14"/>
        <v>-0.38187957574891263</v>
      </c>
      <c r="L270" s="76">
        <f t="shared" si="15"/>
        <v>1.4569062246037117</v>
      </c>
    </row>
    <row r="271" spans="1:12" x14ac:dyDescent="0.2">
      <c r="A271" s="120" t="s">
        <v>1810</v>
      </c>
      <c r="B271" s="61" t="s">
        <v>60</v>
      </c>
      <c r="C271" s="61" t="s">
        <v>1021</v>
      </c>
      <c r="D271" s="61" t="s">
        <v>250</v>
      </c>
      <c r="E271" s="61" t="s">
        <v>1170</v>
      </c>
      <c r="F271" s="121">
        <v>23.238608967000001</v>
      </c>
      <c r="G271" s="121">
        <v>14.932304505000001</v>
      </c>
      <c r="H271" s="76">
        <f t="shared" si="13"/>
        <v>0.55626406889965829</v>
      </c>
      <c r="I271" s="121">
        <v>10.34692725</v>
      </c>
      <c r="J271" s="121">
        <v>4.7899766699999997</v>
      </c>
      <c r="K271" s="76">
        <f t="shared" si="14"/>
        <v>1.1601205940737915</v>
      </c>
      <c r="L271" s="76">
        <f t="shared" si="15"/>
        <v>0.44524727210192139</v>
      </c>
    </row>
    <row r="272" spans="1:12" x14ac:dyDescent="0.2">
      <c r="A272" s="120" t="s">
        <v>2102</v>
      </c>
      <c r="B272" s="61" t="s">
        <v>715</v>
      </c>
      <c r="C272" s="61" t="s">
        <v>1020</v>
      </c>
      <c r="D272" s="61" t="s">
        <v>251</v>
      </c>
      <c r="E272" s="61" t="s">
        <v>252</v>
      </c>
      <c r="F272" s="121">
        <v>7.7449981040000004</v>
      </c>
      <c r="G272" s="121">
        <v>2.7476499400000001</v>
      </c>
      <c r="H272" s="76">
        <f t="shared" si="13"/>
        <v>1.8187717770190188</v>
      </c>
      <c r="I272" s="121">
        <v>10.263214130000001</v>
      </c>
      <c r="J272" s="121">
        <v>6.0341564700000001</v>
      </c>
      <c r="K272" s="76">
        <f t="shared" si="14"/>
        <v>0.70085316498264438</v>
      </c>
      <c r="L272" s="76">
        <f t="shared" si="15"/>
        <v>1.3251409480267577</v>
      </c>
    </row>
    <row r="273" spans="1:12" x14ac:dyDescent="0.2">
      <c r="A273" s="120" t="s">
        <v>2341</v>
      </c>
      <c r="B273" s="61" t="s">
        <v>2342</v>
      </c>
      <c r="C273" s="61" t="s">
        <v>1118</v>
      </c>
      <c r="D273" s="61" t="s">
        <v>251</v>
      </c>
      <c r="E273" s="61" t="s">
        <v>1170</v>
      </c>
      <c r="F273" s="121">
        <v>5.4569289999999999E-2</v>
      </c>
      <c r="G273" s="121">
        <v>5.7880000000000001E-5</v>
      </c>
      <c r="H273" s="76" t="str">
        <f t="shared" si="13"/>
        <v/>
      </c>
      <c r="I273" s="121">
        <v>10.10597089</v>
      </c>
      <c r="J273" s="121">
        <v>5.8430854400000003</v>
      </c>
      <c r="K273" s="76">
        <f t="shared" si="14"/>
        <v>0.72956069079831898</v>
      </c>
      <c r="L273" s="76" t="str">
        <f t="shared" si="15"/>
        <v/>
      </c>
    </row>
    <row r="274" spans="1:12" x14ac:dyDescent="0.2">
      <c r="A274" s="120" t="s">
        <v>2200</v>
      </c>
      <c r="B274" s="61" t="s">
        <v>33</v>
      </c>
      <c r="C274" s="61" t="s">
        <v>2186</v>
      </c>
      <c r="D274" s="61" t="s">
        <v>251</v>
      </c>
      <c r="E274" s="61" t="s">
        <v>252</v>
      </c>
      <c r="F274" s="121">
        <v>0.24690157999999998</v>
      </c>
      <c r="G274" s="121">
        <v>0.28959950000000001</v>
      </c>
      <c r="H274" s="76">
        <f t="shared" si="13"/>
        <v>-0.147437823615027</v>
      </c>
      <c r="I274" s="121">
        <v>9.8874067899999982</v>
      </c>
      <c r="J274" s="121">
        <v>10.710265269999999</v>
      </c>
      <c r="K274" s="76">
        <f t="shared" si="14"/>
        <v>-7.6828954209460121E-2</v>
      </c>
      <c r="L274" s="76">
        <f t="shared" si="15"/>
        <v>40.045943772413281</v>
      </c>
    </row>
    <row r="275" spans="1:12" x14ac:dyDescent="0.2">
      <c r="A275" s="120" t="s">
        <v>2309</v>
      </c>
      <c r="B275" s="61" t="s">
        <v>1187</v>
      </c>
      <c r="C275" s="61" t="s">
        <v>1118</v>
      </c>
      <c r="D275" s="61" t="s">
        <v>251</v>
      </c>
      <c r="E275" s="61" t="s">
        <v>252</v>
      </c>
      <c r="F275" s="121">
        <v>0.33488240000000002</v>
      </c>
      <c r="G275" s="121">
        <v>0</v>
      </c>
      <c r="H275" s="76" t="str">
        <f t="shared" si="13"/>
        <v/>
      </c>
      <c r="I275" s="121">
        <v>9.7699960471487497</v>
      </c>
      <c r="J275" s="121">
        <v>0</v>
      </c>
      <c r="K275" s="76" t="str">
        <f t="shared" si="14"/>
        <v/>
      </c>
      <c r="L275" s="76">
        <f t="shared" si="15"/>
        <v>29.174408828737338</v>
      </c>
    </row>
    <row r="276" spans="1:12" x14ac:dyDescent="0.2">
      <c r="A276" s="120" t="s">
        <v>563</v>
      </c>
      <c r="B276" s="61" t="s">
        <v>71</v>
      </c>
      <c r="C276" s="61" t="s">
        <v>567</v>
      </c>
      <c r="D276" s="61" t="s">
        <v>250</v>
      </c>
      <c r="E276" s="61" t="s">
        <v>1170</v>
      </c>
      <c r="F276" s="121">
        <v>3.4251644350000001</v>
      </c>
      <c r="G276" s="121">
        <v>3.427652782</v>
      </c>
      <c r="H276" s="76">
        <f t="shared" si="13"/>
        <v>-7.2596238833388949E-4</v>
      </c>
      <c r="I276" s="121">
        <v>9.7690651523685013</v>
      </c>
      <c r="J276" s="121">
        <v>3.2648129799999999</v>
      </c>
      <c r="K276" s="76">
        <f t="shared" si="14"/>
        <v>1.9922281037881997</v>
      </c>
      <c r="L276" s="76">
        <f t="shared" si="15"/>
        <v>2.8521448642124829</v>
      </c>
    </row>
    <row r="277" spans="1:12" x14ac:dyDescent="0.2">
      <c r="A277" s="120" t="s">
        <v>1942</v>
      </c>
      <c r="B277" s="61" t="s">
        <v>400</v>
      </c>
      <c r="C277" s="61" t="s">
        <v>774</v>
      </c>
      <c r="D277" s="61" t="s">
        <v>250</v>
      </c>
      <c r="E277" s="61" t="s">
        <v>1170</v>
      </c>
      <c r="F277" s="121">
        <v>3.1285049530000002</v>
      </c>
      <c r="G277" s="121">
        <v>4.0273268790000003</v>
      </c>
      <c r="H277" s="76">
        <f t="shared" si="13"/>
        <v>-0.22318077300523986</v>
      </c>
      <c r="I277" s="121">
        <v>9.7568997300000007</v>
      </c>
      <c r="J277" s="121">
        <v>10.008968980000001</v>
      </c>
      <c r="K277" s="76">
        <f t="shared" si="14"/>
        <v>-2.5184337218317587E-2</v>
      </c>
      <c r="L277" s="76">
        <f t="shared" si="15"/>
        <v>3.1187100153521796</v>
      </c>
    </row>
    <row r="278" spans="1:12" x14ac:dyDescent="0.2">
      <c r="A278" s="120" t="s">
        <v>2382</v>
      </c>
      <c r="B278" s="61" t="s">
        <v>314</v>
      </c>
      <c r="C278" s="61" t="s">
        <v>1016</v>
      </c>
      <c r="D278" s="61" t="s">
        <v>250</v>
      </c>
      <c r="E278" s="61" t="s">
        <v>1170</v>
      </c>
      <c r="F278" s="121">
        <v>7.4650284259999999</v>
      </c>
      <c r="G278" s="121">
        <v>5.0893967369999995</v>
      </c>
      <c r="H278" s="76">
        <f t="shared" si="13"/>
        <v>0.46678060520004627</v>
      </c>
      <c r="I278" s="121">
        <v>9.5241267199999999</v>
      </c>
      <c r="J278" s="121">
        <v>6.1494192999999999</v>
      </c>
      <c r="K278" s="76">
        <f t="shared" si="14"/>
        <v>0.54878473159246099</v>
      </c>
      <c r="L278" s="76">
        <f t="shared" si="15"/>
        <v>1.2758326126164974</v>
      </c>
    </row>
    <row r="279" spans="1:12" x14ac:dyDescent="0.2">
      <c r="A279" s="120" t="s">
        <v>2483</v>
      </c>
      <c r="B279" s="61" t="s">
        <v>134</v>
      </c>
      <c r="C279" s="61" t="s">
        <v>774</v>
      </c>
      <c r="D279" s="61" t="s">
        <v>251</v>
      </c>
      <c r="E279" s="61" t="s">
        <v>252</v>
      </c>
      <c r="F279" s="121">
        <v>4.3430884800000005</v>
      </c>
      <c r="G279" s="121">
        <v>3.7525578199999998</v>
      </c>
      <c r="H279" s="76">
        <f t="shared" si="13"/>
        <v>0.15736750459983595</v>
      </c>
      <c r="I279" s="121">
        <v>9.4660503800000004</v>
      </c>
      <c r="J279" s="121">
        <v>1.5267883899999999</v>
      </c>
      <c r="K279" s="76">
        <f t="shared" si="14"/>
        <v>5.1999753482537292</v>
      </c>
      <c r="L279" s="76">
        <f t="shared" si="15"/>
        <v>2.1795665512207107</v>
      </c>
    </row>
    <row r="280" spans="1:12" x14ac:dyDescent="0.2">
      <c r="A280" s="120" t="s">
        <v>2518</v>
      </c>
      <c r="B280" s="61" t="s">
        <v>489</v>
      </c>
      <c r="C280" s="61" t="s">
        <v>1020</v>
      </c>
      <c r="D280" s="61" t="s">
        <v>251</v>
      </c>
      <c r="E280" s="61" t="s">
        <v>252</v>
      </c>
      <c r="F280" s="121">
        <v>3.140908762</v>
      </c>
      <c r="G280" s="121">
        <v>1.663774179</v>
      </c>
      <c r="H280" s="76">
        <f t="shared" si="13"/>
        <v>0.88782155754323666</v>
      </c>
      <c r="I280" s="121">
        <v>9.4579998800000009</v>
      </c>
      <c r="J280" s="121">
        <v>14.83679087240875</v>
      </c>
      <c r="K280" s="76">
        <f t="shared" si="14"/>
        <v>-0.36253061990726188</v>
      </c>
      <c r="L280" s="76">
        <f t="shared" si="15"/>
        <v>3.0112303784263825</v>
      </c>
    </row>
    <row r="281" spans="1:12" x14ac:dyDescent="0.2">
      <c r="A281" s="120" t="s">
        <v>2400</v>
      </c>
      <c r="B281" s="120" t="s">
        <v>1102</v>
      </c>
      <c r="C281" s="120" t="s">
        <v>1016</v>
      </c>
      <c r="D281" s="120" t="s">
        <v>250</v>
      </c>
      <c r="E281" s="120" t="s">
        <v>1170</v>
      </c>
      <c r="F281" s="121">
        <v>0.47984462999999999</v>
      </c>
      <c r="G281" s="121">
        <v>0.48394459000000001</v>
      </c>
      <c r="H281" s="76">
        <f t="shared" si="13"/>
        <v>-8.4719616351119909E-3</v>
      </c>
      <c r="I281" s="121">
        <v>9.3824870300000001</v>
      </c>
      <c r="J281" s="121">
        <v>0</v>
      </c>
      <c r="K281" s="76" t="str">
        <f t="shared" si="14"/>
        <v/>
      </c>
      <c r="L281" s="76">
        <f t="shared" si="15"/>
        <v>19.553177098178633</v>
      </c>
    </row>
    <row r="282" spans="1:12" x14ac:dyDescent="0.2">
      <c r="A282" s="120" t="s">
        <v>1848</v>
      </c>
      <c r="B282" s="61" t="s">
        <v>1774</v>
      </c>
      <c r="C282" s="61" t="s">
        <v>176</v>
      </c>
      <c r="D282" s="61" t="s">
        <v>251</v>
      </c>
      <c r="E282" s="61" t="s">
        <v>252</v>
      </c>
      <c r="F282" s="121">
        <v>0.60440000000000005</v>
      </c>
      <c r="G282" s="121">
        <v>0</v>
      </c>
      <c r="H282" s="76" t="str">
        <f t="shared" si="13"/>
        <v/>
      </c>
      <c r="I282" s="121">
        <v>9.3611946777926498</v>
      </c>
      <c r="J282" s="121">
        <v>0</v>
      </c>
      <c r="K282" s="76" t="str">
        <f t="shared" si="14"/>
        <v/>
      </c>
      <c r="L282" s="76">
        <f t="shared" si="15"/>
        <v>15.488409460279035</v>
      </c>
    </row>
    <row r="283" spans="1:12" x14ac:dyDescent="0.2">
      <c r="A283" s="120" t="s">
        <v>2866</v>
      </c>
      <c r="B283" s="120" t="s">
        <v>2860</v>
      </c>
      <c r="C283" s="61" t="s">
        <v>2226</v>
      </c>
      <c r="D283" s="61" t="s">
        <v>251</v>
      </c>
      <c r="E283" s="61" t="s">
        <v>1170</v>
      </c>
      <c r="F283" s="121">
        <v>3.5319999999999997E-4</v>
      </c>
      <c r="G283" s="121"/>
      <c r="H283" s="76" t="str">
        <f t="shared" si="13"/>
        <v/>
      </c>
      <c r="I283" s="121">
        <v>9.3498593048834007</v>
      </c>
      <c r="J283" s="121"/>
      <c r="K283" s="76"/>
      <c r="L283" s="76" t="str">
        <f t="shared" si="15"/>
        <v/>
      </c>
    </row>
    <row r="284" spans="1:12" x14ac:dyDescent="0.2">
      <c r="A284" s="120" t="s">
        <v>2628</v>
      </c>
      <c r="B284" s="61" t="s">
        <v>337</v>
      </c>
      <c r="C284" s="61" t="s">
        <v>1017</v>
      </c>
      <c r="D284" s="61" t="s">
        <v>250</v>
      </c>
      <c r="E284" s="61" t="s">
        <v>1170</v>
      </c>
      <c r="F284" s="121">
        <v>0.76496018999999993</v>
      </c>
      <c r="G284" s="121">
        <v>0.26453251999999999</v>
      </c>
      <c r="H284" s="76">
        <f t="shared" si="13"/>
        <v>1.8917434801588855</v>
      </c>
      <c r="I284" s="121">
        <v>9.20187636</v>
      </c>
      <c r="J284" s="121">
        <v>21.764665369999999</v>
      </c>
      <c r="K284" s="76">
        <f t="shared" ref="K284:K347" si="16">IF(ISERROR(I284/J284-1),"",IF((I284/J284-1)&gt;10000%,"",I284/J284-1))</f>
        <v>-0.57721029919055444</v>
      </c>
      <c r="L284" s="76">
        <f t="shared" si="15"/>
        <v>12.029222540325923</v>
      </c>
    </row>
    <row r="285" spans="1:12" x14ac:dyDescent="0.2">
      <c r="A285" s="120" t="s">
        <v>2557</v>
      </c>
      <c r="B285" s="61" t="s">
        <v>609</v>
      </c>
      <c r="C285" s="61" t="s">
        <v>1020</v>
      </c>
      <c r="D285" s="61" t="s">
        <v>251</v>
      </c>
      <c r="E285" s="61" t="s">
        <v>252</v>
      </c>
      <c r="F285" s="121">
        <v>8.3259052689999997</v>
      </c>
      <c r="G285" s="121">
        <v>8.919713775</v>
      </c>
      <c r="H285" s="76">
        <f t="shared" si="13"/>
        <v>-6.6572596495676262E-2</v>
      </c>
      <c r="I285" s="121">
        <v>9.0592945399999998</v>
      </c>
      <c r="J285" s="121">
        <v>56.680762695258998</v>
      </c>
      <c r="K285" s="76">
        <f t="shared" si="16"/>
        <v>-0.84016985465233063</v>
      </c>
      <c r="L285" s="76">
        <f t="shared" si="15"/>
        <v>1.0880852288496055</v>
      </c>
    </row>
    <row r="286" spans="1:12" x14ac:dyDescent="0.2">
      <c r="A286" s="120" t="s">
        <v>2048</v>
      </c>
      <c r="B286" s="61" t="s">
        <v>421</v>
      </c>
      <c r="C286" s="61" t="s">
        <v>1020</v>
      </c>
      <c r="D286" s="61" t="s">
        <v>251</v>
      </c>
      <c r="E286" s="61" t="s">
        <v>252</v>
      </c>
      <c r="F286" s="121">
        <v>4.1664364459999996</v>
      </c>
      <c r="G286" s="121">
        <v>12.625377973999999</v>
      </c>
      <c r="H286" s="76">
        <f t="shared" si="13"/>
        <v>-0.66999511186277938</v>
      </c>
      <c r="I286" s="121">
        <v>8.9362892971999504</v>
      </c>
      <c r="J286" s="121">
        <v>25.673863071920849</v>
      </c>
      <c r="K286" s="76">
        <f t="shared" si="16"/>
        <v>-0.65193047605782994</v>
      </c>
      <c r="L286" s="76">
        <f t="shared" si="15"/>
        <v>2.144827939420332</v>
      </c>
    </row>
    <row r="287" spans="1:12" x14ac:dyDescent="0.2">
      <c r="A287" s="120" t="s">
        <v>2790</v>
      </c>
      <c r="B287" s="61" t="s">
        <v>229</v>
      </c>
      <c r="C287" s="61" t="s">
        <v>1015</v>
      </c>
      <c r="D287" s="61" t="s">
        <v>250</v>
      </c>
      <c r="E287" s="61" t="s">
        <v>1170</v>
      </c>
      <c r="F287" s="121">
        <v>1.7373927849999999</v>
      </c>
      <c r="G287" s="121">
        <v>0.42910567999999999</v>
      </c>
      <c r="H287" s="76">
        <f t="shared" si="13"/>
        <v>3.0488692319337281</v>
      </c>
      <c r="I287" s="121">
        <v>8.7902577899999983</v>
      </c>
      <c r="J287" s="121">
        <v>0</v>
      </c>
      <c r="K287" s="76" t="str">
        <f t="shared" si="16"/>
        <v/>
      </c>
      <c r="L287" s="76">
        <f t="shared" si="15"/>
        <v>5.0594533751330149</v>
      </c>
    </row>
    <row r="288" spans="1:12" x14ac:dyDescent="0.2">
      <c r="A288" s="120" t="s">
        <v>1988</v>
      </c>
      <c r="B288" s="61" t="s">
        <v>1806</v>
      </c>
      <c r="C288" s="61" t="s">
        <v>774</v>
      </c>
      <c r="D288" s="61" t="s">
        <v>250</v>
      </c>
      <c r="E288" s="61" t="s">
        <v>1170</v>
      </c>
      <c r="F288" s="121">
        <v>1.471304223</v>
      </c>
      <c r="G288" s="121">
        <v>4.2259382209999998</v>
      </c>
      <c r="H288" s="76">
        <f t="shared" si="13"/>
        <v>-0.65183962801712714</v>
      </c>
      <c r="I288" s="121">
        <v>8.7289641400000004</v>
      </c>
      <c r="J288" s="121">
        <v>8.6221052199999999</v>
      </c>
      <c r="K288" s="76">
        <f t="shared" si="16"/>
        <v>1.2393599622529283E-2</v>
      </c>
      <c r="L288" s="76">
        <f t="shared" si="15"/>
        <v>5.9328070996775768</v>
      </c>
    </row>
    <row r="289" spans="1:12" x14ac:dyDescent="0.2">
      <c r="A289" s="120" t="s">
        <v>2126</v>
      </c>
      <c r="B289" s="61" t="s">
        <v>720</v>
      </c>
      <c r="C289" s="61" t="s">
        <v>1020</v>
      </c>
      <c r="D289" s="61" t="s">
        <v>251</v>
      </c>
      <c r="E289" s="61" t="s">
        <v>252</v>
      </c>
      <c r="F289" s="121">
        <v>1.4279308049999999</v>
      </c>
      <c r="G289" s="121">
        <v>11.072842495</v>
      </c>
      <c r="H289" s="76">
        <f t="shared" si="13"/>
        <v>-0.8710420738265906</v>
      </c>
      <c r="I289" s="121">
        <v>8.6235784800000008</v>
      </c>
      <c r="J289" s="121">
        <v>17.50963269</v>
      </c>
      <c r="K289" s="76">
        <f t="shared" si="16"/>
        <v>-0.50749518092832124</v>
      </c>
      <c r="L289" s="76">
        <f t="shared" si="15"/>
        <v>6.0392131396030786</v>
      </c>
    </row>
    <row r="290" spans="1:12" x14ac:dyDescent="0.2">
      <c r="A290" s="120" t="s">
        <v>573</v>
      </c>
      <c r="B290" s="61" t="s">
        <v>666</v>
      </c>
      <c r="C290" s="61" t="s">
        <v>1021</v>
      </c>
      <c r="D290" s="61" t="s">
        <v>250</v>
      </c>
      <c r="E290" s="61" t="s">
        <v>1170</v>
      </c>
      <c r="F290" s="121">
        <v>0.37965259999999995</v>
      </c>
      <c r="G290" s="121">
        <v>3.5606858300000002</v>
      </c>
      <c r="H290" s="76">
        <f t="shared" si="13"/>
        <v>-0.89337655212338685</v>
      </c>
      <c r="I290" s="121">
        <v>8.61395862</v>
      </c>
      <c r="J290" s="121">
        <v>10.515918390000001</v>
      </c>
      <c r="K290" s="76">
        <f t="shared" si="16"/>
        <v>-0.18086482791732672</v>
      </c>
      <c r="L290" s="76">
        <f t="shared" si="15"/>
        <v>22.689054730561573</v>
      </c>
    </row>
    <row r="291" spans="1:12" x14ac:dyDescent="0.2">
      <c r="A291" s="120" t="s">
        <v>2412</v>
      </c>
      <c r="B291" s="61" t="s">
        <v>456</v>
      </c>
      <c r="C291" s="61" t="s">
        <v>1016</v>
      </c>
      <c r="D291" s="61" t="s">
        <v>250</v>
      </c>
      <c r="E291" s="61" t="s">
        <v>1170</v>
      </c>
      <c r="F291" s="121">
        <v>0.95845974499999997</v>
      </c>
      <c r="G291" s="121">
        <v>0.53295484599999998</v>
      </c>
      <c r="H291" s="76">
        <f t="shared" si="13"/>
        <v>0.79838827284066016</v>
      </c>
      <c r="I291" s="121">
        <v>8.3095215299999996</v>
      </c>
      <c r="J291" s="121">
        <v>7.3972280000000001E-2</v>
      </c>
      <c r="K291" s="76" t="str">
        <f t="shared" si="16"/>
        <v/>
      </c>
      <c r="L291" s="76">
        <f t="shared" si="15"/>
        <v>8.6696614785840591</v>
      </c>
    </row>
    <row r="292" spans="1:12" x14ac:dyDescent="0.2">
      <c r="A292" s="120" t="s">
        <v>2063</v>
      </c>
      <c r="B292" s="61" t="s">
        <v>601</v>
      </c>
      <c r="C292" s="61" t="s">
        <v>1020</v>
      </c>
      <c r="D292" s="61" t="s">
        <v>953</v>
      </c>
      <c r="E292" s="61" t="s">
        <v>252</v>
      </c>
      <c r="F292" s="121">
        <v>5.2250590399999997</v>
      </c>
      <c r="G292" s="121">
        <v>6.9840542660000002</v>
      </c>
      <c r="H292" s="76">
        <f t="shared" si="13"/>
        <v>-0.25185875696344429</v>
      </c>
      <c r="I292" s="121">
        <v>8.0213946960674996</v>
      </c>
      <c r="J292" s="121">
        <v>19.857511654857301</v>
      </c>
      <c r="K292" s="76">
        <f t="shared" si="16"/>
        <v>-0.5960523737572424</v>
      </c>
      <c r="L292" s="76">
        <f t="shared" si="15"/>
        <v>1.535177810367383</v>
      </c>
    </row>
    <row r="293" spans="1:12" x14ac:dyDescent="0.2">
      <c r="A293" s="120" t="s">
        <v>439</v>
      </c>
      <c r="B293" s="61" t="s">
        <v>623</v>
      </c>
      <c r="C293" s="61" t="s">
        <v>1021</v>
      </c>
      <c r="D293" s="61" t="s">
        <v>250</v>
      </c>
      <c r="E293" s="61" t="s">
        <v>1170</v>
      </c>
      <c r="F293" s="121">
        <v>12.108469506999999</v>
      </c>
      <c r="G293" s="121">
        <v>16.243309364000002</v>
      </c>
      <c r="H293" s="76">
        <f t="shared" si="13"/>
        <v>-0.25455649242044454</v>
      </c>
      <c r="I293" s="121">
        <v>7.9876698299999997</v>
      </c>
      <c r="J293" s="121">
        <v>24.658596899999999</v>
      </c>
      <c r="K293" s="76">
        <f t="shared" si="16"/>
        <v>-0.67606957271765933</v>
      </c>
      <c r="L293" s="76">
        <f t="shared" si="15"/>
        <v>0.65967625597787294</v>
      </c>
    </row>
    <row r="294" spans="1:12" x14ac:dyDescent="0.2">
      <c r="A294" s="120" t="s">
        <v>2197</v>
      </c>
      <c r="B294" s="61" t="s">
        <v>35</v>
      </c>
      <c r="C294" s="61" t="s">
        <v>2186</v>
      </c>
      <c r="D294" s="61" t="s">
        <v>251</v>
      </c>
      <c r="E294" s="61" t="s">
        <v>252</v>
      </c>
      <c r="F294" s="121">
        <v>7.7916162699999996</v>
      </c>
      <c r="G294" s="121">
        <v>4.9674059100000001</v>
      </c>
      <c r="H294" s="76">
        <f t="shared" si="13"/>
        <v>0.56854833512085579</v>
      </c>
      <c r="I294" s="121">
        <v>7.8370560599999992</v>
      </c>
      <c r="J294" s="121">
        <v>11.852380929999999</v>
      </c>
      <c r="K294" s="76">
        <f t="shared" si="16"/>
        <v>-0.33877791253204348</v>
      </c>
      <c r="L294" s="76">
        <f t="shared" si="15"/>
        <v>1.0058318824266226</v>
      </c>
    </row>
    <row r="295" spans="1:12" x14ac:dyDescent="0.2">
      <c r="A295" s="120" t="s">
        <v>2058</v>
      </c>
      <c r="B295" s="61" t="s">
        <v>952</v>
      </c>
      <c r="C295" s="61" t="s">
        <v>1020</v>
      </c>
      <c r="D295" s="61" t="s">
        <v>953</v>
      </c>
      <c r="E295" s="61" t="s">
        <v>1170</v>
      </c>
      <c r="F295" s="121">
        <v>10.309621863</v>
      </c>
      <c r="G295" s="121">
        <v>22.204229160000001</v>
      </c>
      <c r="H295" s="76">
        <f t="shared" si="13"/>
        <v>-0.53569107088966827</v>
      </c>
      <c r="I295" s="121">
        <v>7.8126663299999999</v>
      </c>
      <c r="J295" s="121">
        <v>20.72701494</v>
      </c>
      <c r="K295" s="76">
        <f t="shared" si="16"/>
        <v>-0.62306842772025328</v>
      </c>
      <c r="L295" s="76">
        <f t="shared" si="15"/>
        <v>0.75780338346246479</v>
      </c>
    </row>
    <row r="296" spans="1:12" x14ac:dyDescent="0.2">
      <c r="A296" s="120" t="s">
        <v>1834</v>
      </c>
      <c r="B296" s="61" t="s">
        <v>1835</v>
      </c>
      <c r="C296" s="61" t="s">
        <v>1021</v>
      </c>
      <c r="D296" s="61" t="s">
        <v>250</v>
      </c>
      <c r="E296" s="61" t="s">
        <v>252</v>
      </c>
      <c r="F296" s="121">
        <v>0.23444904999999999</v>
      </c>
      <c r="G296" s="121">
        <v>1.5284846699999999</v>
      </c>
      <c r="H296" s="76">
        <f t="shared" si="13"/>
        <v>-0.84661341091500775</v>
      </c>
      <c r="I296" s="121">
        <v>7.7838657400000004</v>
      </c>
      <c r="J296" s="121">
        <v>2.14118034</v>
      </c>
      <c r="K296" s="76">
        <f t="shared" si="16"/>
        <v>2.6353153420043078</v>
      </c>
      <c r="L296" s="76">
        <f t="shared" si="15"/>
        <v>33.200670849380714</v>
      </c>
    </row>
    <row r="297" spans="1:12" x14ac:dyDescent="0.2">
      <c r="A297" s="120" t="s">
        <v>1952</v>
      </c>
      <c r="B297" s="61" t="s">
        <v>159</v>
      </c>
      <c r="C297" s="61" t="s">
        <v>774</v>
      </c>
      <c r="D297" s="61" t="s">
        <v>250</v>
      </c>
      <c r="E297" s="61" t="s">
        <v>1170</v>
      </c>
      <c r="F297" s="121">
        <v>5.3027798700000002</v>
      </c>
      <c r="G297" s="121">
        <v>6.5097906320000005</v>
      </c>
      <c r="H297" s="76">
        <f t="shared" si="13"/>
        <v>-0.18541468231969405</v>
      </c>
      <c r="I297" s="121">
        <v>7.7821113400000002</v>
      </c>
      <c r="J297" s="121">
        <v>22.40539098</v>
      </c>
      <c r="K297" s="76">
        <f t="shared" si="16"/>
        <v>-0.65266790715919032</v>
      </c>
      <c r="L297" s="76">
        <f t="shared" si="15"/>
        <v>1.4675531571707501</v>
      </c>
    </row>
    <row r="298" spans="1:12" x14ac:dyDescent="0.2">
      <c r="A298" s="120" t="s">
        <v>1966</v>
      </c>
      <c r="B298" s="61" t="s">
        <v>1167</v>
      </c>
      <c r="C298" s="61" t="s">
        <v>774</v>
      </c>
      <c r="D298" s="61" t="s">
        <v>250</v>
      </c>
      <c r="E298" s="61" t="s">
        <v>1170</v>
      </c>
      <c r="F298" s="121">
        <v>3.1606675860000002</v>
      </c>
      <c r="G298" s="121">
        <v>1.98092366</v>
      </c>
      <c r="H298" s="76">
        <f t="shared" si="13"/>
        <v>0.59555244344953717</v>
      </c>
      <c r="I298" s="121">
        <v>7.6691460199999995</v>
      </c>
      <c r="J298" s="121">
        <v>2.2609416099999997</v>
      </c>
      <c r="K298" s="76">
        <f t="shared" si="16"/>
        <v>2.3920141882832615</v>
      </c>
      <c r="L298" s="76">
        <f t="shared" si="15"/>
        <v>2.4264323315650311</v>
      </c>
    </row>
    <row r="299" spans="1:12" x14ac:dyDescent="0.2">
      <c r="A299" s="120" t="s">
        <v>2428</v>
      </c>
      <c r="B299" s="61" t="s">
        <v>639</v>
      </c>
      <c r="C299" s="61" t="s">
        <v>1016</v>
      </c>
      <c r="D299" s="61" t="s">
        <v>250</v>
      </c>
      <c r="E299" s="61" t="s">
        <v>1170</v>
      </c>
      <c r="F299" s="121">
        <v>6.7565316119999999</v>
      </c>
      <c r="G299" s="121">
        <v>3.5833877050000003</v>
      </c>
      <c r="H299" s="76">
        <f t="shared" si="13"/>
        <v>0.88551509583303645</v>
      </c>
      <c r="I299" s="121">
        <v>7.6684978299999997</v>
      </c>
      <c r="J299" s="121">
        <v>10.363302289999998</v>
      </c>
      <c r="K299" s="76">
        <f t="shared" si="16"/>
        <v>-0.26003337397581583</v>
      </c>
      <c r="L299" s="76">
        <f t="shared" si="15"/>
        <v>1.134975497839793</v>
      </c>
    </row>
    <row r="300" spans="1:12" x14ac:dyDescent="0.2">
      <c r="A300" s="120" t="s">
        <v>2313</v>
      </c>
      <c r="B300" s="61" t="s">
        <v>104</v>
      </c>
      <c r="C300" s="61" t="s">
        <v>1118</v>
      </c>
      <c r="D300" s="61" t="s">
        <v>251</v>
      </c>
      <c r="E300" s="61" t="s">
        <v>252</v>
      </c>
      <c r="F300" s="121">
        <v>20.870252017999999</v>
      </c>
      <c r="G300" s="121">
        <v>5.2438706459999995</v>
      </c>
      <c r="H300" s="76">
        <f t="shared" si="13"/>
        <v>2.9799326541206219</v>
      </c>
      <c r="I300" s="121">
        <v>7.6654186170298004</v>
      </c>
      <c r="J300" s="121">
        <v>28.510396978808501</v>
      </c>
      <c r="K300" s="76">
        <f t="shared" si="16"/>
        <v>-0.73113602652648324</v>
      </c>
      <c r="L300" s="76">
        <f t="shared" si="15"/>
        <v>0.36728922153975885</v>
      </c>
    </row>
    <row r="301" spans="1:12" x14ac:dyDescent="0.2">
      <c r="A301" s="120" t="s">
        <v>1972</v>
      </c>
      <c r="B301" s="61" t="s">
        <v>613</v>
      </c>
      <c r="C301" s="61" t="s">
        <v>774</v>
      </c>
      <c r="D301" s="61" t="s">
        <v>250</v>
      </c>
      <c r="E301" s="61" t="s">
        <v>1170</v>
      </c>
      <c r="F301" s="121">
        <v>8.4552696999999988</v>
      </c>
      <c r="G301" s="121">
        <v>40.62010239</v>
      </c>
      <c r="H301" s="76">
        <f t="shared" si="13"/>
        <v>-0.79184518988111785</v>
      </c>
      <c r="I301" s="121">
        <v>7.6518386600000001</v>
      </c>
      <c r="J301" s="121">
        <v>69.714309450000002</v>
      </c>
      <c r="K301" s="76">
        <f t="shared" si="16"/>
        <v>-0.89024005659142336</v>
      </c>
      <c r="L301" s="76">
        <f t="shared" si="15"/>
        <v>0.90497866200530552</v>
      </c>
    </row>
    <row r="302" spans="1:12" x14ac:dyDescent="0.2">
      <c r="A302" s="120" t="s">
        <v>2434</v>
      </c>
      <c r="B302" s="61" t="s">
        <v>650</v>
      </c>
      <c r="C302" s="61" t="s">
        <v>1016</v>
      </c>
      <c r="D302" s="61" t="s">
        <v>250</v>
      </c>
      <c r="E302" s="61" t="s">
        <v>1170</v>
      </c>
      <c r="F302" s="121">
        <v>6.2106606679999992</v>
      </c>
      <c r="G302" s="121">
        <v>7.2716439030000002</v>
      </c>
      <c r="H302" s="76">
        <f t="shared" si="13"/>
        <v>-0.14590692959569707</v>
      </c>
      <c r="I302" s="121">
        <v>7.4027303499999997</v>
      </c>
      <c r="J302" s="121">
        <v>5.4394022499999997</v>
      </c>
      <c r="K302" s="76">
        <f t="shared" si="16"/>
        <v>0.36094556161938574</v>
      </c>
      <c r="L302" s="76">
        <f t="shared" si="15"/>
        <v>1.1919392711538819</v>
      </c>
    </row>
    <row r="303" spans="1:12" x14ac:dyDescent="0.2">
      <c r="A303" s="120" t="s">
        <v>2781</v>
      </c>
      <c r="B303" s="61" t="s">
        <v>557</v>
      </c>
      <c r="C303" s="61" t="s">
        <v>1015</v>
      </c>
      <c r="D303" s="61" t="s">
        <v>250</v>
      </c>
      <c r="E303" s="61" t="s">
        <v>1170</v>
      </c>
      <c r="F303" s="121">
        <v>2.3342671310000003</v>
      </c>
      <c r="G303" s="121">
        <v>9.7412141860000006</v>
      </c>
      <c r="H303" s="76">
        <f t="shared" si="13"/>
        <v>-0.76037205563606314</v>
      </c>
      <c r="I303" s="121">
        <v>7.3718965999999995</v>
      </c>
      <c r="J303" s="121">
        <v>0.47396340000000003</v>
      </c>
      <c r="K303" s="76">
        <f t="shared" si="16"/>
        <v>14.553725456438196</v>
      </c>
      <c r="L303" s="76">
        <f t="shared" si="15"/>
        <v>3.1581203805246911</v>
      </c>
    </row>
    <row r="304" spans="1:12" x14ac:dyDescent="0.2">
      <c r="A304" s="120" t="s">
        <v>1904</v>
      </c>
      <c r="B304" s="61" t="s">
        <v>629</v>
      </c>
      <c r="C304" s="61" t="s">
        <v>774</v>
      </c>
      <c r="D304" s="61" t="s">
        <v>250</v>
      </c>
      <c r="E304" s="61" t="s">
        <v>1170</v>
      </c>
      <c r="F304" s="121">
        <v>6.8422812199999994</v>
      </c>
      <c r="G304" s="121">
        <v>7.9439639500000006</v>
      </c>
      <c r="H304" s="76">
        <f t="shared" si="13"/>
        <v>-0.13868173835305497</v>
      </c>
      <c r="I304" s="121">
        <v>7.1492237899999997</v>
      </c>
      <c r="J304" s="121">
        <v>4.6226442199999997</v>
      </c>
      <c r="K304" s="76">
        <f t="shared" si="16"/>
        <v>0.54656587220549713</v>
      </c>
      <c r="L304" s="76">
        <f t="shared" si="15"/>
        <v>1.0448596835077177</v>
      </c>
    </row>
    <row r="305" spans="1:12" x14ac:dyDescent="0.2">
      <c r="A305" s="120" t="s">
        <v>141</v>
      </c>
      <c r="B305" s="61" t="s">
        <v>624</v>
      </c>
      <c r="C305" s="61" t="s">
        <v>1021</v>
      </c>
      <c r="D305" s="61" t="s">
        <v>250</v>
      </c>
      <c r="E305" s="61" t="s">
        <v>1170</v>
      </c>
      <c r="F305" s="121">
        <v>16.478602272</v>
      </c>
      <c r="G305" s="121">
        <v>19.418630701000001</v>
      </c>
      <c r="H305" s="76">
        <f t="shared" si="13"/>
        <v>-0.15140245850849821</v>
      </c>
      <c r="I305" s="121">
        <v>7.0567129800000004</v>
      </c>
      <c r="J305" s="121">
        <v>10.553895669999999</v>
      </c>
      <c r="K305" s="76">
        <f t="shared" si="16"/>
        <v>-0.33136415209607617</v>
      </c>
      <c r="L305" s="76">
        <f t="shared" si="15"/>
        <v>0.42823492329750434</v>
      </c>
    </row>
    <row r="306" spans="1:12" x14ac:dyDescent="0.2">
      <c r="A306" s="120" t="s">
        <v>2352</v>
      </c>
      <c r="B306" s="61" t="s">
        <v>761</v>
      </c>
      <c r="C306" s="61" t="s">
        <v>774</v>
      </c>
      <c r="D306" s="61" t="s">
        <v>250</v>
      </c>
      <c r="E306" s="61" t="s">
        <v>1170</v>
      </c>
      <c r="F306" s="121">
        <v>3.8336902039999998</v>
      </c>
      <c r="G306" s="121">
        <v>5.77758035</v>
      </c>
      <c r="H306" s="76">
        <f t="shared" si="13"/>
        <v>-0.33645402196786411</v>
      </c>
      <c r="I306" s="121">
        <v>7.0271754699999995</v>
      </c>
      <c r="J306" s="121">
        <v>8.8983402799999993</v>
      </c>
      <c r="K306" s="76">
        <f t="shared" si="16"/>
        <v>-0.21028245168434934</v>
      </c>
      <c r="L306" s="76">
        <f t="shared" si="15"/>
        <v>1.8330055628042081</v>
      </c>
    </row>
    <row r="307" spans="1:12" x14ac:dyDescent="0.2">
      <c r="A307" s="120" t="s">
        <v>2232</v>
      </c>
      <c r="B307" s="61" t="s">
        <v>2233</v>
      </c>
      <c r="C307" s="61" t="s">
        <v>2226</v>
      </c>
      <c r="D307" s="61" t="s">
        <v>250</v>
      </c>
      <c r="E307" s="61" t="s">
        <v>1170</v>
      </c>
      <c r="F307" s="121">
        <v>0.54551569999999994</v>
      </c>
      <c r="G307" s="121">
        <v>0.66737552</v>
      </c>
      <c r="H307" s="76">
        <f t="shared" si="13"/>
        <v>-0.18259557977194019</v>
      </c>
      <c r="I307" s="121">
        <v>6.9211539699999998</v>
      </c>
      <c r="J307" s="121">
        <v>3.4867778500000002</v>
      </c>
      <c r="K307" s="76">
        <f t="shared" si="16"/>
        <v>0.98497130237304886</v>
      </c>
      <c r="L307" s="76">
        <f t="shared" si="15"/>
        <v>12.687359813842205</v>
      </c>
    </row>
    <row r="308" spans="1:12" x14ac:dyDescent="0.2">
      <c r="A308" s="120" t="s">
        <v>375</v>
      </c>
      <c r="B308" s="61" t="s">
        <v>386</v>
      </c>
      <c r="C308" s="61" t="s">
        <v>1021</v>
      </c>
      <c r="D308" s="61" t="s">
        <v>250</v>
      </c>
      <c r="E308" s="61" t="s">
        <v>1170</v>
      </c>
      <c r="F308" s="121">
        <v>3.1875523299999999</v>
      </c>
      <c r="G308" s="121">
        <v>0.86783951999999998</v>
      </c>
      <c r="H308" s="76">
        <f t="shared" si="13"/>
        <v>2.6729743881679875</v>
      </c>
      <c r="I308" s="121">
        <v>6.8729895999999995</v>
      </c>
      <c r="J308" s="121">
        <v>29.30635685</v>
      </c>
      <c r="K308" s="76">
        <f t="shared" si="16"/>
        <v>-0.76547785740894647</v>
      </c>
      <c r="L308" s="76">
        <f t="shared" si="15"/>
        <v>2.1561966325428137</v>
      </c>
    </row>
    <row r="309" spans="1:12" x14ac:dyDescent="0.2">
      <c r="A309" s="120" t="s">
        <v>2488</v>
      </c>
      <c r="B309" s="61" t="s">
        <v>718</v>
      </c>
      <c r="C309" s="61" t="s">
        <v>1020</v>
      </c>
      <c r="D309" s="61" t="s">
        <v>251</v>
      </c>
      <c r="E309" s="61" t="s">
        <v>252</v>
      </c>
      <c r="F309" s="121">
        <v>3.095112876</v>
      </c>
      <c r="G309" s="121">
        <v>2.6969093849999997</v>
      </c>
      <c r="H309" s="76">
        <f t="shared" si="13"/>
        <v>0.14765178734397866</v>
      </c>
      <c r="I309" s="121">
        <v>6.8360924299999999</v>
      </c>
      <c r="J309" s="121">
        <v>5.4557624999999996</v>
      </c>
      <c r="K309" s="76">
        <f t="shared" si="16"/>
        <v>0.25300403564121421</v>
      </c>
      <c r="L309" s="76">
        <f t="shared" si="15"/>
        <v>2.208673061007937</v>
      </c>
    </row>
    <row r="310" spans="1:12" x14ac:dyDescent="0.2">
      <c r="A310" s="120" t="s">
        <v>2013</v>
      </c>
      <c r="B310" s="61" t="s">
        <v>2014</v>
      </c>
      <c r="C310" s="61" t="s">
        <v>176</v>
      </c>
      <c r="D310" s="61" t="s">
        <v>953</v>
      </c>
      <c r="E310" s="61" t="s">
        <v>252</v>
      </c>
      <c r="F310" s="121">
        <v>3.1133529500000003</v>
      </c>
      <c r="G310" s="121">
        <v>1.0801588</v>
      </c>
      <c r="H310" s="76">
        <f t="shared" si="13"/>
        <v>1.8823104065809586</v>
      </c>
      <c r="I310" s="121">
        <v>6.6733387440544005</v>
      </c>
      <c r="J310" s="121">
        <v>2.4119386988610403</v>
      </c>
      <c r="K310" s="76">
        <f t="shared" si="16"/>
        <v>1.7667945073420266</v>
      </c>
      <c r="L310" s="76">
        <f t="shared" si="15"/>
        <v>2.143457183052246</v>
      </c>
    </row>
    <row r="311" spans="1:12" x14ac:dyDescent="0.2">
      <c r="A311" s="120" t="s">
        <v>2031</v>
      </c>
      <c r="B311" s="61" t="s">
        <v>1090</v>
      </c>
      <c r="C311" s="61" t="s">
        <v>1020</v>
      </c>
      <c r="D311" s="61" t="s">
        <v>953</v>
      </c>
      <c r="E311" s="61" t="s">
        <v>252</v>
      </c>
      <c r="F311" s="121">
        <v>5.8684533139999999</v>
      </c>
      <c r="G311" s="121">
        <v>18.728921710000002</v>
      </c>
      <c r="H311" s="76">
        <f t="shared" si="13"/>
        <v>-0.68666357813505963</v>
      </c>
      <c r="I311" s="121">
        <v>6.5665989900000001</v>
      </c>
      <c r="J311" s="121">
        <v>15.355640210000001</v>
      </c>
      <c r="K311" s="76">
        <f t="shared" si="16"/>
        <v>-0.57236566498063324</v>
      </c>
      <c r="L311" s="76">
        <f t="shared" si="15"/>
        <v>1.1189658737395896</v>
      </c>
    </row>
    <row r="312" spans="1:12" x14ac:dyDescent="0.2">
      <c r="A312" s="120" t="s">
        <v>2465</v>
      </c>
      <c r="B312" s="61" t="s">
        <v>543</v>
      </c>
      <c r="C312" s="61" t="s">
        <v>1016</v>
      </c>
      <c r="D312" s="61" t="s">
        <v>250</v>
      </c>
      <c r="E312" s="61" t="s">
        <v>1170</v>
      </c>
      <c r="F312" s="121">
        <v>1.0810127899999999</v>
      </c>
      <c r="G312" s="121">
        <v>1.2277415300000001</v>
      </c>
      <c r="H312" s="76">
        <f t="shared" si="13"/>
        <v>-0.11951109937610416</v>
      </c>
      <c r="I312" s="121">
        <v>6.5324489999999997</v>
      </c>
      <c r="J312" s="121">
        <v>23.836121519999999</v>
      </c>
      <c r="K312" s="76">
        <f t="shared" si="16"/>
        <v>-0.72594329180110673</v>
      </c>
      <c r="L312" s="76">
        <f t="shared" si="15"/>
        <v>6.042897050274493</v>
      </c>
    </row>
    <row r="313" spans="1:12" x14ac:dyDescent="0.2">
      <c r="A313" s="120" t="s">
        <v>2121</v>
      </c>
      <c r="B313" s="61" t="s">
        <v>425</v>
      </c>
      <c r="C313" s="61" t="s">
        <v>1020</v>
      </c>
      <c r="D313" s="61" t="s">
        <v>251</v>
      </c>
      <c r="E313" s="61" t="s">
        <v>252</v>
      </c>
      <c r="F313" s="121">
        <v>0.53875910999999999</v>
      </c>
      <c r="G313" s="121">
        <v>5.5259817160000004</v>
      </c>
      <c r="H313" s="76">
        <f t="shared" si="13"/>
        <v>-0.90250436253886446</v>
      </c>
      <c r="I313" s="121">
        <v>6.5159115199999995</v>
      </c>
      <c r="J313" s="121">
        <v>13.135831039999999</v>
      </c>
      <c r="K313" s="76">
        <f t="shared" si="16"/>
        <v>-0.50395894251697082</v>
      </c>
      <c r="L313" s="76">
        <f t="shared" si="15"/>
        <v>12.09429483243448</v>
      </c>
    </row>
    <row r="314" spans="1:12" x14ac:dyDescent="0.2">
      <c r="A314" s="120" t="s">
        <v>2600</v>
      </c>
      <c r="B314" s="61" t="s">
        <v>129</v>
      </c>
      <c r="C314" s="61" t="s">
        <v>774</v>
      </c>
      <c r="D314" s="61" t="s">
        <v>250</v>
      </c>
      <c r="E314" s="61" t="s">
        <v>1170</v>
      </c>
      <c r="F314" s="121">
        <v>3.6810579640000003</v>
      </c>
      <c r="G314" s="121">
        <v>0.75713632999999991</v>
      </c>
      <c r="H314" s="76">
        <f t="shared" si="13"/>
        <v>3.861816581962195</v>
      </c>
      <c r="I314" s="121">
        <v>6.5091021600000003</v>
      </c>
      <c r="J314" s="121">
        <v>9.2783840899999994</v>
      </c>
      <c r="K314" s="76">
        <f t="shared" si="16"/>
        <v>-0.29846597242990391</v>
      </c>
      <c r="L314" s="76">
        <f t="shared" si="15"/>
        <v>1.7682694007151472</v>
      </c>
    </row>
    <row r="315" spans="1:12" x14ac:dyDescent="0.2">
      <c r="A315" s="120" t="s">
        <v>1900</v>
      </c>
      <c r="B315" s="61" t="s">
        <v>1159</v>
      </c>
      <c r="C315" s="61" t="s">
        <v>774</v>
      </c>
      <c r="D315" s="61" t="s">
        <v>250</v>
      </c>
      <c r="E315" s="61" t="s">
        <v>1170</v>
      </c>
      <c r="F315" s="121">
        <v>0.17189017100000001</v>
      </c>
      <c r="G315" s="121">
        <v>0.11233149000000001</v>
      </c>
      <c r="H315" s="76">
        <f t="shared" si="13"/>
        <v>0.53020467368500146</v>
      </c>
      <c r="I315" s="121">
        <v>6.44331181</v>
      </c>
      <c r="J315" s="121">
        <v>12.903605390000001</v>
      </c>
      <c r="K315" s="76">
        <f t="shared" si="16"/>
        <v>-0.50065802422992423</v>
      </c>
      <c r="L315" s="76">
        <f t="shared" si="15"/>
        <v>37.485050904975829</v>
      </c>
    </row>
    <row r="316" spans="1:12" x14ac:dyDescent="0.2">
      <c r="A316" s="120" t="s">
        <v>2142</v>
      </c>
      <c r="B316" s="61" t="s">
        <v>1823</v>
      </c>
      <c r="C316" s="61" t="s">
        <v>1020</v>
      </c>
      <c r="D316" s="61" t="s">
        <v>953</v>
      </c>
      <c r="E316" s="61" t="s">
        <v>252</v>
      </c>
      <c r="F316" s="121">
        <v>6.7611630900000002</v>
      </c>
      <c r="G316" s="121">
        <v>4.5310660499999997</v>
      </c>
      <c r="H316" s="76">
        <f t="shared" si="13"/>
        <v>0.49217932720270108</v>
      </c>
      <c r="I316" s="121">
        <v>6.4336864280901498</v>
      </c>
      <c r="J316" s="121">
        <v>0.19268292000000001</v>
      </c>
      <c r="K316" s="76">
        <f t="shared" si="16"/>
        <v>32.390019354544499</v>
      </c>
      <c r="L316" s="76">
        <f t="shared" si="15"/>
        <v>0.95156504028216682</v>
      </c>
    </row>
    <row r="317" spans="1:12" x14ac:dyDescent="0.2">
      <c r="A317" s="120" t="s">
        <v>2300</v>
      </c>
      <c r="B317" s="61" t="s">
        <v>160</v>
      </c>
      <c r="C317" s="61" t="s">
        <v>1118</v>
      </c>
      <c r="D317" s="61" t="s">
        <v>953</v>
      </c>
      <c r="E317" s="61" t="s">
        <v>252</v>
      </c>
      <c r="F317" s="121">
        <v>1.9964332</v>
      </c>
      <c r="G317" s="121">
        <v>3.2845216499999998</v>
      </c>
      <c r="H317" s="76">
        <f t="shared" si="13"/>
        <v>-0.3921692676314068</v>
      </c>
      <c r="I317" s="121">
        <v>6.3073352699999994</v>
      </c>
      <c r="J317" s="121">
        <v>3.9555459900000001</v>
      </c>
      <c r="K317" s="76">
        <f t="shared" si="16"/>
        <v>0.59455490745033646</v>
      </c>
      <c r="L317" s="76">
        <f t="shared" si="15"/>
        <v>3.1593019340692186</v>
      </c>
    </row>
    <row r="318" spans="1:12" x14ac:dyDescent="0.2">
      <c r="A318" s="120" t="s">
        <v>2792</v>
      </c>
      <c r="B318" s="61" t="s">
        <v>231</v>
      </c>
      <c r="C318" s="61" t="s">
        <v>1015</v>
      </c>
      <c r="D318" s="61" t="s">
        <v>250</v>
      </c>
      <c r="E318" s="61" t="s">
        <v>1170</v>
      </c>
      <c r="F318" s="121">
        <v>0.89633109999999994</v>
      </c>
      <c r="G318" s="121">
        <v>4.0430800000000001E-3</v>
      </c>
      <c r="H318" s="76" t="str">
        <f t="shared" si="13"/>
        <v/>
      </c>
      <c r="I318" s="121">
        <v>6.2352562999999996</v>
      </c>
      <c r="J318" s="121">
        <v>14.772636910000001</v>
      </c>
      <c r="K318" s="76">
        <f t="shared" si="16"/>
        <v>-0.57791853018609118</v>
      </c>
      <c r="L318" s="76">
        <f t="shared" si="15"/>
        <v>6.9564207913794354</v>
      </c>
    </row>
    <row r="319" spans="1:12" x14ac:dyDescent="0.2">
      <c r="A319" s="120" t="s">
        <v>2516</v>
      </c>
      <c r="B319" s="61" t="s">
        <v>487</v>
      </c>
      <c r="C319" s="61" t="s">
        <v>1020</v>
      </c>
      <c r="D319" s="61" t="s">
        <v>251</v>
      </c>
      <c r="E319" s="61" t="s">
        <v>252</v>
      </c>
      <c r="F319" s="121">
        <v>1.0335105600000001</v>
      </c>
      <c r="G319" s="121">
        <v>1.5025042800000001</v>
      </c>
      <c r="H319" s="76">
        <f t="shared" si="13"/>
        <v>-0.31214135376705887</v>
      </c>
      <c r="I319" s="121">
        <v>6.2167397199999996</v>
      </c>
      <c r="J319" s="121">
        <v>7.4293559299999998</v>
      </c>
      <c r="K319" s="76">
        <f t="shared" si="16"/>
        <v>-0.16321956054136721</v>
      </c>
      <c r="L319" s="76">
        <f t="shared" si="15"/>
        <v>6.0151680694970349</v>
      </c>
    </row>
    <row r="320" spans="1:12" x14ac:dyDescent="0.2">
      <c r="A320" s="120" t="s">
        <v>2603</v>
      </c>
      <c r="B320" s="61" t="s">
        <v>2476</v>
      </c>
      <c r="C320" s="61" t="s">
        <v>2226</v>
      </c>
      <c r="D320" s="61" t="s">
        <v>251</v>
      </c>
      <c r="E320" s="61" t="s">
        <v>252</v>
      </c>
      <c r="F320" s="121">
        <v>3.2758322049999999</v>
      </c>
      <c r="G320" s="121">
        <v>2.558711003</v>
      </c>
      <c r="H320" s="76">
        <f t="shared" si="13"/>
        <v>0.28026658780893987</v>
      </c>
      <c r="I320" s="121">
        <v>6.1173026008756999</v>
      </c>
      <c r="J320" s="121">
        <v>31.440769850000002</v>
      </c>
      <c r="K320" s="76">
        <f t="shared" si="16"/>
        <v>-0.80543407079214058</v>
      </c>
      <c r="L320" s="76">
        <f t="shared" si="15"/>
        <v>1.8674041336850769</v>
      </c>
    </row>
    <row r="321" spans="1:12" x14ac:dyDescent="0.2">
      <c r="A321" s="120" t="s">
        <v>1717</v>
      </c>
      <c r="B321" s="61" t="s">
        <v>687</v>
      </c>
      <c r="C321" s="61" t="s">
        <v>1021</v>
      </c>
      <c r="D321" s="61" t="s">
        <v>250</v>
      </c>
      <c r="E321" s="61" t="s">
        <v>1170</v>
      </c>
      <c r="F321" s="121">
        <v>0.42863868999999999</v>
      </c>
      <c r="G321" s="121">
        <v>0.56651878</v>
      </c>
      <c r="H321" s="76">
        <f t="shared" si="13"/>
        <v>-0.24338132268095336</v>
      </c>
      <c r="I321" s="121">
        <v>6.1055342599999998</v>
      </c>
      <c r="J321" s="121">
        <v>0.26885803999999996</v>
      </c>
      <c r="K321" s="76">
        <f t="shared" si="16"/>
        <v>21.709137729338504</v>
      </c>
      <c r="L321" s="76">
        <f t="shared" si="15"/>
        <v>14.244011104083954</v>
      </c>
    </row>
    <row r="322" spans="1:12" x14ac:dyDescent="0.2">
      <c r="A322" s="120" t="s">
        <v>2427</v>
      </c>
      <c r="B322" s="61" t="s">
        <v>637</v>
      </c>
      <c r="C322" s="61" t="s">
        <v>1016</v>
      </c>
      <c r="D322" s="61" t="s">
        <v>250</v>
      </c>
      <c r="E322" s="61" t="s">
        <v>1170</v>
      </c>
      <c r="F322" s="121">
        <v>3.4027808029999997</v>
      </c>
      <c r="G322" s="121">
        <v>3.0426088500000001</v>
      </c>
      <c r="H322" s="76">
        <f t="shared" si="13"/>
        <v>0.11837602884774356</v>
      </c>
      <c r="I322" s="121">
        <v>5.9569154299999996</v>
      </c>
      <c r="J322" s="121">
        <v>1.7029716499999998</v>
      </c>
      <c r="K322" s="76">
        <f t="shared" si="16"/>
        <v>2.4979533746201823</v>
      </c>
      <c r="L322" s="76">
        <f t="shared" si="15"/>
        <v>1.7506021618401613</v>
      </c>
    </row>
    <row r="323" spans="1:12" x14ac:dyDescent="0.2">
      <c r="A323" s="120" t="s">
        <v>467</v>
      </c>
      <c r="B323" s="61" t="s">
        <v>763</v>
      </c>
      <c r="C323" s="61" t="s">
        <v>1021</v>
      </c>
      <c r="D323" s="61" t="s">
        <v>250</v>
      </c>
      <c r="E323" s="61" t="s">
        <v>252</v>
      </c>
      <c r="F323" s="121">
        <v>0.120137587</v>
      </c>
      <c r="G323" s="121">
        <v>0.23865660999999999</v>
      </c>
      <c r="H323" s="76">
        <f t="shared" si="13"/>
        <v>-0.49660901074560637</v>
      </c>
      <c r="I323" s="121">
        <v>5.94127033</v>
      </c>
      <c r="J323" s="121">
        <v>20.557356030000001</v>
      </c>
      <c r="K323" s="76">
        <f t="shared" si="16"/>
        <v>-0.71099054171510589</v>
      </c>
      <c r="L323" s="76">
        <f t="shared" si="15"/>
        <v>49.453884320150358</v>
      </c>
    </row>
    <row r="324" spans="1:12" x14ac:dyDescent="0.2">
      <c r="A324" s="120" t="s">
        <v>2054</v>
      </c>
      <c r="B324" s="61" t="s">
        <v>603</v>
      </c>
      <c r="C324" s="61" t="s">
        <v>1020</v>
      </c>
      <c r="D324" s="61" t="s">
        <v>251</v>
      </c>
      <c r="E324" s="61" t="s">
        <v>252</v>
      </c>
      <c r="F324" s="121">
        <v>1.3742325399999999</v>
      </c>
      <c r="G324" s="121">
        <v>3.08627546</v>
      </c>
      <c r="H324" s="76">
        <f t="shared" si="13"/>
        <v>-0.55472784013906518</v>
      </c>
      <c r="I324" s="121">
        <v>5.7473361199999999</v>
      </c>
      <c r="J324" s="121">
        <v>14.270441330000001</v>
      </c>
      <c r="K324" s="76">
        <f t="shared" si="16"/>
        <v>-0.59725589509851551</v>
      </c>
      <c r="L324" s="76">
        <f t="shared" si="15"/>
        <v>4.1822151293259289</v>
      </c>
    </row>
    <row r="325" spans="1:12" x14ac:dyDescent="0.2">
      <c r="A325" s="120" t="s">
        <v>1881</v>
      </c>
      <c r="B325" s="61" t="s">
        <v>1882</v>
      </c>
      <c r="C325" s="61" t="s">
        <v>176</v>
      </c>
      <c r="D325" s="61" t="s">
        <v>251</v>
      </c>
      <c r="E325" s="61" t="s">
        <v>1170</v>
      </c>
      <c r="F325" s="121">
        <v>19.44503886</v>
      </c>
      <c r="G325" s="121">
        <v>41.982057229999995</v>
      </c>
      <c r="H325" s="76">
        <f t="shared" si="13"/>
        <v>-0.53682501185042564</v>
      </c>
      <c r="I325" s="121">
        <v>5.6473220300000007</v>
      </c>
      <c r="J325" s="121">
        <v>84.767007750000005</v>
      </c>
      <c r="K325" s="76">
        <f t="shared" si="16"/>
        <v>-0.93337830153618939</v>
      </c>
      <c r="L325" s="76">
        <f t="shared" si="15"/>
        <v>0.29042482612966097</v>
      </c>
    </row>
    <row r="326" spans="1:12" x14ac:dyDescent="0.2">
      <c r="A326" s="120" t="s">
        <v>1918</v>
      </c>
      <c r="B326" s="61" t="s">
        <v>145</v>
      </c>
      <c r="C326" s="61" t="s">
        <v>774</v>
      </c>
      <c r="D326" s="61" t="s">
        <v>250</v>
      </c>
      <c r="E326" s="61" t="s">
        <v>1170</v>
      </c>
      <c r="F326" s="121">
        <v>3.4529452620000001</v>
      </c>
      <c r="G326" s="121">
        <v>3.0350410019999998</v>
      </c>
      <c r="H326" s="76">
        <f t="shared" si="13"/>
        <v>0.13769311838772991</v>
      </c>
      <c r="I326" s="121">
        <v>5.6151182400000001</v>
      </c>
      <c r="J326" s="121">
        <v>7.72730739</v>
      </c>
      <c r="K326" s="76">
        <f t="shared" si="16"/>
        <v>-0.27334089915115956</v>
      </c>
      <c r="L326" s="76">
        <f t="shared" si="15"/>
        <v>1.6261822339887415</v>
      </c>
    </row>
    <row r="327" spans="1:12" x14ac:dyDescent="0.2">
      <c r="A327" s="120" t="s">
        <v>2066</v>
      </c>
      <c r="B327" s="61" t="s">
        <v>1089</v>
      </c>
      <c r="C327" s="61" t="s">
        <v>1020</v>
      </c>
      <c r="D327" s="61" t="s">
        <v>953</v>
      </c>
      <c r="E327" s="61" t="s">
        <v>252</v>
      </c>
      <c r="F327" s="121">
        <v>5.6438051940000005</v>
      </c>
      <c r="G327" s="121">
        <v>7.4887416299999998</v>
      </c>
      <c r="H327" s="76">
        <f t="shared" ref="H327:H390" si="17">IF(ISERROR(F327/G327-1),"",IF((F327/G327-1)&gt;10000%,"",F327/G327-1))</f>
        <v>-0.24636134175188518</v>
      </c>
      <c r="I327" s="121">
        <v>5.6118638700000005</v>
      </c>
      <c r="J327" s="121">
        <v>9.1005347699999994</v>
      </c>
      <c r="K327" s="76">
        <f t="shared" si="16"/>
        <v>-0.3833479007739673</v>
      </c>
      <c r="L327" s="76">
        <f t="shared" ref="L327:L390" si="18">IF(ISERROR(I327/F327),"",IF(I327/F327&gt;10000%,"",I327/F327))</f>
        <v>0.9943404630560323</v>
      </c>
    </row>
    <row r="328" spans="1:12" x14ac:dyDescent="0.2">
      <c r="A328" s="120" t="s">
        <v>2064</v>
      </c>
      <c r="B328" s="120" t="s">
        <v>906</v>
      </c>
      <c r="C328" s="120" t="s">
        <v>1020</v>
      </c>
      <c r="D328" s="120" t="s">
        <v>251</v>
      </c>
      <c r="E328" s="120" t="s">
        <v>1170</v>
      </c>
      <c r="F328" s="121">
        <v>12.21146798</v>
      </c>
      <c r="G328" s="121">
        <v>8.5812378100000011</v>
      </c>
      <c r="H328" s="76">
        <f t="shared" si="17"/>
        <v>0.4230427183558032</v>
      </c>
      <c r="I328" s="121">
        <v>5.5900485599999996</v>
      </c>
      <c r="J328" s="121">
        <v>0.9554331800000001</v>
      </c>
      <c r="K328" s="76">
        <f t="shared" si="16"/>
        <v>4.8508001156082932</v>
      </c>
      <c r="L328" s="76">
        <f t="shared" si="18"/>
        <v>0.45777039821546495</v>
      </c>
    </row>
    <row r="329" spans="1:12" x14ac:dyDescent="0.2">
      <c r="A329" s="120" t="s">
        <v>772</v>
      </c>
      <c r="B329" s="61" t="s">
        <v>770</v>
      </c>
      <c r="C329" s="61" t="s">
        <v>1021</v>
      </c>
      <c r="D329" s="61" t="s">
        <v>250</v>
      </c>
      <c r="E329" s="61" t="s">
        <v>1170</v>
      </c>
      <c r="F329" s="121">
        <v>2.99880901</v>
      </c>
      <c r="G329" s="121">
        <v>2.85997477</v>
      </c>
      <c r="H329" s="76">
        <f t="shared" si="17"/>
        <v>4.8543868797835676E-2</v>
      </c>
      <c r="I329" s="121">
        <v>5.4747626600000006</v>
      </c>
      <c r="J329" s="121">
        <v>1.4926864399999999</v>
      </c>
      <c r="K329" s="76">
        <f t="shared" si="16"/>
        <v>2.667724522237906</v>
      </c>
      <c r="L329" s="76">
        <f t="shared" si="18"/>
        <v>1.8256456619089592</v>
      </c>
    </row>
    <row r="330" spans="1:12" x14ac:dyDescent="0.2">
      <c r="A330" s="120" t="s">
        <v>21</v>
      </c>
      <c r="B330" s="61" t="s">
        <v>192</v>
      </c>
      <c r="C330" s="61" t="s">
        <v>1021</v>
      </c>
      <c r="D330" s="61" t="s">
        <v>250</v>
      </c>
      <c r="E330" s="61" t="s">
        <v>1170</v>
      </c>
      <c r="F330" s="121">
        <v>1.49194374</v>
      </c>
      <c r="G330" s="121">
        <v>9.3461289100000009</v>
      </c>
      <c r="H330" s="76">
        <f t="shared" si="17"/>
        <v>-0.8403677335967753</v>
      </c>
      <c r="I330" s="121">
        <v>5.4330225399999996</v>
      </c>
      <c r="J330" s="121">
        <v>5.4368920999999997</v>
      </c>
      <c r="K330" s="76">
        <f t="shared" si="16"/>
        <v>-7.117227873623122E-4</v>
      </c>
      <c r="L330" s="76">
        <f t="shared" si="18"/>
        <v>3.6415733343939629</v>
      </c>
    </row>
    <row r="331" spans="1:12" x14ac:dyDescent="0.2">
      <c r="A331" s="120" t="s">
        <v>2542</v>
      </c>
      <c r="B331" s="61" t="s">
        <v>2543</v>
      </c>
      <c r="C331" s="61" t="s">
        <v>2536</v>
      </c>
      <c r="D331" s="61" t="s">
        <v>251</v>
      </c>
      <c r="E331" s="61" t="s">
        <v>1170</v>
      </c>
      <c r="F331" s="121">
        <v>9.9467520000000004E-2</v>
      </c>
      <c r="G331" s="121">
        <v>9.9971520000000008E-2</v>
      </c>
      <c r="H331" s="76">
        <f t="shared" si="17"/>
        <v>-5.0414358009160942E-3</v>
      </c>
      <c r="I331" s="121">
        <v>5.4227620199999995</v>
      </c>
      <c r="J331" s="121">
        <v>4.6027212100000003</v>
      </c>
      <c r="K331" s="76">
        <f t="shared" si="16"/>
        <v>0.17816434508750079</v>
      </c>
      <c r="L331" s="76">
        <f t="shared" si="18"/>
        <v>54.51791720553603</v>
      </c>
    </row>
    <row r="332" spans="1:12" x14ac:dyDescent="0.2">
      <c r="A332" s="120" t="s">
        <v>1891</v>
      </c>
      <c r="B332" s="61" t="s">
        <v>1098</v>
      </c>
      <c r="C332" s="61" t="s">
        <v>774</v>
      </c>
      <c r="D332" s="61" t="s">
        <v>250</v>
      </c>
      <c r="E332" s="61" t="s">
        <v>1170</v>
      </c>
      <c r="F332" s="121">
        <v>1.0798339350000001</v>
      </c>
      <c r="G332" s="121">
        <v>3.252804341</v>
      </c>
      <c r="H332" s="76">
        <f t="shared" si="17"/>
        <v>-0.66802985307501461</v>
      </c>
      <c r="I332" s="121">
        <v>5.4191073200000002</v>
      </c>
      <c r="J332" s="121">
        <v>3.0784375000000002</v>
      </c>
      <c r="K332" s="76">
        <f t="shared" si="16"/>
        <v>0.7603434599533041</v>
      </c>
      <c r="L332" s="76">
        <f t="shared" si="18"/>
        <v>5.0184636214456431</v>
      </c>
    </row>
    <row r="333" spans="1:12" x14ac:dyDescent="0.2">
      <c r="A333" s="120" t="s">
        <v>2515</v>
      </c>
      <c r="B333" s="61" t="s">
        <v>486</v>
      </c>
      <c r="C333" s="61" t="s">
        <v>1020</v>
      </c>
      <c r="D333" s="61" t="s">
        <v>251</v>
      </c>
      <c r="E333" s="61" t="s">
        <v>252</v>
      </c>
      <c r="F333" s="121">
        <v>5.0592386999999999</v>
      </c>
      <c r="G333" s="121">
        <v>5.9715319100000004</v>
      </c>
      <c r="H333" s="76">
        <f t="shared" si="17"/>
        <v>-0.15277373105421466</v>
      </c>
      <c r="I333" s="121">
        <v>5.3321039500000005</v>
      </c>
      <c r="J333" s="121">
        <v>26.703338969999997</v>
      </c>
      <c r="K333" s="76">
        <f t="shared" si="16"/>
        <v>-0.80032070311542758</v>
      </c>
      <c r="L333" s="76">
        <f t="shared" si="18"/>
        <v>1.0539340533586605</v>
      </c>
    </row>
    <row r="334" spans="1:12" x14ac:dyDescent="0.2">
      <c r="A334" s="120" t="s">
        <v>2801</v>
      </c>
      <c r="B334" s="61" t="s">
        <v>1099</v>
      </c>
      <c r="C334" s="61" t="s">
        <v>1015</v>
      </c>
      <c r="D334" s="61" t="s">
        <v>250</v>
      </c>
      <c r="E334" s="61" t="s">
        <v>1170</v>
      </c>
      <c r="F334" s="121">
        <v>8.128112475</v>
      </c>
      <c r="G334" s="121">
        <v>5.1947329599999996</v>
      </c>
      <c r="H334" s="76">
        <f t="shared" si="17"/>
        <v>0.56468340867323441</v>
      </c>
      <c r="I334" s="121">
        <v>5.3266252099999996</v>
      </c>
      <c r="J334" s="121">
        <v>2.68503055</v>
      </c>
      <c r="K334" s="76">
        <f t="shared" si="16"/>
        <v>0.98382294383950297</v>
      </c>
      <c r="L334" s="76">
        <f t="shared" si="18"/>
        <v>0.65533360006807728</v>
      </c>
    </row>
    <row r="335" spans="1:12" x14ac:dyDescent="0.2">
      <c r="A335" s="120" t="s">
        <v>2079</v>
      </c>
      <c r="B335" s="61" t="s">
        <v>44</v>
      </c>
      <c r="C335" s="61" t="s">
        <v>1020</v>
      </c>
      <c r="D335" s="61" t="s">
        <v>251</v>
      </c>
      <c r="E335" s="61" t="s">
        <v>1170</v>
      </c>
      <c r="F335" s="121">
        <v>7.5955317309999995</v>
      </c>
      <c r="G335" s="121">
        <v>3.2249507409999998</v>
      </c>
      <c r="H335" s="76">
        <f t="shared" si="17"/>
        <v>1.3552396117048162</v>
      </c>
      <c r="I335" s="121">
        <v>5.2748398514541499</v>
      </c>
      <c r="J335" s="121">
        <v>12.702285029999999</v>
      </c>
      <c r="K335" s="76">
        <f t="shared" si="16"/>
        <v>-0.58473299575657922</v>
      </c>
      <c r="L335" s="76">
        <f t="shared" si="18"/>
        <v>0.69446617277967504</v>
      </c>
    </row>
    <row r="336" spans="1:12" x14ac:dyDescent="0.2">
      <c r="A336" s="120" t="s">
        <v>2627</v>
      </c>
      <c r="B336" s="61" t="s">
        <v>158</v>
      </c>
      <c r="C336" s="61" t="s">
        <v>774</v>
      </c>
      <c r="D336" s="61" t="s">
        <v>250</v>
      </c>
      <c r="E336" s="61" t="s">
        <v>1170</v>
      </c>
      <c r="F336" s="121">
        <v>2.6499043360000001</v>
      </c>
      <c r="G336" s="121">
        <v>1.77393844</v>
      </c>
      <c r="H336" s="76">
        <f t="shared" si="17"/>
        <v>0.49379723458723856</v>
      </c>
      <c r="I336" s="121">
        <v>5.2547554100000005</v>
      </c>
      <c r="J336" s="121">
        <v>5.5573286500000005</v>
      </c>
      <c r="K336" s="76">
        <f t="shared" si="16"/>
        <v>-5.4445806439754163E-2</v>
      </c>
      <c r="L336" s="76">
        <f t="shared" si="18"/>
        <v>1.982998155296426</v>
      </c>
    </row>
    <row r="337" spans="1:12" x14ac:dyDescent="0.2">
      <c r="A337" s="120" t="s">
        <v>1939</v>
      </c>
      <c r="B337" s="61" t="s">
        <v>403</v>
      </c>
      <c r="C337" s="61" t="s">
        <v>774</v>
      </c>
      <c r="D337" s="61" t="s">
        <v>250</v>
      </c>
      <c r="E337" s="61" t="s">
        <v>1170</v>
      </c>
      <c r="F337" s="121">
        <v>3.1755334980000001</v>
      </c>
      <c r="G337" s="121">
        <v>2.4001665699999997</v>
      </c>
      <c r="H337" s="76">
        <f t="shared" si="17"/>
        <v>0.32304713251630712</v>
      </c>
      <c r="I337" s="121">
        <v>5.2405629899999999</v>
      </c>
      <c r="J337" s="121">
        <v>4.0294626099999995</v>
      </c>
      <c r="K337" s="76">
        <f t="shared" si="16"/>
        <v>0.30056126516582826</v>
      </c>
      <c r="L337" s="76">
        <f t="shared" si="18"/>
        <v>1.6502937201892491</v>
      </c>
    </row>
    <row r="338" spans="1:12" x14ac:dyDescent="0.2">
      <c r="A338" s="120" t="s">
        <v>2758</v>
      </c>
      <c r="B338" s="61" t="s">
        <v>1130</v>
      </c>
      <c r="C338" s="61" t="s">
        <v>1015</v>
      </c>
      <c r="D338" s="61" t="s">
        <v>250</v>
      </c>
      <c r="E338" s="61" t="s">
        <v>1170</v>
      </c>
      <c r="F338" s="121">
        <v>1.13791358</v>
      </c>
      <c r="G338" s="121">
        <v>0.76506385799999999</v>
      </c>
      <c r="H338" s="76">
        <f t="shared" si="17"/>
        <v>0.48734457666669706</v>
      </c>
      <c r="I338" s="121">
        <v>5.2041671900000006</v>
      </c>
      <c r="J338" s="121">
        <v>0</v>
      </c>
      <c r="K338" s="76" t="str">
        <f t="shared" si="16"/>
        <v/>
      </c>
      <c r="L338" s="76">
        <f t="shared" si="18"/>
        <v>4.5734291966179024</v>
      </c>
    </row>
    <row r="339" spans="1:12" x14ac:dyDescent="0.2">
      <c r="A339" s="120" t="s">
        <v>2625</v>
      </c>
      <c r="B339" s="120" t="s">
        <v>55</v>
      </c>
      <c r="C339" s="120" t="s">
        <v>2186</v>
      </c>
      <c r="D339" s="120" t="s">
        <v>251</v>
      </c>
      <c r="E339" s="120" t="s">
        <v>252</v>
      </c>
      <c r="F339" s="121">
        <v>6.0515613099999994</v>
      </c>
      <c r="G339" s="121">
        <v>4.2770767899999997</v>
      </c>
      <c r="H339" s="76">
        <f t="shared" si="17"/>
        <v>0.41488254878865516</v>
      </c>
      <c r="I339" s="121">
        <v>5.1442765499999998</v>
      </c>
      <c r="J339" s="121">
        <v>5.57940418</v>
      </c>
      <c r="K339" s="76">
        <f t="shared" si="16"/>
        <v>-7.7988189412726894E-2</v>
      </c>
      <c r="L339" s="76">
        <f t="shared" si="18"/>
        <v>0.85007426785865292</v>
      </c>
    </row>
    <row r="340" spans="1:12" x14ac:dyDescent="0.2">
      <c r="A340" s="120" t="s">
        <v>2514</v>
      </c>
      <c r="B340" s="61" t="s">
        <v>485</v>
      </c>
      <c r="C340" s="61" t="s">
        <v>1020</v>
      </c>
      <c r="D340" s="61" t="s">
        <v>251</v>
      </c>
      <c r="E340" s="61" t="s">
        <v>252</v>
      </c>
      <c r="F340" s="121">
        <v>4.042632491</v>
      </c>
      <c r="G340" s="121">
        <v>1.5870090880000001</v>
      </c>
      <c r="H340" s="76">
        <f t="shared" si="17"/>
        <v>1.5473278770537195</v>
      </c>
      <c r="I340" s="121">
        <v>5.1399328400000002</v>
      </c>
      <c r="J340" s="121">
        <v>5.38820868</v>
      </c>
      <c r="K340" s="76">
        <f t="shared" si="16"/>
        <v>-4.6077621477718989E-2</v>
      </c>
      <c r="L340" s="76">
        <f t="shared" si="18"/>
        <v>1.2714321302871061</v>
      </c>
    </row>
    <row r="341" spans="1:12" x14ac:dyDescent="0.2">
      <c r="A341" s="120" t="s">
        <v>2337</v>
      </c>
      <c r="B341" s="61" t="s">
        <v>2338</v>
      </c>
      <c r="C341" s="61" t="s">
        <v>2226</v>
      </c>
      <c r="D341" s="61" t="s">
        <v>250</v>
      </c>
      <c r="E341" s="61" t="s">
        <v>1170</v>
      </c>
      <c r="F341" s="121">
        <v>0.13955907999999997</v>
      </c>
      <c r="G341" s="121">
        <v>5.2074570000000001E-2</v>
      </c>
      <c r="H341" s="76">
        <f t="shared" si="17"/>
        <v>1.6799852595998388</v>
      </c>
      <c r="I341" s="121">
        <v>5.13053282</v>
      </c>
      <c r="J341" s="121">
        <v>8.6235779999999998E-2</v>
      </c>
      <c r="K341" s="76">
        <f t="shared" si="16"/>
        <v>58.494247283436181</v>
      </c>
      <c r="L341" s="76">
        <f t="shared" si="18"/>
        <v>36.762443690514445</v>
      </c>
    </row>
    <row r="342" spans="1:12" x14ac:dyDescent="0.2">
      <c r="A342" s="120" t="s">
        <v>2348</v>
      </c>
      <c r="B342" s="61" t="s">
        <v>112</v>
      </c>
      <c r="C342" s="61" t="s">
        <v>774</v>
      </c>
      <c r="D342" s="61" t="s">
        <v>250</v>
      </c>
      <c r="E342" s="61" t="s">
        <v>1170</v>
      </c>
      <c r="F342" s="121">
        <v>0.21002195800000001</v>
      </c>
      <c r="G342" s="121">
        <v>0.14289802499999998</v>
      </c>
      <c r="H342" s="76">
        <f t="shared" si="17"/>
        <v>0.46973310512863997</v>
      </c>
      <c r="I342" s="121">
        <v>5.11157343</v>
      </c>
      <c r="J342" s="121">
        <v>9.6186299999999995E-3</v>
      </c>
      <c r="K342" s="76" t="str">
        <f t="shared" si="16"/>
        <v/>
      </c>
      <c r="L342" s="76">
        <f t="shared" si="18"/>
        <v>24.338281000122851</v>
      </c>
    </row>
    <row r="343" spans="1:12" x14ac:dyDescent="0.2">
      <c r="A343" s="120" t="s">
        <v>2624</v>
      </c>
      <c r="B343" s="61" t="s">
        <v>341</v>
      </c>
      <c r="C343" s="61" t="s">
        <v>1017</v>
      </c>
      <c r="D343" s="61" t="s">
        <v>250</v>
      </c>
      <c r="E343" s="61" t="s">
        <v>1170</v>
      </c>
      <c r="F343" s="121">
        <v>1.45897046</v>
      </c>
      <c r="G343" s="121">
        <v>2.85970653</v>
      </c>
      <c r="H343" s="76">
        <f t="shared" si="17"/>
        <v>-0.48981811780525608</v>
      </c>
      <c r="I343" s="121">
        <v>5.0880778297614002</v>
      </c>
      <c r="J343" s="121">
        <v>16.894250469447901</v>
      </c>
      <c r="K343" s="76">
        <f t="shared" si="16"/>
        <v>-0.6988278444810061</v>
      </c>
      <c r="L343" s="76">
        <f t="shared" si="18"/>
        <v>3.4874440362290819</v>
      </c>
    </row>
    <row r="344" spans="1:12" x14ac:dyDescent="0.2">
      <c r="A344" s="120" t="s">
        <v>2774</v>
      </c>
      <c r="B344" s="61" t="s">
        <v>77</v>
      </c>
      <c r="C344" s="61" t="s">
        <v>1015</v>
      </c>
      <c r="D344" s="61" t="s">
        <v>250</v>
      </c>
      <c r="E344" s="61" t="s">
        <v>1170</v>
      </c>
      <c r="F344" s="121">
        <v>8.6506890600000013</v>
      </c>
      <c r="G344" s="121">
        <v>1.4362736780000001</v>
      </c>
      <c r="H344" s="76">
        <f t="shared" si="17"/>
        <v>5.0230088405198785</v>
      </c>
      <c r="I344" s="121">
        <v>5.0760820300000002</v>
      </c>
      <c r="J344" s="121">
        <v>0</v>
      </c>
      <c r="K344" s="76" t="str">
        <f t="shared" si="16"/>
        <v/>
      </c>
      <c r="L344" s="76">
        <f t="shared" si="18"/>
        <v>0.58678354924018039</v>
      </c>
    </row>
    <row r="345" spans="1:12" x14ac:dyDescent="0.2">
      <c r="A345" s="120" t="s">
        <v>2119</v>
      </c>
      <c r="B345" s="61" t="s">
        <v>30</v>
      </c>
      <c r="C345" s="61" t="s">
        <v>1020</v>
      </c>
      <c r="D345" s="61" t="s">
        <v>953</v>
      </c>
      <c r="E345" s="61" t="s">
        <v>252</v>
      </c>
      <c r="F345" s="121">
        <v>2.2189628300000002</v>
      </c>
      <c r="G345" s="121">
        <v>2.4254312100000002</v>
      </c>
      <c r="H345" s="76">
        <f t="shared" si="17"/>
        <v>-8.5126462935223746E-2</v>
      </c>
      <c r="I345" s="121">
        <v>5.0291522400000002</v>
      </c>
      <c r="J345" s="121">
        <v>6.1490449600000003</v>
      </c>
      <c r="K345" s="76">
        <f t="shared" si="16"/>
        <v>-0.18212465956664592</v>
      </c>
      <c r="L345" s="76">
        <f t="shared" si="18"/>
        <v>2.266442759656321</v>
      </c>
    </row>
    <row r="346" spans="1:12" x14ac:dyDescent="0.2">
      <c r="A346" s="120" t="s">
        <v>2110</v>
      </c>
      <c r="B346" s="61" t="s">
        <v>611</v>
      </c>
      <c r="C346" s="61" t="s">
        <v>1020</v>
      </c>
      <c r="D346" s="61" t="s">
        <v>251</v>
      </c>
      <c r="E346" s="61" t="s">
        <v>252</v>
      </c>
      <c r="F346" s="121">
        <v>0.37725181600000002</v>
      </c>
      <c r="G346" s="121">
        <v>2.3100802960000002</v>
      </c>
      <c r="H346" s="76">
        <f t="shared" si="17"/>
        <v>-0.83669320211369835</v>
      </c>
      <c r="I346" s="121">
        <v>5.0244456</v>
      </c>
      <c r="J346" s="121">
        <v>0.11536463000000001</v>
      </c>
      <c r="K346" s="76">
        <f t="shared" si="16"/>
        <v>42.55273882471603</v>
      </c>
      <c r="L346" s="76">
        <f t="shared" si="18"/>
        <v>13.318545827755537</v>
      </c>
    </row>
    <row r="347" spans="1:12" x14ac:dyDescent="0.2">
      <c r="A347" s="120" t="s">
        <v>2596</v>
      </c>
      <c r="B347" s="120" t="s">
        <v>345</v>
      </c>
      <c r="C347" s="120" t="s">
        <v>1017</v>
      </c>
      <c r="D347" s="120" t="s">
        <v>250</v>
      </c>
      <c r="E347" s="120" t="s">
        <v>1170</v>
      </c>
      <c r="F347" s="121">
        <v>0.18745116000000001</v>
      </c>
      <c r="G347" s="121">
        <v>5.6662308299999999</v>
      </c>
      <c r="H347" s="76">
        <f t="shared" si="17"/>
        <v>-0.96691783910257678</v>
      </c>
      <c r="I347" s="121">
        <v>5.0178449289323002</v>
      </c>
      <c r="J347" s="121">
        <v>7.6181775829926996</v>
      </c>
      <c r="K347" s="76">
        <f t="shared" si="16"/>
        <v>-0.34133263838132966</v>
      </c>
      <c r="L347" s="76">
        <f t="shared" si="18"/>
        <v>26.768812361216117</v>
      </c>
    </row>
    <row r="348" spans="1:12" x14ac:dyDescent="0.2">
      <c r="A348" s="120" t="s">
        <v>2442</v>
      </c>
      <c r="B348" s="61" t="s">
        <v>1027</v>
      </c>
      <c r="C348" s="61" t="s">
        <v>1016</v>
      </c>
      <c r="D348" s="61" t="s">
        <v>250</v>
      </c>
      <c r="E348" s="61" t="s">
        <v>1170</v>
      </c>
      <c r="F348" s="121">
        <v>11.988161327</v>
      </c>
      <c r="G348" s="121">
        <v>3.6256409519999999</v>
      </c>
      <c r="H348" s="76">
        <f t="shared" si="17"/>
        <v>2.3064943511262501</v>
      </c>
      <c r="I348" s="121">
        <v>5.0173817400000003</v>
      </c>
      <c r="J348" s="121">
        <v>1.0205111899999999</v>
      </c>
      <c r="K348" s="76">
        <f t="shared" ref="K348:K349" si="19">IF(ISERROR(I348/J348-1),"",IF((I348/J348-1)&gt;10000%,"",I348/J348-1))</f>
        <v>3.9165377010711673</v>
      </c>
      <c r="L348" s="76">
        <f t="shared" si="18"/>
        <v>0.41852804639021191</v>
      </c>
    </row>
    <row r="349" spans="1:12" x14ac:dyDescent="0.2">
      <c r="A349" s="120" t="s">
        <v>586</v>
      </c>
      <c r="B349" s="61" t="s">
        <v>679</v>
      </c>
      <c r="C349" s="61" t="s">
        <v>1021</v>
      </c>
      <c r="D349" s="61" t="s">
        <v>250</v>
      </c>
      <c r="E349" s="61" t="s">
        <v>1170</v>
      </c>
      <c r="F349" s="121">
        <v>4.9858782599999998</v>
      </c>
      <c r="G349" s="121">
        <v>1.60575869</v>
      </c>
      <c r="H349" s="76">
        <f t="shared" si="17"/>
        <v>2.1049984602605512</v>
      </c>
      <c r="I349" s="121">
        <v>5.0148364299999999</v>
      </c>
      <c r="J349" s="121">
        <v>7.8032127100000004</v>
      </c>
      <c r="K349" s="76">
        <f t="shared" si="19"/>
        <v>-0.35733695640856111</v>
      </c>
      <c r="L349" s="76">
        <f t="shared" si="18"/>
        <v>1.0058080379202841</v>
      </c>
    </row>
    <row r="350" spans="1:12" x14ac:dyDescent="0.2">
      <c r="A350" s="120" t="s">
        <v>2752</v>
      </c>
      <c r="B350" s="61" t="s">
        <v>2753</v>
      </c>
      <c r="C350" s="61" t="s">
        <v>1017</v>
      </c>
      <c r="D350" s="61" t="s">
        <v>250</v>
      </c>
      <c r="E350" s="61" t="s">
        <v>1170</v>
      </c>
      <c r="F350" s="121">
        <v>5.0931749999999998E-2</v>
      </c>
      <c r="G350" s="121">
        <v>8.7966500000000003E-2</v>
      </c>
      <c r="H350" s="76">
        <f t="shared" si="17"/>
        <v>-0.42100970255722359</v>
      </c>
      <c r="I350" s="121">
        <v>5.0139659199999995</v>
      </c>
      <c r="J350" s="121">
        <v>1.2212526399999999</v>
      </c>
      <c r="K350" s="76"/>
      <c r="L350" s="76">
        <f t="shared" si="18"/>
        <v>98.444799560195747</v>
      </c>
    </row>
    <row r="351" spans="1:12" x14ac:dyDescent="0.2">
      <c r="A351" s="120" t="s">
        <v>2072</v>
      </c>
      <c r="B351" s="61" t="s">
        <v>973</v>
      </c>
      <c r="C351" s="61" t="s">
        <v>1020</v>
      </c>
      <c r="D351" s="61" t="s">
        <v>251</v>
      </c>
      <c r="E351" s="61" t="s">
        <v>1170</v>
      </c>
      <c r="F351" s="121">
        <v>2.4289408300000002</v>
      </c>
      <c r="G351" s="121">
        <v>4.3456562099999996</v>
      </c>
      <c r="H351" s="76">
        <f t="shared" si="17"/>
        <v>-0.44106466028982072</v>
      </c>
      <c r="I351" s="121">
        <v>4.9909348200000005</v>
      </c>
      <c r="J351" s="121">
        <v>5.9886157999999998</v>
      </c>
      <c r="K351" s="76">
        <f t="shared" ref="K351:K389" si="20">IF(ISERROR(I351/J351-1),"",IF((I351/J351-1)&gt;10000%,"",I351/J351-1))</f>
        <v>-0.16659625751914142</v>
      </c>
      <c r="L351" s="76">
        <f t="shared" si="18"/>
        <v>2.0547782631658427</v>
      </c>
    </row>
    <row r="352" spans="1:12" x14ac:dyDescent="0.2">
      <c r="A352" s="120" t="s">
        <v>2490</v>
      </c>
      <c r="B352" s="120" t="s">
        <v>722</v>
      </c>
      <c r="C352" s="120" t="s">
        <v>1020</v>
      </c>
      <c r="D352" s="120" t="s">
        <v>251</v>
      </c>
      <c r="E352" s="120" t="s">
        <v>252</v>
      </c>
      <c r="F352" s="121">
        <v>7.7835508390000001</v>
      </c>
      <c r="G352" s="121">
        <v>17.266625668000003</v>
      </c>
      <c r="H352" s="76">
        <f t="shared" si="17"/>
        <v>-0.54921413201045144</v>
      </c>
      <c r="I352" s="121">
        <v>4.9598924599999998</v>
      </c>
      <c r="J352" s="121">
        <v>7.6810560999999993</v>
      </c>
      <c r="K352" s="76">
        <f t="shared" si="20"/>
        <v>-0.35426946562725925</v>
      </c>
      <c r="L352" s="76">
        <f t="shared" si="18"/>
        <v>0.63722747658409684</v>
      </c>
    </row>
    <row r="353" spans="1:12" x14ac:dyDescent="0.2">
      <c r="A353" s="120" t="s">
        <v>2242</v>
      </c>
      <c r="B353" s="61" t="s">
        <v>316</v>
      </c>
      <c r="C353" s="61" t="s">
        <v>328</v>
      </c>
      <c r="D353" s="61" t="s">
        <v>251</v>
      </c>
      <c r="E353" s="61" t="s">
        <v>252</v>
      </c>
      <c r="F353" s="121">
        <v>2.9437524670000004</v>
      </c>
      <c r="G353" s="121">
        <v>11.021006911000001</v>
      </c>
      <c r="H353" s="76">
        <f t="shared" si="17"/>
        <v>-0.73289623255186798</v>
      </c>
      <c r="I353" s="121">
        <v>4.9464335699999999</v>
      </c>
      <c r="J353" s="121">
        <v>23.272352100000003</v>
      </c>
      <c r="K353" s="76">
        <f t="shared" si="20"/>
        <v>-0.78745450615625567</v>
      </c>
      <c r="L353" s="76">
        <f t="shared" si="18"/>
        <v>1.6803157281226659</v>
      </c>
    </row>
    <row r="354" spans="1:12" x14ac:dyDescent="0.2">
      <c r="A354" s="120" t="s">
        <v>2388</v>
      </c>
      <c r="B354" s="61" t="s">
        <v>544</v>
      </c>
      <c r="C354" s="61" t="s">
        <v>1016</v>
      </c>
      <c r="D354" s="61" t="s">
        <v>250</v>
      </c>
      <c r="E354" s="61" t="s">
        <v>1170</v>
      </c>
      <c r="F354" s="121">
        <v>0.57608985400000001</v>
      </c>
      <c r="G354" s="121">
        <v>0.25989011000000001</v>
      </c>
      <c r="H354" s="76">
        <f t="shared" si="17"/>
        <v>1.2166670905637771</v>
      </c>
      <c r="I354" s="121">
        <v>4.9088392900000004</v>
      </c>
      <c r="J354" s="121">
        <v>5.3308589999999996E-2</v>
      </c>
      <c r="K354" s="76">
        <f t="shared" si="20"/>
        <v>91.083457656636597</v>
      </c>
      <c r="L354" s="76">
        <f t="shared" si="18"/>
        <v>8.5209611936682368</v>
      </c>
    </row>
    <row r="355" spans="1:12" x14ac:dyDescent="0.2">
      <c r="A355" s="120" t="s">
        <v>2074</v>
      </c>
      <c r="B355" s="61" t="s">
        <v>419</v>
      </c>
      <c r="C355" s="61" t="s">
        <v>1020</v>
      </c>
      <c r="D355" s="61" t="s">
        <v>953</v>
      </c>
      <c r="E355" s="61" t="s">
        <v>252</v>
      </c>
      <c r="F355" s="121">
        <v>2.6541360310000002</v>
      </c>
      <c r="G355" s="121">
        <v>6.9502336629999997</v>
      </c>
      <c r="H355" s="76">
        <f t="shared" si="17"/>
        <v>-0.6181227625296315</v>
      </c>
      <c r="I355" s="121">
        <v>4.8942270900000002</v>
      </c>
      <c r="J355" s="121">
        <v>45.958526306270599</v>
      </c>
      <c r="K355" s="76">
        <f t="shared" si="20"/>
        <v>-0.89350774527919907</v>
      </c>
      <c r="L355" s="76">
        <f t="shared" si="18"/>
        <v>1.8440000937540491</v>
      </c>
    </row>
    <row r="356" spans="1:12" x14ac:dyDescent="0.2">
      <c r="A356" s="120" t="s">
        <v>2666</v>
      </c>
      <c r="B356" s="61" t="s">
        <v>93</v>
      </c>
      <c r="C356" s="61" t="s">
        <v>1022</v>
      </c>
      <c r="D356" s="61" t="s">
        <v>251</v>
      </c>
      <c r="E356" s="61" t="s">
        <v>252</v>
      </c>
      <c r="F356" s="121">
        <v>1.1417950000000001E-2</v>
      </c>
      <c r="G356" s="121">
        <v>3.4951423000000002E-2</v>
      </c>
      <c r="H356" s="76">
        <f t="shared" si="17"/>
        <v>-0.67331945254417824</v>
      </c>
      <c r="I356" s="121">
        <v>4.8546515017323948</v>
      </c>
      <c r="J356" s="121">
        <v>1.00550013116665</v>
      </c>
      <c r="K356" s="76">
        <f t="shared" si="20"/>
        <v>3.8280963385849551</v>
      </c>
      <c r="L356" s="76" t="str">
        <f t="shared" si="18"/>
        <v/>
      </c>
    </row>
    <row r="357" spans="1:12" x14ac:dyDescent="0.2">
      <c r="A357" s="120" t="s">
        <v>2230</v>
      </c>
      <c r="B357" s="61" t="s">
        <v>2231</v>
      </c>
      <c r="C357" s="61" t="s">
        <v>2226</v>
      </c>
      <c r="D357" s="61" t="s">
        <v>250</v>
      </c>
      <c r="E357" s="61" t="s">
        <v>1170</v>
      </c>
      <c r="F357" s="121">
        <v>0.37584329999999999</v>
      </c>
      <c r="G357" s="121">
        <v>1.2969876</v>
      </c>
      <c r="H357" s="76">
        <f t="shared" si="17"/>
        <v>-0.7102182781084414</v>
      </c>
      <c r="I357" s="121">
        <v>4.6789448199999999</v>
      </c>
      <c r="J357" s="121">
        <v>10.459290019999999</v>
      </c>
      <c r="K357" s="76">
        <f t="shared" si="20"/>
        <v>-0.55265177549785549</v>
      </c>
      <c r="L357" s="76">
        <f t="shared" si="18"/>
        <v>12.449190447189029</v>
      </c>
    </row>
    <row r="358" spans="1:12" x14ac:dyDescent="0.2">
      <c r="A358" s="120" t="s">
        <v>578</v>
      </c>
      <c r="B358" s="61" t="s">
        <v>671</v>
      </c>
      <c r="C358" s="61" t="s">
        <v>1021</v>
      </c>
      <c r="D358" s="61" t="s">
        <v>250</v>
      </c>
      <c r="E358" s="61" t="s">
        <v>1170</v>
      </c>
      <c r="F358" s="121">
        <v>4.6316321</v>
      </c>
      <c r="G358" s="121">
        <v>1.2028010500000001</v>
      </c>
      <c r="H358" s="76">
        <f t="shared" si="17"/>
        <v>2.8507050688058508</v>
      </c>
      <c r="I358" s="121">
        <v>4.6661248200000003</v>
      </c>
      <c r="J358" s="121">
        <v>0.52586875</v>
      </c>
      <c r="K358" s="76">
        <f t="shared" si="20"/>
        <v>7.8731738100048734</v>
      </c>
      <c r="L358" s="76">
        <f t="shared" si="18"/>
        <v>1.0074472063530262</v>
      </c>
    </row>
    <row r="359" spans="1:12" x14ac:dyDescent="0.2">
      <c r="A359" s="120" t="s">
        <v>2772</v>
      </c>
      <c r="B359" s="61" t="s">
        <v>1998</v>
      </c>
      <c r="C359" s="61" t="s">
        <v>1015</v>
      </c>
      <c r="D359" s="61" t="s">
        <v>250</v>
      </c>
      <c r="E359" s="61" t="s">
        <v>252</v>
      </c>
      <c r="F359" s="121">
        <v>23.073002039999999</v>
      </c>
      <c r="G359" s="121">
        <v>21.226294247999999</v>
      </c>
      <c r="H359" s="76">
        <f t="shared" si="17"/>
        <v>8.7000951292946604E-2</v>
      </c>
      <c r="I359" s="121">
        <v>4.6618026100000005</v>
      </c>
      <c r="J359" s="121">
        <v>10.424248539999999</v>
      </c>
      <c r="K359" s="76">
        <f t="shared" si="20"/>
        <v>-0.55279245385298525</v>
      </c>
      <c r="L359" s="76">
        <f t="shared" si="18"/>
        <v>0.20204577635446699</v>
      </c>
    </row>
    <row r="360" spans="1:12" x14ac:dyDescent="0.2">
      <c r="A360" s="120" t="s">
        <v>2404</v>
      </c>
      <c r="B360" s="61" t="s">
        <v>461</v>
      </c>
      <c r="C360" s="61" t="s">
        <v>1016</v>
      </c>
      <c r="D360" s="61" t="s">
        <v>250</v>
      </c>
      <c r="E360" s="61" t="s">
        <v>1170</v>
      </c>
      <c r="F360" s="121">
        <v>0.13039859000000001</v>
      </c>
      <c r="G360" s="121">
        <v>4.7745169999999997E-2</v>
      </c>
      <c r="H360" s="76">
        <f t="shared" si="17"/>
        <v>1.7311367830505162</v>
      </c>
      <c r="I360" s="121">
        <v>4.6201612900000004</v>
      </c>
      <c r="J360" s="121">
        <v>0</v>
      </c>
      <c r="K360" s="76" t="str">
        <f t="shared" si="20"/>
        <v/>
      </c>
      <c r="L360" s="76">
        <f t="shared" si="18"/>
        <v>35.431067851270477</v>
      </c>
    </row>
    <row r="361" spans="1:12" x14ac:dyDescent="0.2">
      <c r="A361" s="120" t="s">
        <v>2123</v>
      </c>
      <c r="B361" s="61" t="s">
        <v>1995</v>
      </c>
      <c r="C361" s="61" t="s">
        <v>1020</v>
      </c>
      <c r="D361" s="61" t="s">
        <v>953</v>
      </c>
      <c r="E361" s="61" t="s">
        <v>1170</v>
      </c>
      <c r="F361" s="121">
        <v>3.5922615000000002</v>
      </c>
      <c r="G361" s="121">
        <v>0.66517467000000008</v>
      </c>
      <c r="H361" s="76">
        <f t="shared" si="17"/>
        <v>4.4004784938668813</v>
      </c>
      <c r="I361" s="121">
        <v>4.6196983480777707</v>
      </c>
      <c r="J361" s="121">
        <v>0</v>
      </c>
      <c r="K361" s="76" t="str">
        <f t="shared" si="20"/>
        <v/>
      </c>
      <c r="L361" s="76">
        <f t="shared" si="18"/>
        <v>1.2860139352543711</v>
      </c>
    </row>
    <row r="362" spans="1:12" x14ac:dyDescent="0.2">
      <c r="A362" s="120" t="s">
        <v>2433</v>
      </c>
      <c r="B362" s="61" t="s">
        <v>649</v>
      </c>
      <c r="C362" s="61" t="s">
        <v>1016</v>
      </c>
      <c r="D362" s="61" t="s">
        <v>250</v>
      </c>
      <c r="E362" s="61" t="s">
        <v>1170</v>
      </c>
      <c r="F362" s="121">
        <v>1.3012466010000001</v>
      </c>
      <c r="G362" s="121">
        <v>0.224292726</v>
      </c>
      <c r="H362" s="76">
        <f t="shared" si="17"/>
        <v>4.8015550669262455</v>
      </c>
      <c r="I362" s="121">
        <v>4.6091707099999999</v>
      </c>
      <c r="J362" s="121">
        <v>0.22412006000000001</v>
      </c>
      <c r="K362" s="76">
        <f t="shared" si="20"/>
        <v>19.565632143771513</v>
      </c>
      <c r="L362" s="76">
        <f t="shared" si="18"/>
        <v>3.5421193080987723</v>
      </c>
    </row>
    <row r="363" spans="1:12" x14ac:dyDescent="0.2">
      <c r="A363" s="120" t="s">
        <v>2501</v>
      </c>
      <c r="B363" s="61" t="s">
        <v>1068</v>
      </c>
      <c r="C363" s="61" t="s">
        <v>1020</v>
      </c>
      <c r="D363" s="61" t="s">
        <v>251</v>
      </c>
      <c r="E363" s="61" t="s">
        <v>252</v>
      </c>
      <c r="F363" s="121">
        <v>2.4470960600000002</v>
      </c>
      <c r="G363" s="121">
        <v>4.4256628899999999</v>
      </c>
      <c r="H363" s="76">
        <f t="shared" si="17"/>
        <v>-0.4470667737641445</v>
      </c>
      <c r="I363" s="121">
        <v>4.5856742599999993</v>
      </c>
      <c r="J363" s="121">
        <v>5.8194319100000005</v>
      </c>
      <c r="K363" s="76">
        <f t="shared" si="20"/>
        <v>-0.21200654446698408</v>
      </c>
      <c r="L363" s="76">
        <f t="shared" si="18"/>
        <v>1.8739249083666945</v>
      </c>
    </row>
    <row r="364" spans="1:12" x14ac:dyDescent="0.2">
      <c r="A364" s="120" t="s">
        <v>2612</v>
      </c>
      <c r="B364" s="61" t="s">
        <v>429</v>
      </c>
      <c r="C364" s="61" t="s">
        <v>2186</v>
      </c>
      <c r="D364" s="61" t="s">
        <v>251</v>
      </c>
      <c r="E364" s="61" t="s">
        <v>252</v>
      </c>
      <c r="F364" s="121">
        <v>5.9326862699999996</v>
      </c>
      <c r="G364" s="121">
        <v>9.0293308090000011</v>
      </c>
      <c r="H364" s="76">
        <f t="shared" si="17"/>
        <v>-0.34295393584576783</v>
      </c>
      <c r="I364" s="121">
        <v>4.5491847999999999</v>
      </c>
      <c r="J364" s="121">
        <v>7.2688648000000002</v>
      </c>
      <c r="K364" s="76">
        <f t="shared" si="20"/>
        <v>-0.37415470982484089</v>
      </c>
      <c r="L364" s="76">
        <f t="shared" si="18"/>
        <v>0.7668001631915049</v>
      </c>
    </row>
    <row r="365" spans="1:12" x14ac:dyDescent="0.2">
      <c r="A365" s="120" t="s">
        <v>2435</v>
      </c>
      <c r="B365" s="61" t="s">
        <v>644</v>
      </c>
      <c r="C365" s="61" t="s">
        <v>1016</v>
      </c>
      <c r="D365" s="61" t="s">
        <v>250</v>
      </c>
      <c r="E365" s="61" t="s">
        <v>1170</v>
      </c>
      <c r="F365" s="121">
        <v>17.101000445999997</v>
      </c>
      <c r="G365" s="121">
        <v>8.0531127720000004</v>
      </c>
      <c r="H365" s="76">
        <f t="shared" si="17"/>
        <v>1.1235267566919895</v>
      </c>
      <c r="I365" s="121">
        <v>4.5333036600000005</v>
      </c>
      <c r="J365" s="121">
        <v>3.1373441</v>
      </c>
      <c r="K365" s="76">
        <f t="shared" si="20"/>
        <v>0.44494945900260041</v>
      </c>
      <c r="L365" s="76">
        <f t="shared" si="18"/>
        <v>0.26508996794163359</v>
      </c>
    </row>
    <row r="366" spans="1:12" x14ac:dyDescent="0.2">
      <c r="A366" s="120" t="s">
        <v>2055</v>
      </c>
      <c r="B366" s="61" t="s">
        <v>447</v>
      </c>
      <c r="C366" s="61" t="s">
        <v>1020</v>
      </c>
      <c r="D366" s="61" t="s">
        <v>953</v>
      </c>
      <c r="E366" s="61" t="s">
        <v>1170</v>
      </c>
      <c r="F366" s="121">
        <v>3.41694619</v>
      </c>
      <c r="G366" s="121">
        <v>2.3527280699999999</v>
      </c>
      <c r="H366" s="76">
        <f t="shared" si="17"/>
        <v>0.45233366897348248</v>
      </c>
      <c r="I366" s="121">
        <v>4.5240095599999997</v>
      </c>
      <c r="J366" s="121">
        <v>1.5084603600000002</v>
      </c>
      <c r="K366" s="76">
        <f t="shared" si="20"/>
        <v>1.999090781543639</v>
      </c>
      <c r="L366" s="76">
        <f t="shared" si="18"/>
        <v>1.3239920409750439</v>
      </c>
    </row>
    <row r="367" spans="1:12" x14ac:dyDescent="0.2">
      <c r="A367" s="120" t="s">
        <v>2621</v>
      </c>
      <c r="B367" s="61" t="s">
        <v>343</v>
      </c>
      <c r="C367" s="61" t="s">
        <v>1017</v>
      </c>
      <c r="D367" s="61" t="s">
        <v>250</v>
      </c>
      <c r="E367" s="61" t="s">
        <v>1170</v>
      </c>
      <c r="F367" s="121">
        <v>6.3677046299999995</v>
      </c>
      <c r="G367" s="121">
        <v>0.92092459999999998</v>
      </c>
      <c r="H367" s="76">
        <f t="shared" si="17"/>
        <v>5.9144690347070759</v>
      </c>
      <c r="I367" s="121">
        <v>4.4742507872625596</v>
      </c>
      <c r="J367" s="121">
        <v>3.0421672799999997</v>
      </c>
      <c r="K367" s="76">
        <f t="shared" si="20"/>
        <v>0.4707444974105961</v>
      </c>
      <c r="L367" s="76">
        <f t="shared" si="18"/>
        <v>0.70264735053556648</v>
      </c>
    </row>
    <row r="368" spans="1:12" x14ac:dyDescent="0.2">
      <c r="A368" s="120" t="s">
        <v>2642</v>
      </c>
      <c r="B368" s="61" t="s">
        <v>119</v>
      </c>
      <c r="C368" s="61" t="s">
        <v>774</v>
      </c>
      <c r="D368" s="61" t="s">
        <v>250</v>
      </c>
      <c r="E368" s="61" t="s">
        <v>1170</v>
      </c>
      <c r="F368" s="121">
        <v>3.5259800600000002</v>
      </c>
      <c r="G368" s="121">
        <v>1.4369417769999999</v>
      </c>
      <c r="H368" s="76">
        <f t="shared" si="17"/>
        <v>1.4538085790514255</v>
      </c>
      <c r="I368" s="121">
        <v>4.4741550400000003</v>
      </c>
      <c r="J368" s="121">
        <v>1.2134552199999999</v>
      </c>
      <c r="K368" s="76">
        <f t="shared" si="20"/>
        <v>2.6871200240912065</v>
      </c>
      <c r="L368" s="76">
        <f t="shared" si="18"/>
        <v>1.2689110442672213</v>
      </c>
    </row>
    <row r="369" spans="1:12" x14ac:dyDescent="0.2">
      <c r="A369" s="120" t="s">
        <v>1720</v>
      </c>
      <c r="B369" s="61" t="s">
        <v>696</v>
      </c>
      <c r="C369" s="61" t="s">
        <v>1021</v>
      </c>
      <c r="D369" s="61" t="s">
        <v>250</v>
      </c>
      <c r="E369" s="61" t="s">
        <v>1170</v>
      </c>
      <c r="F369" s="121">
        <v>1.3940284680000001</v>
      </c>
      <c r="G369" s="121">
        <v>1.0518439399999999</v>
      </c>
      <c r="H369" s="76">
        <f t="shared" si="17"/>
        <v>0.32531872361217418</v>
      </c>
      <c r="I369" s="121">
        <v>4.4126358099999994</v>
      </c>
      <c r="J369" s="121">
        <v>2.81518734</v>
      </c>
      <c r="K369" s="76">
        <f t="shared" si="20"/>
        <v>0.56743949054559173</v>
      </c>
      <c r="L369" s="76">
        <f t="shared" si="18"/>
        <v>3.1653842882640464</v>
      </c>
    </row>
    <row r="370" spans="1:12" x14ac:dyDescent="0.2">
      <c r="A370" s="120" t="s">
        <v>2436</v>
      </c>
      <c r="B370" s="61" t="s">
        <v>634</v>
      </c>
      <c r="C370" s="61" t="s">
        <v>1016</v>
      </c>
      <c r="D370" s="61" t="s">
        <v>250</v>
      </c>
      <c r="E370" s="61" t="s">
        <v>1170</v>
      </c>
      <c r="F370" s="121">
        <v>8.8283882150000004</v>
      </c>
      <c r="G370" s="121">
        <v>2.3881622440000001</v>
      </c>
      <c r="H370" s="76">
        <f t="shared" si="17"/>
        <v>2.6967288286967825</v>
      </c>
      <c r="I370" s="121">
        <v>4.3773147400000001</v>
      </c>
      <c r="J370" s="121">
        <v>5.5592446823104505E-2</v>
      </c>
      <c r="K370" s="76">
        <f t="shared" si="20"/>
        <v>77.739379001047425</v>
      </c>
      <c r="L370" s="76">
        <f t="shared" si="18"/>
        <v>0.49582263867402887</v>
      </c>
    </row>
    <row r="371" spans="1:12" x14ac:dyDescent="0.2">
      <c r="A371" s="120" t="s">
        <v>2163</v>
      </c>
      <c r="B371" s="61" t="s">
        <v>6</v>
      </c>
      <c r="C371" s="61" t="s">
        <v>1020</v>
      </c>
      <c r="D371" s="61" t="s">
        <v>953</v>
      </c>
      <c r="E371" s="61" t="s">
        <v>1170</v>
      </c>
      <c r="F371" s="121">
        <v>0.17896909</v>
      </c>
      <c r="G371" s="121">
        <v>0.19523473000000002</v>
      </c>
      <c r="H371" s="76">
        <f t="shared" si="17"/>
        <v>-8.3313250670103756E-2</v>
      </c>
      <c r="I371" s="121">
        <v>4.3612732100000002</v>
      </c>
      <c r="J371" s="121">
        <v>5.2456500000000003E-2</v>
      </c>
      <c r="K371" s="76">
        <f t="shared" si="20"/>
        <v>82.140758723895033</v>
      </c>
      <c r="L371" s="76">
        <f t="shared" si="18"/>
        <v>24.368862857826457</v>
      </c>
    </row>
    <row r="372" spans="1:12" x14ac:dyDescent="0.2">
      <c r="A372" s="120" t="s">
        <v>576</v>
      </c>
      <c r="B372" s="61" t="s">
        <v>669</v>
      </c>
      <c r="C372" s="61" t="s">
        <v>1021</v>
      </c>
      <c r="D372" s="61" t="s">
        <v>250</v>
      </c>
      <c r="E372" s="61" t="s">
        <v>1170</v>
      </c>
      <c r="F372" s="121">
        <v>3.5806830950000004</v>
      </c>
      <c r="G372" s="121">
        <v>1.3051591740000001</v>
      </c>
      <c r="H372" s="76">
        <f t="shared" si="17"/>
        <v>1.7434838342560659</v>
      </c>
      <c r="I372" s="121">
        <v>4.2849712200000001</v>
      </c>
      <c r="J372" s="121">
        <v>0.59614093000000001</v>
      </c>
      <c r="K372" s="76">
        <f t="shared" si="20"/>
        <v>6.1878493899085241</v>
      </c>
      <c r="L372" s="76">
        <f t="shared" si="18"/>
        <v>1.1966909961910492</v>
      </c>
    </row>
    <row r="373" spans="1:12" x14ac:dyDescent="0.2">
      <c r="A373" s="120" t="s">
        <v>2458</v>
      </c>
      <c r="B373" s="61" t="s">
        <v>537</v>
      </c>
      <c r="C373" s="61" t="s">
        <v>1016</v>
      </c>
      <c r="D373" s="61" t="s">
        <v>250</v>
      </c>
      <c r="E373" s="61" t="s">
        <v>1170</v>
      </c>
      <c r="F373" s="121">
        <v>0.72379871400000007</v>
      </c>
      <c r="G373" s="121">
        <v>3.3651151209999997</v>
      </c>
      <c r="H373" s="76">
        <f t="shared" si="17"/>
        <v>-0.78491115817015156</v>
      </c>
      <c r="I373" s="121">
        <v>4.2848672099999998</v>
      </c>
      <c r="J373" s="121">
        <v>0.24470132</v>
      </c>
      <c r="K373" s="76">
        <f t="shared" si="20"/>
        <v>16.510601127938337</v>
      </c>
      <c r="L373" s="76">
        <f t="shared" si="18"/>
        <v>5.919970742031464</v>
      </c>
    </row>
    <row r="374" spans="1:12" x14ac:dyDescent="0.2">
      <c r="A374" s="120" t="s">
        <v>290</v>
      </c>
      <c r="B374" s="61" t="s">
        <v>291</v>
      </c>
      <c r="C374" s="61" t="s">
        <v>1021</v>
      </c>
      <c r="D374" s="61" t="s">
        <v>250</v>
      </c>
      <c r="E374" s="61" t="s">
        <v>1170</v>
      </c>
      <c r="F374" s="121">
        <v>2.7225394190000003</v>
      </c>
      <c r="G374" s="121">
        <v>2.1694848199999996</v>
      </c>
      <c r="H374" s="76">
        <f t="shared" si="17"/>
        <v>0.25492439214209428</v>
      </c>
      <c r="I374" s="121">
        <v>4.2796539999999998</v>
      </c>
      <c r="J374" s="121">
        <v>4.7699642500000001</v>
      </c>
      <c r="K374" s="76">
        <f t="shared" si="20"/>
        <v>-0.10279117920013769</v>
      </c>
      <c r="L374" s="76">
        <f t="shared" si="18"/>
        <v>1.5719346321060557</v>
      </c>
    </row>
    <row r="375" spans="1:12" x14ac:dyDescent="0.2">
      <c r="A375" s="120" t="s">
        <v>2115</v>
      </c>
      <c r="B375" s="61" t="s">
        <v>203</v>
      </c>
      <c r="C375" s="61" t="s">
        <v>1020</v>
      </c>
      <c r="D375" s="61" t="s">
        <v>251</v>
      </c>
      <c r="E375" s="61" t="s">
        <v>1170</v>
      </c>
      <c r="F375" s="121">
        <v>7.1556340700000005</v>
      </c>
      <c r="G375" s="121">
        <v>2.7199861800000003</v>
      </c>
      <c r="H375" s="76">
        <f t="shared" si="17"/>
        <v>1.6307611864410281</v>
      </c>
      <c r="I375" s="121">
        <v>4.2753972999999998</v>
      </c>
      <c r="J375" s="121">
        <v>0.30202329</v>
      </c>
      <c r="K375" s="76">
        <f t="shared" si="20"/>
        <v>13.155853013852012</v>
      </c>
      <c r="L375" s="76">
        <f t="shared" si="18"/>
        <v>0.59748685555688286</v>
      </c>
    </row>
    <row r="376" spans="1:12" x14ac:dyDescent="0.2">
      <c r="A376" s="120" t="s">
        <v>0</v>
      </c>
      <c r="B376" s="61" t="s">
        <v>62</v>
      </c>
      <c r="C376" s="61" t="s">
        <v>1021</v>
      </c>
      <c r="D376" s="61" t="s">
        <v>250</v>
      </c>
      <c r="E376" s="61" t="s">
        <v>1170</v>
      </c>
      <c r="F376" s="121">
        <v>9.3641626879999986</v>
      </c>
      <c r="G376" s="121">
        <v>13.043247463</v>
      </c>
      <c r="H376" s="76">
        <f t="shared" si="17"/>
        <v>-0.28206815713928013</v>
      </c>
      <c r="I376" s="121">
        <v>4.24457605</v>
      </c>
      <c r="J376" s="121">
        <v>9.5432754800000001</v>
      </c>
      <c r="K376" s="76">
        <f t="shared" si="20"/>
        <v>-0.55522859432325644</v>
      </c>
      <c r="L376" s="76">
        <f t="shared" si="18"/>
        <v>0.45327875982327237</v>
      </c>
    </row>
    <row r="377" spans="1:12" x14ac:dyDescent="0.2">
      <c r="A377" s="120" t="s">
        <v>2675</v>
      </c>
      <c r="B377" s="61" t="s">
        <v>431</v>
      </c>
      <c r="C377" s="61" t="s">
        <v>774</v>
      </c>
      <c r="D377" s="61" t="s">
        <v>250</v>
      </c>
      <c r="E377" s="61" t="s">
        <v>1170</v>
      </c>
      <c r="F377" s="121">
        <v>0.53277930000000007</v>
      </c>
      <c r="G377" s="121">
        <v>0.18297278</v>
      </c>
      <c r="H377" s="76">
        <f t="shared" si="17"/>
        <v>1.9117954047591126</v>
      </c>
      <c r="I377" s="121">
        <v>4.1742627099999998</v>
      </c>
      <c r="J377" s="121">
        <v>2.2497532000000002</v>
      </c>
      <c r="K377" s="76">
        <f t="shared" si="20"/>
        <v>0.85543139131883428</v>
      </c>
      <c r="L377" s="76">
        <f t="shared" si="18"/>
        <v>7.834881554144463</v>
      </c>
    </row>
    <row r="378" spans="1:12" x14ac:dyDescent="0.2">
      <c r="A378" s="120" t="s">
        <v>2432</v>
      </c>
      <c r="B378" s="61" t="s">
        <v>648</v>
      </c>
      <c r="C378" s="61" t="s">
        <v>1016</v>
      </c>
      <c r="D378" s="61" t="s">
        <v>250</v>
      </c>
      <c r="E378" s="61" t="s">
        <v>1170</v>
      </c>
      <c r="F378" s="121">
        <v>4.011632563</v>
      </c>
      <c r="G378" s="121">
        <v>1.2477817760000001</v>
      </c>
      <c r="H378" s="76">
        <f t="shared" si="17"/>
        <v>2.215011342656442</v>
      </c>
      <c r="I378" s="121">
        <v>4.1298089600000001</v>
      </c>
      <c r="J378" s="121">
        <v>0</v>
      </c>
      <c r="K378" s="76" t="str">
        <f t="shared" si="20"/>
        <v/>
      </c>
      <c r="L378" s="76">
        <f t="shared" si="18"/>
        <v>1.029458429989317</v>
      </c>
    </row>
    <row r="379" spans="1:12" x14ac:dyDescent="0.2">
      <c r="A379" s="120" t="s">
        <v>2791</v>
      </c>
      <c r="B379" s="61" t="s">
        <v>230</v>
      </c>
      <c r="C379" s="61" t="s">
        <v>1015</v>
      </c>
      <c r="D379" s="61" t="s">
        <v>250</v>
      </c>
      <c r="E379" s="61" t="s">
        <v>1170</v>
      </c>
      <c r="F379" s="121">
        <v>0.25910008000000001</v>
      </c>
      <c r="G379" s="121">
        <v>0.99923185999999997</v>
      </c>
      <c r="H379" s="76">
        <f t="shared" si="17"/>
        <v>-0.74070074186785839</v>
      </c>
      <c r="I379" s="121">
        <v>4.0590082699999996</v>
      </c>
      <c r="J379" s="121">
        <v>0</v>
      </c>
      <c r="K379" s="76" t="str">
        <f t="shared" si="20"/>
        <v/>
      </c>
      <c r="L379" s="76">
        <f t="shared" si="18"/>
        <v>15.665793194660532</v>
      </c>
    </row>
    <row r="380" spans="1:12" x14ac:dyDescent="0.2">
      <c r="A380" s="120" t="s">
        <v>2080</v>
      </c>
      <c r="B380" s="61" t="s">
        <v>385</v>
      </c>
      <c r="C380" s="61" t="s">
        <v>1020</v>
      </c>
      <c r="D380" s="61" t="s">
        <v>251</v>
      </c>
      <c r="E380" s="61" t="s">
        <v>1170</v>
      </c>
      <c r="F380" s="121">
        <v>1.8522471200000001</v>
      </c>
      <c r="G380" s="121">
        <v>0.61423268999999991</v>
      </c>
      <c r="H380" s="76">
        <f t="shared" si="17"/>
        <v>2.015546307051812</v>
      </c>
      <c r="I380" s="121">
        <v>4.0416320384500599</v>
      </c>
      <c r="J380" s="121">
        <v>2.06343470292419</v>
      </c>
      <c r="K380" s="76">
        <f t="shared" si="20"/>
        <v>0.95869151212901182</v>
      </c>
      <c r="L380" s="76">
        <f t="shared" si="18"/>
        <v>2.1820155608880416</v>
      </c>
    </row>
    <row r="381" spans="1:12" x14ac:dyDescent="0.2">
      <c r="A381" s="120" t="s">
        <v>2178</v>
      </c>
      <c r="B381" s="61" t="s">
        <v>2179</v>
      </c>
      <c r="C381" s="61" t="s">
        <v>2186</v>
      </c>
      <c r="D381" s="61" t="s">
        <v>251</v>
      </c>
      <c r="E381" s="61" t="s">
        <v>252</v>
      </c>
      <c r="F381" s="121">
        <v>2.3639817999999999</v>
      </c>
      <c r="G381" s="121">
        <v>1.1026256799999998</v>
      </c>
      <c r="H381" s="76">
        <f t="shared" si="17"/>
        <v>1.1439567777888144</v>
      </c>
      <c r="I381" s="121">
        <v>3.9713259399999998</v>
      </c>
      <c r="J381" s="121">
        <v>8.9929283000000009</v>
      </c>
      <c r="K381" s="76">
        <f t="shared" si="20"/>
        <v>-0.55839457321148667</v>
      </c>
      <c r="L381" s="76">
        <f t="shared" si="18"/>
        <v>1.6799308437992204</v>
      </c>
    </row>
    <row r="382" spans="1:12" x14ac:dyDescent="0.2">
      <c r="A382" s="120" t="s">
        <v>2521</v>
      </c>
      <c r="B382" s="61" t="s">
        <v>492</v>
      </c>
      <c r="C382" s="61" t="s">
        <v>1020</v>
      </c>
      <c r="D382" s="61" t="s">
        <v>251</v>
      </c>
      <c r="E382" s="61" t="s">
        <v>252</v>
      </c>
      <c r="F382" s="121">
        <v>8.2644134260000008</v>
      </c>
      <c r="G382" s="121">
        <v>17.906009771000001</v>
      </c>
      <c r="H382" s="76">
        <f t="shared" si="17"/>
        <v>-0.53845588538744238</v>
      </c>
      <c r="I382" s="121">
        <v>3.9622330699999999</v>
      </c>
      <c r="J382" s="121">
        <v>39.251561299999999</v>
      </c>
      <c r="K382" s="76">
        <f t="shared" si="20"/>
        <v>-0.89905540216052504</v>
      </c>
      <c r="L382" s="76">
        <f t="shared" si="18"/>
        <v>0.47943306630023369</v>
      </c>
    </row>
    <row r="383" spans="1:12" x14ac:dyDescent="0.2">
      <c r="A383" s="120" t="s">
        <v>1962</v>
      </c>
      <c r="B383" s="61" t="s">
        <v>1814</v>
      </c>
      <c r="C383" s="61" t="s">
        <v>774</v>
      </c>
      <c r="D383" s="61" t="s">
        <v>250</v>
      </c>
      <c r="E383" s="61" t="s">
        <v>252</v>
      </c>
      <c r="F383" s="121">
        <v>4.3932478159999997</v>
      </c>
      <c r="G383" s="121">
        <v>4.7610895009999998</v>
      </c>
      <c r="H383" s="76">
        <f t="shared" si="17"/>
        <v>-7.7259981128844579E-2</v>
      </c>
      <c r="I383" s="121">
        <v>3.9411476400000001</v>
      </c>
      <c r="J383" s="121">
        <v>6.21612104</v>
      </c>
      <c r="K383" s="76">
        <f t="shared" si="20"/>
        <v>-0.36597958523664786</v>
      </c>
      <c r="L383" s="76">
        <f t="shared" si="18"/>
        <v>0.89709203875240717</v>
      </c>
    </row>
    <row r="384" spans="1:12" x14ac:dyDescent="0.2">
      <c r="A384" s="120" t="s">
        <v>2061</v>
      </c>
      <c r="B384" s="61" t="s">
        <v>452</v>
      </c>
      <c r="C384" s="61" t="s">
        <v>1020</v>
      </c>
      <c r="D384" s="61" t="s">
        <v>953</v>
      </c>
      <c r="E384" s="61" t="s">
        <v>252</v>
      </c>
      <c r="F384" s="121">
        <v>8.1166866849999995</v>
      </c>
      <c r="G384" s="121">
        <v>5.4985229499999999</v>
      </c>
      <c r="H384" s="76">
        <f t="shared" si="17"/>
        <v>0.47615764429972951</v>
      </c>
      <c r="I384" s="121">
        <v>3.8931187700000001</v>
      </c>
      <c r="J384" s="121">
        <v>2.3802811299999997</v>
      </c>
      <c r="K384" s="76">
        <f t="shared" si="20"/>
        <v>0.63557099240626269</v>
      </c>
      <c r="L384" s="76">
        <f t="shared" si="18"/>
        <v>0.47964384004062371</v>
      </c>
    </row>
    <row r="385" spans="1:12" x14ac:dyDescent="0.2">
      <c r="A385" s="120" t="s">
        <v>2184</v>
      </c>
      <c r="B385" s="61" t="s">
        <v>2185</v>
      </c>
      <c r="C385" s="61" t="s">
        <v>1020</v>
      </c>
      <c r="D385" s="61" t="s">
        <v>953</v>
      </c>
      <c r="E385" s="61" t="s">
        <v>252</v>
      </c>
      <c r="F385" s="121">
        <v>1.0939625100000001</v>
      </c>
      <c r="G385" s="121">
        <v>1.4279487200000001</v>
      </c>
      <c r="H385" s="76">
        <f t="shared" si="17"/>
        <v>-0.23389229971787773</v>
      </c>
      <c r="I385" s="121">
        <v>3.8922880099999997</v>
      </c>
      <c r="J385" s="121">
        <v>5.63759064</v>
      </c>
      <c r="K385" s="76">
        <f t="shared" si="20"/>
        <v>-0.30958307217566972</v>
      </c>
      <c r="L385" s="76">
        <f t="shared" si="18"/>
        <v>3.5579720277617186</v>
      </c>
    </row>
    <row r="386" spans="1:12" x14ac:dyDescent="0.2">
      <c r="A386" s="120" t="s">
        <v>1949</v>
      </c>
      <c r="B386" s="61" t="s">
        <v>1393</v>
      </c>
      <c r="C386" s="61" t="s">
        <v>774</v>
      </c>
      <c r="D386" s="61" t="s">
        <v>250</v>
      </c>
      <c r="E386" s="61" t="s">
        <v>252</v>
      </c>
      <c r="F386" s="121">
        <v>1.0509645400000001</v>
      </c>
      <c r="G386" s="121">
        <v>3.91877677</v>
      </c>
      <c r="H386" s="76">
        <f t="shared" si="17"/>
        <v>-0.73181311371303237</v>
      </c>
      <c r="I386" s="121">
        <v>3.8825123100000001</v>
      </c>
      <c r="J386" s="121">
        <v>7.6862888200000006</v>
      </c>
      <c r="K386" s="76">
        <f t="shared" si="20"/>
        <v>-0.49487816540310547</v>
      </c>
      <c r="L386" s="76">
        <f t="shared" si="18"/>
        <v>3.6942372099443048</v>
      </c>
    </row>
    <row r="387" spans="1:12" x14ac:dyDescent="0.2">
      <c r="A387" s="120" t="s">
        <v>2474</v>
      </c>
      <c r="B387" s="61" t="s">
        <v>2475</v>
      </c>
      <c r="C387" s="61" t="s">
        <v>1118</v>
      </c>
      <c r="D387" s="61" t="s">
        <v>251</v>
      </c>
      <c r="E387" s="61" t="s">
        <v>1170</v>
      </c>
      <c r="F387" s="121">
        <v>0.32108540000000002</v>
      </c>
      <c r="G387" s="121">
        <v>0</v>
      </c>
      <c r="H387" s="76" t="str">
        <f t="shared" si="17"/>
        <v/>
      </c>
      <c r="I387" s="121">
        <v>3.88196955</v>
      </c>
      <c r="J387" s="121">
        <v>6.1564665099999996</v>
      </c>
      <c r="K387" s="76">
        <f t="shared" si="20"/>
        <v>-0.36944844194401372</v>
      </c>
      <c r="L387" s="76">
        <f t="shared" si="18"/>
        <v>12.090146577826335</v>
      </c>
    </row>
    <row r="388" spans="1:12" x14ac:dyDescent="0.2">
      <c r="A388" s="120" t="s">
        <v>440</v>
      </c>
      <c r="B388" s="61" t="s">
        <v>188</v>
      </c>
      <c r="C388" s="61" t="s">
        <v>1021</v>
      </c>
      <c r="D388" s="61" t="s">
        <v>250</v>
      </c>
      <c r="E388" s="61" t="s">
        <v>252</v>
      </c>
      <c r="F388" s="121">
        <v>5.2591082650000001</v>
      </c>
      <c r="G388" s="121">
        <v>5.1146803250000001</v>
      </c>
      <c r="H388" s="76">
        <f t="shared" si="17"/>
        <v>2.8237921203804639E-2</v>
      </c>
      <c r="I388" s="121">
        <v>3.88161932</v>
      </c>
      <c r="J388" s="121">
        <v>16.25083815</v>
      </c>
      <c r="K388" s="76">
        <f t="shared" si="20"/>
        <v>-0.761143438623195</v>
      </c>
      <c r="L388" s="76">
        <f t="shared" si="18"/>
        <v>0.73807556802597973</v>
      </c>
    </row>
    <row r="389" spans="1:12" x14ac:dyDescent="0.2">
      <c r="A389" s="120" t="s">
        <v>2731</v>
      </c>
      <c r="B389" s="61" t="s">
        <v>470</v>
      </c>
      <c r="C389" s="61" t="s">
        <v>774</v>
      </c>
      <c r="D389" s="61" t="s">
        <v>250</v>
      </c>
      <c r="E389" s="61" t="s">
        <v>1170</v>
      </c>
      <c r="F389" s="121">
        <v>1.03769925</v>
      </c>
      <c r="G389" s="121">
        <v>0.15643799999999999</v>
      </c>
      <c r="H389" s="76">
        <f t="shared" si="17"/>
        <v>5.6332940206343727</v>
      </c>
      <c r="I389" s="121">
        <v>3.8803510399999999</v>
      </c>
      <c r="J389" s="121">
        <v>0.31289164000000003</v>
      </c>
      <c r="K389" s="76">
        <f t="shared" si="20"/>
        <v>11.401581071325522</v>
      </c>
      <c r="L389" s="76">
        <f t="shared" si="18"/>
        <v>3.7393792469253495</v>
      </c>
    </row>
    <row r="390" spans="1:12" x14ac:dyDescent="0.2">
      <c r="A390" s="120" t="s">
        <v>2861</v>
      </c>
      <c r="B390" s="120" t="s">
        <v>2855</v>
      </c>
      <c r="C390" s="61" t="s">
        <v>2186</v>
      </c>
      <c r="D390" s="61" t="s">
        <v>251</v>
      </c>
      <c r="E390" s="61" t="s">
        <v>1170</v>
      </c>
      <c r="F390" s="121">
        <v>0.35553130999999999</v>
      </c>
      <c r="G390" s="121"/>
      <c r="H390" s="76" t="str">
        <f t="shared" si="17"/>
        <v/>
      </c>
      <c r="I390" s="121">
        <v>3.8486900400000001</v>
      </c>
      <c r="J390" s="121"/>
      <c r="K390" s="76"/>
      <c r="L390" s="76">
        <f t="shared" si="18"/>
        <v>10.825178913215829</v>
      </c>
    </row>
    <row r="391" spans="1:12" x14ac:dyDescent="0.2">
      <c r="A391" s="120" t="s">
        <v>2292</v>
      </c>
      <c r="B391" s="61" t="s">
        <v>102</v>
      </c>
      <c r="C391" s="61" t="s">
        <v>1118</v>
      </c>
      <c r="D391" s="61" t="s">
        <v>251</v>
      </c>
      <c r="E391" s="61" t="s">
        <v>252</v>
      </c>
      <c r="F391" s="121">
        <v>1.6312271899999999</v>
      </c>
      <c r="G391" s="121">
        <v>5.1256613609999997</v>
      </c>
      <c r="H391" s="76">
        <f t="shared" ref="H391:H454" si="21">IF(ISERROR(F391/G391-1),"",IF((F391/G391-1)&gt;10000%,"",F391/G391-1))</f>
        <v>-0.68175283634388339</v>
      </c>
      <c r="I391" s="121">
        <v>3.74482377</v>
      </c>
      <c r="J391" s="121">
        <v>0.94937298000000003</v>
      </c>
      <c r="K391" s="76">
        <f t="shared" ref="K391:K454" si="22">IF(ISERROR(I391/J391-1),"",IF((I391/J391-1)&gt;10000%,"",I391/J391-1))</f>
        <v>2.944523226266667</v>
      </c>
      <c r="L391" s="76">
        <f t="shared" ref="L391:L454" si="23">IF(ISERROR(I391/F391),"",IF(I391/F391&gt;10000%,"",I391/F391))</f>
        <v>2.2957095081280494</v>
      </c>
    </row>
    <row r="392" spans="1:12" x14ac:dyDescent="0.2">
      <c r="A392" s="120" t="s">
        <v>1932</v>
      </c>
      <c r="B392" s="61" t="s">
        <v>402</v>
      </c>
      <c r="C392" s="61" t="s">
        <v>774</v>
      </c>
      <c r="D392" s="61" t="s">
        <v>250</v>
      </c>
      <c r="E392" s="61" t="s">
        <v>1170</v>
      </c>
      <c r="F392" s="121">
        <v>0.50871750599999999</v>
      </c>
      <c r="G392" s="121">
        <v>0.28998578899999999</v>
      </c>
      <c r="H392" s="76">
        <f t="shared" si="21"/>
        <v>0.75428426252984426</v>
      </c>
      <c r="I392" s="121">
        <v>3.5653745400000001</v>
      </c>
      <c r="J392" s="121">
        <v>110.29433501999999</v>
      </c>
      <c r="K392" s="76">
        <f t="shared" si="22"/>
        <v>-0.96767400121363001</v>
      </c>
      <c r="L392" s="76">
        <f t="shared" si="23"/>
        <v>7.0085548422231811</v>
      </c>
    </row>
    <row r="393" spans="1:12" x14ac:dyDescent="0.2">
      <c r="A393" s="120" t="s">
        <v>2477</v>
      </c>
      <c r="B393" s="61" t="s">
        <v>2478</v>
      </c>
      <c r="C393" s="61" t="s">
        <v>2226</v>
      </c>
      <c r="D393" s="61" t="s">
        <v>251</v>
      </c>
      <c r="E393" s="61" t="s">
        <v>252</v>
      </c>
      <c r="F393" s="121">
        <v>0.60854665000000008</v>
      </c>
      <c r="G393" s="121">
        <v>0.61677751000000003</v>
      </c>
      <c r="H393" s="76">
        <f t="shared" si="21"/>
        <v>-1.3344941841345603E-2</v>
      </c>
      <c r="I393" s="121">
        <v>3.5176660000000002</v>
      </c>
      <c r="J393" s="121">
        <v>3.5277021200000003</v>
      </c>
      <c r="K393" s="76">
        <f t="shared" si="22"/>
        <v>-2.8449454229996229E-3</v>
      </c>
      <c r="L393" s="76">
        <f t="shared" si="23"/>
        <v>5.7804377035022698</v>
      </c>
    </row>
    <row r="394" spans="1:12" x14ac:dyDescent="0.2">
      <c r="A394" s="120" t="s">
        <v>2056</v>
      </c>
      <c r="B394" s="61" t="s">
        <v>53</v>
      </c>
      <c r="C394" s="61" t="s">
        <v>1020</v>
      </c>
      <c r="D394" s="61" t="s">
        <v>953</v>
      </c>
      <c r="E394" s="61" t="s">
        <v>252</v>
      </c>
      <c r="F394" s="121">
        <v>10.353122097</v>
      </c>
      <c r="G394" s="121">
        <v>14.103115153000001</v>
      </c>
      <c r="H394" s="76">
        <f t="shared" si="21"/>
        <v>-0.26589820868067615</v>
      </c>
      <c r="I394" s="121">
        <v>3.5101849091472004</v>
      </c>
      <c r="J394" s="121">
        <v>35.878027359231005</v>
      </c>
      <c r="K394" s="76">
        <f t="shared" si="22"/>
        <v>-0.90216338055598055</v>
      </c>
      <c r="L394" s="76">
        <f t="shared" si="23"/>
        <v>0.33904602652801114</v>
      </c>
    </row>
    <row r="395" spans="1:12" x14ac:dyDescent="0.2">
      <c r="A395" s="120" t="s">
        <v>2520</v>
      </c>
      <c r="B395" s="61" t="s">
        <v>491</v>
      </c>
      <c r="C395" s="61" t="s">
        <v>1020</v>
      </c>
      <c r="D395" s="61" t="s">
        <v>251</v>
      </c>
      <c r="E395" s="61" t="s">
        <v>252</v>
      </c>
      <c r="F395" s="121">
        <v>3.8688215430000001</v>
      </c>
      <c r="G395" s="121">
        <v>0.16309469099999999</v>
      </c>
      <c r="H395" s="76">
        <f t="shared" si="21"/>
        <v>22.721321149564584</v>
      </c>
      <c r="I395" s="121">
        <v>3.4984153099999999</v>
      </c>
      <c r="J395" s="121">
        <v>20.323809579999999</v>
      </c>
      <c r="K395" s="76">
        <f t="shared" si="22"/>
        <v>-0.8278661637608199</v>
      </c>
      <c r="L395" s="76">
        <f t="shared" si="23"/>
        <v>0.90425864080751162</v>
      </c>
    </row>
    <row r="396" spans="1:12" x14ac:dyDescent="0.2">
      <c r="A396" s="120" t="s">
        <v>2711</v>
      </c>
      <c r="B396" s="61" t="s">
        <v>126</v>
      </c>
      <c r="C396" s="61" t="s">
        <v>774</v>
      </c>
      <c r="D396" s="61" t="s">
        <v>250</v>
      </c>
      <c r="E396" s="61" t="s">
        <v>1170</v>
      </c>
      <c r="F396" s="121">
        <v>2.7514999999999999E-4</v>
      </c>
      <c r="G396" s="121">
        <v>0</v>
      </c>
      <c r="H396" s="76" t="str">
        <f t="shared" si="21"/>
        <v/>
      </c>
      <c r="I396" s="121">
        <v>3.4802147099999998</v>
      </c>
      <c r="J396" s="121">
        <v>0</v>
      </c>
      <c r="K396" s="76" t="str">
        <f t="shared" si="22"/>
        <v/>
      </c>
      <c r="L396" s="76" t="str">
        <f t="shared" si="23"/>
        <v/>
      </c>
    </row>
    <row r="397" spans="1:12" x14ac:dyDescent="0.2">
      <c r="A397" s="120" t="s">
        <v>2060</v>
      </c>
      <c r="B397" s="61" t="s">
        <v>212</v>
      </c>
      <c r="C397" s="61" t="s">
        <v>1020</v>
      </c>
      <c r="D397" s="61" t="s">
        <v>251</v>
      </c>
      <c r="E397" s="61" t="s">
        <v>1170</v>
      </c>
      <c r="F397" s="121">
        <v>2.03865053</v>
      </c>
      <c r="G397" s="121">
        <v>2.4746261700000001</v>
      </c>
      <c r="H397" s="76">
        <f t="shared" si="21"/>
        <v>-0.17617838414761455</v>
      </c>
      <c r="I397" s="121">
        <v>3.4374710575025551</v>
      </c>
      <c r="J397" s="121">
        <v>49.967180249999998</v>
      </c>
      <c r="K397" s="76">
        <f t="shared" si="22"/>
        <v>-0.93120542243320692</v>
      </c>
      <c r="L397" s="76">
        <f t="shared" si="23"/>
        <v>1.6861502287508567</v>
      </c>
    </row>
    <row r="398" spans="1:12" x14ac:dyDescent="0.2">
      <c r="A398" s="120" t="s">
        <v>2032</v>
      </c>
      <c r="B398" s="61" t="s">
        <v>1077</v>
      </c>
      <c r="C398" s="61" t="s">
        <v>1020</v>
      </c>
      <c r="D398" s="61" t="s">
        <v>251</v>
      </c>
      <c r="E398" s="61" t="s">
        <v>252</v>
      </c>
      <c r="F398" s="121">
        <v>13.573299930999999</v>
      </c>
      <c r="G398" s="121">
        <v>7.9706991260000004</v>
      </c>
      <c r="H398" s="76">
        <f t="shared" si="21"/>
        <v>0.70289954700769108</v>
      </c>
      <c r="I398" s="121">
        <v>3.431521</v>
      </c>
      <c r="J398" s="121">
        <v>14.31815113</v>
      </c>
      <c r="K398" s="76">
        <f t="shared" si="22"/>
        <v>-0.76033770220443264</v>
      </c>
      <c r="L398" s="76">
        <f t="shared" si="23"/>
        <v>0.25281405534720147</v>
      </c>
    </row>
    <row r="399" spans="1:12" x14ac:dyDescent="0.2">
      <c r="A399" s="120" t="s">
        <v>2084</v>
      </c>
      <c r="B399" s="61" t="s">
        <v>1129</v>
      </c>
      <c r="C399" s="61" t="s">
        <v>1123</v>
      </c>
      <c r="D399" s="61" t="s">
        <v>250</v>
      </c>
      <c r="E399" s="61" t="s">
        <v>1170</v>
      </c>
      <c r="F399" s="121">
        <v>5.0736146299999998</v>
      </c>
      <c r="G399" s="121">
        <v>3.90409892</v>
      </c>
      <c r="H399" s="76">
        <f t="shared" si="21"/>
        <v>0.29956098294763489</v>
      </c>
      <c r="I399" s="121">
        <v>3.3491196800000003</v>
      </c>
      <c r="J399" s="121">
        <v>6.3288555999999998</v>
      </c>
      <c r="K399" s="76">
        <f t="shared" si="22"/>
        <v>-0.47081749187009414</v>
      </c>
      <c r="L399" s="76">
        <f t="shared" si="23"/>
        <v>0.66010525517583518</v>
      </c>
    </row>
    <row r="400" spans="1:12" x14ac:dyDescent="0.2">
      <c r="A400" s="120" t="s">
        <v>2812</v>
      </c>
      <c r="B400" s="61" t="s">
        <v>1125</v>
      </c>
      <c r="C400" s="61" t="s">
        <v>1015</v>
      </c>
      <c r="D400" s="61" t="s">
        <v>250</v>
      </c>
      <c r="E400" s="61" t="s">
        <v>252</v>
      </c>
      <c r="F400" s="121">
        <v>1.6831083899999999</v>
      </c>
      <c r="G400" s="121">
        <v>3.9230744</v>
      </c>
      <c r="H400" s="76">
        <f t="shared" si="21"/>
        <v>-0.5709720952526417</v>
      </c>
      <c r="I400" s="121">
        <v>3.32790871</v>
      </c>
      <c r="J400" s="121">
        <v>1.98333362</v>
      </c>
      <c r="K400" s="76">
        <f t="shared" si="22"/>
        <v>0.67793692218054558</v>
      </c>
      <c r="L400" s="76">
        <f t="shared" si="23"/>
        <v>1.977239689239503</v>
      </c>
    </row>
    <row r="401" spans="1:12" x14ac:dyDescent="0.2">
      <c r="A401" s="120" t="s">
        <v>1956</v>
      </c>
      <c r="B401" s="61" t="s">
        <v>1172</v>
      </c>
      <c r="C401" s="61" t="s">
        <v>774</v>
      </c>
      <c r="D401" s="61" t="s">
        <v>250</v>
      </c>
      <c r="E401" s="61" t="s">
        <v>1170</v>
      </c>
      <c r="F401" s="121">
        <v>6.7988130000000008E-2</v>
      </c>
      <c r="G401" s="121">
        <v>0.68529293999999996</v>
      </c>
      <c r="H401" s="76">
        <f t="shared" si="21"/>
        <v>-0.9007896827304247</v>
      </c>
      <c r="I401" s="121">
        <v>3.2848785700000001</v>
      </c>
      <c r="J401" s="121">
        <v>7.9050283700000001</v>
      </c>
      <c r="K401" s="76">
        <f t="shared" si="22"/>
        <v>-0.58445708019641174</v>
      </c>
      <c r="L401" s="76">
        <f t="shared" si="23"/>
        <v>48.315471686013424</v>
      </c>
    </row>
    <row r="402" spans="1:12" x14ac:dyDescent="0.2">
      <c r="A402" s="120" t="s">
        <v>1887</v>
      </c>
      <c r="B402" s="61" t="s">
        <v>1030</v>
      </c>
      <c r="C402" s="61" t="s">
        <v>774</v>
      </c>
      <c r="D402" s="61" t="s">
        <v>250</v>
      </c>
      <c r="E402" s="61" t="s">
        <v>1170</v>
      </c>
      <c r="F402" s="121">
        <v>0.75013410000000003</v>
      </c>
      <c r="G402" s="121">
        <v>1.2197320700000001</v>
      </c>
      <c r="H402" s="76">
        <f t="shared" si="21"/>
        <v>-0.38500092073499392</v>
      </c>
      <c r="I402" s="121">
        <v>3.2650937799999999</v>
      </c>
      <c r="J402" s="121">
        <v>2.6798011399999999</v>
      </c>
      <c r="K402" s="76">
        <f t="shared" si="22"/>
        <v>0.21840898239188</v>
      </c>
      <c r="L402" s="76">
        <f t="shared" si="23"/>
        <v>4.3526801141289271</v>
      </c>
    </row>
    <row r="403" spans="1:12" x14ac:dyDescent="0.2">
      <c r="A403" s="120" t="s">
        <v>2122</v>
      </c>
      <c r="B403" s="61" t="s">
        <v>1825</v>
      </c>
      <c r="C403" s="61" t="s">
        <v>1020</v>
      </c>
      <c r="D403" s="61" t="s">
        <v>953</v>
      </c>
      <c r="E403" s="61" t="s">
        <v>252</v>
      </c>
      <c r="F403" s="121">
        <v>4.49898183</v>
      </c>
      <c r="G403" s="121">
        <v>2.7932579400000002</v>
      </c>
      <c r="H403" s="76">
        <f t="shared" si="21"/>
        <v>0.61065749266249281</v>
      </c>
      <c r="I403" s="121">
        <v>3.25527101</v>
      </c>
      <c r="J403" s="121">
        <v>12.231671960000002</v>
      </c>
      <c r="K403" s="76">
        <f t="shared" si="22"/>
        <v>-0.7338654093532444</v>
      </c>
      <c r="L403" s="76">
        <f t="shared" si="23"/>
        <v>0.72355726984565305</v>
      </c>
    </row>
    <row r="404" spans="1:12" x14ac:dyDescent="0.2">
      <c r="A404" s="120" t="s">
        <v>1856</v>
      </c>
      <c r="B404" s="61" t="s">
        <v>956</v>
      </c>
      <c r="C404" s="61" t="s">
        <v>176</v>
      </c>
      <c r="D404" s="61" t="s">
        <v>953</v>
      </c>
      <c r="E404" s="61" t="s">
        <v>1170</v>
      </c>
      <c r="F404" s="121">
        <v>2.7701316499999997</v>
      </c>
      <c r="G404" s="121">
        <v>8.9192906399999998</v>
      </c>
      <c r="H404" s="76">
        <f t="shared" si="21"/>
        <v>-0.68942242586233293</v>
      </c>
      <c r="I404" s="121">
        <v>3.1650274199999999</v>
      </c>
      <c r="J404" s="121">
        <v>18.339478420000003</v>
      </c>
      <c r="K404" s="76">
        <f t="shared" si="22"/>
        <v>-0.82741998722556909</v>
      </c>
      <c r="L404" s="76">
        <f t="shared" si="23"/>
        <v>1.142554874603162</v>
      </c>
    </row>
    <row r="405" spans="1:12" x14ac:dyDescent="0.2">
      <c r="A405" s="120" t="s">
        <v>1843</v>
      </c>
      <c r="B405" s="61" t="s">
        <v>972</v>
      </c>
      <c r="C405" s="61" t="s">
        <v>176</v>
      </c>
      <c r="D405" s="61" t="s">
        <v>953</v>
      </c>
      <c r="E405" s="61" t="s">
        <v>252</v>
      </c>
      <c r="F405" s="121">
        <v>1.95404646</v>
      </c>
      <c r="G405" s="121">
        <v>1.2942674599999999</v>
      </c>
      <c r="H405" s="76">
        <f t="shared" si="21"/>
        <v>0.50977021395562261</v>
      </c>
      <c r="I405" s="121">
        <v>3.1589971000000001</v>
      </c>
      <c r="J405" s="121">
        <v>7.4089127599999998</v>
      </c>
      <c r="K405" s="76">
        <f t="shared" si="22"/>
        <v>-0.57362204113738269</v>
      </c>
      <c r="L405" s="76">
        <f t="shared" si="23"/>
        <v>1.6166438028295398</v>
      </c>
    </row>
    <row r="406" spans="1:12" x14ac:dyDescent="0.2">
      <c r="A406" s="120" t="s">
        <v>2591</v>
      </c>
      <c r="B406" s="61" t="s">
        <v>1527</v>
      </c>
      <c r="C406" s="61" t="s">
        <v>774</v>
      </c>
      <c r="D406" s="61" t="s">
        <v>251</v>
      </c>
      <c r="E406" s="61" t="s">
        <v>1170</v>
      </c>
      <c r="F406" s="121">
        <v>0.49150674</v>
      </c>
      <c r="G406" s="121">
        <v>6.5684862800000001</v>
      </c>
      <c r="H406" s="76">
        <f t="shared" si="21"/>
        <v>-0.925171992594921</v>
      </c>
      <c r="I406" s="121">
        <v>3.15480904</v>
      </c>
      <c r="J406" s="121">
        <v>34.196902200000004</v>
      </c>
      <c r="K406" s="76">
        <f t="shared" si="22"/>
        <v>-0.90774576534596163</v>
      </c>
      <c r="L406" s="76">
        <f t="shared" si="23"/>
        <v>6.4186485825199471</v>
      </c>
    </row>
    <row r="407" spans="1:12" x14ac:dyDescent="0.2">
      <c r="A407" s="120" t="s">
        <v>1042</v>
      </c>
      <c r="B407" s="61" t="s">
        <v>1043</v>
      </c>
      <c r="C407" s="61" t="s">
        <v>1021</v>
      </c>
      <c r="D407" s="61" t="s">
        <v>250</v>
      </c>
      <c r="E407" s="61" t="s">
        <v>252</v>
      </c>
      <c r="F407" s="121">
        <v>7.9139890000000004E-2</v>
      </c>
      <c r="G407" s="121">
        <v>7.9255471999999993E-2</v>
      </c>
      <c r="H407" s="76">
        <f t="shared" si="21"/>
        <v>-1.458347254559178E-3</v>
      </c>
      <c r="I407" s="121">
        <v>3.1280777899999999</v>
      </c>
      <c r="J407" s="121">
        <v>1.24226E-3</v>
      </c>
      <c r="K407" s="76" t="str">
        <f t="shared" si="22"/>
        <v/>
      </c>
      <c r="L407" s="76">
        <f t="shared" si="23"/>
        <v>39.525930475768916</v>
      </c>
    </row>
    <row r="408" spans="1:12" x14ac:dyDescent="0.2">
      <c r="A408" s="120" t="s">
        <v>2482</v>
      </c>
      <c r="B408" s="61" t="s">
        <v>133</v>
      </c>
      <c r="C408" s="61" t="s">
        <v>774</v>
      </c>
      <c r="D408" s="61" t="s">
        <v>251</v>
      </c>
      <c r="E408" s="61" t="s">
        <v>252</v>
      </c>
      <c r="F408" s="121">
        <v>9.5070956659999997</v>
      </c>
      <c r="G408" s="121">
        <v>2.2161191430000002</v>
      </c>
      <c r="H408" s="76">
        <f t="shared" si="21"/>
        <v>3.2899749754113286</v>
      </c>
      <c r="I408" s="121">
        <v>3.0974728199999997</v>
      </c>
      <c r="J408" s="121">
        <v>1.3561862600000001</v>
      </c>
      <c r="K408" s="76">
        <f t="shared" si="22"/>
        <v>1.2839582669123928</v>
      </c>
      <c r="L408" s="76">
        <f t="shared" si="23"/>
        <v>0.32580642173165653</v>
      </c>
    </row>
    <row r="409" spans="1:12" x14ac:dyDescent="0.2">
      <c r="A409" s="120" t="s">
        <v>2457</v>
      </c>
      <c r="B409" s="61" t="s">
        <v>499</v>
      </c>
      <c r="C409" s="61" t="s">
        <v>1016</v>
      </c>
      <c r="D409" s="61" t="s">
        <v>250</v>
      </c>
      <c r="E409" s="61" t="s">
        <v>1170</v>
      </c>
      <c r="F409" s="121">
        <v>2.0910077120000001</v>
      </c>
      <c r="G409" s="121">
        <v>14.421140905</v>
      </c>
      <c r="H409" s="76">
        <f t="shared" si="21"/>
        <v>-0.8550040024035116</v>
      </c>
      <c r="I409" s="121">
        <v>3.0898470899999997</v>
      </c>
      <c r="J409" s="121">
        <v>3.1698402400000001</v>
      </c>
      <c r="K409" s="76">
        <f t="shared" si="22"/>
        <v>-2.5235703992451231E-2</v>
      </c>
      <c r="L409" s="76">
        <f t="shared" si="23"/>
        <v>1.4776832587789133</v>
      </c>
    </row>
    <row r="410" spans="1:12" x14ac:dyDescent="0.2">
      <c r="A410" s="120" t="s">
        <v>2077</v>
      </c>
      <c r="B410" s="61" t="s">
        <v>714</v>
      </c>
      <c r="C410" s="61" t="s">
        <v>1020</v>
      </c>
      <c r="D410" s="61" t="s">
        <v>251</v>
      </c>
      <c r="E410" s="61" t="s">
        <v>252</v>
      </c>
      <c r="F410" s="121">
        <v>2.2272613670000001</v>
      </c>
      <c r="G410" s="121">
        <v>10.271723029999999</v>
      </c>
      <c r="H410" s="76">
        <f t="shared" si="21"/>
        <v>-0.78316574926183535</v>
      </c>
      <c r="I410" s="121">
        <v>3.0754826800000004</v>
      </c>
      <c r="J410" s="121">
        <v>10.036462650000001</v>
      </c>
      <c r="K410" s="76">
        <f t="shared" si="22"/>
        <v>-0.69356906040994426</v>
      </c>
      <c r="L410" s="76">
        <f t="shared" si="23"/>
        <v>1.3808360013636425</v>
      </c>
    </row>
    <row r="411" spans="1:12" x14ac:dyDescent="0.2">
      <c r="A411" s="120" t="s">
        <v>2444</v>
      </c>
      <c r="B411" s="61" t="s">
        <v>654</v>
      </c>
      <c r="C411" s="61" t="s">
        <v>1016</v>
      </c>
      <c r="D411" s="61" t="s">
        <v>250</v>
      </c>
      <c r="E411" s="61" t="s">
        <v>1170</v>
      </c>
      <c r="F411" s="121">
        <v>4.4641252500000004</v>
      </c>
      <c r="G411" s="121">
        <v>3.6950381569999999</v>
      </c>
      <c r="H411" s="76">
        <f t="shared" si="21"/>
        <v>0.20814050094259984</v>
      </c>
      <c r="I411" s="121">
        <v>3.0677286100000001</v>
      </c>
      <c r="J411" s="121">
        <v>0</v>
      </c>
      <c r="K411" s="76" t="str">
        <f t="shared" si="22"/>
        <v/>
      </c>
      <c r="L411" s="76">
        <f t="shared" si="23"/>
        <v>0.68719590920976059</v>
      </c>
    </row>
    <row r="412" spans="1:12" x14ac:dyDescent="0.2">
      <c r="A412" s="120" t="s">
        <v>1862</v>
      </c>
      <c r="B412" s="61" t="s">
        <v>1817</v>
      </c>
      <c r="C412" s="61" t="s">
        <v>176</v>
      </c>
      <c r="D412" s="61" t="s">
        <v>251</v>
      </c>
      <c r="E412" s="61" t="s">
        <v>1170</v>
      </c>
      <c r="F412" s="121">
        <v>0.93371553000000007</v>
      </c>
      <c r="G412" s="121">
        <v>1.22379679</v>
      </c>
      <c r="H412" s="76">
        <f t="shared" si="21"/>
        <v>-0.23703384611754041</v>
      </c>
      <c r="I412" s="121">
        <v>3.0518162790809398</v>
      </c>
      <c r="J412" s="121">
        <v>1.7350021991181099</v>
      </c>
      <c r="K412" s="76">
        <f t="shared" si="22"/>
        <v>0.7589696892788711</v>
      </c>
      <c r="L412" s="76">
        <f t="shared" si="23"/>
        <v>3.2684647315236788</v>
      </c>
    </row>
    <row r="413" spans="1:12" x14ac:dyDescent="0.2">
      <c r="A413" s="120" t="s">
        <v>2830</v>
      </c>
      <c r="B413" s="61" t="s">
        <v>352</v>
      </c>
      <c r="C413" s="61" t="s">
        <v>774</v>
      </c>
      <c r="D413" s="61" t="s">
        <v>251</v>
      </c>
      <c r="E413" s="61" t="s">
        <v>1170</v>
      </c>
      <c r="F413" s="121">
        <v>3.4801423250000001</v>
      </c>
      <c r="G413" s="121">
        <v>1.609848408</v>
      </c>
      <c r="H413" s="76">
        <f t="shared" si="21"/>
        <v>1.1617826297841085</v>
      </c>
      <c r="I413" s="121">
        <v>3.0095700399999998</v>
      </c>
      <c r="J413" s="121">
        <v>4.5491037900000002</v>
      </c>
      <c r="K413" s="76">
        <f t="shared" si="22"/>
        <v>-0.33842572538886839</v>
      </c>
      <c r="L413" s="76">
        <f t="shared" si="23"/>
        <v>0.86478360910138918</v>
      </c>
    </row>
    <row r="414" spans="1:12" x14ac:dyDescent="0.2">
      <c r="A414" s="120" t="s">
        <v>2714</v>
      </c>
      <c r="B414" s="61" t="s">
        <v>123</v>
      </c>
      <c r="C414" s="61" t="s">
        <v>774</v>
      </c>
      <c r="D414" s="61" t="s">
        <v>250</v>
      </c>
      <c r="E414" s="61" t="s">
        <v>1170</v>
      </c>
      <c r="F414" s="121">
        <v>3.64716E-3</v>
      </c>
      <c r="G414" s="121">
        <v>2.2119179999999999E-2</v>
      </c>
      <c r="H414" s="76">
        <f t="shared" si="21"/>
        <v>-0.83511323656663583</v>
      </c>
      <c r="I414" s="121">
        <v>2.9861262200000001</v>
      </c>
      <c r="J414" s="121">
        <v>2.8874999999999999E-3</v>
      </c>
      <c r="K414" s="76" t="str">
        <f t="shared" si="22"/>
        <v/>
      </c>
      <c r="L414" s="76" t="str">
        <f t="shared" si="23"/>
        <v/>
      </c>
    </row>
    <row r="415" spans="1:12" x14ac:dyDescent="0.2">
      <c r="A415" s="120" t="s">
        <v>2447</v>
      </c>
      <c r="B415" s="61" t="s">
        <v>501</v>
      </c>
      <c r="C415" s="61" t="s">
        <v>1016</v>
      </c>
      <c r="D415" s="61" t="s">
        <v>250</v>
      </c>
      <c r="E415" s="61" t="s">
        <v>1170</v>
      </c>
      <c r="F415" s="121">
        <v>6.6238520039999997</v>
      </c>
      <c r="G415" s="121">
        <v>6.4100969729999999</v>
      </c>
      <c r="H415" s="76">
        <f t="shared" si="21"/>
        <v>3.3346614240058914E-2</v>
      </c>
      <c r="I415" s="121">
        <v>2.9622580800000002</v>
      </c>
      <c r="J415" s="121">
        <v>0.56988625000000004</v>
      </c>
      <c r="K415" s="76">
        <f t="shared" si="22"/>
        <v>4.1979813164469224</v>
      </c>
      <c r="L415" s="76">
        <f t="shared" si="23"/>
        <v>0.44721078885988957</v>
      </c>
    </row>
    <row r="416" spans="1:12" x14ac:dyDescent="0.2">
      <c r="A416" s="120" t="s">
        <v>2392</v>
      </c>
      <c r="B416" s="61" t="s">
        <v>498</v>
      </c>
      <c r="C416" s="61" t="s">
        <v>1016</v>
      </c>
      <c r="D416" s="61" t="s">
        <v>250</v>
      </c>
      <c r="E416" s="61" t="s">
        <v>1170</v>
      </c>
      <c r="F416" s="121">
        <v>4.4804066739999993</v>
      </c>
      <c r="G416" s="121">
        <v>0.29495955499999998</v>
      </c>
      <c r="H416" s="76">
        <f t="shared" si="21"/>
        <v>14.189901795180019</v>
      </c>
      <c r="I416" s="121">
        <v>2.9260180899999999</v>
      </c>
      <c r="J416" s="121">
        <v>3.333353E-2</v>
      </c>
      <c r="K416" s="76">
        <f t="shared" si="22"/>
        <v>86.780024797853685</v>
      </c>
      <c r="L416" s="76">
        <f t="shared" si="23"/>
        <v>0.65306975524784705</v>
      </c>
    </row>
    <row r="417" spans="1:12" x14ac:dyDescent="0.2">
      <c r="A417" s="120" t="s">
        <v>2788</v>
      </c>
      <c r="B417" s="61" t="s">
        <v>1111</v>
      </c>
      <c r="C417" s="61" t="s">
        <v>1015</v>
      </c>
      <c r="D417" s="61" t="s">
        <v>250</v>
      </c>
      <c r="E417" s="61" t="s">
        <v>1170</v>
      </c>
      <c r="F417" s="121">
        <v>1.06488658</v>
      </c>
      <c r="G417" s="121">
        <v>0.97441234999999993</v>
      </c>
      <c r="H417" s="76">
        <f t="shared" si="21"/>
        <v>9.2850044439605206E-2</v>
      </c>
      <c r="I417" s="121">
        <v>2.9208853700000001</v>
      </c>
      <c r="J417" s="121">
        <v>0.1019646</v>
      </c>
      <c r="K417" s="76">
        <f t="shared" si="22"/>
        <v>27.646072950808417</v>
      </c>
      <c r="L417" s="76">
        <f t="shared" si="23"/>
        <v>2.7429074841003254</v>
      </c>
    </row>
    <row r="418" spans="1:12" x14ac:dyDescent="0.2">
      <c r="A418" s="120" t="s">
        <v>2616</v>
      </c>
      <c r="B418" s="61" t="s">
        <v>130</v>
      </c>
      <c r="C418" s="61" t="s">
        <v>774</v>
      </c>
      <c r="D418" s="61" t="s">
        <v>250</v>
      </c>
      <c r="E418" s="61" t="s">
        <v>1170</v>
      </c>
      <c r="F418" s="121">
        <v>2.0519686310000003</v>
      </c>
      <c r="G418" s="121">
        <v>1.21688325</v>
      </c>
      <c r="H418" s="76">
        <f t="shared" si="21"/>
        <v>0.68624938423632686</v>
      </c>
      <c r="I418" s="121">
        <v>2.88921808</v>
      </c>
      <c r="J418" s="121">
        <v>4.92724341</v>
      </c>
      <c r="K418" s="76">
        <f t="shared" si="22"/>
        <v>-0.41362383799910551</v>
      </c>
      <c r="L418" s="76">
        <f t="shared" si="23"/>
        <v>1.4080225381379134</v>
      </c>
    </row>
    <row r="419" spans="1:12" x14ac:dyDescent="0.2">
      <c r="A419" s="120" t="s">
        <v>587</v>
      </c>
      <c r="B419" s="61" t="s">
        <v>680</v>
      </c>
      <c r="C419" s="61" t="s">
        <v>1021</v>
      </c>
      <c r="D419" s="61" t="s">
        <v>250</v>
      </c>
      <c r="E419" s="61" t="s">
        <v>252</v>
      </c>
      <c r="F419" s="121">
        <v>4.5965717649999993</v>
      </c>
      <c r="G419" s="121">
        <v>3.1745427719999997</v>
      </c>
      <c r="H419" s="76">
        <f t="shared" si="21"/>
        <v>0.44794765581441642</v>
      </c>
      <c r="I419" s="121">
        <v>2.8753007200000003</v>
      </c>
      <c r="J419" s="121">
        <v>0.37208952000000001</v>
      </c>
      <c r="K419" s="76">
        <f t="shared" si="22"/>
        <v>6.7274434388799778</v>
      </c>
      <c r="L419" s="76">
        <f t="shared" si="23"/>
        <v>0.62553156286900713</v>
      </c>
    </row>
    <row r="420" spans="1:12" x14ac:dyDescent="0.2">
      <c r="A420" s="120" t="s">
        <v>2124</v>
      </c>
      <c r="B420" s="61" t="s">
        <v>1076</v>
      </c>
      <c r="C420" s="61" t="s">
        <v>1020</v>
      </c>
      <c r="D420" s="61" t="s">
        <v>251</v>
      </c>
      <c r="E420" s="61" t="s">
        <v>252</v>
      </c>
      <c r="F420" s="121">
        <v>9.3176482999999991E-2</v>
      </c>
      <c r="G420" s="121">
        <v>1.2672176799999999</v>
      </c>
      <c r="H420" s="76">
        <f t="shared" si="21"/>
        <v>-0.92647160431031861</v>
      </c>
      <c r="I420" s="121">
        <v>2.8583310699999998</v>
      </c>
      <c r="J420" s="121">
        <v>1.3932686200000002</v>
      </c>
      <c r="K420" s="76">
        <f t="shared" si="22"/>
        <v>1.0515290655150187</v>
      </c>
      <c r="L420" s="76">
        <f t="shared" si="23"/>
        <v>30.676528861901776</v>
      </c>
    </row>
    <row r="421" spans="1:12" x14ac:dyDescent="0.2">
      <c r="A421" s="120" t="s">
        <v>2042</v>
      </c>
      <c r="B421" s="61" t="s">
        <v>1994</v>
      </c>
      <c r="C421" s="61" t="s">
        <v>1020</v>
      </c>
      <c r="D421" s="61" t="s">
        <v>953</v>
      </c>
      <c r="E421" s="61" t="s">
        <v>1170</v>
      </c>
      <c r="F421" s="121">
        <v>0.84722408999999999</v>
      </c>
      <c r="G421" s="121">
        <v>0.44119328000000002</v>
      </c>
      <c r="H421" s="76">
        <f t="shared" si="21"/>
        <v>0.92030143795481179</v>
      </c>
      <c r="I421" s="121">
        <v>2.82713327</v>
      </c>
      <c r="J421" s="121">
        <v>0.55336090999999998</v>
      </c>
      <c r="K421" s="76">
        <f t="shared" si="22"/>
        <v>4.1090223738427785</v>
      </c>
      <c r="L421" s="76">
        <f t="shared" si="23"/>
        <v>3.3369368309628684</v>
      </c>
    </row>
    <row r="422" spans="1:12" x14ac:dyDescent="0.2">
      <c r="A422" s="120" t="s">
        <v>2511</v>
      </c>
      <c r="B422" s="61" t="s">
        <v>482</v>
      </c>
      <c r="C422" s="61" t="s">
        <v>1020</v>
      </c>
      <c r="D422" s="61" t="s">
        <v>251</v>
      </c>
      <c r="E422" s="61" t="s">
        <v>252</v>
      </c>
      <c r="F422" s="121">
        <v>2.112095005</v>
      </c>
      <c r="G422" s="121">
        <v>4.3326505930000003</v>
      </c>
      <c r="H422" s="76">
        <f t="shared" si="21"/>
        <v>-0.51251665472115771</v>
      </c>
      <c r="I422" s="121">
        <v>2.7952201699999999</v>
      </c>
      <c r="J422" s="121">
        <v>8.3086464499999995</v>
      </c>
      <c r="K422" s="76">
        <f t="shared" si="22"/>
        <v>-0.66357695121327498</v>
      </c>
      <c r="L422" s="76">
        <f t="shared" si="23"/>
        <v>1.3234348660371931</v>
      </c>
    </row>
    <row r="423" spans="1:12" x14ac:dyDescent="0.2">
      <c r="A423" s="120" t="s">
        <v>266</v>
      </c>
      <c r="B423" s="61" t="s">
        <v>267</v>
      </c>
      <c r="C423" s="61" t="s">
        <v>1021</v>
      </c>
      <c r="D423" s="61" t="s">
        <v>250</v>
      </c>
      <c r="E423" s="61" t="s">
        <v>252</v>
      </c>
      <c r="F423" s="121">
        <v>17.249173556000002</v>
      </c>
      <c r="G423" s="121">
        <v>4.3018518180000003</v>
      </c>
      <c r="H423" s="76">
        <f t="shared" si="21"/>
        <v>3.0097089081091175</v>
      </c>
      <c r="I423" s="121">
        <v>2.76462729</v>
      </c>
      <c r="J423" s="121">
        <v>10.12555908</v>
      </c>
      <c r="K423" s="76">
        <f t="shared" si="22"/>
        <v>-0.72696546747125401</v>
      </c>
      <c r="L423" s="76">
        <f t="shared" si="23"/>
        <v>0.1602759274828181</v>
      </c>
    </row>
    <row r="424" spans="1:12" x14ac:dyDescent="0.2">
      <c r="A424" s="120" t="s">
        <v>1852</v>
      </c>
      <c r="B424" s="61" t="s">
        <v>1819</v>
      </c>
      <c r="C424" s="61" t="s">
        <v>176</v>
      </c>
      <c r="D424" s="61" t="s">
        <v>953</v>
      </c>
      <c r="E424" s="61" t="s">
        <v>252</v>
      </c>
      <c r="F424" s="121">
        <v>0.24032879999999998</v>
      </c>
      <c r="G424" s="121">
        <v>0.46222931</v>
      </c>
      <c r="H424" s="76">
        <f t="shared" si="21"/>
        <v>-0.4800658573555191</v>
      </c>
      <c r="I424" s="121">
        <v>2.74748485716291</v>
      </c>
      <c r="J424" s="121">
        <v>0.99285068999999992</v>
      </c>
      <c r="K424" s="76">
        <f t="shared" si="22"/>
        <v>1.7672689205291383</v>
      </c>
      <c r="L424" s="76">
        <f t="shared" si="23"/>
        <v>11.432191469199322</v>
      </c>
    </row>
    <row r="425" spans="1:12" x14ac:dyDescent="0.2">
      <c r="A425" s="120" t="s">
        <v>2638</v>
      </c>
      <c r="B425" s="61" t="s">
        <v>1829</v>
      </c>
      <c r="C425" s="61" t="s">
        <v>774</v>
      </c>
      <c r="D425" s="61" t="s">
        <v>251</v>
      </c>
      <c r="E425" s="61" t="s">
        <v>252</v>
      </c>
      <c r="F425" s="121">
        <v>0.64098716500000008</v>
      </c>
      <c r="G425" s="121">
        <v>0.68638739800000004</v>
      </c>
      <c r="H425" s="76">
        <f t="shared" si="21"/>
        <v>-6.6143744964268669E-2</v>
      </c>
      <c r="I425" s="121">
        <v>2.72065665</v>
      </c>
      <c r="J425" s="121">
        <v>0.2527085</v>
      </c>
      <c r="K425" s="76">
        <f t="shared" si="22"/>
        <v>9.7659878872297536</v>
      </c>
      <c r="L425" s="76">
        <f t="shared" si="23"/>
        <v>4.2444791386735483</v>
      </c>
    </row>
    <row r="426" spans="1:12" x14ac:dyDescent="0.2">
      <c r="A426" s="120" t="s">
        <v>2462</v>
      </c>
      <c r="B426" s="61" t="s">
        <v>540</v>
      </c>
      <c r="C426" s="61" t="s">
        <v>1016</v>
      </c>
      <c r="D426" s="61" t="s">
        <v>250</v>
      </c>
      <c r="E426" s="61" t="s">
        <v>1170</v>
      </c>
      <c r="F426" s="121">
        <v>3.3643777999999999E-2</v>
      </c>
      <c r="G426" s="121">
        <v>6.4958696710000003</v>
      </c>
      <c r="H426" s="76">
        <f t="shared" si="21"/>
        <v>-0.99482074307152457</v>
      </c>
      <c r="I426" s="121">
        <v>2.6919627899999998</v>
      </c>
      <c r="J426" s="121">
        <v>6.4173266299999998</v>
      </c>
      <c r="K426" s="76">
        <f t="shared" si="22"/>
        <v>-0.58051647590828648</v>
      </c>
      <c r="L426" s="76">
        <f t="shared" si="23"/>
        <v>80.013689009599332</v>
      </c>
    </row>
    <row r="427" spans="1:12" x14ac:dyDescent="0.2">
      <c r="A427" s="120" t="s">
        <v>2606</v>
      </c>
      <c r="B427" s="61" t="s">
        <v>125</v>
      </c>
      <c r="C427" s="61" t="s">
        <v>774</v>
      </c>
      <c r="D427" s="61" t="s">
        <v>250</v>
      </c>
      <c r="E427" s="61" t="s">
        <v>1170</v>
      </c>
      <c r="F427" s="121">
        <v>0.44014766999999999</v>
      </c>
      <c r="G427" s="121">
        <v>0.88181718999999992</v>
      </c>
      <c r="H427" s="76">
        <f t="shared" si="21"/>
        <v>-0.50086290560972158</v>
      </c>
      <c r="I427" s="121">
        <v>2.66169973</v>
      </c>
      <c r="J427" s="121">
        <v>14.6923505</v>
      </c>
      <c r="K427" s="76">
        <f t="shared" si="22"/>
        <v>-0.81883771898853075</v>
      </c>
      <c r="L427" s="76">
        <f t="shared" si="23"/>
        <v>6.0472880158606772</v>
      </c>
    </row>
    <row r="428" spans="1:12" x14ac:dyDescent="0.2">
      <c r="A428" s="120" t="s">
        <v>2050</v>
      </c>
      <c r="B428" s="61" t="s">
        <v>213</v>
      </c>
      <c r="C428" s="61" t="s">
        <v>1020</v>
      </c>
      <c r="D428" s="61" t="s">
        <v>251</v>
      </c>
      <c r="E428" s="61" t="s">
        <v>1170</v>
      </c>
      <c r="F428" s="121">
        <v>1.9488161540000002</v>
      </c>
      <c r="G428" s="121">
        <v>0.88658445499999994</v>
      </c>
      <c r="H428" s="76">
        <f t="shared" si="21"/>
        <v>1.1981167648602642</v>
      </c>
      <c r="I428" s="121">
        <v>2.6464229599999998</v>
      </c>
      <c r="J428" s="121">
        <v>2.99494074585466</v>
      </c>
      <c r="K428" s="76">
        <f t="shared" si="22"/>
        <v>-0.11636884179997509</v>
      </c>
      <c r="L428" s="76">
        <f t="shared" si="23"/>
        <v>1.3579644003710365</v>
      </c>
    </row>
    <row r="429" spans="1:12" x14ac:dyDescent="0.2">
      <c r="A429" s="120" t="s">
        <v>2615</v>
      </c>
      <c r="B429" s="61" t="s">
        <v>168</v>
      </c>
      <c r="C429" s="61" t="s">
        <v>176</v>
      </c>
      <c r="D429" s="61" t="s">
        <v>251</v>
      </c>
      <c r="E429" s="61" t="s">
        <v>1170</v>
      </c>
      <c r="F429" s="121">
        <v>0.18517710000000001</v>
      </c>
      <c r="G429" s="121">
        <v>3.9807660000000002E-2</v>
      </c>
      <c r="H429" s="76">
        <f t="shared" si="21"/>
        <v>3.6517956594283616</v>
      </c>
      <c r="I429" s="121">
        <v>2.5760183300000001</v>
      </c>
      <c r="J429" s="121">
        <v>3.3864449999999997E-2</v>
      </c>
      <c r="K429" s="76">
        <f t="shared" si="22"/>
        <v>75.068512259906782</v>
      </c>
      <c r="L429" s="76">
        <f t="shared" si="23"/>
        <v>13.911106340902844</v>
      </c>
    </row>
    <row r="430" spans="1:12" x14ac:dyDescent="0.2">
      <c r="A430" s="120" t="s">
        <v>1950</v>
      </c>
      <c r="B430" s="61" t="s">
        <v>1169</v>
      </c>
      <c r="C430" s="61" t="s">
        <v>774</v>
      </c>
      <c r="D430" s="61" t="s">
        <v>250</v>
      </c>
      <c r="E430" s="61" t="s">
        <v>1170</v>
      </c>
      <c r="F430" s="121">
        <v>0.19921329800000001</v>
      </c>
      <c r="G430" s="121">
        <v>0.76557077399999995</v>
      </c>
      <c r="H430" s="76">
        <f t="shared" si="21"/>
        <v>-0.73978460938478818</v>
      </c>
      <c r="I430" s="121">
        <v>2.5682216900000001</v>
      </c>
      <c r="J430" s="121">
        <v>0.38991865000000003</v>
      </c>
      <c r="K430" s="76">
        <f t="shared" si="22"/>
        <v>5.586557708896458</v>
      </c>
      <c r="L430" s="76">
        <f t="shared" si="23"/>
        <v>12.891818547173493</v>
      </c>
    </row>
    <row r="431" spans="1:12" x14ac:dyDescent="0.2">
      <c r="A431" s="120" t="s">
        <v>2081</v>
      </c>
      <c r="B431" s="61" t="s">
        <v>450</v>
      </c>
      <c r="C431" s="61" t="s">
        <v>1020</v>
      </c>
      <c r="D431" s="61" t="s">
        <v>953</v>
      </c>
      <c r="E431" s="61" t="s">
        <v>1170</v>
      </c>
      <c r="F431" s="121">
        <v>5.4303265599999992</v>
      </c>
      <c r="G431" s="121">
        <v>5.5790797300000001</v>
      </c>
      <c r="H431" s="76">
        <f t="shared" si="21"/>
        <v>-2.6662671479692368E-2</v>
      </c>
      <c r="I431" s="121">
        <v>2.5542574300000003</v>
      </c>
      <c r="J431" s="121">
        <v>9.4090440100000006</v>
      </c>
      <c r="K431" s="76">
        <f t="shared" si="22"/>
        <v>-0.72853167364449389</v>
      </c>
      <c r="L431" s="76">
        <f t="shared" si="23"/>
        <v>0.47036902878268166</v>
      </c>
    </row>
    <row r="432" spans="1:12" x14ac:dyDescent="0.2">
      <c r="A432" s="120" t="s">
        <v>1911</v>
      </c>
      <c r="B432" s="61" t="s">
        <v>356</v>
      </c>
      <c r="C432" s="61" t="s">
        <v>774</v>
      </c>
      <c r="D432" s="61" t="s">
        <v>250</v>
      </c>
      <c r="E432" s="61" t="s">
        <v>1170</v>
      </c>
      <c r="F432" s="121">
        <v>4.6410614289999996</v>
      </c>
      <c r="G432" s="121">
        <v>3.6823904190000003</v>
      </c>
      <c r="H432" s="76">
        <f t="shared" si="21"/>
        <v>0.26033931792065079</v>
      </c>
      <c r="I432" s="121">
        <v>2.5491287999999996</v>
      </c>
      <c r="J432" s="121">
        <v>4.3958901100000007</v>
      </c>
      <c r="K432" s="76">
        <f t="shared" si="22"/>
        <v>-0.42011089080659503</v>
      </c>
      <c r="L432" s="76">
        <f t="shared" si="23"/>
        <v>0.5492555612540676</v>
      </c>
    </row>
    <row r="433" spans="1:12" x14ac:dyDescent="0.2">
      <c r="A433" s="120" t="s">
        <v>2494</v>
      </c>
      <c r="B433" s="61" t="s">
        <v>1080</v>
      </c>
      <c r="C433" s="61" t="s">
        <v>1020</v>
      </c>
      <c r="D433" s="61" t="s">
        <v>251</v>
      </c>
      <c r="E433" s="61" t="s">
        <v>252</v>
      </c>
      <c r="F433" s="121">
        <v>0.89521063199999995</v>
      </c>
      <c r="G433" s="121">
        <v>3.6974311399999999</v>
      </c>
      <c r="H433" s="76">
        <f t="shared" si="21"/>
        <v>-0.75788308203624855</v>
      </c>
      <c r="I433" s="121">
        <v>2.46625205</v>
      </c>
      <c r="J433" s="121">
        <v>4.4877693700000005</v>
      </c>
      <c r="K433" s="76">
        <f t="shared" si="22"/>
        <v>-0.45045035814752665</v>
      </c>
      <c r="L433" s="76">
        <f t="shared" si="23"/>
        <v>2.754940526667025</v>
      </c>
    </row>
    <row r="434" spans="1:12" x14ac:dyDescent="0.2">
      <c r="A434" s="120" t="s">
        <v>2262</v>
      </c>
      <c r="B434" s="61" t="s">
        <v>2263</v>
      </c>
      <c r="C434" s="61" t="s">
        <v>328</v>
      </c>
      <c r="D434" s="61" t="s">
        <v>953</v>
      </c>
      <c r="E434" s="61" t="s">
        <v>252</v>
      </c>
      <c r="F434" s="121">
        <v>3.3795000000000001E-3</v>
      </c>
      <c r="G434" s="121">
        <v>0.55280870999999998</v>
      </c>
      <c r="H434" s="76">
        <f t="shared" si="21"/>
        <v>-0.99388667374651174</v>
      </c>
      <c r="I434" s="121">
        <v>2.4642901699999999</v>
      </c>
      <c r="J434" s="121">
        <v>0</v>
      </c>
      <c r="K434" s="76" t="str">
        <f t="shared" si="22"/>
        <v/>
      </c>
      <c r="L434" s="76" t="str">
        <f t="shared" si="23"/>
        <v/>
      </c>
    </row>
    <row r="435" spans="1:12" x14ac:dyDescent="0.2">
      <c r="A435" s="120" t="s">
        <v>2053</v>
      </c>
      <c r="B435" s="61" t="s">
        <v>1992</v>
      </c>
      <c r="C435" s="61" t="s">
        <v>1020</v>
      </c>
      <c r="D435" s="61" t="s">
        <v>953</v>
      </c>
      <c r="E435" s="61" t="s">
        <v>1170</v>
      </c>
      <c r="F435" s="121">
        <v>4.1270455300000002</v>
      </c>
      <c r="G435" s="121">
        <v>2.3051866299999997</v>
      </c>
      <c r="H435" s="76">
        <f t="shared" si="21"/>
        <v>0.79033032566217898</v>
      </c>
      <c r="I435" s="121">
        <v>2.4614746800000002</v>
      </c>
      <c r="J435" s="121">
        <v>0.57822351000000005</v>
      </c>
      <c r="K435" s="76">
        <f t="shared" si="22"/>
        <v>3.2569605653011235</v>
      </c>
      <c r="L435" s="76">
        <f t="shared" si="23"/>
        <v>0.59642537551554464</v>
      </c>
    </row>
    <row r="436" spans="1:12" x14ac:dyDescent="0.2">
      <c r="A436" s="120" t="s">
        <v>2009</v>
      </c>
      <c r="B436" s="61" t="s">
        <v>2010</v>
      </c>
      <c r="C436" s="61" t="s">
        <v>774</v>
      </c>
      <c r="D436" s="61" t="s">
        <v>250</v>
      </c>
      <c r="E436" s="61" t="s">
        <v>1170</v>
      </c>
      <c r="F436" s="121">
        <v>1.2522865600000002</v>
      </c>
      <c r="G436" s="121">
        <v>1.4434000000000001E-3</v>
      </c>
      <c r="H436" s="76" t="str">
        <f t="shared" si="21"/>
        <v/>
      </c>
      <c r="I436" s="121">
        <v>2.4560775499999998</v>
      </c>
      <c r="J436" s="121">
        <v>1.4434000000000001E-3</v>
      </c>
      <c r="K436" s="76" t="str">
        <f t="shared" si="22"/>
        <v/>
      </c>
      <c r="L436" s="76">
        <f t="shared" si="23"/>
        <v>1.9612743827578885</v>
      </c>
    </row>
    <row r="437" spans="1:12" x14ac:dyDescent="0.2">
      <c r="A437" s="120" t="s">
        <v>2755</v>
      </c>
      <c r="B437" s="120" t="s">
        <v>224</v>
      </c>
      <c r="C437" s="120" t="s">
        <v>1015</v>
      </c>
      <c r="D437" s="120" t="s">
        <v>250</v>
      </c>
      <c r="E437" s="120" t="s">
        <v>1170</v>
      </c>
      <c r="F437" s="121">
        <v>1.1811991499999999</v>
      </c>
      <c r="G437" s="121">
        <v>0.23028664999999998</v>
      </c>
      <c r="H437" s="76">
        <f t="shared" si="21"/>
        <v>4.1292558643759856</v>
      </c>
      <c r="I437" s="121">
        <v>2.4533874199999999</v>
      </c>
      <c r="J437" s="121">
        <v>4.1459768199999996</v>
      </c>
      <c r="K437" s="76">
        <f t="shared" si="22"/>
        <v>-0.40824864042534614</v>
      </c>
      <c r="L437" s="76">
        <f t="shared" si="23"/>
        <v>2.0770311424623022</v>
      </c>
    </row>
    <row r="438" spans="1:12" x14ac:dyDescent="0.2">
      <c r="A438" s="120" t="s">
        <v>2141</v>
      </c>
      <c r="B438" s="61" t="s">
        <v>360</v>
      </c>
      <c r="C438" s="61" t="s">
        <v>1020</v>
      </c>
      <c r="D438" s="61" t="s">
        <v>251</v>
      </c>
      <c r="E438" s="61" t="s">
        <v>1170</v>
      </c>
      <c r="F438" s="121">
        <v>0.55266437000000002</v>
      </c>
      <c r="G438" s="121">
        <v>1.6429932899999999</v>
      </c>
      <c r="H438" s="76">
        <f t="shared" si="21"/>
        <v>-0.6636234771232693</v>
      </c>
      <c r="I438" s="121">
        <v>2.4449522200000002</v>
      </c>
      <c r="J438" s="121">
        <v>1.0629136399999999</v>
      </c>
      <c r="K438" s="76">
        <f t="shared" si="22"/>
        <v>1.3002360003584115</v>
      </c>
      <c r="L438" s="76">
        <f t="shared" si="23"/>
        <v>4.4239367556841058</v>
      </c>
    </row>
    <row r="439" spans="1:12" x14ac:dyDescent="0.2">
      <c r="A439" s="120" t="s">
        <v>1893</v>
      </c>
      <c r="B439" s="61" t="s">
        <v>1152</v>
      </c>
      <c r="C439" s="61" t="s">
        <v>774</v>
      </c>
      <c r="D439" s="61" t="s">
        <v>250</v>
      </c>
      <c r="E439" s="61" t="s">
        <v>1170</v>
      </c>
      <c r="F439" s="121">
        <v>2.4121173999999999E-2</v>
      </c>
      <c r="G439" s="121">
        <v>0.462026039</v>
      </c>
      <c r="H439" s="76">
        <f t="shared" si="21"/>
        <v>-0.94779260915205688</v>
      </c>
      <c r="I439" s="121">
        <v>2.43678287</v>
      </c>
      <c r="J439" s="121">
        <v>2.9348009500000001</v>
      </c>
      <c r="K439" s="76">
        <f t="shared" si="22"/>
        <v>-0.16969398895690013</v>
      </c>
      <c r="L439" s="76" t="str">
        <f t="shared" si="23"/>
        <v/>
      </c>
    </row>
    <row r="440" spans="1:12" x14ac:dyDescent="0.2">
      <c r="A440" s="120" t="s">
        <v>2145</v>
      </c>
      <c r="B440" s="61" t="s">
        <v>359</v>
      </c>
      <c r="C440" s="61" t="s">
        <v>1020</v>
      </c>
      <c r="D440" s="61" t="s">
        <v>251</v>
      </c>
      <c r="E440" s="61" t="s">
        <v>1170</v>
      </c>
      <c r="F440" s="121">
        <v>0.79134249999999995</v>
      </c>
      <c r="G440" s="121">
        <v>0.16894899999999999</v>
      </c>
      <c r="H440" s="76">
        <f t="shared" si="21"/>
        <v>3.6839134886859348</v>
      </c>
      <c r="I440" s="121">
        <v>2.4363809359994297</v>
      </c>
      <c r="J440" s="121">
        <v>2.2207500000000002E-2</v>
      </c>
      <c r="K440" s="76" t="str">
        <f t="shared" si="22"/>
        <v/>
      </c>
      <c r="L440" s="76">
        <f t="shared" si="23"/>
        <v>3.0787944992205398</v>
      </c>
    </row>
    <row r="441" spans="1:12" x14ac:dyDescent="0.2">
      <c r="A441" s="120" t="s">
        <v>2674</v>
      </c>
      <c r="B441" s="61" t="s">
        <v>96</v>
      </c>
      <c r="C441" s="61" t="s">
        <v>1022</v>
      </c>
      <c r="D441" s="61" t="s">
        <v>251</v>
      </c>
      <c r="E441" s="61" t="s">
        <v>252</v>
      </c>
      <c r="F441" s="121">
        <v>0.14983538000000002</v>
      </c>
      <c r="G441" s="121">
        <v>0.12790191000000001</v>
      </c>
      <c r="H441" s="76">
        <f t="shared" si="21"/>
        <v>0.17148664941751068</v>
      </c>
      <c r="I441" s="121">
        <v>2.4349341</v>
      </c>
      <c r="J441" s="121">
        <v>0</v>
      </c>
      <c r="K441" s="76" t="str">
        <f t="shared" si="22"/>
        <v/>
      </c>
      <c r="L441" s="76">
        <f t="shared" si="23"/>
        <v>16.250728632983744</v>
      </c>
    </row>
    <row r="442" spans="1:12" x14ac:dyDescent="0.2">
      <c r="A442" s="120" t="s">
        <v>1853</v>
      </c>
      <c r="B442" s="61" t="s">
        <v>1582</v>
      </c>
      <c r="C442" s="61" t="s">
        <v>176</v>
      </c>
      <c r="D442" s="61" t="s">
        <v>953</v>
      </c>
      <c r="E442" s="61" t="s">
        <v>1170</v>
      </c>
      <c r="F442" s="121">
        <v>0.27961071000000004</v>
      </c>
      <c r="G442" s="121">
        <v>0.5989320600000001</v>
      </c>
      <c r="H442" s="76">
        <f t="shared" si="21"/>
        <v>-0.53315120583125908</v>
      </c>
      <c r="I442" s="121">
        <v>2.4184913033483602</v>
      </c>
      <c r="J442" s="121">
        <v>3.8123677192345098</v>
      </c>
      <c r="K442" s="76">
        <f t="shared" si="22"/>
        <v>-0.36561961451242897</v>
      </c>
      <c r="L442" s="76">
        <f t="shared" si="23"/>
        <v>8.6494945181046887</v>
      </c>
    </row>
    <row r="443" spans="1:12" x14ac:dyDescent="0.2">
      <c r="A443" s="120" t="s">
        <v>1525</v>
      </c>
      <c r="B443" s="61" t="s">
        <v>1526</v>
      </c>
      <c r="C443" s="61" t="s">
        <v>1021</v>
      </c>
      <c r="D443" s="61" t="s">
        <v>250</v>
      </c>
      <c r="E443" s="61" t="s">
        <v>1170</v>
      </c>
      <c r="F443" s="121">
        <v>1.10850432</v>
      </c>
      <c r="G443" s="121">
        <v>2.2416756600000003</v>
      </c>
      <c r="H443" s="76">
        <f t="shared" si="21"/>
        <v>-0.50550191547335621</v>
      </c>
      <c r="I443" s="121">
        <v>2.4041792100000001</v>
      </c>
      <c r="J443" s="121">
        <v>2.376404</v>
      </c>
      <c r="K443" s="76">
        <f t="shared" si="22"/>
        <v>1.1687915859424747E-2</v>
      </c>
      <c r="L443" s="76">
        <f t="shared" si="23"/>
        <v>2.168849653197563</v>
      </c>
    </row>
    <row r="444" spans="1:12" x14ac:dyDescent="0.2">
      <c r="A444" s="120" t="s">
        <v>2697</v>
      </c>
      <c r="B444" s="61" t="s">
        <v>2373</v>
      </c>
      <c r="C444" s="61" t="s">
        <v>2226</v>
      </c>
      <c r="D444" s="61" t="s">
        <v>250</v>
      </c>
      <c r="E444" s="61" t="s">
        <v>252</v>
      </c>
      <c r="F444" s="121">
        <v>2.3874437999999998</v>
      </c>
      <c r="G444" s="121">
        <v>0.11690233999999999</v>
      </c>
      <c r="H444" s="76">
        <f t="shared" si="21"/>
        <v>19.422549283444624</v>
      </c>
      <c r="I444" s="121">
        <v>2.3479906100000001</v>
      </c>
      <c r="J444" s="121">
        <v>9.184109E-2</v>
      </c>
      <c r="K444" s="76">
        <f t="shared" si="22"/>
        <v>24.565796420752413</v>
      </c>
      <c r="L444" s="76">
        <f t="shared" si="23"/>
        <v>0.9834747146718178</v>
      </c>
    </row>
    <row r="445" spans="1:12" x14ac:dyDescent="0.2">
      <c r="A445" s="120" t="s">
        <v>2446</v>
      </c>
      <c r="B445" s="61" t="s">
        <v>500</v>
      </c>
      <c r="C445" s="61" t="s">
        <v>1016</v>
      </c>
      <c r="D445" s="61" t="s">
        <v>250</v>
      </c>
      <c r="E445" s="61" t="s">
        <v>1170</v>
      </c>
      <c r="F445" s="121">
        <v>3.363418802</v>
      </c>
      <c r="G445" s="121">
        <v>34.870408387000005</v>
      </c>
      <c r="H445" s="76">
        <f t="shared" si="21"/>
        <v>-0.90354518465422062</v>
      </c>
      <c r="I445" s="121">
        <v>2.32453259</v>
      </c>
      <c r="J445" s="121">
        <v>0.96330788000000001</v>
      </c>
      <c r="K445" s="76">
        <f t="shared" si="22"/>
        <v>1.4130733675717466</v>
      </c>
      <c r="L445" s="76">
        <f t="shared" si="23"/>
        <v>0.69112195859098968</v>
      </c>
    </row>
    <row r="446" spans="1:12" x14ac:dyDescent="0.2">
      <c r="A446" s="120" t="s">
        <v>1716</v>
      </c>
      <c r="B446" s="61" t="s">
        <v>685</v>
      </c>
      <c r="C446" s="61" t="s">
        <v>1021</v>
      </c>
      <c r="D446" s="61" t="s">
        <v>250</v>
      </c>
      <c r="E446" s="61" t="s">
        <v>1170</v>
      </c>
      <c r="F446" s="121">
        <v>2.8716043029999998</v>
      </c>
      <c r="G446" s="121">
        <v>8.8294630999999999</v>
      </c>
      <c r="H446" s="76">
        <f t="shared" si="21"/>
        <v>-0.67477022436392531</v>
      </c>
      <c r="I446" s="121">
        <v>2.3217340800000001</v>
      </c>
      <c r="J446" s="121">
        <v>3.8684379600000001</v>
      </c>
      <c r="K446" s="76">
        <f t="shared" si="22"/>
        <v>-0.3998264663911012</v>
      </c>
      <c r="L446" s="76">
        <f t="shared" si="23"/>
        <v>0.80851462632733084</v>
      </c>
    </row>
    <row r="447" spans="1:12" x14ac:dyDescent="0.2">
      <c r="A447" s="120" t="s">
        <v>2380</v>
      </c>
      <c r="B447" s="61" t="s">
        <v>319</v>
      </c>
      <c r="C447" s="61" t="s">
        <v>1016</v>
      </c>
      <c r="D447" s="61" t="s">
        <v>250</v>
      </c>
      <c r="E447" s="61" t="s">
        <v>1170</v>
      </c>
      <c r="F447" s="121">
        <v>1.8777051100000002</v>
      </c>
      <c r="G447" s="121">
        <v>1.0351693559999999</v>
      </c>
      <c r="H447" s="76">
        <f t="shared" si="21"/>
        <v>0.81391102732759046</v>
      </c>
      <c r="I447" s="121">
        <v>2.3058182599999997</v>
      </c>
      <c r="J447" s="121">
        <v>0.40821141</v>
      </c>
      <c r="K447" s="76">
        <f t="shared" si="22"/>
        <v>4.6485884605724266</v>
      </c>
      <c r="L447" s="76">
        <f t="shared" si="23"/>
        <v>1.2279980747349617</v>
      </c>
    </row>
    <row r="448" spans="1:12" x14ac:dyDescent="0.2">
      <c r="A448" s="120" t="s">
        <v>2083</v>
      </c>
      <c r="B448" s="61" t="s">
        <v>448</v>
      </c>
      <c r="C448" s="61" t="s">
        <v>1020</v>
      </c>
      <c r="D448" s="61" t="s">
        <v>953</v>
      </c>
      <c r="E448" s="61" t="s">
        <v>1170</v>
      </c>
      <c r="F448" s="121">
        <v>3.0210427200000001</v>
      </c>
      <c r="G448" s="121">
        <v>2.310211485</v>
      </c>
      <c r="H448" s="76">
        <f t="shared" si="21"/>
        <v>0.30769097964206527</v>
      </c>
      <c r="I448" s="121">
        <v>2.3045346800000002</v>
      </c>
      <c r="J448" s="121">
        <v>1.6137531599999999</v>
      </c>
      <c r="K448" s="76">
        <f t="shared" si="22"/>
        <v>0.42805897278614791</v>
      </c>
      <c r="L448" s="76">
        <f t="shared" si="23"/>
        <v>0.76282757100502041</v>
      </c>
    </row>
    <row r="449" spans="1:12" x14ac:dyDescent="0.2">
      <c r="A449" s="120" t="s">
        <v>2360</v>
      </c>
      <c r="B449" s="61" t="s">
        <v>1778</v>
      </c>
      <c r="C449" s="61" t="s">
        <v>1118</v>
      </c>
      <c r="D449" s="61" t="s">
        <v>251</v>
      </c>
      <c r="E449" s="61" t="s">
        <v>252</v>
      </c>
      <c r="F449" s="121">
        <v>0.1676504</v>
      </c>
      <c r="G449" s="121">
        <v>0.55789690000000003</v>
      </c>
      <c r="H449" s="76">
        <f t="shared" si="21"/>
        <v>-0.69949573120051389</v>
      </c>
      <c r="I449" s="121">
        <v>2.2727875946204201</v>
      </c>
      <c r="J449" s="121">
        <v>0</v>
      </c>
      <c r="K449" s="76" t="str">
        <f t="shared" si="22"/>
        <v/>
      </c>
      <c r="L449" s="76">
        <f t="shared" si="23"/>
        <v>13.556708451756871</v>
      </c>
    </row>
    <row r="450" spans="1:12" x14ac:dyDescent="0.2">
      <c r="A450" s="120" t="s">
        <v>2419</v>
      </c>
      <c r="B450" s="61" t="s">
        <v>1570</v>
      </c>
      <c r="C450" s="61" t="s">
        <v>1016</v>
      </c>
      <c r="D450" s="61" t="s">
        <v>250</v>
      </c>
      <c r="E450" s="61" t="s">
        <v>1170</v>
      </c>
      <c r="F450" s="121">
        <v>2.8192110660000003</v>
      </c>
      <c r="G450" s="121">
        <v>2.6753463050000001</v>
      </c>
      <c r="H450" s="76">
        <f t="shared" si="21"/>
        <v>5.3774257460101005E-2</v>
      </c>
      <c r="I450" s="121">
        <v>2.1621940899999998</v>
      </c>
      <c r="J450" s="121">
        <v>0.35336060999999996</v>
      </c>
      <c r="K450" s="76">
        <f t="shared" si="22"/>
        <v>5.1189448648506692</v>
      </c>
      <c r="L450" s="76">
        <f t="shared" si="23"/>
        <v>0.76695005779322512</v>
      </c>
    </row>
    <row r="451" spans="1:12" x14ac:dyDescent="0.2">
      <c r="A451" s="120" t="s">
        <v>2829</v>
      </c>
      <c r="B451" s="61" t="s">
        <v>117</v>
      </c>
      <c r="C451" s="61" t="s">
        <v>774</v>
      </c>
      <c r="D451" s="61" t="s">
        <v>251</v>
      </c>
      <c r="E451" s="61" t="s">
        <v>252</v>
      </c>
      <c r="F451" s="121">
        <v>6.6725842039999996</v>
      </c>
      <c r="G451" s="121">
        <v>8.1284141909999992</v>
      </c>
      <c r="H451" s="76">
        <f t="shared" si="21"/>
        <v>-0.17910381444537293</v>
      </c>
      <c r="I451" s="121">
        <v>2.14610178</v>
      </c>
      <c r="J451" s="121">
        <v>71.866060300000001</v>
      </c>
      <c r="K451" s="76">
        <f t="shared" si="22"/>
        <v>-0.97013747837238828</v>
      </c>
      <c r="L451" s="76">
        <f t="shared" si="23"/>
        <v>0.32162977856667302</v>
      </c>
    </row>
    <row r="452" spans="1:12" x14ac:dyDescent="0.2">
      <c r="A452" s="120" t="s">
        <v>2450</v>
      </c>
      <c r="B452" s="61" t="s">
        <v>504</v>
      </c>
      <c r="C452" s="61" t="s">
        <v>1016</v>
      </c>
      <c r="D452" s="61" t="s">
        <v>250</v>
      </c>
      <c r="E452" s="61" t="s">
        <v>1170</v>
      </c>
      <c r="F452" s="121">
        <v>0.713427535</v>
      </c>
      <c r="G452" s="121">
        <v>0.83716487699999997</v>
      </c>
      <c r="H452" s="76">
        <f t="shared" si="21"/>
        <v>-0.1478052237970322</v>
      </c>
      <c r="I452" s="121">
        <v>2.1254123900000002</v>
      </c>
      <c r="J452" s="121">
        <v>2.5121718</v>
      </c>
      <c r="K452" s="76">
        <f t="shared" si="22"/>
        <v>-0.15395420408747518</v>
      </c>
      <c r="L452" s="76">
        <f t="shared" si="23"/>
        <v>2.9791566567444026</v>
      </c>
    </row>
    <row r="453" spans="1:12" x14ac:dyDescent="0.2">
      <c r="A453" s="120" t="s">
        <v>2643</v>
      </c>
      <c r="B453" s="61" t="s">
        <v>967</v>
      </c>
      <c r="C453" s="61" t="s">
        <v>1019</v>
      </c>
      <c r="D453" s="61" t="s">
        <v>250</v>
      </c>
      <c r="E453" s="61" t="s">
        <v>1170</v>
      </c>
      <c r="F453" s="121">
        <v>0.18210673000000002</v>
      </c>
      <c r="G453" s="121">
        <v>3.4573599999999996E-2</v>
      </c>
      <c r="H453" s="76">
        <f t="shared" si="21"/>
        <v>4.2672192077191857</v>
      </c>
      <c r="I453" s="121">
        <v>2.0665573099999999</v>
      </c>
      <c r="J453" s="121">
        <v>0</v>
      </c>
      <c r="K453" s="76" t="str">
        <f t="shared" si="22"/>
        <v/>
      </c>
      <c r="L453" s="76">
        <f t="shared" si="23"/>
        <v>11.34805567043019</v>
      </c>
    </row>
    <row r="454" spans="1:12" x14ac:dyDescent="0.2">
      <c r="A454" s="120" t="s">
        <v>1175</v>
      </c>
      <c r="B454" s="61" t="s">
        <v>682</v>
      </c>
      <c r="C454" s="61" t="s">
        <v>1021</v>
      </c>
      <c r="D454" s="61" t="s">
        <v>250</v>
      </c>
      <c r="E454" s="61" t="s">
        <v>1170</v>
      </c>
      <c r="F454" s="121">
        <v>2.8729474389999998</v>
      </c>
      <c r="G454" s="121">
        <v>4.1620938480000005</v>
      </c>
      <c r="H454" s="76">
        <f t="shared" si="21"/>
        <v>-0.30973506510898852</v>
      </c>
      <c r="I454" s="121">
        <v>2.0317954299999998</v>
      </c>
      <c r="J454" s="121">
        <v>0.17673804000000001</v>
      </c>
      <c r="K454" s="76">
        <f t="shared" si="22"/>
        <v>10.4960844309465</v>
      </c>
      <c r="L454" s="76">
        <f t="shared" si="23"/>
        <v>0.70721635990222509</v>
      </c>
    </row>
    <row r="455" spans="1:12" x14ac:dyDescent="0.2">
      <c r="A455" s="120" t="s">
        <v>2043</v>
      </c>
      <c r="B455" s="61" t="s">
        <v>701</v>
      </c>
      <c r="C455" s="61" t="s">
        <v>1020</v>
      </c>
      <c r="D455" s="61" t="s">
        <v>953</v>
      </c>
      <c r="E455" s="61" t="s">
        <v>1170</v>
      </c>
      <c r="F455" s="121">
        <v>3.1664470639999998</v>
      </c>
      <c r="G455" s="121">
        <v>4.7521873710000007</v>
      </c>
      <c r="H455" s="76">
        <f t="shared" ref="H455:H518" si="24">IF(ISERROR(F455/G455-1),"",IF((F455/G455-1)&gt;10000%,"",F455/G455-1))</f>
        <v>-0.3336864023243078</v>
      </c>
      <c r="I455" s="121">
        <v>2.0183147300000002</v>
      </c>
      <c r="J455" s="121">
        <v>29.428647600000001</v>
      </c>
      <c r="K455" s="76">
        <f t="shared" ref="K455:K518" si="25">IF(ISERROR(I455/J455-1),"",IF((I455/J455-1)&gt;10000%,"",I455/J455-1))</f>
        <v>-0.93141666727491756</v>
      </c>
      <c r="L455" s="76">
        <f t="shared" ref="L455:L518" si="26">IF(ISERROR(I455/F455),"",IF(I455/F455&gt;10000%,"",I455/F455))</f>
        <v>0.63740674933323327</v>
      </c>
    </row>
    <row r="456" spans="1:12" x14ac:dyDescent="0.2">
      <c r="A456" s="120" t="s">
        <v>1984</v>
      </c>
      <c r="B456" s="61" t="s">
        <v>1135</v>
      </c>
      <c r="C456" s="61" t="s">
        <v>774</v>
      </c>
      <c r="D456" s="61" t="s">
        <v>250</v>
      </c>
      <c r="E456" s="61" t="s">
        <v>1170</v>
      </c>
      <c r="F456" s="121">
        <v>0.37354803200000003</v>
      </c>
      <c r="G456" s="121">
        <v>0.44053238699999997</v>
      </c>
      <c r="H456" s="76">
        <f t="shared" si="24"/>
        <v>-0.15205319058641642</v>
      </c>
      <c r="I456" s="121">
        <v>1.9943746299999998</v>
      </c>
      <c r="J456" s="121">
        <v>0.3117298</v>
      </c>
      <c r="K456" s="76">
        <f t="shared" si="25"/>
        <v>5.3977670084797786</v>
      </c>
      <c r="L456" s="76">
        <f t="shared" si="26"/>
        <v>5.3390045165597328</v>
      </c>
    </row>
    <row r="457" spans="1:12" x14ac:dyDescent="0.2">
      <c r="A457" s="120" t="s">
        <v>2150</v>
      </c>
      <c r="B457" s="61" t="s">
        <v>1712</v>
      </c>
      <c r="C457" s="61" t="s">
        <v>1020</v>
      </c>
      <c r="D457" s="61" t="s">
        <v>251</v>
      </c>
      <c r="E457" s="61" t="s">
        <v>1170</v>
      </c>
      <c r="F457" s="121">
        <v>0.14970123000000002</v>
      </c>
      <c r="G457" s="121">
        <v>8.8653160000000009E-2</v>
      </c>
      <c r="H457" s="76">
        <f t="shared" si="24"/>
        <v>0.68861696526102412</v>
      </c>
      <c r="I457" s="121">
        <v>1.98289194</v>
      </c>
      <c r="J457" s="121">
        <v>1.2643329999999999E-2</v>
      </c>
      <c r="K457" s="76" t="str">
        <f t="shared" si="25"/>
        <v/>
      </c>
      <c r="L457" s="76">
        <f t="shared" si="26"/>
        <v>13.245662310189434</v>
      </c>
    </row>
    <row r="458" spans="1:12" x14ac:dyDescent="0.2">
      <c r="A458" s="120" t="s">
        <v>1960</v>
      </c>
      <c r="B458" s="61" t="s">
        <v>1813</v>
      </c>
      <c r="C458" s="61" t="s">
        <v>774</v>
      </c>
      <c r="D458" s="61" t="s">
        <v>250</v>
      </c>
      <c r="E458" s="61" t="s">
        <v>252</v>
      </c>
      <c r="F458" s="121">
        <v>2.9296404799999998</v>
      </c>
      <c r="G458" s="121">
        <v>4.9048299999999998E-3</v>
      </c>
      <c r="H458" s="76" t="str">
        <f t="shared" si="24"/>
        <v/>
      </c>
      <c r="I458" s="121">
        <v>1.97632903</v>
      </c>
      <c r="J458" s="121">
        <v>2.9575000000000001E-3</v>
      </c>
      <c r="K458" s="76" t="str">
        <f t="shared" si="25"/>
        <v/>
      </c>
      <c r="L458" s="76">
        <f t="shared" si="26"/>
        <v>0.67459780252626778</v>
      </c>
    </row>
    <row r="459" spans="1:12" x14ac:dyDescent="0.2">
      <c r="A459" s="120" t="s">
        <v>2335</v>
      </c>
      <c r="B459" s="61" t="s">
        <v>2336</v>
      </c>
      <c r="C459" s="61" t="s">
        <v>2226</v>
      </c>
      <c r="D459" s="61" t="s">
        <v>250</v>
      </c>
      <c r="E459" s="61" t="s">
        <v>1170</v>
      </c>
      <c r="F459" s="121">
        <v>5.7807830000000004E-2</v>
      </c>
      <c r="G459" s="121">
        <v>3.8287449999999994E-2</v>
      </c>
      <c r="H459" s="76">
        <f t="shared" si="24"/>
        <v>0.50983755773758799</v>
      </c>
      <c r="I459" s="121">
        <v>1.97047639</v>
      </c>
      <c r="J459" s="121">
        <v>0.12311253999999999</v>
      </c>
      <c r="K459" s="76">
        <f t="shared" si="25"/>
        <v>15.005488880336642</v>
      </c>
      <c r="L459" s="76">
        <f t="shared" si="26"/>
        <v>34.086669401013665</v>
      </c>
    </row>
    <row r="460" spans="1:12" x14ac:dyDescent="0.2">
      <c r="A460" s="120" t="s">
        <v>2143</v>
      </c>
      <c r="B460" s="61" t="s">
        <v>700</v>
      </c>
      <c r="C460" s="61" t="s">
        <v>1020</v>
      </c>
      <c r="D460" s="61" t="s">
        <v>251</v>
      </c>
      <c r="E460" s="61" t="s">
        <v>252</v>
      </c>
      <c r="F460" s="121">
        <v>8.4128201600000008</v>
      </c>
      <c r="G460" s="121">
        <v>18.475900170000003</v>
      </c>
      <c r="H460" s="76">
        <f t="shared" si="24"/>
        <v>-0.54465979559360223</v>
      </c>
      <c r="I460" s="121">
        <v>1.9604100200000001</v>
      </c>
      <c r="J460" s="121">
        <v>29.126231440000002</v>
      </c>
      <c r="K460" s="76">
        <f t="shared" si="25"/>
        <v>-0.93269263055749452</v>
      </c>
      <c r="L460" s="76">
        <f t="shared" si="26"/>
        <v>0.23302649797758185</v>
      </c>
    </row>
    <row r="461" spans="1:12" x14ac:dyDescent="0.2">
      <c r="A461" s="120" t="s">
        <v>2359</v>
      </c>
      <c r="B461" s="61" t="s">
        <v>1777</v>
      </c>
      <c r="C461" s="61" t="s">
        <v>1118</v>
      </c>
      <c r="D461" s="61" t="s">
        <v>251</v>
      </c>
      <c r="E461" s="61" t="s">
        <v>252</v>
      </c>
      <c r="F461" s="121">
        <v>0.68304799999999999</v>
      </c>
      <c r="G461" s="121">
        <v>6.5726999999999999E-3</v>
      </c>
      <c r="H461" s="76" t="str">
        <f t="shared" si="24"/>
        <v/>
      </c>
      <c r="I461" s="121">
        <v>1.9552169528971999</v>
      </c>
      <c r="J461" s="121">
        <v>0</v>
      </c>
      <c r="K461" s="76" t="str">
        <f t="shared" si="25"/>
        <v/>
      </c>
      <c r="L461" s="76">
        <f t="shared" si="26"/>
        <v>2.8624883652352398</v>
      </c>
    </row>
    <row r="462" spans="1:12" x14ac:dyDescent="0.2">
      <c r="A462" s="120" t="s">
        <v>2236</v>
      </c>
      <c r="B462" s="61" t="s">
        <v>2237</v>
      </c>
      <c r="C462" s="61" t="s">
        <v>2226</v>
      </c>
      <c r="D462" s="61" t="s">
        <v>250</v>
      </c>
      <c r="E462" s="61" t="s">
        <v>252</v>
      </c>
      <c r="F462" s="121">
        <v>1.4030450400000001</v>
      </c>
      <c r="G462" s="121">
        <v>2.2985860599999999</v>
      </c>
      <c r="H462" s="76">
        <f t="shared" si="24"/>
        <v>-0.38960517319068744</v>
      </c>
      <c r="I462" s="121">
        <v>1.9083885600000001</v>
      </c>
      <c r="J462" s="121">
        <v>3.15301703</v>
      </c>
      <c r="K462" s="76">
        <f t="shared" si="25"/>
        <v>-0.39474207026404795</v>
      </c>
      <c r="L462" s="76">
        <f t="shared" si="26"/>
        <v>1.3601762634790397</v>
      </c>
    </row>
    <row r="463" spans="1:12" x14ac:dyDescent="0.2">
      <c r="A463" s="120" t="s">
        <v>2118</v>
      </c>
      <c r="B463" s="61" t="s">
        <v>1122</v>
      </c>
      <c r="C463" s="61" t="s">
        <v>1123</v>
      </c>
      <c r="D463" s="61" t="s">
        <v>250</v>
      </c>
      <c r="E463" s="61" t="s">
        <v>1170</v>
      </c>
      <c r="F463" s="121">
        <v>0.20729569</v>
      </c>
      <c r="G463" s="121">
        <v>0.15028928</v>
      </c>
      <c r="H463" s="76">
        <f t="shared" si="24"/>
        <v>0.37931121900377729</v>
      </c>
      <c r="I463" s="121">
        <v>1.8957204999999999</v>
      </c>
      <c r="J463" s="121">
        <v>94.684709260000005</v>
      </c>
      <c r="K463" s="76">
        <f t="shared" si="25"/>
        <v>-0.97997859934496456</v>
      </c>
      <c r="L463" s="76">
        <f t="shared" si="26"/>
        <v>9.1450068257569654</v>
      </c>
    </row>
    <row r="464" spans="1:12" x14ac:dyDescent="0.2">
      <c r="A464" s="120" t="s">
        <v>2563</v>
      </c>
      <c r="B464" s="120" t="s">
        <v>57</v>
      </c>
      <c r="C464" s="120" t="s">
        <v>2186</v>
      </c>
      <c r="D464" s="120" t="s">
        <v>251</v>
      </c>
      <c r="E464" s="120" t="s">
        <v>252</v>
      </c>
      <c r="F464" s="121">
        <v>11.368426980000001</v>
      </c>
      <c r="G464" s="121">
        <v>26.30298689</v>
      </c>
      <c r="H464" s="76">
        <f t="shared" si="24"/>
        <v>-0.56778950514087412</v>
      </c>
      <c r="I464" s="121">
        <v>1.8717275200000001</v>
      </c>
      <c r="J464" s="121">
        <v>5.1197933899999999</v>
      </c>
      <c r="K464" s="76">
        <f t="shared" si="25"/>
        <v>-0.63441346604808979</v>
      </c>
      <c r="L464" s="76">
        <f t="shared" si="26"/>
        <v>0.16464261267568964</v>
      </c>
    </row>
    <row r="465" spans="1:12" x14ac:dyDescent="0.2">
      <c r="A465" s="120" t="s">
        <v>2485</v>
      </c>
      <c r="B465" s="61" t="s">
        <v>702</v>
      </c>
      <c r="C465" s="61" t="s">
        <v>1020</v>
      </c>
      <c r="D465" s="61" t="s">
        <v>251</v>
      </c>
      <c r="E465" s="61" t="s">
        <v>252</v>
      </c>
      <c r="F465" s="121">
        <v>2.1538606300000001</v>
      </c>
      <c r="G465" s="121">
        <v>7.0189905499999998</v>
      </c>
      <c r="H465" s="76">
        <f t="shared" si="24"/>
        <v>-0.69313812083704829</v>
      </c>
      <c r="I465" s="121">
        <v>1.84396435</v>
      </c>
      <c r="J465" s="121">
        <v>32.042379959999998</v>
      </c>
      <c r="K465" s="76">
        <f t="shared" si="25"/>
        <v>-0.94245232868775952</v>
      </c>
      <c r="L465" s="76">
        <f t="shared" si="26"/>
        <v>0.85612055130976605</v>
      </c>
    </row>
    <row r="466" spans="1:12" x14ac:dyDescent="0.2">
      <c r="A466" s="120" t="s">
        <v>1896</v>
      </c>
      <c r="B466" s="61" t="s">
        <v>1155</v>
      </c>
      <c r="C466" s="61" t="s">
        <v>774</v>
      </c>
      <c r="D466" s="61" t="s">
        <v>250</v>
      </c>
      <c r="E466" s="61" t="s">
        <v>1170</v>
      </c>
      <c r="F466" s="121">
        <v>3.2457322200000003</v>
      </c>
      <c r="G466" s="121">
        <v>1.412737862</v>
      </c>
      <c r="H466" s="76">
        <f t="shared" si="24"/>
        <v>1.297476628399445</v>
      </c>
      <c r="I466" s="121">
        <v>1.8409518200000001</v>
      </c>
      <c r="J466" s="121">
        <v>33.697586009999995</v>
      </c>
      <c r="K466" s="76">
        <f t="shared" si="25"/>
        <v>-0.94536843620033539</v>
      </c>
      <c r="L466" s="76">
        <f t="shared" si="26"/>
        <v>0.56719152881934298</v>
      </c>
    </row>
    <row r="467" spans="1:12" x14ac:dyDescent="0.2">
      <c r="A467" s="120" t="s">
        <v>1892</v>
      </c>
      <c r="B467" s="61" t="s">
        <v>1096</v>
      </c>
      <c r="C467" s="61" t="s">
        <v>774</v>
      </c>
      <c r="D467" s="61" t="s">
        <v>250</v>
      </c>
      <c r="E467" s="61" t="s">
        <v>1170</v>
      </c>
      <c r="F467" s="121">
        <v>0.76018784400000006</v>
      </c>
      <c r="G467" s="121">
        <v>3.095895858</v>
      </c>
      <c r="H467" s="76">
        <f t="shared" si="24"/>
        <v>-0.75445303108771433</v>
      </c>
      <c r="I467" s="121">
        <v>1.8398689799999999</v>
      </c>
      <c r="J467" s="121">
        <v>12.55523844</v>
      </c>
      <c r="K467" s="76">
        <f t="shared" si="25"/>
        <v>-0.853458061446422</v>
      </c>
      <c r="L467" s="76">
        <f t="shared" si="26"/>
        <v>2.4202820322920076</v>
      </c>
    </row>
    <row r="468" spans="1:12" x14ac:dyDescent="0.2">
      <c r="A468" s="120" t="s">
        <v>560</v>
      </c>
      <c r="B468" s="61" t="s">
        <v>73</v>
      </c>
      <c r="C468" s="61" t="s">
        <v>567</v>
      </c>
      <c r="D468" s="61" t="s">
        <v>250</v>
      </c>
      <c r="E468" s="61" t="s">
        <v>1170</v>
      </c>
      <c r="F468" s="121">
        <v>0.20605410000000002</v>
      </c>
      <c r="G468" s="121">
        <v>0.48127584000000001</v>
      </c>
      <c r="H468" s="76">
        <f t="shared" si="24"/>
        <v>-0.5718586247753471</v>
      </c>
      <c r="I468" s="121">
        <v>1.83011068</v>
      </c>
      <c r="J468" s="121">
        <v>2.4287094599999999</v>
      </c>
      <c r="K468" s="76">
        <f t="shared" si="25"/>
        <v>-0.24646784222596962</v>
      </c>
      <c r="L468" s="76">
        <f t="shared" si="26"/>
        <v>8.8816999030837032</v>
      </c>
    </row>
    <row r="469" spans="1:12" x14ac:dyDescent="0.2">
      <c r="A469" s="120" t="s">
        <v>2463</v>
      </c>
      <c r="B469" s="61" t="s">
        <v>541</v>
      </c>
      <c r="C469" s="61" t="s">
        <v>1016</v>
      </c>
      <c r="D469" s="61" t="s">
        <v>250</v>
      </c>
      <c r="E469" s="61" t="s">
        <v>1170</v>
      </c>
      <c r="F469" s="121">
        <v>3.0939890950000004</v>
      </c>
      <c r="G469" s="121">
        <v>0.12525741499999998</v>
      </c>
      <c r="H469" s="76">
        <f t="shared" si="24"/>
        <v>23.701045403180331</v>
      </c>
      <c r="I469" s="121">
        <v>1.8113071399999998</v>
      </c>
      <c r="J469" s="121">
        <v>2.8381099999999999E-2</v>
      </c>
      <c r="K469" s="76">
        <f t="shared" si="25"/>
        <v>62.820892777235549</v>
      </c>
      <c r="L469" s="76">
        <f t="shared" si="26"/>
        <v>0.58542777119904477</v>
      </c>
    </row>
    <row r="470" spans="1:12" x14ac:dyDescent="0.2">
      <c r="A470" s="120" t="s">
        <v>2648</v>
      </c>
      <c r="B470" s="61" t="s">
        <v>128</v>
      </c>
      <c r="C470" s="61" t="s">
        <v>774</v>
      </c>
      <c r="D470" s="61" t="s">
        <v>250</v>
      </c>
      <c r="E470" s="61" t="s">
        <v>1170</v>
      </c>
      <c r="F470" s="121">
        <v>0.55704178199999999</v>
      </c>
      <c r="G470" s="121">
        <v>1.0787221999999999</v>
      </c>
      <c r="H470" s="76">
        <f t="shared" si="24"/>
        <v>-0.48360960588370194</v>
      </c>
      <c r="I470" s="121">
        <v>1.76736144</v>
      </c>
      <c r="J470" s="121">
        <v>7.2565998600000006</v>
      </c>
      <c r="K470" s="76">
        <f t="shared" si="25"/>
        <v>-0.75644772013100914</v>
      </c>
      <c r="L470" s="76">
        <f t="shared" si="26"/>
        <v>3.172762792863534</v>
      </c>
    </row>
    <row r="471" spans="1:12" x14ac:dyDescent="0.2">
      <c r="A471" s="120" t="s">
        <v>1228</v>
      </c>
      <c r="B471" s="61" t="s">
        <v>1388</v>
      </c>
      <c r="C471" s="61" t="s">
        <v>567</v>
      </c>
      <c r="D471" s="61" t="s">
        <v>250</v>
      </c>
      <c r="E471" s="61" t="s">
        <v>1170</v>
      </c>
      <c r="F471" s="121">
        <v>1.4027233700000001</v>
      </c>
      <c r="G471" s="121">
        <v>0.59761874999999998</v>
      </c>
      <c r="H471" s="76">
        <f t="shared" si="24"/>
        <v>1.3471876844560184</v>
      </c>
      <c r="I471" s="121">
        <v>1.7650029700000001</v>
      </c>
      <c r="J471" s="121">
        <v>2.2447414103528298</v>
      </c>
      <c r="K471" s="76">
        <f t="shared" si="25"/>
        <v>-0.213716572492608</v>
      </c>
      <c r="L471" s="76">
        <f t="shared" si="26"/>
        <v>1.2582687418974134</v>
      </c>
    </row>
    <row r="472" spans="1:12" x14ac:dyDescent="0.2">
      <c r="A472" s="120" t="s">
        <v>22</v>
      </c>
      <c r="B472" s="61" t="s">
        <v>61</v>
      </c>
      <c r="C472" s="61" t="s">
        <v>1021</v>
      </c>
      <c r="D472" s="61" t="s">
        <v>250</v>
      </c>
      <c r="E472" s="61" t="s">
        <v>1170</v>
      </c>
      <c r="F472" s="121">
        <v>3.0394008299999999</v>
      </c>
      <c r="G472" s="121">
        <v>1.48196281</v>
      </c>
      <c r="H472" s="76">
        <f t="shared" si="24"/>
        <v>1.050929220011938</v>
      </c>
      <c r="I472" s="121">
        <v>1.7629446000000002</v>
      </c>
      <c r="J472" s="121">
        <v>5.3060525199999997</v>
      </c>
      <c r="K472" s="76">
        <f t="shared" si="25"/>
        <v>-0.667748369742861</v>
      </c>
      <c r="L472" s="76">
        <f t="shared" si="26"/>
        <v>0.5800303081446484</v>
      </c>
    </row>
    <row r="473" spans="1:12" x14ac:dyDescent="0.2">
      <c r="A473" s="120" t="s">
        <v>570</v>
      </c>
      <c r="B473" s="61" t="s">
        <v>663</v>
      </c>
      <c r="C473" s="61" t="s">
        <v>1021</v>
      </c>
      <c r="D473" s="61" t="s">
        <v>250</v>
      </c>
      <c r="E473" s="61" t="s">
        <v>1170</v>
      </c>
      <c r="F473" s="121">
        <v>8.8291352219999997</v>
      </c>
      <c r="G473" s="121">
        <v>5.7127410799999998</v>
      </c>
      <c r="H473" s="76">
        <f t="shared" si="24"/>
        <v>0.5455164339427756</v>
      </c>
      <c r="I473" s="121">
        <v>1.73233985</v>
      </c>
      <c r="J473" s="121">
        <v>5.6226043499999996</v>
      </c>
      <c r="K473" s="76">
        <f t="shared" si="25"/>
        <v>-0.69189725220484344</v>
      </c>
      <c r="L473" s="76">
        <f t="shared" si="26"/>
        <v>0.19620719429955516</v>
      </c>
    </row>
    <row r="474" spans="1:12" x14ac:dyDescent="0.2">
      <c r="A474" s="120" t="s">
        <v>2489</v>
      </c>
      <c r="B474" s="61" t="s">
        <v>721</v>
      </c>
      <c r="C474" s="61" t="s">
        <v>1020</v>
      </c>
      <c r="D474" s="61" t="s">
        <v>251</v>
      </c>
      <c r="E474" s="61" t="s">
        <v>252</v>
      </c>
      <c r="F474" s="121">
        <v>1.7609630349999998</v>
      </c>
      <c r="G474" s="121">
        <v>8.3598952149999999</v>
      </c>
      <c r="H474" s="76">
        <f t="shared" si="24"/>
        <v>-0.7893558484034181</v>
      </c>
      <c r="I474" s="121">
        <v>1.7152414899999999</v>
      </c>
      <c r="J474" s="121">
        <v>14.44859509</v>
      </c>
      <c r="K474" s="76">
        <f t="shared" si="25"/>
        <v>-0.88128662480221809</v>
      </c>
      <c r="L474" s="76">
        <f t="shared" si="26"/>
        <v>0.97403605635594737</v>
      </c>
    </row>
    <row r="475" spans="1:12" x14ac:dyDescent="0.2">
      <c r="A475" s="120" t="s">
        <v>2391</v>
      </c>
      <c r="B475" s="120" t="s">
        <v>497</v>
      </c>
      <c r="C475" s="120" t="s">
        <v>1016</v>
      </c>
      <c r="D475" s="120" t="s">
        <v>250</v>
      </c>
      <c r="E475" s="120" t="s">
        <v>1170</v>
      </c>
      <c r="F475" s="121">
        <v>32.227342346</v>
      </c>
      <c r="G475" s="121">
        <v>24.737994634</v>
      </c>
      <c r="H475" s="76">
        <f t="shared" si="24"/>
        <v>0.30274675950113639</v>
      </c>
      <c r="I475" s="121">
        <v>1.6031424599999999</v>
      </c>
      <c r="J475" s="121">
        <v>8.4881045999999998</v>
      </c>
      <c r="K475" s="76">
        <f t="shared" si="25"/>
        <v>-0.81113068988334569</v>
      </c>
      <c r="L475" s="76">
        <f t="shared" si="26"/>
        <v>4.9744792567388951E-2</v>
      </c>
    </row>
    <row r="476" spans="1:12" x14ac:dyDescent="0.2">
      <c r="A476" s="120" t="s">
        <v>1176</v>
      </c>
      <c r="B476" s="61" t="s">
        <v>351</v>
      </c>
      <c r="C476" s="61" t="s">
        <v>1021</v>
      </c>
      <c r="D476" s="61" t="s">
        <v>250</v>
      </c>
      <c r="E476" s="61" t="s">
        <v>1170</v>
      </c>
      <c r="F476" s="121">
        <v>7.1677493590000001</v>
      </c>
      <c r="G476" s="121">
        <v>3.1484622280000001</v>
      </c>
      <c r="H476" s="76">
        <f t="shared" si="24"/>
        <v>1.2765873750224963</v>
      </c>
      <c r="I476" s="121">
        <v>1.6019837299999999</v>
      </c>
      <c r="J476" s="121">
        <v>0.26110621000000001</v>
      </c>
      <c r="K476" s="76">
        <f t="shared" si="25"/>
        <v>5.1353720005357202</v>
      </c>
      <c r="L476" s="76">
        <f t="shared" si="26"/>
        <v>0.22349884876882731</v>
      </c>
    </row>
    <row r="477" spans="1:12" x14ac:dyDescent="0.2">
      <c r="A477" s="120" t="s">
        <v>1916</v>
      </c>
      <c r="B477" s="61" t="s">
        <v>149</v>
      </c>
      <c r="C477" s="61" t="s">
        <v>774</v>
      </c>
      <c r="D477" s="61" t="s">
        <v>250</v>
      </c>
      <c r="E477" s="61" t="s">
        <v>1170</v>
      </c>
      <c r="F477" s="121">
        <v>0.70312093500000006</v>
      </c>
      <c r="G477" s="121">
        <v>0.19229695600000002</v>
      </c>
      <c r="H477" s="76">
        <f t="shared" si="24"/>
        <v>2.6564329962664619</v>
      </c>
      <c r="I477" s="121">
        <v>1.59112312</v>
      </c>
      <c r="J477" s="121">
        <v>0.63260446999999997</v>
      </c>
      <c r="K477" s="76">
        <f t="shared" si="25"/>
        <v>1.5151942413558981</v>
      </c>
      <c r="L477" s="76">
        <f t="shared" si="26"/>
        <v>2.2629437423876446</v>
      </c>
    </row>
    <row r="478" spans="1:12" x14ac:dyDescent="0.2">
      <c r="A478" s="120" t="s">
        <v>2453</v>
      </c>
      <c r="B478" s="61" t="s">
        <v>533</v>
      </c>
      <c r="C478" s="61" t="s">
        <v>1016</v>
      </c>
      <c r="D478" s="61" t="s">
        <v>250</v>
      </c>
      <c r="E478" s="61" t="s">
        <v>1170</v>
      </c>
      <c r="F478" s="121">
        <v>5.6408271380000006</v>
      </c>
      <c r="G478" s="121">
        <v>2.5555570860000003</v>
      </c>
      <c r="H478" s="76">
        <f t="shared" si="24"/>
        <v>1.2072788625626498</v>
      </c>
      <c r="I478" s="121">
        <v>1.58772336</v>
      </c>
      <c r="J478" s="121">
        <v>0.10643905000000001</v>
      </c>
      <c r="K478" s="76">
        <f t="shared" si="25"/>
        <v>13.916737419208458</v>
      </c>
      <c r="L478" s="76">
        <f t="shared" si="26"/>
        <v>0.28146995487667786</v>
      </c>
    </row>
    <row r="479" spans="1:12" x14ac:dyDescent="0.2">
      <c r="A479" s="120" t="s">
        <v>2601</v>
      </c>
      <c r="B479" s="61" t="s">
        <v>545</v>
      </c>
      <c r="C479" s="61" t="s">
        <v>1016</v>
      </c>
      <c r="D479" s="61" t="s">
        <v>250</v>
      </c>
      <c r="E479" s="61" t="s">
        <v>1170</v>
      </c>
      <c r="F479" s="121">
        <v>18.084911942000002</v>
      </c>
      <c r="G479" s="121">
        <v>58.032749184000004</v>
      </c>
      <c r="H479" s="76">
        <f t="shared" si="24"/>
        <v>-0.6883671341390436</v>
      </c>
      <c r="I479" s="121">
        <v>1.5402675299999999</v>
      </c>
      <c r="J479" s="121">
        <v>10.60898584155235</v>
      </c>
      <c r="K479" s="76">
        <f t="shared" si="25"/>
        <v>-0.85481481896533273</v>
      </c>
      <c r="L479" s="76">
        <f t="shared" si="26"/>
        <v>8.5168649697592191E-2</v>
      </c>
    </row>
    <row r="480" spans="1:12" x14ac:dyDescent="0.2">
      <c r="A480" s="120" t="s">
        <v>2654</v>
      </c>
      <c r="B480" s="61" t="s">
        <v>473</v>
      </c>
      <c r="C480" s="61" t="s">
        <v>774</v>
      </c>
      <c r="D480" s="61" t="s">
        <v>250</v>
      </c>
      <c r="E480" s="61" t="s">
        <v>1170</v>
      </c>
      <c r="F480" s="121">
        <v>0.22688482000000001</v>
      </c>
      <c r="G480" s="121">
        <v>0.52149805999999999</v>
      </c>
      <c r="H480" s="76">
        <f t="shared" si="24"/>
        <v>-0.564936406474839</v>
      </c>
      <c r="I480" s="121">
        <v>1.5294170200000001</v>
      </c>
      <c r="J480" s="121">
        <v>1.6479583200000001</v>
      </c>
      <c r="K480" s="76">
        <f t="shared" si="25"/>
        <v>-7.1932219742062431E-2</v>
      </c>
      <c r="L480" s="76">
        <f t="shared" si="26"/>
        <v>6.7409402709268962</v>
      </c>
    </row>
    <row r="481" spans="1:12" x14ac:dyDescent="0.2">
      <c r="A481" s="120" t="s">
        <v>2132</v>
      </c>
      <c r="B481" s="61" t="s">
        <v>363</v>
      </c>
      <c r="C481" s="61" t="s">
        <v>1020</v>
      </c>
      <c r="D481" s="61" t="s">
        <v>251</v>
      </c>
      <c r="E481" s="61" t="s">
        <v>1170</v>
      </c>
      <c r="F481" s="121">
        <v>0.14532282000000002</v>
      </c>
      <c r="G481" s="121">
        <v>0.30359540999999995</v>
      </c>
      <c r="H481" s="76">
        <f t="shared" si="24"/>
        <v>-0.52132734813085602</v>
      </c>
      <c r="I481" s="121">
        <v>1.52615700154206</v>
      </c>
      <c r="J481" s="121">
        <v>0.13049244000000002</v>
      </c>
      <c r="K481" s="76">
        <f t="shared" si="25"/>
        <v>10.695367191709035</v>
      </c>
      <c r="L481" s="76">
        <f t="shared" si="26"/>
        <v>10.501839983163414</v>
      </c>
    </row>
    <row r="482" spans="1:12" x14ac:dyDescent="0.2">
      <c r="A482" s="120" t="s">
        <v>2629</v>
      </c>
      <c r="B482" s="61" t="s">
        <v>962</v>
      </c>
      <c r="C482" s="61" t="s">
        <v>1019</v>
      </c>
      <c r="D482" s="61" t="s">
        <v>250</v>
      </c>
      <c r="E482" s="61" t="s">
        <v>1170</v>
      </c>
      <c r="F482" s="121">
        <v>0.67441390199999995</v>
      </c>
      <c r="G482" s="121">
        <v>1.65098502</v>
      </c>
      <c r="H482" s="76">
        <f t="shared" si="24"/>
        <v>-0.59150816401713935</v>
      </c>
      <c r="I482" s="121">
        <v>1.5197128500000001</v>
      </c>
      <c r="J482" s="121">
        <v>2.0905592799999999</v>
      </c>
      <c r="K482" s="76">
        <f t="shared" si="25"/>
        <v>-0.27305919304043835</v>
      </c>
      <c r="L482" s="76">
        <f t="shared" si="26"/>
        <v>2.2533830419171879</v>
      </c>
    </row>
    <row r="483" spans="1:12" x14ac:dyDescent="0.2">
      <c r="A483" s="120" t="s">
        <v>2099</v>
      </c>
      <c r="B483" s="61" t="s">
        <v>1150</v>
      </c>
      <c r="C483" s="61" t="s">
        <v>1020</v>
      </c>
      <c r="D483" s="61" t="s">
        <v>251</v>
      </c>
      <c r="E483" s="61" t="s">
        <v>1170</v>
      </c>
      <c r="F483" s="121">
        <v>0.21654788</v>
      </c>
      <c r="G483" s="121">
        <v>0.60275921999999993</v>
      </c>
      <c r="H483" s="76">
        <f t="shared" si="24"/>
        <v>-0.64073900022632579</v>
      </c>
      <c r="I483" s="121">
        <v>1.51808257</v>
      </c>
      <c r="J483" s="121">
        <v>1.72489954</v>
      </c>
      <c r="K483" s="76">
        <f t="shared" si="25"/>
        <v>-0.11990087840130093</v>
      </c>
      <c r="L483" s="76">
        <f t="shared" si="26"/>
        <v>7.0103783514297167</v>
      </c>
    </row>
    <row r="484" spans="1:12" x14ac:dyDescent="0.2">
      <c r="A484" s="120" t="s">
        <v>583</v>
      </c>
      <c r="B484" s="61" t="s">
        <v>676</v>
      </c>
      <c r="C484" s="61" t="s">
        <v>1021</v>
      </c>
      <c r="D484" s="61" t="s">
        <v>250</v>
      </c>
      <c r="E484" s="61" t="s">
        <v>1170</v>
      </c>
      <c r="F484" s="121">
        <v>3.1616900000000003E-2</v>
      </c>
      <c r="G484" s="121">
        <v>0.46054559</v>
      </c>
      <c r="H484" s="76">
        <f t="shared" si="24"/>
        <v>-0.93134903321949081</v>
      </c>
      <c r="I484" s="121">
        <v>1.48468822</v>
      </c>
      <c r="J484" s="121">
        <v>13.53298332</v>
      </c>
      <c r="K484" s="76">
        <f t="shared" si="25"/>
        <v>-0.89029113648534375</v>
      </c>
      <c r="L484" s="76">
        <f t="shared" si="26"/>
        <v>46.95869044719754</v>
      </c>
    </row>
    <row r="485" spans="1:12" x14ac:dyDescent="0.2">
      <c r="A485" s="120" t="s">
        <v>2156</v>
      </c>
      <c r="B485" s="61" t="s">
        <v>1824</v>
      </c>
      <c r="C485" s="61" t="s">
        <v>1020</v>
      </c>
      <c r="D485" s="61" t="s">
        <v>953</v>
      </c>
      <c r="E485" s="61" t="s">
        <v>252</v>
      </c>
      <c r="F485" s="121">
        <v>3.93659223</v>
      </c>
      <c r="G485" s="121">
        <v>4.0297600000000003E-3</v>
      </c>
      <c r="H485" s="76" t="str">
        <f t="shared" si="24"/>
        <v/>
      </c>
      <c r="I485" s="121">
        <v>1.4641722658881851</v>
      </c>
      <c r="J485" s="121">
        <v>0</v>
      </c>
      <c r="K485" s="76" t="str">
        <f t="shared" si="25"/>
        <v/>
      </c>
      <c r="L485" s="76">
        <f t="shared" si="26"/>
        <v>0.37193902246974281</v>
      </c>
    </row>
    <row r="486" spans="1:12" x14ac:dyDescent="0.2">
      <c r="A486" s="120" t="s">
        <v>2087</v>
      </c>
      <c r="B486" s="61" t="s">
        <v>384</v>
      </c>
      <c r="C486" s="61" t="s">
        <v>1020</v>
      </c>
      <c r="D486" s="61" t="s">
        <v>251</v>
      </c>
      <c r="E486" s="61" t="s">
        <v>1170</v>
      </c>
      <c r="F486" s="121">
        <v>1.448615137</v>
      </c>
      <c r="G486" s="121">
        <v>2.85912678</v>
      </c>
      <c r="H486" s="76">
        <f t="shared" si="24"/>
        <v>-0.49333651549372703</v>
      </c>
      <c r="I486" s="121">
        <v>1.4618233</v>
      </c>
      <c r="J486" s="121">
        <v>6.1237748333561504</v>
      </c>
      <c r="K486" s="76">
        <f t="shared" si="25"/>
        <v>-0.76128722237835056</v>
      </c>
      <c r="L486" s="76">
        <f t="shared" si="26"/>
        <v>1.0091177861273446</v>
      </c>
    </row>
    <row r="487" spans="1:12" x14ac:dyDescent="0.2">
      <c r="A487" s="120" t="s">
        <v>1959</v>
      </c>
      <c r="B487" s="61" t="s">
        <v>1805</v>
      </c>
      <c r="C487" s="61" t="s">
        <v>774</v>
      </c>
      <c r="D487" s="61" t="s">
        <v>250</v>
      </c>
      <c r="E487" s="61" t="s">
        <v>1170</v>
      </c>
      <c r="F487" s="121">
        <v>2.0948310859999997</v>
      </c>
      <c r="G487" s="121">
        <v>0.38913540299999999</v>
      </c>
      <c r="H487" s="76">
        <f t="shared" si="24"/>
        <v>4.3832960708537732</v>
      </c>
      <c r="I487" s="121">
        <v>1.4217930000000001</v>
      </c>
      <c r="J487" s="121">
        <v>0.63201874000000002</v>
      </c>
      <c r="K487" s="76">
        <f t="shared" si="25"/>
        <v>1.2496057632721462</v>
      </c>
      <c r="L487" s="76">
        <f t="shared" si="26"/>
        <v>0.67871486608252496</v>
      </c>
    </row>
    <row r="488" spans="1:12" x14ac:dyDescent="0.2">
      <c r="A488" s="120" t="s">
        <v>2146</v>
      </c>
      <c r="B488" s="61" t="s">
        <v>362</v>
      </c>
      <c r="C488" s="61" t="s">
        <v>1020</v>
      </c>
      <c r="D488" s="61" t="s">
        <v>953</v>
      </c>
      <c r="E488" s="61" t="s">
        <v>1170</v>
      </c>
      <c r="F488" s="121">
        <v>0.97265944999999998</v>
      </c>
      <c r="G488" s="121">
        <v>0.24616478</v>
      </c>
      <c r="H488" s="76">
        <f t="shared" si="24"/>
        <v>2.9512535058833356</v>
      </c>
      <c r="I488" s="121">
        <v>1.4195766999999999</v>
      </c>
      <c r="J488" s="121">
        <v>9.1312190000000001E-2</v>
      </c>
      <c r="K488" s="76">
        <f t="shared" si="25"/>
        <v>14.546409521006996</v>
      </c>
      <c r="L488" s="76">
        <f t="shared" si="26"/>
        <v>1.4594796770853353</v>
      </c>
    </row>
    <row r="489" spans="1:12" x14ac:dyDescent="0.2">
      <c r="A489" s="120" t="s">
        <v>2094</v>
      </c>
      <c r="B489" s="61" t="s">
        <v>1802</v>
      </c>
      <c r="C489" s="61" t="s">
        <v>1020</v>
      </c>
      <c r="D489" s="61" t="s">
        <v>953</v>
      </c>
      <c r="E489" s="61" t="s">
        <v>252</v>
      </c>
      <c r="F489" s="121">
        <v>1.3618310500000002</v>
      </c>
      <c r="G489" s="121">
        <v>2.1782477200000003</v>
      </c>
      <c r="H489" s="76">
        <f t="shared" si="24"/>
        <v>-0.37480432666308494</v>
      </c>
      <c r="I489" s="121">
        <v>1.3923561799999999</v>
      </c>
      <c r="J489" s="121">
        <v>0.23881925000000001</v>
      </c>
      <c r="K489" s="76">
        <f t="shared" si="25"/>
        <v>4.8301672917907572</v>
      </c>
      <c r="L489" s="76">
        <f t="shared" si="26"/>
        <v>1.0224147701728492</v>
      </c>
    </row>
    <row r="490" spans="1:12" x14ac:dyDescent="0.2">
      <c r="A490" s="120" t="s">
        <v>2114</v>
      </c>
      <c r="B490" s="61" t="s">
        <v>617</v>
      </c>
      <c r="C490" s="61" t="s">
        <v>1020</v>
      </c>
      <c r="D490" s="61" t="s">
        <v>251</v>
      </c>
      <c r="E490" s="61" t="s">
        <v>252</v>
      </c>
      <c r="F490" s="121">
        <v>2.124974184</v>
      </c>
      <c r="G490" s="121">
        <v>1.7995399620000001</v>
      </c>
      <c r="H490" s="76">
        <f t="shared" si="24"/>
        <v>0.18084300925349495</v>
      </c>
      <c r="I490" s="121">
        <v>1.39088747</v>
      </c>
      <c r="J490" s="121">
        <v>0.94211956999999991</v>
      </c>
      <c r="K490" s="76">
        <f t="shared" si="25"/>
        <v>0.4763385819487862</v>
      </c>
      <c r="L490" s="76">
        <f t="shared" si="26"/>
        <v>0.65454323185321106</v>
      </c>
    </row>
    <row r="491" spans="1:12" x14ac:dyDescent="0.2">
      <c r="A491" s="120" t="s">
        <v>2626</v>
      </c>
      <c r="B491" s="61" t="s">
        <v>474</v>
      </c>
      <c r="C491" s="61" t="s">
        <v>1022</v>
      </c>
      <c r="D491" s="61" t="s">
        <v>251</v>
      </c>
      <c r="E491" s="61" t="s">
        <v>1170</v>
      </c>
      <c r="F491" s="121">
        <v>1.4673432800000001</v>
      </c>
      <c r="G491" s="121">
        <v>0.91101895700000002</v>
      </c>
      <c r="H491" s="76">
        <f t="shared" si="24"/>
        <v>0.61066163192913669</v>
      </c>
      <c r="I491" s="121">
        <v>1.3807025800000001</v>
      </c>
      <c r="J491" s="121">
        <v>0.80056037999999996</v>
      </c>
      <c r="K491" s="76">
        <f t="shared" si="25"/>
        <v>0.72467013668600511</v>
      </c>
      <c r="L491" s="76">
        <f t="shared" si="26"/>
        <v>0.94095403496855901</v>
      </c>
    </row>
    <row r="492" spans="1:12" x14ac:dyDescent="0.2">
      <c r="A492" s="120" t="s">
        <v>2409</v>
      </c>
      <c r="B492" s="61" t="s">
        <v>255</v>
      </c>
      <c r="C492" s="61" t="s">
        <v>1016</v>
      </c>
      <c r="D492" s="61" t="s">
        <v>250</v>
      </c>
      <c r="E492" s="61" t="s">
        <v>1170</v>
      </c>
      <c r="F492" s="121">
        <v>2.9756601809999998</v>
      </c>
      <c r="G492" s="121">
        <v>4.422866762</v>
      </c>
      <c r="H492" s="76">
        <f t="shared" si="24"/>
        <v>-0.32721007863813201</v>
      </c>
      <c r="I492" s="121">
        <v>1.3757297099999999</v>
      </c>
      <c r="J492" s="121">
        <v>0</v>
      </c>
      <c r="K492" s="76" t="str">
        <f t="shared" si="25"/>
        <v/>
      </c>
      <c r="L492" s="76">
        <f t="shared" si="26"/>
        <v>0.46232755970732936</v>
      </c>
    </row>
    <row r="493" spans="1:12" x14ac:dyDescent="0.2">
      <c r="A493" s="120" t="s">
        <v>63</v>
      </c>
      <c r="B493" s="61" t="s">
        <v>64</v>
      </c>
      <c r="C493" s="61" t="s">
        <v>1021</v>
      </c>
      <c r="D493" s="61" t="s">
        <v>250</v>
      </c>
      <c r="E493" s="61" t="s">
        <v>252</v>
      </c>
      <c r="F493" s="121">
        <v>1.7084903140000001</v>
      </c>
      <c r="G493" s="121">
        <v>1.3022161810000001</v>
      </c>
      <c r="H493" s="76">
        <f t="shared" si="24"/>
        <v>0.31198670307414944</v>
      </c>
      <c r="I493" s="121">
        <v>1.3593912100000001</v>
      </c>
      <c r="J493" s="121">
        <v>0.35363501000000003</v>
      </c>
      <c r="K493" s="76">
        <f t="shared" si="25"/>
        <v>2.844051554737185</v>
      </c>
      <c r="L493" s="76">
        <f t="shared" si="26"/>
        <v>0.79566808126487276</v>
      </c>
    </row>
    <row r="494" spans="1:12" x14ac:dyDescent="0.2">
      <c r="A494" s="120" t="s">
        <v>264</v>
      </c>
      <c r="B494" s="61" t="s">
        <v>265</v>
      </c>
      <c r="C494" s="61" t="s">
        <v>1021</v>
      </c>
      <c r="D494" s="61" t="s">
        <v>250</v>
      </c>
      <c r="E494" s="61" t="s">
        <v>252</v>
      </c>
      <c r="F494" s="121">
        <v>0.52967415000000007</v>
      </c>
      <c r="G494" s="121">
        <v>4.1443339950000002</v>
      </c>
      <c r="H494" s="76">
        <f t="shared" si="24"/>
        <v>-0.87219317973912469</v>
      </c>
      <c r="I494" s="121">
        <v>1.32587579</v>
      </c>
      <c r="J494" s="121">
        <v>37.8051648</v>
      </c>
      <c r="K494" s="76">
        <f t="shared" si="25"/>
        <v>-0.96492871286200554</v>
      </c>
      <c r="L494" s="76">
        <f t="shared" si="26"/>
        <v>2.5031914243879938</v>
      </c>
    </row>
    <row r="495" spans="1:12" x14ac:dyDescent="0.2">
      <c r="A495" s="120" t="s">
        <v>2786</v>
      </c>
      <c r="B495" s="61" t="s">
        <v>228</v>
      </c>
      <c r="C495" s="61" t="s">
        <v>1015</v>
      </c>
      <c r="D495" s="61" t="s">
        <v>250</v>
      </c>
      <c r="E495" s="61" t="s">
        <v>1170</v>
      </c>
      <c r="F495" s="121">
        <v>1.5307722699999999</v>
      </c>
      <c r="G495" s="121">
        <v>3.0615E-3</v>
      </c>
      <c r="H495" s="76" t="str">
        <f t="shared" si="24"/>
        <v/>
      </c>
      <c r="I495" s="121">
        <v>1.31842273</v>
      </c>
      <c r="J495" s="121">
        <v>2.8384227900000001</v>
      </c>
      <c r="K495" s="76">
        <f t="shared" si="25"/>
        <v>-0.53550868649839156</v>
      </c>
      <c r="L495" s="76">
        <f t="shared" si="26"/>
        <v>0.86127947039437813</v>
      </c>
    </row>
    <row r="496" spans="1:12" x14ac:dyDescent="0.2">
      <c r="A496" s="120" t="s">
        <v>2641</v>
      </c>
      <c r="B496" s="61" t="s">
        <v>407</v>
      </c>
      <c r="C496" s="61" t="s">
        <v>774</v>
      </c>
      <c r="D496" s="61" t="s">
        <v>250</v>
      </c>
      <c r="E496" s="61" t="s">
        <v>252</v>
      </c>
      <c r="F496" s="121">
        <v>1.9038772770000001</v>
      </c>
      <c r="G496" s="121">
        <v>0.78739588000000005</v>
      </c>
      <c r="H496" s="76">
        <f t="shared" si="24"/>
        <v>1.4179416293110396</v>
      </c>
      <c r="I496" s="121">
        <v>1.30293547</v>
      </c>
      <c r="J496" s="121">
        <v>0.16859945999999998</v>
      </c>
      <c r="K496" s="76">
        <f t="shared" si="25"/>
        <v>6.7279931382935638</v>
      </c>
      <c r="L496" s="76">
        <f t="shared" si="26"/>
        <v>0.68435895829014615</v>
      </c>
    </row>
    <row r="497" spans="1:12" x14ac:dyDescent="0.2">
      <c r="A497" s="120" t="s">
        <v>2588</v>
      </c>
      <c r="B497" s="61" t="s">
        <v>205</v>
      </c>
      <c r="C497" s="61" t="s">
        <v>1020</v>
      </c>
      <c r="D497" s="61" t="s">
        <v>251</v>
      </c>
      <c r="E497" s="61" t="s">
        <v>1170</v>
      </c>
      <c r="F497" s="121">
        <v>4.0336212729999996</v>
      </c>
      <c r="G497" s="121">
        <v>4.0520413709999996</v>
      </c>
      <c r="H497" s="76">
        <f t="shared" si="24"/>
        <v>-4.5458810297028807E-3</v>
      </c>
      <c r="I497" s="121">
        <v>1.2993848338776701</v>
      </c>
      <c r="J497" s="121">
        <v>0.26855445999999999</v>
      </c>
      <c r="K497" s="76">
        <f t="shared" si="25"/>
        <v>3.8384407165595764</v>
      </c>
      <c r="L497" s="76">
        <f t="shared" si="26"/>
        <v>0.32213853159080913</v>
      </c>
    </row>
    <row r="498" spans="1:12" x14ac:dyDescent="0.2">
      <c r="A498" s="120" t="s">
        <v>1886</v>
      </c>
      <c r="B498" s="61" t="s">
        <v>2539</v>
      </c>
      <c r="C498" s="61" t="s">
        <v>2226</v>
      </c>
      <c r="D498" s="61" t="s">
        <v>250</v>
      </c>
      <c r="E498" s="61" t="s">
        <v>1170</v>
      </c>
      <c r="F498" s="121">
        <v>1.5468645000000001</v>
      </c>
      <c r="G498" s="121">
        <v>0</v>
      </c>
      <c r="H498" s="76" t="str">
        <f t="shared" si="24"/>
        <v/>
      </c>
      <c r="I498" s="121">
        <v>1.2749176100000001</v>
      </c>
      <c r="J498" s="121">
        <v>0</v>
      </c>
      <c r="K498" s="76" t="str">
        <f t="shared" si="25"/>
        <v/>
      </c>
      <c r="L498" s="76">
        <f t="shared" si="26"/>
        <v>0.82419475655430718</v>
      </c>
    </row>
    <row r="499" spans="1:12" x14ac:dyDescent="0.2">
      <c r="A499" s="120" t="s">
        <v>2274</v>
      </c>
      <c r="B499" s="61" t="s">
        <v>2275</v>
      </c>
      <c r="C499" s="61" t="s">
        <v>328</v>
      </c>
      <c r="D499" s="61" t="s">
        <v>251</v>
      </c>
      <c r="E499" s="61" t="s">
        <v>252</v>
      </c>
      <c r="F499" s="121">
        <v>2.1775627200000001</v>
      </c>
      <c r="G499" s="121">
        <v>8.0367999999999995E-2</v>
      </c>
      <c r="H499" s="76">
        <f t="shared" si="24"/>
        <v>26.094897471630503</v>
      </c>
      <c r="I499" s="121">
        <v>1.2702719499999999</v>
      </c>
      <c r="J499" s="121">
        <v>0</v>
      </c>
      <c r="K499" s="76" t="str">
        <f t="shared" si="25"/>
        <v/>
      </c>
      <c r="L499" s="76">
        <f t="shared" si="26"/>
        <v>0.58334574629381963</v>
      </c>
    </row>
    <row r="500" spans="1:12" x14ac:dyDescent="0.2">
      <c r="A500" s="120" t="s">
        <v>2664</v>
      </c>
      <c r="B500" s="61" t="s">
        <v>1508</v>
      </c>
      <c r="C500" s="61" t="s">
        <v>774</v>
      </c>
      <c r="D500" s="61" t="s">
        <v>250</v>
      </c>
      <c r="E500" s="61" t="s">
        <v>1170</v>
      </c>
      <c r="F500" s="121">
        <v>0.12234892</v>
      </c>
      <c r="G500" s="121">
        <v>0.38836789500000002</v>
      </c>
      <c r="H500" s="76">
        <f t="shared" si="24"/>
        <v>-0.68496644142019003</v>
      </c>
      <c r="I500" s="121">
        <v>1.2615958899999999</v>
      </c>
      <c r="J500" s="121">
        <v>1.8255610800000002</v>
      </c>
      <c r="K500" s="76">
        <f t="shared" si="25"/>
        <v>-0.30892704504852841</v>
      </c>
      <c r="L500" s="76">
        <f t="shared" si="26"/>
        <v>10.311459144878434</v>
      </c>
    </row>
    <row r="501" spans="1:12" x14ac:dyDescent="0.2">
      <c r="A501" s="120" t="s">
        <v>2353</v>
      </c>
      <c r="B501" s="61" t="s">
        <v>2238</v>
      </c>
      <c r="C501" s="61" t="s">
        <v>2226</v>
      </c>
      <c r="D501" s="61" t="s">
        <v>250</v>
      </c>
      <c r="E501" s="61" t="s">
        <v>1170</v>
      </c>
      <c r="F501" s="121">
        <v>0.88545949999999995</v>
      </c>
      <c r="G501" s="121">
        <v>0.87346250000000003</v>
      </c>
      <c r="H501" s="76">
        <f t="shared" si="24"/>
        <v>1.3734991485037984E-2</v>
      </c>
      <c r="I501" s="121">
        <v>1.2462531999999999</v>
      </c>
      <c r="J501" s="121">
        <v>1.3747985300000001</v>
      </c>
      <c r="K501" s="76">
        <f t="shared" si="25"/>
        <v>-9.350121286498625E-2</v>
      </c>
      <c r="L501" s="76">
        <f t="shared" si="26"/>
        <v>1.4074649376961905</v>
      </c>
    </row>
    <row r="502" spans="1:12" x14ac:dyDescent="0.2">
      <c r="A502" s="120" t="s">
        <v>2438</v>
      </c>
      <c r="B502" s="61" t="s">
        <v>546</v>
      </c>
      <c r="C502" s="61" t="s">
        <v>1016</v>
      </c>
      <c r="D502" s="61" t="s">
        <v>250</v>
      </c>
      <c r="E502" s="61" t="s">
        <v>1170</v>
      </c>
      <c r="F502" s="121">
        <v>0.37841808799999999</v>
      </c>
      <c r="G502" s="121">
        <v>0.78042696</v>
      </c>
      <c r="H502" s="76">
        <f t="shared" si="24"/>
        <v>-0.51511402425154562</v>
      </c>
      <c r="I502" s="121">
        <v>1.2197106338083599</v>
      </c>
      <c r="J502" s="121">
        <v>3.0019414100000001</v>
      </c>
      <c r="K502" s="76">
        <f t="shared" si="25"/>
        <v>-0.59369272506608994</v>
      </c>
      <c r="L502" s="76">
        <f t="shared" si="26"/>
        <v>3.2231826978850968</v>
      </c>
    </row>
    <row r="503" spans="1:12" x14ac:dyDescent="0.2">
      <c r="A503" s="120" t="s">
        <v>1897</v>
      </c>
      <c r="B503" s="61" t="s">
        <v>1156</v>
      </c>
      <c r="C503" s="61" t="s">
        <v>774</v>
      </c>
      <c r="D503" s="61" t="s">
        <v>250</v>
      </c>
      <c r="E503" s="61" t="s">
        <v>1170</v>
      </c>
      <c r="F503" s="121">
        <v>0.79075189899999998</v>
      </c>
      <c r="G503" s="121">
        <v>0.29696302600000002</v>
      </c>
      <c r="H503" s="76">
        <f t="shared" si="24"/>
        <v>1.6627958020605567</v>
      </c>
      <c r="I503" s="121">
        <v>1.2175653700000002</v>
      </c>
      <c r="J503" s="121">
        <v>20.824463469999998</v>
      </c>
      <c r="K503" s="76">
        <f t="shared" si="25"/>
        <v>-0.94153196927478866</v>
      </c>
      <c r="L503" s="76">
        <f t="shared" si="26"/>
        <v>1.5397564919410964</v>
      </c>
    </row>
    <row r="504" spans="1:12" x14ac:dyDescent="0.2">
      <c r="A504" s="120" t="s">
        <v>2741</v>
      </c>
      <c r="B504" s="61" t="s">
        <v>614</v>
      </c>
      <c r="C504" s="61" t="s">
        <v>1118</v>
      </c>
      <c r="D504" s="61" t="s">
        <v>250</v>
      </c>
      <c r="E504" s="61" t="s">
        <v>1170</v>
      </c>
      <c r="F504" s="121">
        <v>1.7167796799999999</v>
      </c>
      <c r="G504" s="121">
        <v>1.2676601000000001</v>
      </c>
      <c r="H504" s="76">
        <f t="shared" si="24"/>
        <v>0.35429022338085714</v>
      </c>
      <c r="I504" s="121">
        <v>1.1912613999999999</v>
      </c>
      <c r="J504" s="121">
        <v>1.4739282</v>
      </c>
      <c r="K504" s="76">
        <f t="shared" si="25"/>
        <v>-0.19177786272085717</v>
      </c>
      <c r="L504" s="76">
        <f t="shared" si="26"/>
        <v>0.69389299854714026</v>
      </c>
    </row>
    <row r="505" spans="1:12" x14ac:dyDescent="0.2">
      <c r="A505" s="120" t="s">
        <v>1940</v>
      </c>
      <c r="B505" s="61" t="s">
        <v>177</v>
      </c>
      <c r="C505" s="61" t="s">
        <v>774</v>
      </c>
      <c r="D505" s="61" t="s">
        <v>250</v>
      </c>
      <c r="E505" s="61" t="s">
        <v>252</v>
      </c>
      <c r="F505" s="121">
        <v>5.5199999999999997E-3</v>
      </c>
      <c r="G505" s="121">
        <v>1.1682399999999999</v>
      </c>
      <c r="H505" s="76">
        <f t="shared" si="24"/>
        <v>-0.99527494350475931</v>
      </c>
      <c r="I505" s="121">
        <v>1.1682284299999999</v>
      </c>
      <c r="J505" s="121">
        <v>0</v>
      </c>
      <c r="K505" s="76" t="str">
        <f t="shared" si="25"/>
        <v/>
      </c>
      <c r="L505" s="76" t="str">
        <f t="shared" si="26"/>
        <v/>
      </c>
    </row>
    <row r="506" spans="1:12" x14ac:dyDescent="0.2">
      <c r="A506" s="120" t="s">
        <v>2308</v>
      </c>
      <c r="B506" s="61" t="s">
        <v>105</v>
      </c>
      <c r="C506" s="61" t="s">
        <v>1118</v>
      </c>
      <c r="D506" s="61" t="s">
        <v>251</v>
      </c>
      <c r="E506" s="61" t="s">
        <v>252</v>
      </c>
      <c r="F506" s="121">
        <v>3.1181604950000001</v>
      </c>
      <c r="G506" s="121">
        <v>2.3943082700000002</v>
      </c>
      <c r="H506" s="76">
        <f t="shared" si="24"/>
        <v>0.30232206690744956</v>
      </c>
      <c r="I506" s="121">
        <v>1.13607664</v>
      </c>
      <c r="J506" s="121">
        <v>2.3587505699999998</v>
      </c>
      <c r="K506" s="76">
        <f t="shared" si="25"/>
        <v>-0.51835660181737653</v>
      </c>
      <c r="L506" s="76">
        <f t="shared" si="26"/>
        <v>0.36434193872371534</v>
      </c>
    </row>
    <row r="507" spans="1:12" x14ac:dyDescent="0.2">
      <c r="A507" s="120" t="s">
        <v>2796</v>
      </c>
      <c r="B507" s="61" t="s">
        <v>81</v>
      </c>
      <c r="C507" s="61" t="s">
        <v>1015</v>
      </c>
      <c r="D507" s="61" t="s">
        <v>250</v>
      </c>
      <c r="E507" s="61" t="s">
        <v>1170</v>
      </c>
      <c r="F507" s="121">
        <v>3.64154212</v>
      </c>
      <c r="G507" s="121">
        <v>3.1283938399999998</v>
      </c>
      <c r="H507" s="76">
        <f t="shared" si="24"/>
        <v>0.16402930904633162</v>
      </c>
      <c r="I507" s="121">
        <v>1.1188493500000001</v>
      </c>
      <c r="J507" s="121">
        <v>0.25854281000000001</v>
      </c>
      <c r="K507" s="76">
        <f t="shared" si="25"/>
        <v>3.3275206531560482</v>
      </c>
      <c r="L507" s="76">
        <f t="shared" si="26"/>
        <v>0.30724602740555423</v>
      </c>
    </row>
    <row r="508" spans="1:12" x14ac:dyDescent="0.2">
      <c r="A508" s="120" t="s">
        <v>2825</v>
      </c>
      <c r="B508" s="61" t="s">
        <v>1104</v>
      </c>
      <c r="C508" s="61" t="s">
        <v>1015</v>
      </c>
      <c r="D508" s="61" t="s">
        <v>250</v>
      </c>
      <c r="E508" s="61" t="s">
        <v>1170</v>
      </c>
      <c r="F508" s="121">
        <v>2.8612543500000003</v>
      </c>
      <c r="G508" s="121">
        <v>0.84746843999999999</v>
      </c>
      <c r="H508" s="76">
        <f t="shared" si="24"/>
        <v>2.3762370549161691</v>
      </c>
      <c r="I508" s="121">
        <v>1.0991567099999999</v>
      </c>
      <c r="J508" s="121">
        <v>3.6465940000000002E-2</v>
      </c>
      <c r="K508" s="76">
        <f t="shared" si="25"/>
        <v>29.142009502565951</v>
      </c>
      <c r="L508" s="76">
        <f t="shared" si="26"/>
        <v>0.38415204506373224</v>
      </c>
    </row>
    <row r="509" spans="1:12" x14ac:dyDescent="0.2">
      <c r="A509" s="120" t="s">
        <v>2284</v>
      </c>
      <c r="B509" s="61" t="s">
        <v>2285</v>
      </c>
      <c r="C509" s="61" t="s">
        <v>774</v>
      </c>
      <c r="D509" s="61" t="s">
        <v>251</v>
      </c>
      <c r="E509" s="61" t="s">
        <v>252</v>
      </c>
      <c r="F509" s="121">
        <v>0.99384866000000005</v>
      </c>
      <c r="G509" s="121">
        <v>0.46548782999999999</v>
      </c>
      <c r="H509" s="76">
        <f t="shared" si="24"/>
        <v>1.1350690521812354</v>
      </c>
      <c r="I509" s="121">
        <v>1.05991474</v>
      </c>
      <c r="J509" s="121">
        <v>0.4244135</v>
      </c>
      <c r="K509" s="76">
        <f t="shared" si="25"/>
        <v>1.4973633967816764</v>
      </c>
      <c r="L509" s="76">
        <f t="shared" si="26"/>
        <v>1.0664749902666266</v>
      </c>
    </row>
    <row r="510" spans="1:12" x14ac:dyDescent="0.2">
      <c r="A510" s="120" t="s">
        <v>1864</v>
      </c>
      <c r="B510" s="61" t="s">
        <v>1276</v>
      </c>
      <c r="C510" s="61" t="s">
        <v>176</v>
      </c>
      <c r="D510" s="61" t="s">
        <v>953</v>
      </c>
      <c r="E510" s="61" t="s">
        <v>252</v>
      </c>
      <c r="F510" s="121">
        <v>2.07374423</v>
      </c>
      <c r="G510" s="121">
        <v>1.36661948</v>
      </c>
      <c r="H510" s="76">
        <f t="shared" si="24"/>
        <v>0.51742621874525008</v>
      </c>
      <c r="I510" s="121">
        <v>1.02503386</v>
      </c>
      <c r="J510" s="121">
        <v>1.1995011599999998</v>
      </c>
      <c r="K510" s="76">
        <f t="shared" si="25"/>
        <v>-0.14544988018185823</v>
      </c>
      <c r="L510" s="76">
        <f t="shared" si="26"/>
        <v>0.49429136205480845</v>
      </c>
    </row>
    <row r="511" spans="1:12" x14ac:dyDescent="0.2">
      <c r="A511" s="120" t="s">
        <v>2495</v>
      </c>
      <c r="B511" s="61" t="s">
        <v>1081</v>
      </c>
      <c r="C511" s="61" t="s">
        <v>1020</v>
      </c>
      <c r="D511" s="61" t="s">
        <v>251</v>
      </c>
      <c r="E511" s="61" t="s">
        <v>252</v>
      </c>
      <c r="F511" s="121">
        <v>0.23543382000000002</v>
      </c>
      <c r="G511" s="121">
        <v>1.9099539569999999</v>
      </c>
      <c r="H511" s="76">
        <f t="shared" si="24"/>
        <v>-0.87673324839212341</v>
      </c>
      <c r="I511" s="121">
        <v>1.0228145200000001</v>
      </c>
      <c r="J511" s="121">
        <v>3.3070247699999999</v>
      </c>
      <c r="K511" s="76">
        <f t="shared" si="25"/>
        <v>-0.69071458754147763</v>
      </c>
      <c r="L511" s="76">
        <f t="shared" si="26"/>
        <v>4.3443822981761926</v>
      </c>
    </row>
    <row r="512" spans="1:12" x14ac:dyDescent="0.2">
      <c r="A512" s="120" t="s">
        <v>2295</v>
      </c>
      <c r="B512" s="120" t="s">
        <v>1576</v>
      </c>
      <c r="C512" s="120" t="s">
        <v>1118</v>
      </c>
      <c r="D512" s="120" t="s">
        <v>251</v>
      </c>
      <c r="E512" s="120" t="s">
        <v>252</v>
      </c>
      <c r="F512" s="121">
        <v>2.8609442899999999</v>
      </c>
      <c r="G512" s="121">
        <v>0.92889288000000003</v>
      </c>
      <c r="H512" s="76">
        <f t="shared" si="24"/>
        <v>2.0799507150921426</v>
      </c>
      <c r="I512" s="121">
        <v>1.0005441800000001</v>
      </c>
      <c r="J512" s="121">
        <v>0</v>
      </c>
      <c r="K512" s="76" t="str">
        <f t="shared" si="25"/>
        <v/>
      </c>
      <c r="L512" s="76">
        <f t="shared" si="26"/>
        <v>0.34972515315913411</v>
      </c>
    </row>
    <row r="513" spans="1:12" x14ac:dyDescent="0.2">
      <c r="A513" s="120" t="s">
        <v>2671</v>
      </c>
      <c r="B513" s="61" t="s">
        <v>1530</v>
      </c>
      <c r="C513" s="61" t="s">
        <v>774</v>
      </c>
      <c r="D513" s="61" t="s">
        <v>250</v>
      </c>
      <c r="E513" s="61" t="s">
        <v>1170</v>
      </c>
      <c r="F513" s="121">
        <v>0.147177</v>
      </c>
      <c r="G513" s="121">
        <v>0.44953384999999996</v>
      </c>
      <c r="H513" s="76">
        <f t="shared" si="24"/>
        <v>-0.67260085085917332</v>
      </c>
      <c r="I513" s="121">
        <v>0.97801168000000005</v>
      </c>
      <c r="J513" s="121">
        <v>6.8161570000000005E-2</v>
      </c>
      <c r="K513" s="76">
        <f t="shared" si="25"/>
        <v>13.348432408467117</v>
      </c>
      <c r="L513" s="76">
        <f t="shared" si="26"/>
        <v>6.6451393899862072</v>
      </c>
    </row>
    <row r="514" spans="1:12" x14ac:dyDescent="0.2">
      <c r="A514" s="120" t="s">
        <v>1067</v>
      </c>
      <c r="B514" s="61" t="s">
        <v>409</v>
      </c>
      <c r="C514" s="61" t="s">
        <v>1018</v>
      </c>
      <c r="D514" s="61" t="s">
        <v>250</v>
      </c>
      <c r="E514" s="61" t="s">
        <v>1170</v>
      </c>
      <c r="F514" s="121">
        <v>0.804895998</v>
      </c>
      <c r="G514" s="121">
        <v>0.35502209299999998</v>
      </c>
      <c r="H514" s="76">
        <f t="shared" si="24"/>
        <v>1.2671715757137401</v>
      </c>
      <c r="I514" s="121">
        <v>0.95876139999999999</v>
      </c>
      <c r="J514" s="121">
        <v>2.2477610000000002E-2</v>
      </c>
      <c r="K514" s="76">
        <f t="shared" si="25"/>
        <v>41.654063310111702</v>
      </c>
      <c r="L514" s="76">
        <f t="shared" si="26"/>
        <v>1.1911618425017936</v>
      </c>
    </row>
    <row r="515" spans="1:12" x14ac:dyDescent="0.2">
      <c r="A515" s="120" t="s">
        <v>2487</v>
      </c>
      <c r="B515" s="61" t="s">
        <v>707</v>
      </c>
      <c r="C515" s="61" t="s">
        <v>1020</v>
      </c>
      <c r="D515" s="61" t="s">
        <v>251</v>
      </c>
      <c r="E515" s="61" t="s">
        <v>252</v>
      </c>
      <c r="F515" s="121">
        <v>2.8431699100000003</v>
      </c>
      <c r="G515" s="121">
        <v>5.0214369320000003</v>
      </c>
      <c r="H515" s="76">
        <f t="shared" si="24"/>
        <v>-0.4337935637742667</v>
      </c>
      <c r="I515" s="121">
        <v>0.95110384422593997</v>
      </c>
      <c r="J515" s="121">
        <v>8.1772559999999994E-2</v>
      </c>
      <c r="K515" s="76">
        <f t="shared" si="25"/>
        <v>10.631088035227711</v>
      </c>
      <c r="L515" s="76">
        <f t="shared" si="26"/>
        <v>0.33452233750811605</v>
      </c>
    </row>
    <row r="516" spans="1:12" x14ac:dyDescent="0.2">
      <c r="A516" s="120" t="s">
        <v>2117</v>
      </c>
      <c r="B516" s="61" t="s">
        <v>8</v>
      </c>
      <c r="C516" s="61" t="s">
        <v>1020</v>
      </c>
      <c r="D516" s="61" t="s">
        <v>953</v>
      </c>
      <c r="E516" s="61" t="s">
        <v>1170</v>
      </c>
      <c r="F516" s="121">
        <v>2.8970917890000001</v>
      </c>
      <c r="G516" s="121">
        <v>1.11934892</v>
      </c>
      <c r="H516" s="76">
        <f t="shared" si="24"/>
        <v>1.5881936697629548</v>
      </c>
      <c r="I516" s="121">
        <v>0.94160624000000004</v>
      </c>
      <c r="J516" s="121">
        <v>3.4963129999999995E-2</v>
      </c>
      <c r="K516" s="76">
        <f t="shared" si="25"/>
        <v>25.931405740847577</v>
      </c>
      <c r="L516" s="76">
        <f t="shared" si="26"/>
        <v>0.32501774488996005</v>
      </c>
    </row>
    <row r="517" spans="1:12" x14ac:dyDescent="0.2">
      <c r="A517" s="120" t="s">
        <v>2634</v>
      </c>
      <c r="B517" s="61" t="s">
        <v>1094</v>
      </c>
      <c r="C517" s="61" t="s">
        <v>774</v>
      </c>
      <c r="D517" s="61" t="s">
        <v>250</v>
      </c>
      <c r="E517" s="61" t="s">
        <v>1170</v>
      </c>
      <c r="F517" s="121">
        <v>0.82865376499999999</v>
      </c>
      <c r="G517" s="121">
        <v>1.1895276049999999</v>
      </c>
      <c r="H517" s="76">
        <f t="shared" si="24"/>
        <v>-0.30337575898459279</v>
      </c>
      <c r="I517" s="121">
        <v>0.94114251000000004</v>
      </c>
      <c r="J517" s="121">
        <v>0.71701290000000006</v>
      </c>
      <c r="K517" s="76">
        <f t="shared" si="25"/>
        <v>0.31258797435862018</v>
      </c>
      <c r="L517" s="76">
        <f t="shared" si="26"/>
        <v>1.1357487888804803</v>
      </c>
    </row>
    <row r="518" spans="1:12" x14ac:dyDescent="0.2">
      <c r="A518" s="120" t="s">
        <v>2155</v>
      </c>
      <c r="B518" s="61" t="s">
        <v>1644</v>
      </c>
      <c r="C518" s="61" t="s">
        <v>1123</v>
      </c>
      <c r="D518" s="61" t="s">
        <v>250</v>
      </c>
      <c r="E518" s="61" t="s">
        <v>1170</v>
      </c>
      <c r="F518" s="121">
        <v>0.84824378</v>
      </c>
      <c r="G518" s="121">
        <v>0.19068840000000001</v>
      </c>
      <c r="H518" s="76">
        <f t="shared" si="24"/>
        <v>3.4483239672680668</v>
      </c>
      <c r="I518" s="121">
        <v>0.93254056000000007</v>
      </c>
      <c r="J518" s="121">
        <v>26.034292989999997</v>
      </c>
      <c r="K518" s="76">
        <f t="shared" si="25"/>
        <v>-0.964180300177224</v>
      </c>
      <c r="L518" s="76">
        <f t="shared" si="26"/>
        <v>1.099378011354236</v>
      </c>
    </row>
    <row r="519" spans="1:12" x14ac:dyDescent="0.2">
      <c r="A519" s="120" t="s">
        <v>2101</v>
      </c>
      <c r="B519" s="61" t="s">
        <v>383</v>
      </c>
      <c r="C519" s="61" t="s">
        <v>1020</v>
      </c>
      <c r="D519" s="61" t="s">
        <v>251</v>
      </c>
      <c r="E519" s="61" t="s">
        <v>1170</v>
      </c>
      <c r="F519" s="121">
        <v>2.12713448</v>
      </c>
      <c r="G519" s="121">
        <v>2.5192687599999997</v>
      </c>
      <c r="H519" s="76">
        <f t="shared" ref="H519:H582" si="27">IF(ISERROR(F519/G519-1),"",IF((F519/G519-1)&gt;10000%,"",F519/G519-1))</f>
        <v>-0.15565400810987695</v>
      </c>
      <c r="I519" s="121">
        <v>0.93106578000000007</v>
      </c>
      <c r="J519" s="121">
        <v>0.54000347999999998</v>
      </c>
      <c r="K519" s="76">
        <f t="shared" ref="K519:K569" si="28">IF(ISERROR(I519/J519-1),"",IF((I519/J519-1)&gt;10000%,"",I519/J519-1))</f>
        <v>0.72418477747587873</v>
      </c>
      <c r="L519" s="76">
        <f t="shared" ref="L519:L582" si="29">IF(ISERROR(I519/F519),"",IF(I519/F519&gt;10000%,"",I519/F519))</f>
        <v>0.43770894071539851</v>
      </c>
    </row>
    <row r="520" spans="1:12" x14ac:dyDescent="0.2">
      <c r="A520" s="120" t="s">
        <v>2610</v>
      </c>
      <c r="B520" s="61" t="s">
        <v>1815</v>
      </c>
      <c r="C520" s="61" t="s">
        <v>1118</v>
      </c>
      <c r="D520" s="61" t="s">
        <v>250</v>
      </c>
      <c r="E520" s="61" t="s">
        <v>1170</v>
      </c>
      <c r="F520" s="121">
        <v>1.58450597406593</v>
      </c>
      <c r="G520" s="121">
        <v>4.26184225779605</v>
      </c>
      <c r="H520" s="76">
        <f t="shared" si="27"/>
        <v>-0.6282110227877522</v>
      </c>
      <c r="I520" s="121">
        <v>0.92254164521656001</v>
      </c>
      <c r="J520" s="121">
        <v>2.3840078538634302</v>
      </c>
      <c r="K520" s="76">
        <f t="shared" si="28"/>
        <v>-0.61302910822146628</v>
      </c>
      <c r="L520" s="76">
        <f t="shared" si="29"/>
        <v>0.58222667526413119</v>
      </c>
    </row>
    <row r="521" spans="1:12" x14ac:dyDescent="0.2">
      <c r="A521" s="120" t="s">
        <v>2677</v>
      </c>
      <c r="B521" s="61" t="s">
        <v>97</v>
      </c>
      <c r="C521" s="61" t="s">
        <v>1022</v>
      </c>
      <c r="D521" s="61" t="s">
        <v>251</v>
      </c>
      <c r="E521" s="61" t="s">
        <v>252</v>
      </c>
      <c r="F521" s="121">
        <v>0.107195895</v>
      </c>
      <c r="G521" s="121">
        <v>6.2359358999999996E-2</v>
      </c>
      <c r="H521" s="76">
        <f t="shared" si="27"/>
        <v>0.71900251572502549</v>
      </c>
      <c r="I521" s="121">
        <v>0.91124198999999995</v>
      </c>
      <c r="J521" s="121">
        <v>0</v>
      </c>
      <c r="K521" s="76" t="str">
        <f t="shared" si="28"/>
        <v/>
      </c>
      <c r="L521" s="76">
        <f t="shared" si="29"/>
        <v>8.5007172149642471</v>
      </c>
    </row>
    <row r="522" spans="1:12" x14ac:dyDescent="0.2">
      <c r="A522" s="120" t="s">
        <v>2769</v>
      </c>
      <c r="B522" s="61" t="s">
        <v>218</v>
      </c>
      <c r="C522" s="61" t="s">
        <v>1015</v>
      </c>
      <c r="D522" s="61" t="s">
        <v>250</v>
      </c>
      <c r="E522" s="61" t="s">
        <v>1170</v>
      </c>
      <c r="F522" s="121">
        <v>1.0646992399999999</v>
      </c>
      <c r="G522" s="121">
        <v>0.10367024000000001</v>
      </c>
      <c r="H522" s="76">
        <f t="shared" si="27"/>
        <v>9.2700566720015285</v>
      </c>
      <c r="I522" s="121">
        <v>0.90935809999999995</v>
      </c>
      <c r="J522" s="121">
        <v>0</v>
      </c>
      <c r="K522" s="76" t="str">
        <f t="shared" si="28"/>
        <v/>
      </c>
      <c r="L522" s="76">
        <f t="shared" si="29"/>
        <v>0.85409857153650259</v>
      </c>
    </row>
    <row r="523" spans="1:12" x14ac:dyDescent="0.2">
      <c r="A523" s="120" t="s">
        <v>1946</v>
      </c>
      <c r="B523" s="61" t="s">
        <v>768</v>
      </c>
      <c r="C523" s="61" t="s">
        <v>774</v>
      </c>
      <c r="D523" s="61" t="s">
        <v>250</v>
      </c>
      <c r="E523" s="61" t="s">
        <v>1170</v>
      </c>
      <c r="F523" s="121">
        <v>0.56690327000000007</v>
      </c>
      <c r="G523" s="121">
        <v>0.52928160000000002</v>
      </c>
      <c r="H523" s="76">
        <f t="shared" si="27"/>
        <v>7.1080630802204503E-2</v>
      </c>
      <c r="I523" s="121">
        <v>0.89537935999999996</v>
      </c>
      <c r="J523" s="121">
        <v>0.84968160999999998</v>
      </c>
      <c r="K523" s="76">
        <f t="shared" si="28"/>
        <v>5.3782204371823461E-2</v>
      </c>
      <c r="L523" s="76">
        <f t="shared" si="29"/>
        <v>1.5794217592006479</v>
      </c>
    </row>
    <row r="524" spans="1:12" x14ac:dyDescent="0.2">
      <c r="A524" s="120" t="s">
        <v>445</v>
      </c>
      <c r="B524" s="61" t="s">
        <v>764</v>
      </c>
      <c r="C524" s="61" t="s">
        <v>1021</v>
      </c>
      <c r="D524" s="61" t="s">
        <v>250</v>
      </c>
      <c r="E524" s="61" t="s">
        <v>1170</v>
      </c>
      <c r="F524" s="121">
        <v>0.82531395600000002</v>
      </c>
      <c r="G524" s="121">
        <v>1.76820172</v>
      </c>
      <c r="H524" s="76">
        <f t="shared" si="27"/>
        <v>-0.53324671802717161</v>
      </c>
      <c r="I524" s="121">
        <v>0.89422142000000004</v>
      </c>
      <c r="J524" s="121">
        <v>4.1733366900000002</v>
      </c>
      <c r="K524" s="76">
        <f t="shared" si="28"/>
        <v>-0.78572986403356782</v>
      </c>
      <c r="L524" s="76">
        <f t="shared" si="29"/>
        <v>1.0834924255176415</v>
      </c>
    </row>
    <row r="525" spans="1:12" x14ac:dyDescent="0.2">
      <c r="A525" s="120" t="s">
        <v>2162</v>
      </c>
      <c r="B525" s="61" t="s">
        <v>16</v>
      </c>
      <c r="C525" s="61" t="s">
        <v>1020</v>
      </c>
      <c r="D525" s="61" t="s">
        <v>953</v>
      </c>
      <c r="E525" s="61" t="s">
        <v>1170</v>
      </c>
      <c r="F525" s="121">
        <v>0.55437035000000001</v>
      </c>
      <c r="G525" s="121">
        <v>2.406617443</v>
      </c>
      <c r="H525" s="76">
        <f t="shared" si="27"/>
        <v>-0.76964749773069774</v>
      </c>
      <c r="I525" s="121">
        <v>0.89216017000000003</v>
      </c>
      <c r="J525" s="121">
        <v>4.3223949999999997E-2</v>
      </c>
      <c r="K525" s="76">
        <f t="shared" si="28"/>
        <v>19.640412780414565</v>
      </c>
      <c r="L525" s="76">
        <f t="shared" si="29"/>
        <v>1.6093215843884869</v>
      </c>
    </row>
    <row r="526" spans="1:12" x14ac:dyDescent="0.2">
      <c r="A526" s="120" t="s">
        <v>2129</v>
      </c>
      <c r="B526" s="61" t="s">
        <v>612</v>
      </c>
      <c r="C526" s="61" t="s">
        <v>1020</v>
      </c>
      <c r="D526" s="61" t="s">
        <v>251</v>
      </c>
      <c r="E526" s="61" t="s">
        <v>252</v>
      </c>
      <c r="F526" s="121">
        <v>2.013556017</v>
      </c>
      <c r="G526" s="121">
        <v>0.57393196999999996</v>
      </c>
      <c r="H526" s="76">
        <f t="shared" si="27"/>
        <v>2.5083531189245307</v>
      </c>
      <c r="I526" s="121">
        <v>0.89125580000000004</v>
      </c>
      <c r="J526" s="121">
        <v>0.57950731000000011</v>
      </c>
      <c r="K526" s="76">
        <f t="shared" si="28"/>
        <v>0.53795437023909143</v>
      </c>
      <c r="L526" s="76">
        <f t="shared" si="29"/>
        <v>0.44262776524483455</v>
      </c>
    </row>
    <row r="527" spans="1:12" x14ac:dyDescent="0.2">
      <c r="A527" s="120" t="s">
        <v>1885</v>
      </c>
      <c r="B527" s="120" t="s">
        <v>199</v>
      </c>
      <c r="C527" s="120" t="s">
        <v>774</v>
      </c>
      <c r="D527" s="120" t="s">
        <v>250</v>
      </c>
      <c r="E527" s="120" t="s">
        <v>252</v>
      </c>
      <c r="F527" s="121">
        <v>0.67950516000000005</v>
      </c>
      <c r="G527" s="121">
        <v>0.16429213000000001</v>
      </c>
      <c r="H527" s="76">
        <f t="shared" si="27"/>
        <v>3.1359568471113013</v>
      </c>
      <c r="I527" s="121">
        <v>0.88880760999999997</v>
      </c>
      <c r="J527" s="121">
        <v>6.5310538099999995</v>
      </c>
      <c r="K527" s="76">
        <f t="shared" si="28"/>
        <v>-0.86391053636105319</v>
      </c>
      <c r="L527" s="76">
        <f t="shared" si="29"/>
        <v>1.3080218699148656</v>
      </c>
    </row>
    <row r="528" spans="1:12" x14ac:dyDescent="0.2">
      <c r="A528" s="120" t="s">
        <v>2207</v>
      </c>
      <c r="B528" s="61" t="s">
        <v>48</v>
      </c>
      <c r="C528" s="61" t="s">
        <v>2186</v>
      </c>
      <c r="D528" s="61" t="s">
        <v>251</v>
      </c>
      <c r="E528" s="61" t="s">
        <v>252</v>
      </c>
      <c r="F528" s="121">
        <v>0.67658885000000002</v>
      </c>
      <c r="G528" s="121">
        <v>0.156749</v>
      </c>
      <c r="H528" s="76">
        <f t="shared" si="27"/>
        <v>3.3163838365795</v>
      </c>
      <c r="I528" s="121">
        <v>0.86023971999999993</v>
      </c>
      <c r="J528" s="121">
        <v>1.38265E-2</v>
      </c>
      <c r="K528" s="76">
        <f t="shared" si="28"/>
        <v>61.216737424510896</v>
      </c>
      <c r="L528" s="76">
        <f t="shared" si="29"/>
        <v>1.2714364417917912</v>
      </c>
    </row>
    <row r="529" spans="1:12" x14ac:dyDescent="0.2">
      <c r="A529" s="120" t="s">
        <v>2125</v>
      </c>
      <c r="B529" s="61" t="s">
        <v>107</v>
      </c>
      <c r="C529" s="61" t="s">
        <v>1020</v>
      </c>
      <c r="D529" s="61" t="s">
        <v>251</v>
      </c>
      <c r="E529" s="61" t="s">
        <v>252</v>
      </c>
      <c r="F529" s="121">
        <v>0.44054081</v>
      </c>
      <c r="G529" s="121">
        <v>0.98307909999999998</v>
      </c>
      <c r="H529" s="76">
        <f t="shared" si="27"/>
        <v>-0.55187653770688438</v>
      </c>
      <c r="I529" s="121">
        <v>0.85786390000000001</v>
      </c>
      <c r="J529" s="121">
        <v>2.1342396099999998</v>
      </c>
      <c r="K529" s="76">
        <f t="shared" si="28"/>
        <v>-0.59804705339528397</v>
      </c>
      <c r="L529" s="76">
        <f t="shared" si="29"/>
        <v>1.9472972322359874</v>
      </c>
    </row>
    <row r="530" spans="1:12" x14ac:dyDescent="0.2">
      <c r="A530" s="120" t="s">
        <v>2111</v>
      </c>
      <c r="B530" s="61" t="s">
        <v>420</v>
      </c>
      <c r="C530" s="61" t="s">
        <v>1020</v>
      </c>
      <c r="D530" s="61" t="s">
        <v>251</v>
      </c>
      <c r="E530" s="61" t="s">
        <v>1170</v>
      </c>
      <c r="F530" s="121">
        <v>1.3671104380000001</v>
      </c>
      <c r="G530" s="121">
        <v>0.61105122000000001</v>
      </c>
      <c r="H530" s="76">
        <f t="shared" si="27"/>
        <v>1.2373090720610951</v>
      </c>
      <c r="I530" s="121">
        <v>0.85634171999999997</v>
      </c>
      <c r="J530" s="121">
        <v>0.41231027000000003</v>
      </c>
      <c r="K530" s="76">
        <f t="shared" si="28"/>
        <v>1.076935216772553</v>
      </c>
      <c r="L530" s="76">
        <f t="shared" si="29"/>
        <v>0.62638810749830576</v>
      </c>
    </row>
    <row r="531" spans="1:12" x14ac:dyDescent="0.2">
      <c r="A531" s="120" t="s">
        <v>2306</v>
      </c>
      <c r="B531" s="61" t="s">
        <v>2</v>
      </c>
      <c r="C531" s="61" t="s">
        <v>1118</v>
      </c>
      <c r="D531" s="61" t="s">
        <v>251</v>
      </c>
      <c r="E531" s="61" t="s">
        <v>252</v>
      </c>
      <c r="F531" s="121">
        <v>1.0703245100000001</v>
      </c>
      <c r="G531" s="121">
        <v>0.32867078000000005</v>
      </c>
      <c r="H531" s="76">
        <f t="shared" si="27"/>
        <v>2.2565246901473865</v>
      </c>
      <c r="I531" s="121">
        <v>0.84753531999999998</v>
      </c>
      <c r="J531" s="121">
        <v>1.28056481</v>
      </c>
      <c r="K531" s="76">
        <f t="shared" si="28"/>
        <v>-0.33815507549360191</v>
      </c>
      <c r="L531" s="76">
        <f t="shared" si="29"/>
        <v>0.79184893187207306</v>
      </c>
    </row>
    <row r="532" spans="1:12" x14ac:dyDescent="0.2">
      <c r="A532" s="120" t="s">
        <v>2598</v>
      </c>
      <c r="B532" s="61" t="s">
        <v>342</v>
      </c>
      <c r="C532" s="61" t="s">
        <v>1017</v>
      </c>
      <c r="D532" s="61" t="s">
        <v>250</v>
      </c>
      <c r="E532" s="61" t="s">
        <v>1170</v>
      </c>
      <c r="F532" s="121">
        <v>0.48987895000000004</v>
      </c>
      <c r="G532" s="121">
        <v>4.1123386239999995</v>
      </c>
      <c r="H532" s="76">
        <f t="shared" si="27"/>
        <v>-0.88087582400412745</v>
      </c>
      <c r="I532" s="121">
        <v>0.84438568000000003</v>
      </c>
      <c r="J532" s="121">
        <v>9.5152344499999995</v>
      </c>
      <c r="K532" s="76">
        <f t="shared" si="28"/>
        <v>-0.91125960327756295</v>
      </c>
      <c r="L532" s="76">
        <f t="shared" si="29"/>
        <v>1.7236618964746291</v>
      </c>
    </row>
    <row r="533" spans="1:12" x14ac:dyDescent="0.2">
      <c r="A533" s="120" t="s">
        <v>2294</v>
      </c>
      <c r="B533" s="120" t="s">
        <v>1575</v>
      </c>
      <c r="C533" s="120" t="s">
        <v>1118</v>
      </c>
      <c r="D533" s="120" t="s">
        <v>251</v>
      </c>
      <c r="E533" s="120" t="s">
        <v>252</v>
      </c>
      <c r="F533" s="121">
        <v>1.0875543999999999</v>
      </c>
      <c r="G533" s="121">
        <v>0.29732868000000001</v>
      </c>
      <c r="H533" s="76">
        <f t="shared" si="27"/>
        <v>2.6577514150333559</v>
      </c>
      <c r="I533" s="121">
        <v>0.84432315000000002</v>
      </c>
      <c r="J533" s="121">
        <v>15.42173588</v>
      </c>
      <c r="K533" s="76">
        <f t="shared" si="28"/>
        <v>-0.94525109517048733</v>
      </c>
      <c r="L533" s="76">
        <f t="shared" si="29"/>
        <v>0.77635026808773899</v>
      </c>
    </row>
    <row r="534" spans="1:12" x14ac:dyDescent="0.2">
      <c r="A534" s="120" t="s">
        <v>2130</v>
      </c>
      <c r="B534" s="61" t="s">
        <v>946</v>
      </c>
      <c r="C534" s="61" t="s">
        <v>1020</v>
      </c>
      <c r="D534" s="61" t="s">
        <v>953</v>
      </c>
      <c r="E534" s="61" t="s">
        <v>1170</v>
      </c>
      <c r="F534" s="121">
        <v>0.26476750999999998</v>
      </c>
      <c r="G534" s="121">
        <v>1.0651592299999999</v>
      </c>
      <c r="H534" s="76">
        <f t="shared" si="27"/>
        <v>-0.75142917364570927</v>
      </c>
      <c r="I534" s="121">
        <v>0.81301663000000002</v>
      </c>
      <c r="J534" s="121">
        <v>9.2553798219379502</v>
      </c>
      <c r="K534" s="76">
        <f t="shared" si="28"/>
        <v>-0.91215739973491816</v>
      </c>
      <c r="L534" s="76">
        <f t="shared" si="29"/>
        <v>3.0706812554153644</v>
      </c>
    </row>
    <row r="535" spans="1:12" x14ac:dyDescent="0.2">
      <c r="A535" s="120" t="s">
        <v>2604</v>
      </c>
      <c r="B535" s="61" t="s">
        <v>46</v>
      </c>
      <c r="C535" s="61" t="s">
        <v>1019</v>
      </c>
      <c r="D535" s="61" t="s">
        <v>250</v>
      </c>
      <c r="E535" s="61" t="s">
        <v>1170</v>
      </c>
      <c r="F535" s="121">
        <v>0.67126406999999999</v>
      </c>
      <c r="G535" s="121">
        <v>0.55694546999999994</v>
      </c>
      <c r="H535" s="76">
        <f t="shared" si="27"/>
        <v>0.20525995121209983</v>
      </c>
      <c r="I535" s="121">
        <v>0.80352157999999996</v>
      </c>
      <c r="J535" s="121">
        <v>1.3536756000000001</v>
      </c>
      <c r="K535" s="76">
        <f t="shared" si="28"/>
        <v>-0.40641496382146514</v>
      </c>
      <c r="L535" s="76">
        <f t="shared" si="29"/>
        <v>1.1970275423798564</v>
      </c>
    </row>
    <row r="536" spans="1:12" x14ac:dyDescent="0.2">
      <c r="A536" s="120" t="s">
        <v>242</v>
      </c>
      <c r="B536" s="61" t="s">
        <v>243</v>
      </c>
      <c r="C536" s="61" t="s">
        <v>1021</v>
      </c>
      <c r="D536" s="61" t="s">
        <v>250</v>
      </c>
      <c r="E536" s="61" t="s">
        <v>252</v>
      </c>
      <c r="F536" s="121">
        <v>0.34200071999999998</v>
      </c>
      <c r="G536" s="121">
        <v>0.25304392999999997</v>
      </c>
      <c r="H536" s="76">
        <f t="shared" si="27"/>
        <v>0.35154682430042894</v>
      </c>
      <c r="I536" s="121">
        <v>0.76668736999999998</v>
      </c>
      <c r="J536" s="121">
        <v>1.3505709999999999E-2</v>
      </c>
      <c r="K536" s="76">
        <f t="shared" si="28"/>
        <v>55.767646425104644</v>
      </c>
      <c r="L536" s="76">
        <f t="shared" si="29"/>
        <v>2.2417712161541647</v>
      </c>
    </row>
    <row r="537" spans="1:12" x14ac:dyDescent="0.2">
      <c r="A537" s="120" t="s">
        <v>2605</v>
      </c>
      <c r="B537" s="61" t="s">
        <v>951</v>
      </c>
      <c r="C537" s="61" t="s">
        <v>567</v>
      </c>
      <c r="D537" s="61" t="s">
        <v>250</v>
      </c>
      <c r="E537" s="61" t="s">
        <v>1170</v>
      </c>
      <c r="F537" s="121">
        <v>0.20041148</v>
      </c>
      <c r="G537" s="121">
        <v>1.2722499999999999E-2</v>
      </c>
      <c r="H537" s="76">
        <f t="shared" si="27"/>
        <v>14.752523482020043</v>
      </c>
      <c r="I537" s="121">
        <v>0.76505761999999999</v>
      </c>
      <c r="J537" s="121">
        <v>0</v>
      </c>
      <c r="K537" s="76" t="str">
        <f t="shared" si="28"/>
        <v/>
      </c>
      <c r="L537" s="76">
        <f t="shared" si="29"/>
        <v>3.8174341110599053</v>
      </c>
    </row>
    <row r="538" spans="1:12" x14ac:dyDescent="0.2">
      <c r="A538" s="120" t="s">
        <v>2672</v>
      </c>
      <c r="B538" s="61" t="s">
        <v>1531</v>
      </c>
      <c r="C538" s="61" t="s">
        <v>774</v>
      </c>
      <c r="D538" s="61" t="s">
        <v>250</v>
      </c>
      <c r="E538" s="61" t="s">
        <v>1170</v>
      </c>
      <c r="F538" s="121">
        <v>0.82226861600000001</v>
      </c>
      <c r="G538" s="121">
        <v>0.35244286700000005</v>
      </c>
      <c r="H538" s="76">
        <f t="shared" si="27"/>
        <v>1.3330550650639212</v>
      </c>
      <c r="I538" s="121">
        <v>0.74458763000000006</v>
      </c>
      <c r="J538" s="121">
        <v>0.30172940999999998</v>
      </c>
      <c r="K538" s="76">
        <f t="shared" si="28"/>
        <v>1.4677330260911594</v>
      </c>
      <c r="L538" s="76">
        <f t="shared" si="29"/>
        <v>0.9055284556792571</v>
      </c>
    </row>
    <row r="539" spans="1:12" x14ac:dyDescent="0.2">
      <c r="A539" s="120" t="s">
        <v>2154</v>
      </c>
      <c r="B539" s="61" t="s">
        <v>367</v>
      </c>
      <c r="C539" s="61" t="s">
        <v>1020</v>
      </c>
      <c r="D539" s="61" t="s">
        <v>953</v>
      </c>
      <c r="E539" s="61" t="s">
        <v>1170</v>
      </c>
      <c r="F539" s="121">
        <v>1.081059974</v>
      </c>
      <c r="G539" s="121">
        <v>0.63265802900000001</v>
      </c>
      <c r="H539" s="76">
        <f t="shared" si="27"/>
        <v>0.70875879929755858</v>
      </c>
      <c r="I539" s="121">
        <v>0.74385319999999999</v>
      </c>
      <c r="J539" s="121">
        <v>16.852826645571998</v>
      </c>
      <c r="K539" s="76">
        <f t="shared" si="28"/>
        <v>-0.95586181382839752</v>
      </c>
      <c r="L539" s="76">
        <f t="shared" si="29"/>
        <v>0.68807764406232652</v>
      </c>
    </row>
    <row r="540" spans="1:12" x14ac:dyDescent="0.2">
      <c r="A540" s="120" t="s">
        <v>2399</v>
      </c>
      <c r="B540" s="61" t="s">
        <v>732</v>
      </c>
      <c r="C540" s="61" t="s">
        <v>1016</v>
      </c>
      <c r="D540" s="61" t="s">
        <v>250</v>
      </c>
      <c r="E540" s="61" t="s">
        <v>1170</v>
      </c>
      <c r="F540" s="121">
        <v>1.3042260460000001</v>
      </c>
      <c r="G540" s="121">
        <v>0.95960357200000002</v>
      </c>
      <c r="H540" s="76">
        <f t="shared" si="27"/>
        <v>0.35913004500571</v>
      </c>
      <c r="I540" s="121">
        <v>0.74075511999999999</v>
      </c>
      <c r="J540" s="121">
        <v>0</v>
      </c>
      <c r="K540" s="76" t="str">
        <f t="shared" si="28"/>
        <v/>
      </c>
      <c r="L540" s="76">
        <f t="shared" si="29"/>
        <v>0.5679652865941921</v>
      </c>
    </row>
    <row r="541" spans="1:12" x14ac:dyDescent="0.2">
      <c r="A541" s="120" t="s">
        <v>1870</v>
      </c>
      <c r="B541" s="61" t="s">
        <v>1871</v>
      </c>
      <c r="C541" s="61" t="s">
        <v>774</v>
      </c>
      <c r="D541" s="61" t="s">
        <v>250</v>
      </c>
      <c r="E541" s="61" t="s">
        <v>1170</v>
      </c>
      <c r="F541" s="121">
        <v>0.40372853000000003</v>
      </c>
      <c r="G541" s="121">
        <v>0.256329635</v>
      </c>
      <c r="H541" s="76">
        <f t="shared" si="27"/>
        <v>0.5750364954875391</v>
      </c>
      <c r="I541" s="121">
        <v>0.72922264999999997</v>
      </c>
      <c r="J541" s="121">
        <v>0.14886214</v>
      </c>
      <c r="K541" s="76">
        <f t="shared" si="28"/>
        <v>3.898644141485538</v>
      </c>
      <c r="L541" s="76">
        <f t="shared" si="29"/>
        <v>1.8062202589447913</v>
      </c>
    </row>
    <row r="542" spans="1:12" x14ac:dyDescent="0.2">
      <c r="A542" s="120" t="s">
        <v>2157</v>
      </c>
      <c r="B542" s="61" t="s">
        <v>206</v>
      </c>
      <c r="C542" s="61" t="s">
        <v>1020</v>
      </c>
      <c r="D542" s="61" t="s">
        <v>251</v>
      </c>
      <c r="E542" s="61" t="s">
        <v>1170</v>
      </c>
      <c r="F542" s="121">
        <v>0.62032678000000008</v>
      </c>
      <c r="G542" s="121">
        <v>0.44050540999999999</v>
      </c>
      <c r="H542" s="76">
        <f t="shared" si="27"/>
        <v>0.40821603076339086</v>
      </c>
      <c r="I542" s="121">
        <v>0.71619705</v>
      </c>
      <c r="J542" s="121">
        <v>3.5474098880369702</v>
      </c>
      <c r="K542" s="76">
        <f t="shared" si="28"/>
        <v>-0.79810704919799336</v>
      </c>
      <c r="L542" s="76">
        <f t="shared" si="29"/>
        <v>1.1545480109693151</v>
      </c>
    </row>
    <row r="543" spans="1:12" x14ac:dyDescent="0.2">
      <c r="A543" s="120" t="s">
        <v>1965</v>
      </c>
      <c r="B543" s="61" t="s">
        <v>1166</v>
      </c>
      <c r="C543" s="61" t="s">
        <v>774</v>
      </c>
      <c r="D543" s="61" t="s">
        <v>250</v>
      </c>
      <c r="E543" s="61" t="s">
        <v>1170</v>
      </c>
      <c r="F543" s="121">
        <v>2.4118781170000001</v>
      </c>
      <c r="G543" s="121">
        <v>2.11394327</v>
      </c>
      <c r="H543" s="76">
        <f t="shared" si="27"/>
        <v>0.14093795762078321</v>
      </c>
      <c r="I543" s="121">
        <v>0.70646671999999999</v>
      </c>
      <c r="J543" s="121">
        <v>1.7866023400000002</v>
      </c>
      <c r="K543" s="76">
        <f t="shared" si="28"/>
        <v>-0.60457528562287677</v>
      </c>
      <c r="L543" s="76">
        <f t="shared" si="29"/>
        <v>0.29291145146203917</v>
      </c>
    </row>
    <row r="544" spans="1:12" x14ac:dyDescent="0.2">
      <c r="A544" s="120" t="s">
        <v>2645</v>
      </c>
      <c r="B544" s="61" t="s">
        <v>633</v>
      </c>
      <c r="C544" s="61" t="s">
        <v>1019</v>
      </c>
      <c r="D544" s="61" t="s">
        <v>250</v>
      </c>
      <c r="E544" s="61" t="s">
        <v>1170</v>
      </c>
      <c r="F544" s="121">
        <v>0.19283732000000001</v>
      </c>
      <c r="G544" s="121">
        <v>1.51723852</v>
      </c>
      <c r="H544" s="76">
        <f t="shared" si="27"/>
        <v>-0.87290243593340877</v>
      </c>
      <c r="I544" s="121">
        <v>0.70641303</v>
      </c>
      <c r="J544" s="121">
        <v>0.55606524999999996</v>
      </c>
      <c r="K544" s="76">
        <f t="shared" si="28"/>
        <v>0.27037794575366836</v>
      </c>
      <c r="L544" s="76">
        <f t="shared" si="29"/>
        <v>3.663258906522866</v>
      </c>
    </row>
    <row r="545" spans="1:12" x14ac:dyDescent="0.2">
      <c r="A545" s="120" t="s">
        <v>1923</v>
      </c>
      <c r="B545" s="120" t="s">
        <v>767</v>
      </c>
      <c r="C545" s="120" t="s">
        <v>774</v>
      </c>
      <c r="D545" s="120" t="s">
        <v>250</v>
      </c>
      <c r="E545" s="120" t="s">
        <v>252</v>
      </c>
      <c r="F545" s="121">
        <v>0.37916797399999996</v>
      </c>
      <c r="G545" s="121">
        <v>4.3091856900000005</v>
      </c>
      <c r="H545" s="76">
        <f t="shared" si="27"/>
        <v>-0.91200936759817375</v>
      </c>
      <c r="I545" s="121">
        <v>0.68790090000000004</v>
      </c>
      <c r="J545" s="121">
        <v>6.8433814400000008</v>
      </c>
      <c r="K545" s="76">
        <f t="shared" si="28"/>
        <v>-0.89947938661154037</v>
      </c>
      <c r="L545" s="76">
        <f t="shared" si="29"/>
        <v>1.8142378765354272</v>
      </c>
    </row>
    <row r="546" spans="1:12" x14ac:dyDescent="0.2">
      <c r="A546" s="120" t="s">
        <v>1229</v>
      </c>
      <c r="B546" s="61" t="s">
        <v>1230</v>
      </c>
      <c r="C546" s="61" t="s">
        <v>567</v>
      </c>
      <c r="D546" s="61" t="s">
        <v>250</v>
      </c>
      <c r="E546" s="61" t="s">
        <v>1170</v>
      </c>
      <c r="F546" s="121">
        <v>0.56176333999999994</v>
      </c>
      <c r="G546" s="121">
        <v>0.39092451</v>
      </c>
      <c r="H546" s="76">
        <f t="shared" si="27"/>
        <v>0.43701232752072761</v>
      </c>
      <c r="I546" s="121">
        <v>0.68473979000000007</v>
      </c>
      <c r="J546" s="121">
        <v>7.2274409999999997E-2</v>
      </c>
      <c r="K546" s="76">
        <f t="shared" si="28"/>
        <v>8.4741664442504625</v>
      </c>
      <c r="L546" s="76">
        <f t="shared" si="29"/>
        <v>1.2189114903795613</v>
      </c>
    </row>
    <row r="547" spans="1:12" x14ac:dyDescent="0.2">
      <c r="A547" s="120" t="s">
        <v>1957</v>
      </c>
      <c r="B547" s="61" t="s">
        <v>1808</v>
      </c>
      <c r="C547" s="61" t="s">
        <v>774</v>
      </c>
      <c r="D547" s="61" t="s">
        <v>250</v>
      </c>
      <c r="E547" s="61" t="s">
        <v>1170</v>
      </c>
      <c r="F547" s="121">
        <v>0.236003032</v>
      </c>
      <c r="G547" s="121">
        <v>0.20167186600000001</v>
      </c>
      <c r="H547" s="76">
        <f t="shared" si="27"/>
        <v>0.17023279786581624</v>
      </c>
      <c r="I547" s="121">
        <v>0.68335991000000007</v>
      </c>
      <c r="J547" s="121">
        <v>0.60801335000000001</v>
      </c>
      <c r="K547" s="76">
        <f t="shared" si="28"/>
        <v>0.12392254216128662</v>
      </c>
      <c r="L547" s="76">
        <f t="shared" si="29"/>
        <v>2.8955556384546792</v>
      </c>
    </row>
    <row r="548" spans="1:12" x14ac:dyDescent="0.2">
      <c r="A548" s="120" t="s">
        <v>2170</v>
      </c>
      <c r="B548" s="61" t="s">
        <v>17</v>
      </c>
      <c r="C548" s="61" t="s">
        <v>1020</v>
      </c>
      <c r="D548" s="61" t="s">
        <v>953</v>
      </c>
      <c r="E548" s="61" t="s">
        <v>1170</v>
      </c>
      <c r="F548" s="121">
        <v>1.55785521</v>
      </c>
      <c r="G548" s="121">
        <v>0.17526850299999999</v>
      </c>
      <c r="H548" s="76">
        <f t="shared" si="27"/>
        <v>7.8883922857491413</v>
      </c>
      <c r="I548" s="121">
        <v>0.68226027</v>
      </c>
      <c r="J548" s="121">
        <v>2.9900240000000002E-2</v>
      </c>
      <c r="K548" s="76">
        <f t="shared" si="28"/>
        <v>21.817886077168609</v>
      </c>
      <c r="L548" s="76">
        <f t="shared" si="29"/>
        <v>0.43794844708321767</v>
      </c>
    </row>
    <row r="549" spans="1:12" x14ac:dyDescent="0.2">
      <c r="A549" s="120" t="s">
        <v>2076</v>
      </c>
      <c r="B549" s="61" t="s">
        <v>29</v>
      </c>
      <c r="C549" s="61" t="s">
        <v>1020</v>
      </c>
      <c r="D549" s="61" t="s">
        <v>953</v>
      </c>
      <c r="E549" s="61" t="s">
        <v>252</v>
      </c>
      <c r="F549" s="121">
        <v>3.1292647699999998</v>
      </c>
      <c r="G549" s="121">
        <v>3.4741546899999998</v>
      </c>
      <c r="H549" s="76">
        <f t="shared" si="27"/>
        <v>-9.9273046474507964E-2</v>
      </c>
      <c r="I549" s="121">
        <v>0.67206457999999991</v>
      </c>
      <c r="J549" s="121">
        <v>6.55569808</v>
      </c>
      <c r="K549" s="76">
        <f t="shared" si="28"/>
        <v>-0.89748390304148973</v>
      </c>
      <c r="L549" s="76">
        <f t="shared" si="29"/>
        <v>0.21476756663195359</v>
      </c>
    </row>
    <row r="550" spans="1:12" x14ac:dyDescent="0.2">
      <c r="A550" s="120" t="s">
        <v>2174</v>
      </c>
      <c r="B550" s="61" t="s">
        <v>12</v>
      </c>
      <c r="C550" s="61" t="s">
        <v>1020</v>
      </c>
      <c r="D550" s="61" t="s">
        <v>953</v>
      </c>
      <c r="E550" s="61" t="s">
        <v>1170</v>
      </c>
      <c r="F550" s="121">
        <v>0</v>
      </c>
      <c r="G550" s="121">
        <v>0</v>
      </c>
      <c r="H550" s="76" t="str">
        <f t="shared" si="27"/>
        <v/>
      </c>
      <c r="I550" s="121">
        <v>0.66933078905362497</v>
      </c>
      <c r="J550" s="121">
        <v>0</v>
      </c>
      <c r="K550" s="76" t="str">
        <f t="shared" si="28"/>
        <v/>
      </c>
      <c r="L550" s="76" t="str">
        <f t="shared" si="29"/>
        <v/>
      </c>
    </row>
    <row r="551" spans="1:12" x14ac:dyDescent="0.2">
      <c r="A551" s="120" t="s">
        <v>2617</v>
      </c>
      <c r="B551" s="61" t="s">
        <v>163</v>
      </c>
      <c r="C551" s="61" t="s">
        <v>176</v>
      </c>
      <c r="D551" s="61" t="s">
        <v>953</v>
      </c>
      <c r="E551" s="61" t="s">
        <v>1170</v>
      </c>
      <c r="F551" s="121">
        <v>0.90868014699999999</v>
      </c>
      <c r="G551" s="121">
        <v>1.2738307499999999</v>
      </c>
      <c r="H551" s="76">
        <f t="shared" si="27"/>
        <v>-0.28665550976846799</v>
      </c>
      <c r="I551" s="121">
        <v>0.66616807</v>
      </c>
      <c r="J551" s="121">
        <v>0.38792606000000002</v>
      </c>
      <c r="K551" s="76">
        <f t="shared" si="28"/>
        <v>0.7172552676662145</v>
      </c>
      <c r="L551" s="76">
        <f t="shared" si="29"/>
        <v>0.73311612694450123</v>
      </c>
    </row>
    <row r="552" spans="1:12" x14ac:dyDescent="0.2">
      <c r="A552" s="120" t="s">
        <v>2770</v>
      </c>
      <c r="B552" s="61" t="s">
        <v>550</v>
      </c>
      <c r="C552" s="61" t="s">
        <v>1015</v>
      </c>
      <c r="D552" s="61" t="s">
        <v>250</v>
      </c>
      <c r="E552" s="61" t="s">
        <v>1170</v>
      </c>
      <c r="F552" s="121">
        <v>0.21659400000000001</v>
      </c>
      <c r="G552" s="121">
        <v>4.0778000000000003E-3</v>
      </c>
      <c r="H552" s="76">
        <f t="shared" si="27"/>
        <v>52.115405365638331</v>
      </c>
      <c r="I552" s="121">
        <v>0.64557340000000007</v>
      </c>
      <c r="J552" s="121">
        <v>2.10392</v>
      </c>
      <c r="K552" s="76">
        <f t="shared" si="28"/>
        <v>-0.69315686908247454</v>
      </c>
      <c r="L552" s="76">
        <f t="shared" si="29"/>
        <v>2.9805691755080939</v>
      </c>
    </row>
    <row r="553" spans="1:12" x14ac:dyDescent="0.2">
      <c r="A553" s="120" t="s">
        <v>2192</v>
      </c>
      <c r="B553" s="61" t="s">
        <v>51</v>
      </c>
      <c r="C553" s="61" t="s">
        <v>2186</v>
      </c>
      <c r="D553" s="61" t="s">
        <v>251</v>
      </c>
      <c r="E553" s="61" t="s">
        <v>252</v>
      </c>
      <c r="F553" s="121">
        <v>16.768461266999999</v>
      </c>
      <c r="G553" s="121">
        <v>19.562263066</v>
      </c>
      <c r="H553" s="76">
        <f t="shared" si="27"/>
        <v>-0.14281587920447403</v>
      </c>
      <c r="I553" s="121">
        <v>0.64494490000000004</v>
      </c>
      <c r="J553" s="121">
        <v>14.121168990000001</v>
      </c>
      <c r="K553" s="76">
        <f t="shared" si="28"/>
        <v>-0.95432779676691626</v>
      </c>
      <c r="L553" s="76">
        <f t="shared" si="29"/>
        <v>3.8461781897021097E-2</v>
      </c>
    </row>
    <row r="554" spans="1:12" x14ac:dyDescent="0.2">
      <c r="A554" s="120" t="s">
        <v>2301</v>
      </c>
      <c r="B554" s="61" t="s">
        <v>1279</v>
      </c>
      <c r="C554" s="61" t="s">
        <v>1118</v>
      </c>
      <c r="D554" s="61" t="s">
        <v>251</v>
      </c>
      <c r="E554" s="61" t="s">
        <v>252</v>
      </c>
      <c r="F554" s="121">
        <v>1.3255463200000002</v>
      </c>
      <c r="G554" s="121">
        <v>0.8020193000000001</v>
      </c>
      <c r="H554" s="76">
        <f t="shared" si="27"/>
        <v>0.65276112432705791</v>
      </c>
      <c r="I554" s="121">
        <v>0.63133641000000007</v>
      </c>
      <c r="J554" s="121">
        <v>0.55882374000000001</v>
      </c>
      <c r="K554" s="76">
        <f t="shared" si="28"/>
        <v>0.1297594658380119</v>
      </c>
      <c r="L554" s="76">
        <f t="shared" si="29"/>
        <v>0.47628392948199649</v>
      </c>
    </row>
    <row r="555" spans="1:12" x14ac:dyDescent="0.2">
      <c r="A555" s="120" t="s">
        <v>2431</v>
      </c>
      <c r="B555" s="61" t="s">
        <v>643</v>
      </c>
      <c r="C555" s="61" t="s">
        <v>1016</v>
      </c>
      <c r="D555" s="61" t="s">
        <v>250</v>
      </c>
      <c r="E555" s="61" t="s">
        <v>1170</v>
      </c>
      <c r="F555" s="121">
        <v>0.35281990500000004</v>
      </c>
      <c r="G555" s="121">
        <v>1.1718717949999999</v>
      </c>
      <c r="H555" s="76">
        <f t="shared" si="27"/>
        <v>-0.69892619098320385</v>
      </c>
      <c r="I555" s="121">
        <v>0.62001493000000008</v>
      </c>
      <c r="J555" s="121">
        <v>0.44820300000000002</v>
      </c>
      <c r="K555" s="76">
        <f t="shared" si="28"/>
        <v>0.38333507361619645</v>
      </c>
      <c r="L555" s="76">
        <f t="shared" si="29"/>
        <v>1.7573127853996786</v>
      </c>
    </row>
    <row r="556" spans="1:12" x14ac:dyDescent="0.2">
      <c r="A556" s="120" t="s">
        <v>1899</v>
      </c>
      <c r="B556" s="61" t="s">
        <v>1158</v>
      </c>
      <c r="C556" s="61" t="s">
        <v>774</v>
      </c>
      <c r="D556" s="61" t="s">
        <v>250</v>
      </c>
      <c r="E556" s="61" t="s">
        <v>1170</v>
      </c>
      <c r="F556" s="121">
        <v>5.628586E-2</v>
      </c>
      <c r="G556" s="121">
        <v>0.17273254999999998</v>
      </c>
      <c r="H556" s="76">
        <f t="shared" si="27"/>
        <v>-0.67414445048139449</v>
      </c>
      <c r="I556" s="121">
        <v>0.61830426000000005</v>
      </c>
      <c r="J556" s="121">
        <v>0.16060933999999999</v>
      </c>
      <c r="K556" s="76">
        <f t="shared" si="28"/>
        <v>2.8497403700183321</v>
      </c>
      <c r="L556" s="76">
        <f t="shared" si="29"/>
        <v>10.985072627476955</v>
      </c>
    </row>
    <row r="557" spans="1:12" x14ac:dyDescent="0.2">
      <c r="A557" s="120" t="s">
        <v>2665</v>
      </c>
      <c r="B557" s="61" t="s">
        <v>1124</v>
      </c>
      <c r="C557" s="61" t="s">
        <v>1123</v>
      </c>
      <c r="D557" s="61" t="s">
        <v>250</v>
      </c>
      <c r="E557" s="61" t="s">
        <v>1170</v>
      </c>
      <c r="F557" s="121">
        <v>0.59975171999999999</v>
      </c>
      <c r="G557" s="121">
        <v>0.16985806000000001</v>
      </c>
      <c r="H557" s="76">
        <f t="shared" si="27"/>
        <v>2.5308993874061669</v>
      </c>
      <c r="I557" s="121">
        <v>0.60941865000000006</v>
      </c>
      <c r="J557" s="121">
        <v>0.13382105</v>
      </c>
      <c r="K557" s="76">
        <f t="shared" si="28"/>
        <v>3.5539819781715964</v>
      </c>
      <c r="L557" s="76">
        <f t="shared" si="29"/>
        <v>1.0161182197193199</v>
      </c>
    </row>
    <row r="558" spans="1:12" x14ac:dyDescent="0.2">
      <c r="A558" s="120" t="s">
        <v>2209</v>
      </c>
      <c r="B558" s="61" t="s">
        <v>34</v>
      </c>
      <c r="C558" s="61" t="s">
        <v>2186</v>
      </c>
      <c r="D558" s="61" t="s">
        <v>251</v>
      </c>
      <c r="E558" s="61" t="s">
        <v>252</v>
      </c>
      <c r="F558" s="121">
        <v>0.45921941999999999</v>
      </c>
      <c r="G558" s="121">
        <v>0.70041106000000009</v>
      </c>
      <c r="H558" s="76">
        <f t="shared" si="27"/>
        <v>-0.3443572692869814</v>
      </c>
      <c r="I558" s="121">
        <v>0.60591664000000001</v>
      </c>
      <c r="J558" s="121">
        <v>0</v>
      </c>
      <c r="K558" s="76" t="str">
        <f t="shared" si="28"/>
        <v/>
      </c>
      <c r="L558" s="76">
        <f t="shared" si="29"/>
        <v>1.3194490773060077</v>
      </c>
    </row>
    <row r="559" spans="1:12" x14ac:dyDescent="0.2">
      <c r="A559" s="120" t="s">
        <v>1844</v>
      </c>
      <c r="B559" s="61" t="s">
        <v>961</v>
      </c>
      <c r="C559" s="61" t="s">
        <v>176</v>
      </c>
      <c r="D559" s="61" t="s">
        <v>953</v>
      </c>
      <c r="E559" s="61" t="s">
        <v>252</v>
      </c>
      <c r="F559" s="121">
        <v>0.71281145999999995</v>
      </c>
      <c r="G559" s="121">
        <v>0.20898266000000001</v>
      </c>
      <c r="H559" s="76">
        <f t="shared" si="27"/>
        <v>2.4108641358091618</v>
      </c>
      <c r="I559" s="121">
        <v>0.60053034999999999</v>
      </c>
      <c r="J559" s="121">
        <v>0.20208648999999998</v>
      </c>
      <c r="K559" s="76">
        <f t="shared" si="28"/>
        <v>1.9716501583059811</v>
      </c>
      <c r="L559" s="76">
        <f t="shared" si="29"/>
        <v>0.84248133440503337</v>
      </c>
    </row>
    <row r="560" spans="1:12" x14ac:dyDescent="0.2">
      <c r="A560" s="120" t="s">
        <v>2633</v>
      </c>
      <c r="B560" s="61" t="s">
        <v>1391</v>
      </c>
      <c r="C560" s="61" t="s">
        <v>1017</v>
      </c>
      <c r="D560" s="61" t="s">
        <v>250</v>
      </c>
      <c r="E560" s="61" t="s">
        <v>1170</v>
      </c>
      <c r="F560" s="121">
        <v>1.3575E-3</v>
      </c>
      <c r="G560" s="121">
        <v>1.2808596999999999</v>
      </c>
      <c r="H560" s="76">
        <f t="shared" si="27"/>
        <v>-0.9989401649532732</v>
      </c>
      <c r="I560" s="121">
        <v>0.58263541000000008</v>
      </c>
      <c r="J560" s="121">
        <v>6.19235588</v>
      </c>
      <c r="K560" s="76">
        <f t="shared" si="28"/>
        <v>-0.90591054175652452</v>
      </c>
      <c r="L560" s="76" t="str">
        <f t="shared" si="29"/>
        <v/>
      </c>
    </row>
    <row r="561" spans="1:12" x14ac:dyDescent="0.2">
      <c r="A561" s="120" t="s">
        <v>2531</v>
      </c>
      <c r="B561" s="61" t="s">
        <v>1046</v>
      </c>
      <c r="C561" s="61" t="s">
        <v>1020</v>
      </c>
      <c r="D561" s="61" t="s">
        <v>251</v>
      </c>
      <c r="E561" s="61" t="s">
        <v>252</v>
      </c>
      <c r="F561" s="121">
        <v>1.161114942</v>
      </c>
      <c r="G561" s="121">
        <v>1.0517692199999999</v>
      </c>
      <c r="H561" s="76">
        <f t="shared" si="27"/>
        <v>0.10396360714948472</v>
      </c>
      <c r="I561" s="121">
        <v>0.57333956000000008</v>
      </c>
      <c r="J561" s="121">
        <v>4.1742309999999998E-2</v>
      </c>
      <c r="K561" s="76">
        <f t="shared" si="28"/>
        <v>12.735213983126476</v>
      </c>
      <c r="L561" s="76">
        <f t="shared" si="29"/>
        <v>0.49378363783040535</v>
      </c>
    </row>
    <row r="562" spans="1:12" x14ac:dyDescent="0.2">
      <c r="A562" s="120" t="s">
        <v>410</v>
      </c>
      <c r="B562" s="61" t="s">
        <v>411</v>
      </c>
      <c r="C562" s="61" t="s">
        <v>1018</v>
      </c>
      <c r="D562" s="61" t="s">
        <v>250</v>
      </c>
      <c r="E562" s="61" t="s">
        <v>252</v>
      </c>
      <c r="F562" s="121">
        <v>0.28509215000000004</v>
      </c>
      <c r="G562" s="121">
        <v>0.64830643999999993</v>
      </c>
      <c r="H562" s="76">
        <f t="shared" si="27"/>
        <v>-0.56025093627019951</v>
      </c>
      <c r="I562" s="121">
        <v>0.57251700000000005</v>
      </c>
      <c r="J562" s="121">
        <v>3.87126708</v>
      </c>
      <c r="K562" s="76">
        <f t="shared" si="28"/>
        <v>-0.85211121109215737</v>
      </c>
      <c r="L562" s="76">
        <f t="shared" si="29"/>
        <v>2.0081822666811413</v>
      </c>
    </row>
    <row r="563" spans="1:12" x14ac:dyDescent="0.2">
      <c r="A563" s="120" t="s">
        <v>2607</v>
      </c>
      <c r="B563" s="61" t="s">
        <v>1779</v>
      </c>
      <c r="C563" s="61" t="s">
        <v>1505</v>
      </c>
      <c r="D563" s="61" t="s">
        <v>251</v>
      </c>
      <c r="E563" s="61" t="s">
        <v>252</v>
      </c>
      <c r="F563" s="121">
        <v>0.21110267999999999</v>
      </c>
      <c r="G563" s="121">
        <v>0.31972858000000004</v>
      </c>
      <c r="H563" s="76">
        <f t="shared" si="27"/>
        <v>-0.33974410420238332</v>
      </c>
      <c r="I563" s="121">
        <v>0.56000654000000005</v>
      </c>
      <c r="J563" s="121">
        <v>0.67992160000000001</v>
      </c>
      <c r="K563" s="76">
        <f t="shared" si="28"/>
        <v>-0.17636601043414413</v>
      </c>
      <c r="L563" s="76">
        <f t="shared" si="29"/>
        <v>2.652768501091507</v>
      </c>
    </row>
    <row r="564" spans="1:12" x14ac:dyDescent="0.2">
      <c r="A564" s="120" t="s">
        <v>2720</v>
      </c>
      <c r="B564" s="61" t="s">
        <v>2015</v>
      </c>
      <c r="C564" s="61" t="s">
        <v>1118</v>
      </c>
      <c r="D564" s="61" t="s">
        <v>250</v>
      </c>
      <c r="E564" s="61" t="s">
        <v>1170</v>
      </c>
      <c r="F564" s="121">
        <v>7.1950059999999996E-2</v>
      </c>
      <c r="G564" s="121">
        <v>6.2130320000000003E-2</v>
      </c>
      <c r="H564" s="76">
        <f t="shared" si="27"/>
        <v>0.15805069087041557</v>
      </c>
      <c r="I564" s="121">
        <v>0.55501555245371503</v>
      </c>
      <c r="J564" s="121">
        <v>0.1206541720177805</v>
      </c>
      <c r="K564" s="76">
        <f t="shared" si="28"/>
        <v>3.6000527223536354</v>
      </c>
      <c r="L564" s="76">
        <f t="shared" si="29"/>
        <v>7.7138997862366629</v>
      </c>
    </row>
    <row r="565" spans="1:12" x14ac:dyDescent="0.2">
      <c r="A565" s="120" t="s">
        <v>2221</v>
      </c>
      <c r="B565" s="61" t="s">
        <v>2222</v>
      </c>
      <c r="C565" s="61" t="s">
        <v>176</v>
      </c>
      <c r="D565" s="61" t="s">
        <v>953</v>
      </c>
      <c r="E565" s="61" t="s">
        <v>252</v>
      </c>
      <c r="F565" s="121">
        <v>0</v>
      </c>
      <c r="G565" s="121">
        <v>0</v>
      </c>
      <c r="H565" s="76" t="str">
        <f t="shared" si="27"/>
        <v/>
      </c>
      <c r="I565" s="121">
        <v>0.55392265579070998</v>
      </c>
      <c r="J565" s="121">
        <v>0</v>
      </c>
      <c r="K565" s="76" t="str">
        <f t="shared" si="28"/>
        <v/>
      </c>
      <c r="L565" s="76" t="str">
        <f t="shared" si="29"/>
        <v/>
      </c>
    </row>
    <row r="566" spans="1:12" x14ac:dyDescent="0.2">
      <c r="A566" s="120" t="s">
        <v>1889</v>
      </c>
      <c r="B566" s="61" t="s">
        <v>1031</v>
      </c>
      <c r="C566" s="61" t="s">
        <v>774</v>
      </c>
      <c r="D566" s="61" t="s">
        <v>250</v>
      </c>
      <c r="E566" s="61" t="s">
        <v>1170</v>
      </c>
      <c r="F566" s="121">
        <v>0.74126141000000001</v>
      </c>
      <c r="G566" s="121">
        <v>0.34541110999999997</v>
      </c>
      <c r="H566" s="76">
        <f t="shared" si="27"/>
        <v>1.1460265421109357</v>
      </c>
      <c r="I566" s="121">
        <v>0.54299587999999999</v>
      </c>
      <c r="J566" s="121">
        <v>0.28368282</v>
      </c>
      <c r="K566" s="76">
        <f t="shared" si="28"/>
        <v>0.91409504459945778</v>
      </c>
      <c r="L566" s="76">
        <f t="shared" si="29"/>
        <v>0.73252954042218388</v>
      </c>
    </row>
    <row r="567" spans="1:12" x14ac:dyDescent="0.2">
      <c r="A567" s="120" t="s">
        <v>2073</v>
      </c>
      <c r="B567" s="61" t="s">
        <v>1800</v>
      </c>
      <c r="C567" s="61" t="s">
        <v>1020</v>
      </c>
      <c r="D567" s="61" t="s">
        <v>953</v>
      </c>
      <c r="E567" s="61" t="s">
        <v>252</v>
      </c>
      <c r="F567" s="121">
        <v>0.95070509999999997</v>
      </c>
      <c r="G567" s="121">
        <v>1.0244562399999999</v>
      </c>
      <c r="H567" s="76">
        <f t="shared" si="27"/>
        <v>-7.1990522503918686E-2</v>
      </c>
      <c r="I567" s="121">
        <v>0.54253496000000001</v>
      </c>
      <c r="J567" s="121">
        <v>0.50520922999999995</v>
      </c>
      <c r="K567" s="76">
        <f t="shared" si="28"/>
        <v>7.3881726190948793E-2</v>
      </c>
      <c r="L567" s="76">
        <f t="shared" si="29"/>
        <v>0.5706658773577632</v>
      </c>
    </row>
    <row r="568" spans="1:12" x14ac:dyDescent="0.2">
      <c r="A568" s="120" t="s">
        <v>2460</v>
      </c>
      <c r="B568" s="61" t="s">
        <v>468</v>
      </c>
      <c r="C568" s="61" t="s">
        <v>1016</v>
      </c>
      <c r="D568" s="61" t="s">
        <v>250</v>
      </c>
      <c r="E568" s="61" t="s">
        <v>1170</v>
      </c>
      <c r="F568" s="121">
        <v>1.681787433</v>
      </c>
      <c r="G568" s="121">
        <v>0.18835477299999998</v>
      </c>
      <c r="H568" s="76">
        <f t="shared" si="27"/>
        <v>7.9288283286561594</v>
      </c>
      <c r="I568" s="121">
        <v>0.53230044999999993</v>
      </c>
      <c r="J568" s="121">
        <v>1.01385E-2</v>
      </c>
      <c r="K568" s="76">
        <f t="shared" si="28"/>
        <v>51.502880110469981</v>
      </c>
      <c r="L568" s="76">
        <f t="shared" si="29"/>
        <v>0.31650875702553782</v>
      </c>
    </row>
    <row r="569" spans="1:12" x14ac:dyDescent="0.2">
      <c r="A569" s="120" t="s">
        <v>2113</v>
      </c>
      <c r="B569" s="61" t="s">
        <v>1991</v>
      </c>
      <c r="C569" s="61" t="s">
        <v>1020</v>
      </c>
      <c r="D569" s="61" t="s">
        <v>953</v>
      </c>
      <c r="E569" s="61" t="s">
        <v>252</v>
      </c>
      <c r="F569" s="121">
        <v>0.82697286999999997</v>
      </c>
      <c r="G569" s="121">
        <v>2.7392513100000002</v>
      </c>
      <c r="H569" s="76">
        <f t="shared" si="27"/>
        <v>-0.69810259212762782</v>
      </c>
      <c r="I569" s="121">
        <v>0.52661594999999994</v>
      </c>
      <c r="J569" s="121">
        <v>2.6235059645039698</v>
      </c>
      <c r="K569" s="76">
        <f t="shared" si="28"/>
        <v>-0.79927015332722218</v>
      </c>
      <c r="L569" s="76">
        <f t="shared" si="29"/>
        <v>0.63679954821250662</v>
      </c>
    </row>
    <row r="570" spans="1:12" x14ac:dyDescent="0.2">
      <c r="A570" s="120" t="s">
        <v>2750</v>
      </c>
      <c r="B570" s="61" t="s">
        <v>2751</v>
      </c>
      <c r="C570" s="61" t="s">
        <v>2226</v>
      </c>
      <c r="D570" s="61" t="s">
        <v>250</v>
      </c>
      <c r="E570" s="61" t="s">
        <v>1170</v>
      </c>
      <c r="F570" s="121">
        <v>0.40367723</v>
      </c>
      <c r="G570" s="121">
        <v>0.20101729000000002</v>
      </c>
      <c r="H570" s="76">
        <f t="shared" si="27"/>
        <v>1.0081716851321594</v>
      </c>
      <c r="I570" s="121">
        <v>0.52506723</v>
      </c>
      <c r="J570" s="121">
        <v>0.23559917000000002</v>
      </c>
      <c r="K570" s="76"/>
      <c r="L570" s="76">
        <f t="shared" si="29"/>
        <v>1.3007105454028209</v>
      </c>
    </row>
    <row r="571" spans="1:12" x14ac:dyDescent="0.2">
      <c r="A571" s="120" t="s">
        <v>565</v>
      </c>
      <c r="B571" s="61" t="s">
        <v>68</v>
      </c>
      <c r="C571" s="61" t="s">
        <v>567</v>
      </c>
      <c r="D571" s="61" t="s">
        <v>250</v>
      </c>
      <c r="E571" s="61" t="s">
        <v>1170</v>
      </c>
      <c r="F571" s="121">
        <v>0.77803952500000007</v>
      </c>
      <c r="G571" s="121">
        <v>2.02777984</v>
      </c>
      <c r="H571" s="76">
        <f t="shared" si="27"/>
        <v>-0.61630966555027977</v>
      </c>
      <c r="I571" s="121">
        <v>0.52279299000000001</v>
      </c>
      <c r="J571" s="121">
        <v>0.25507264000000002</v>
      </c>
      <c r="K571" s="76">
        <f t="shared" ref="K571:K634" si="30">IF(ISERROR(I571/J571-1),"",IF((I571/J571-1)&gt;10000%,"",I571/J571-1))</f>
        <v>1.0495847379005445</v>
      </c>
      <c r="L571" s="76">
        <f t="shared" si="29"/>
        <v>0.67193628755557111</v>
      </c>
    </row>
    <row r="572" spans="1:12" x14ac:dyDescent="0.2">
      <c r="A572" s="120" t="s">
        <v>2383</v>
      </c>
      <c r="B572" s="61" t="s">
        <v>305</v>
      </c>
      <c r="C572" s="61" t="s">
        <v>1016</v>
      </c>
      <c r="D572" s="61" t="s">
        <v>250</v>
      </c>
      <c r="E572" s="61" t="s">
        <v>1170</v>
      </c>
      <c r="F572" s="121">
        <v>0.209954326</v>
      </c>
      <c r="G572" s="121">
        <v>0.74033341900000005</v>
      </c>
      <c r="H572" s="76">
        <f t="shared" si="27"/>
        <v>-0.71640571584139168</v>
      </c>
      <c r="I572" s="121">
        <v>0.49239267999999997</v>
      </c>
      <c r="J572" s="121">
        <v>0.47646648999999996</v>
      </c>
      <c r="K572" s="76">
        <f t="shared" si="30"/>
        <v>3.342562453867437E-2</v>
      </c>
      <c r="L572" s="76">
        <f t="shared" si="29"/>
        <v>2.3452371255260536</v>
      </c>
    </row>
    <row r="573" spans="1:12" x14ac:dyDescent="0.2">
      <c r="A573" s="120" t="s">
        <v>2234</v>
      </c>
      <c r="B573" s="61" t="s">
        <v>2235</v>
      </c>
      <c r="C573" s="61" t="s">
        <v>2226</v>
      </c>
      <c r="D573" s="61" t="s">
        <v>250</v>
      </c>
      <c r="E573" s="61" t="s">
        <v>252</v>
      </c>
      <c r="F573" s="121">
        <v>0.48814268999999999</v>
      </c>
      <c r="G573" s="121">
        <v>1.75317905</v>
      </c>
      <c r="H573" s="76">
        <f t="shared" si="27"/>
        <v>-0.72156712116768684</v>
      </c>
      <c r="I573" s="121">
        <v>0.48093858</v>
      </c>
      <c r="J573" s="121">
        <v>2.8685996299999998</v>
      </c>
      <c r="K573" s="76">
        <f t="shared" si="30"/>
        <v>-0.83234377674377646</v>
      </c>
      <c r="L573" s="76">
        <f t="shared" si="29"/>
        <v>0.98524179477111495</v>
      </c>
    </row>
    <row r="574" spans="1:12" x14ac:dyDescent="0.2">
      <c r="A574" s="120" t="s">
        <v>2286</v>
      </c>
      <c r="B574" s="61" t="s">
        <v>2287</v>
      </c>
      <c r="C574" s="61" t="s">
        <v>774</v>
      </c>
      <c r="D574" s="61" t="s">
        <v>251</v>
      </c>
      <c r="E574" s="61" t="s">
        <v>252</v>
      </c>
      <c r="F574" s="121">
        <v>1.3214839899999999</v>
      </c>
      <c r="G574" s="121">
        <v>0.82433814999999999</v>
      </c>
      <c r="H574" s="76">
        <f t="shared" si="27"/>
        <v>0.60308483842461968</v>
      </c>
      <c r="I574" s="121">
        <v>0.47627353</v>
      </c>
      <c r="J574" s="121">
        <v>6.3373089999999993E-2</v>
      </c>
      <c r="K574" s="76">
        <f t="shared" si="30"/>
        <v>6.5153906808078954</v>
      </c>
      <c r="L574" s="76">
        <f t="shared" si="29"/>
        <v>0.36040809696075093</v>
      </c>
    </row>
    <row r="575" spans="1:12" x14ac:dyDescent="0.2">
      <c r="A575" s="120" t="s">
        <v>186</v>
      </c>
      <c r="B575" s="61" t="s">
        <v>187</v>
      </c>
      <c r="C575" s="61" t="s">
        <v>1021</v>
      </c>
      <c r="D575" s="61" t="s">
        <v>250</v>
      </c>
      <c r="E575" s="61" t="s">
        <v>252</v>
      </c>
      <c r="F575" s="121">
        <v>3.1594536200000003</v>
      </c>
      <c r="G575" s="121">
        <v>4.8884383200000006</v>
      </c>
      <c r="H575" s="76">
        <f t="shared" si="27"/>
        <v>-0.35368855794420662</v>
      </c>
      <c r="I575" s="121">
        <v>0.47426338000000001</v>
      </c>
      <c r="J575" s="121">
        <v>0.81261531000000009</v>
      </c>
      <c r="K575" s="76">
        <f t="shared" si="30"/>
        <v>-0.41637405280980988</v>
      </c>
      <c r="L575" s="76">
        <f t="shared" si="29"/>
        <v>0.15010930275976009</v>
      </c>
    </row>
    <row r="576" spans="1:12" x14ac:dyDescent="0.2">
      <c r="A576" s="120" t="s">
        <v>2712</v>
      </c>
      <c r="B576" s="61" t="s">
        <v>2369</v>
      </c>
      <c r="C576" s="61" t="s">
        <v>2226</v>
      </c>
      <c r="D576" s="61" t="s">
        <v>250</v>
      </c>
      <c r="E576" s="61" t="s">
        <v>1170</v>
      </c>
      <c r="F576" s="121">
        <v>0.23688699999999999</v>
      </c>
      <c r="G576" s="121">
        <v>0</v>
      </c>
      <c r="H576" s="76" t="str">
        <f t="shared" si="27"/>
        <v/>
      </c>
      <c r="I576" s="121">
        <v>0.46726259999999997</v>
      </c>
      <c r="J576" s="121">
        <v>0</v>
      </c>
      <c r="K576" s="76" t="str">
        <f t="shared" si="30"/>
        <v/>
      </c>
      <c r="L576" s="76">
        <f t="shared" si="29"/>
        <v>1.9725126326054194</v>
      </c>
    </row>
    <row r="577" spans="1:12" x14ac:dyDescent="0.2">
      <c r="A577" s="120" t="s">
        <v>1951</v>
      </c>
      <c r="B577" s="61" t="s">
        <v>1164</v>
      </c>
      <c r="C577" s="61" t="s">
        <v>774</v>
      </c>
      <c r="D577" s="61" t="s">
        <v>250</v>
      </c>
      <c r="E577" s="61" t="s">
        <v>1170</v>
      </c>
      <c r="F577" s="121">
        <v>7.4262634999999994E-2</v>
      </c>
      <c r="G577" s="121">
        <v>0.25681649000000001</v>
      </c>
      <c r="H577" s="76">
        <f t="shared" si="27"/>
        <v>-0.71083385260814058</v>
      </c>
      <c r="I577" s="121">
        <v>0.45620082000000001</v>
      </c>
      <c r="J577" s="121">
        <v>5.7707240575182501</v>
      </c>
      <c r="K577" s="76">
        <f t="shared" si="30"/>
        <v>-0.92094565336118439</v>
      </c>
      <c r="L577" s="76">
        <f t="shared" si="29"/>
        <v>6.1430734312080366</v>
      </c>
    </row>
    <row r="578" spans="1:12" x14ac:dyDescent="0.2">
      <c r="A578" s="120" t="s">
        <v>2656</v>
      </c>
      <c r="B578" s="61" t="s">
        <v>1528</v>
      </c>
      <c r="C578" s="61" t="s">
        <v>774</v>
      </c>
      <c r="D578" s="61" t="s">
        <v>250</v>
      </c>
      <c r="E578" s="61" t="s">
        <v>1170</v>
      </c>
      <c r="F578" s="121">
        <v>0.62804868500000011</v>
      </c>
      <c r="G578" s="121">
        <v>1.3165857700000001</v>
      </c>
      <c r="H578" s="76">
        <f t="shared" si="27"/>
        <v>-0.5229716898732697</v>
      </c>
      <c r="I578" s="121">
        <v>0.44690114000000003</v>
      </c>
      <c r="J578" s="121">
        <v>1.4528648</v>
      </c>
      <c r="K578" s="76">
        <f t="shared" si="30"/>
        <v>-0.69240004988764259</v>
      </c>
      <c r="L578" s="76">
        <f t="shared" si="29"/>
        <v>0.71157085537086984</v>
      </c>
    </row>
    <row r="579" spans="1:12" x14ac:dyDescent="0.2">
      <c r="A579" s="120" t="s">
        <v>2649</v>
      </c>
      <c r="B579" s="61" t="s">
        <v>99</v>
      </c>
      <c r="C579" s="61" t="s">
        <v>1022</v>
      </c>
      <c r="D579" s="61" t="s">
        <v>251</v>
      </c>
      <c r="E579" s="61" t="s">
        <v>252</v>
      </c>
      <c r="F579" s="121">
        <v>0.71926511300000007</v>
      </c>
      <c r="G579" s="121">
        <v>0.595334786</v>
      </c>
      <c r="H579" s="76">
        <f t="shared" si="27"/>
        <v>0.20816913426590866</v>
      </c>
      <c r="I579" s="121">
        <v>0.43740678999999999</v>
      </c>
      <c r="J579" s="121">
        <v>0.26581494999999999</v>
      </c>
      <c r="K579" s="76">
        <f t="shared" si="30"/>
        <v>0.64553118626322559</v>
      </c>
      <c r="L579" s="76">
        <f t="shared" si="29"/>
        <v>0.60813013462533938</v>
      </c>
    </row>
    <row r="580" spans="1:12" x14ac:dyDescent="0.2">
      <c r="A580" s="120" t="s">
        <v>2375</v>
      </c>
      <c r="B580" s="61" t="s">
        <v>658</v>
      </c>
      <c r="C580" s="61" t="s">
        <v>1016</v>
      </c>
      <c r="D580" s="61" t="s">
        <v>250</v>
      </c>
      <c r="E580" s="61" t="s">
        <v>1170</v>
      </c>
      <c r="F580" s="121">
        <v>0.29847734999999997</v>
      </c>
      <c r="G580" s="121">
        <v>0.38050040999999996</v>
      </c>
      <c r="H580" s="76">
        <f t="shared" si="27"/>
        <v>-0.21556628546076995</v>
      </c>
      <c r="I580" s="121">
        <v>0.43375336999999997</v>
      </c>
      <c r="J580" s="121">
        <v>8.5813860000000006E-2</v>
      </c>
      <c r="K580" s="76">
        <f t="shared" si="30"/>
        <v>4.0545840730157101</v>
      </c>
      <c r="L580" s="76">
        <f t="shared" si="29"/>
        <v>1.4532203867395634</v>
      </c>
    </row>
    <row r="581" spans="1:12" x14ac:dyDescent="0.2">
      <c r="A581" s="120" t="s">
        <v>2164</v>
      </c>
      <c r="B581" s="61" t="s">
        <v>1714</v>
      </c>
      <c r="C581" s="61" t="s">
        <v>1020</v>
      </c>
      <c r="D581" s="61" t="s">
        <v>251</v>
      </c>
      <c r="E581" s="61" t="s">
        <v>1170</v>
      </c>
      <c r="F581" s="121">
        <v>0.17380499999999999</v>
      </c>
      <c r="G581" s="121">
        <v>9.9261450000000001E-2</v>
      </c>
      <c r="H581" s="76">
        <f t="shared" si="27"/>
        <v>0.75098187664999849</v>
      </c>
      <c r="I581" s="121">
        <v>0.43200010999999999</v>
      </c>
      <c r="J581" s="121">
        <v>0</v>
      </c>
      <c r="K581" s="76" t="str">
        <f t="shared" si="30"/>
        <v/>
      </c>
      <c r="L581" s="76">
        <f t="shared" si="29"/>
        <v>2.4855447771928314</v>
      </c>
    </row>
    <row r="582" spans="1:12" x14ac:dyDescent="0.2">
      <c r="A582" s="120" t="s">
        <v>2147</v>
      </c>
      <c r="B582" s="61" t="s">
        <v>211</v>
      </c>
      <c r="C582" s="61" t="s">
        <v>1020</v>
      </c>
      <c r="D582" s="61" t="s">
        <v>251</v>
      </c>
      <c r="E582" s="61" t="s">
        <v>1170</v>
      </c>
      <c r="F582" s="121">
        <v>0.33724423999999997</v>
      </c>
      <c r="G582" s="121">
        <v>9.2334119999999992E-2</v>
      </c>
      <c r="H582" s="76">
        <f t="shared" si="27"/>
        <v>2.6524335749341632</v>
      </c>
      <c r="I582" s="121">
        <v>0.43155794000000003</v>
      </c>
      <c r="J582" s="121">
        <v>6.3245059999999992E-2</v>
      </c>
      <c r="K582" s="76">
        <f t="shared" si="30"/>
        <v>5.8235833755237181</v>
      </c>
      <c r="L582" s="76">
        <f t="shared" si="29"/>
        <v>1.2796599283652703</v>
      </c>
    </row>
    <row r="583" spans="1:12" x14ac:dyDescent="0.2">
      <c r="A583" s="120" t="s">
        <v>2440</v>
      </c>
      <c r="B583" s="61" t="s">
        <v>162</v>
      </c>
      <c r="C583" s="61" t="s">
        <v>1016</v>
      </c>
      <c r="D583" s="61" t="s">
        <v>250</v>
      </c>
      <c r="E583" s="61" t="s">
        <v>1170</v>
      </c>
      <c r="F583" s="121">
        <v>0.50904942499999994</v>
      </c>
      <c r="G583" s="121">
        <v>2.787149173</v>
      </c>
      <c r="H583" s="76">
        <f t="shared" ref="H583:H646" si="31">IF(ISERROR(F583/G583-1),"",IF((F583/G583-1)&gt;10000%,"",F583/G583-1))</f>
        <v>-0.81735838543149264</v>
      </c>
      <c r="I583" s="121">
        <v>0.43077587000000001</v>
      </c>
      <c r="J583" s="121">
        <v>2.2703985000000002</v>
      </c>
      <c r="K583" s="76">
        <f t="shared" si="30"/>
        <v>-0.81026420251775189</v>
      </c>
      <c r="L583" s="76">
        <f t="shared" ref="L583:L646" si="32">IF(ISERROR(I583/F583),"",IF(I583/F583&gt;10000%,"",I583/F583))</f>
        <v>0.84623584438780197</v>
      </c>
    </row>
    <row r="584" spans="1:12" x14ac:dyDescent="0.2">
      <c r="A584" s="120" t="s">
        <v>2112</v>
      </c>
      <c r="B584" s="61" t="s">
        <v>214</v>
      </c>
      <c r="C584" s="61" t="s">
        <v>1020</v>
      </c>
      <c r="D584" s="61" t="s">
        <v>251</v>
      </c>
      <c r="E584" s="61" t="s">
        <v>1170</v>
      </c>
      <c r="F584" s="121">
        <v>1.7797343400000001</v>
      </c>
      <c r="G584" s="121">
        <v>1.27425549</v>
      </c>
      <c r="H584" s="76">
        <f t="shared" si="31"/>
        <v>0.39668563641032462</v>
      </c>
      <c r="I584" s="121">
        <v>0.41620060999999997</v>
      </c>
      <c r="J584" s="121">
        <v>0.43749409</v>
      </c>
      <c r="K584" s="76">
        <f t="shared" si="30"/>
        <v>-4.8671468910585824E-2</v>
      </c>
      <c r="L584" s="76">
        <f t="shared" si="32"/>
        <v>0.23385546968768381</v>
      </c>
    </row>
    <row r="585" spans="1:12" x14ac:dyDescent="0.2">
      <c r="A585" s="120" t="s">
        <v>2204</v>
      </c>
      <c r="B585" s="61" t="s">
        <v>47</v>
      </c>
      <c r="C585" s="61" t="s">
        <v>2186</v>
      </c>
      <c r="D585" s="61" t="s">
        <v>251</v>
      </c>
      <c r="E585" s="61" t="s">
        <v>252</v>
      </c>
      <c r="F585" s="121">
        <v>20.960903646000002</v>
      </c>
      <c r="G585" s="121">
        <v>12.810569172000001</v>
      </c>
      <c r="H585" s="76">
        <f t="shared" si="31"/>
        <v>0.63621954376657586</v>
      </c>
      <c r="I585" s="121">
        <v>0.41499226</v>
      </c>
      <c r="J585" s="121">
        <v>293.00394856999998</v>
      </c>
      <c r="K585" s="76">
        <f t="shared" si="30"/>
        <v>-0.99858366325086967</v>
      </c>
      <c r="L585" s="76">
        <f t="shared" si="32"/>
        <v>1.9798395479919757E-2</v>
      </c>
    </row>
    <row r="586" spans="1:12" x14ac:dyDescent="0.2">
      <c r="A586" s="120" t="s">
        <v>1961</v>
      </c>
      <c r="B586" s="61" t="s">
        <v>1812</v>
      </c>
      <c r="C586" s="61" t="s">
        <v>774</v>
      </c>
      <c r="D586" s="61" t="s">
        <v>250</v>
      </c>
      <c r="E586" s="61" t="s">
        <v>1170</v>
      </c>
      <c r="F586" s="121">
        <v>1.9155542990000001</v>
      </c>
      <c r="G586" s="121">
        <v>1.7069907660000001</v>
      </c>
      <c r="H586" s="76">
        <f t="shared" si="31"/>
        <v>0.12218199251817152</v>
      </c>
      <c r="I586" s="121">
        <v>0.41040520000000003</v>
      </c>
      <c r="J586" s="121">
        <v>1.3399273</v>
      </c>
      <c r="K586" s="76">
        <f t="shared" si="30"/>
        <v>-0.69371084535705774</v>
      </c>
      <c r="L586" s="76">
        <f t="shared" si="32"/>
        <v>0.21424879483408474</v>
      </c>
    </row>
    <row r="587" spans="1:12" x14ac:dyDescent="0.2">
      <c r="A587" s="120" t="s">
        <v>2459</v>
      </c>
      <c r="B587" s="61" t="s">
        <v>538</v>
      </c>
      <c r="C587" s="61" t="s">
        <v>1016</v>
      </c>
      <c r="D587" s="61" t="s">
        <v>250</v>
      </c>
      <c r="E587" s="61" t="s">
        <v>1170</v>
      </c>
      <c r="F587" s="121">
        <v>0.88577918500000008</v>
      </c>
      <c r="G587" s="121">
        <v>7.8864429999999999E-2</v>
      </c>
      <c r="H587" s="76">
        <f t="shared" si="31"/>
        <v>10.231669144124925</v>
      </c>
      <c r="I587" s="121">
        <v>0.38972098999999999</v>
      </c>
      <c r="J587" s="121">
        <v>1.8340877199999999</v>
      </c>
      <c r="K587" s="76">
        <f t="shared" si="30"/>
        <v>-0.78751234973646733</v>
      </c>
      <c r="L587" s="76">
        <f t="shared" si="32"/>
        <v>0.43997533087210666</v>
      </c>
    </row>
    <row r="588" spans="1:12" x14ac:dyDescent="0.2">
      <c r="A588" s="120" t="s">
        <v>1955</v>
      </c>
      <c r="B588" s="61" t="s">
        <v>326</v>
      </c>
      <c r="C588" s="61" t="s">
        <v>774</v>
      </c>
      <c r="D588" s="61" t="s">
        <v>250</v>
      </c>
      <c r="E588" s="61" t="s">
        <v>1170</v>
      </c>
      <c r="F588" s="121">
        <v>0.32523974</v>
      </c>
      <c r="G588" s="121">
        <v>0.36922336499999997</v>
      </c>
      <c r="H588" s="76">
        <f t="shared" si="31"/>
        <v>-0.11912470653096396</v>
      </c>
      <c r="I588" s="121">
        <v>0.37948478000000002</v>
      </c>
      <c r="J588" s="121">
        <v>0.40623714</v>
      </c>
      <c r="K588" s="76">
        <f t="shared" si="30"/>
        <v>-6.5854047712131769E-2</v>
      </c>
      <c r="L588" s="76">
        <f t="shared" si="32"/>
        <v>1.1667847846637684</v>
      </c>
    </row>
    <row r="589" spans="1:12" x14ac:dyDescent="0.2">
      <c r="A589" s="120" t="s">
        <v>2078</v>
      </c>
      <c r="B589" s="61" t="s">
        <v>1070</v>
      </c>
      <c r="C589" s="61" t="s">
        <v>1020</v>
      </c>
      <c r="D589" s="61" t="s">
        <v>251</v>
      </c>
      <c r="E589" s="61" t="s">
        <v>252</v>
      </c>
      <c r="F589" s="121">
        <v>1.2462507250000001</v>
      </c>
      <c r="G589" s="121">
        <v>2.25153223</v>
      </c>
      <c r="H589" s="76">
        <f t="shared" si="31"/>
        <v>-0.44648772582749119</v>
      </c>
      <c r="I589" s="121">
        <v>0.37897884000000004</v>
      </c>
      <c r="J589" s="121">
        <v>1.38946049</v>
      </c>
      <c r="K589" s="76">
        <f t="shared" si="30"/>
        <v>-0.72724748726032495</v>
      </c>
      <c r="L589" s="76">
        <f t="shared" si="32"/>
        <v>0.30409518116829981</v>
      </c>
    </row>
    <row r="590" spans="1:12" x14ac:dyDescent="0.2">
      <c r="A590" s="120" t="s">
        <v>2339</v>
      </c>
      <c r="B590" s="61" t="s">
        <v>2340</v>
      </c>
      <c r="C590" s="61" t="s">
        <v>1118</v>
      </c>
      <c r="D590" s="61" t="s">
        <v>251</v>
      </c>
      <c r="E590" s="61" t="s">
        <v>1170</v>
      </c>
      <c r="F590" s="121">
        <v>0.41383571999999996</v>
      </c>
      <c r="G590" s="121">
        <v>9.931319999999999E-2</v>
      </c>
      <c r="H590" s="76">
        <f t="shared" si="31"/>
        <v>3.1669759911069226</v>
      </c>
      <c r="I590" s="121">
        <v>0.37847999999999998</v>
      </c>
      <c r="J590" s="121">
        <v>0</v>
      </c>
      <c r="K590" s="76" t="str">
        <f t="shared" si="30"/>
        <v/>
      </c>
      <c r="L590" s="76">
        <f t="shared" si="32"/>
        <v>0.91456580886734484</v>
      </c>
    </row>
    <row r="591" spans="1:12" x14ac:dyDescent="0.2">
      <c r="A591" s="120" t="s">
        <v>2452</v>
      </c>
      <c r="B591" s="61" t="s">
        <v>532</v>
      </c>
      <c r="C591" s="61" t="s">
        <v>1016</v>
      </c>
      <c r="D591" s="61" t="s">
        <v>250</v>
      </c>
      <c r="E591" s="61" t="s">
        <v>1170</v>
      </c>
      <c r="F591" s="121">
        <v>3.0509277699999999</v>
      </c>
      <c r="G591" s="121">
        <v>1.41393893</v>
      </c>
      <c r="H591" s="76">
        <f t="shared" si="31"/>
        <v>1.1577507382161123</v>
      </c>
      <c r="I591" s="121">
        <v>0.37813782000000001</v>
      </c>
      <c r="J591" s="121">
        <v>5.1232739999999999E-2</v>
      </c>
      <c r="K591" s="76">
        <f t="shared" si="30"/>
        <v>6.3807846310777059</v>
      </c>
      <c r="L591" s="76">
        <f t="shared" si="32"/>
        <v>0.12394191161070982</v>
      </c>
    </row>
    <row r="592" spans="1:12" x14ac:dyDescent="0.2">
      <c r="A592" s="120" t="s">
        <v>1857</v>
      </c>
      <c r="B592" s="61" t="s">
        <v>960</v>
      </c>
      <c r="C592" s="61" t="s">
        <v>176</v>
      </c>
      <c r="D592" s="61" t="s">
        <v>953</v>
      </c>
      <c r="E592" s="61" t="s">
        <v>1170</v>
      </c>
      <c r="F592" s="121">
        <v>1.0655154199999999</v>
      </c>
      <c r="G592" s="121">
        <v>0.31566499999999997</v>
      </c>
      <c r="H592" s="76">
        <f t="shared" si="31"/>
        <v>2.3754626581977729</v>
      </c>
      <c r="I592" s="121">
        <v>0.37319950000000002</v>
      </c>
      <c r="J592" s="121">
        <v>0.34760371999999995</v>
      </c>
      <c r="K592" s="76">
        <f t="shared" si="30"/>
        <v>7.3634942687034632E-2</v>
      </c>
      <c r="L592" s="76">
        <f t="shared" si="32"/>
        <v>0.35025255664530885</v>
      </c>
    </row>
    <row r="593" spans="1:12" x14ac:dyDescent="0.2">
      <c r="A593" s="120" t="s">
        <v>1901</v>
      </c>
      <c r="B593" s="61" t="s">
        <v>1160</v>
      </c>
      <c r="C593" s="61" t="s">
        <v>774</v>
      </c>
      <c r="D593" s="61" t="s">
        <v>250</v>
      </c>
      <c r="E593" s="61" t="s">
        <v>1170</v>
      </c>
      <c r="F593" s="121">
        <v>0.24819825000000001</v>
      </c>
      <c r="G593" s="121">
        <v>0.41826857000000001</v>
      </c>
      <c r="H593" s="76">
        <f t="shared" si="31"/>
        <v>-0.40660554533179483</v>
      </c>
      <c r="I593" s="121">
        <v>0.37017636999999998</v>
      </c>
      <c r="J593" s="121">
        <v>0.47499479999999999</v>
      </c>
      <c r="K593" s="76">
        <f t="shared" si="30"/>
        <v>-0.2206727947337529</v>
      </c>
      <c r="L593" s="76">
        <f t="shared" si="32"/>
        <v>1.4914543918017149</v>
      </c>
    </row>
    <row r="594" spans="1:12" x14ac:dyDescent="0.2">
      <c r="A594" s="120" t="s">
        <v>1987</v>
      </c>
      <c r="B594" s="61" t="s">
        <v>1133</v>
      </c>
      <c r="C594" s="61" t="s">
        <v>774</v>
      </c>
      <c r="D594" s="61" t="s">
        <v>250</v>
      </c>
      <c r="E594" s="61" t="s">
        <v>1170</v>
      </c>
      <c r="F594" s="121">
        <v>0.45962146999999998</v>
      </c>
      <c r="G594" s="121">
        <v>0.50922695799999995</v>
      </c>
      <c r="H594" s="76">
        <f t="shared" si="31"/>
        <v>-9.741331879762738E-2</v>
      </c>
      <c r="I594" s="121">
        <v>0.36835328000000001</v>
      </c>
      <c r="J594" s="121">
        <v>3.7213839999999998E-2</v>
      </c>
      <c r="K594" s="76">
        <f t="shared" si="30"/>
        <v>8.8982873038632953</v>
      </c>
      <c r="L594" s="76">
        <f t="shared" si="32"/>
        <v>0.80142748771070249</v>
      </c>
    </row>
    <row r="595" spans="1:12" x14ac:dyDescent="0.2">
      <c r="A595" s="120" t="s">
        <v>2312</v>
      </c>
      <c r="B595" s="61" t="s">
        <v>1183</v>
      </c>
      <c r="C595" s="61" t="s">
        <v>1118</v>
      </c>
      <c r="D595" s="61" t="s">
        <v>251</v>
      </c>
      <c r="E595" s="61" t="s">
        <v>252</v>
      </c>
      <c r="F595" s="121">
        <v>3.2450687299999998</v>
      </c>
      <c r="G595" s="121">
        <v>5.5306970599999996</v>
      </c>
      <c r="H595" s="76">
        <f t="shared" si="31"/>
        <v>-0.41326225342018641</v>
      </c>
      <c r="I595" s="121">
        <v>0.35470908000000001</v>
      </c>
      <c r="J595" s="121">
        <v>5.2622323799999995</v>
      </c>
      <c r="K595" s="76">
        <f t="shared" si="30"/>
        <v>-0.93259342150146551</v>
      </c>
      <c r="L595" s="76">
        <f t="shared" si="32"/>
        <v>0.10930710857393768</v>
      </c>
    </row>
    <row r="596" spans="1:12" x14ac:dyDescent="0.2">
      <c r="A596" s="120" t="s">
        <v>759</v>
      </c>
      <c r="B596" s="61" t="s">
        <v>549</v>
      </c>
      <c r="C596" s="61" t="s">
        <v>1021</v>
      </c>
      <c r="D596" s="61" t="s">
        <v>250</v>
      </c>
      <c r="E596" s="61" t="s">
        <v>1170</v>
      </c>
      <c r="F596" s="121">
        <v>1.2720863789999999</v>
      </c>
      <c r="G596" s="121">
        <v>0.43962546399999997</v>
      </c>
      <c r="H596" s="76">
        <f t="shared" si="31"/>
        <v>1.8935684649058455</v>
      </c>
      <c r="I596" s="121">
        <v>0.35194902</v>
      </c>
      <c r="J596" s="121">
        <v>0.29104161000000001</v>
      </c>
      <c r="K596" s="76">
        <f t="shared" si="30"/>
        <v>0.20927389042412181</v>
      </c>
      <c r="L596" s="76">
        <f t="shared" si="32"/>
        <v>0.27667069297343688</v>
      </c>
    </row>
    <row r="597" spans="1:12" x14ac:dyDescent="0.2">
      <c r="A597" s="120" t="s">
        <v>2127</v>
      </c>
      <c r="B597" s="61" t="s">
        <v>361</v>
      </c>
      <c r="C597" s="61" t="s">
        <v>1020</v>
      </c>
      <c r="D597" s="61" t="s">
        <v>251</v>
      </c>
      <c r="E597" s="61" t="s">
        <v>1170</v>
      </c>
      <c r="F597" s="121">
        <v>0.30994749999999999</v>
      </c>
      <c r="G597" s="121">
        <v>0.17103135999999999</v>
      </c>
      <c r="H597" s="76">
        <f t="shared" si="31"/>
        <v>0.81222613209647632</v>
      </c>
      <c r="I597" s="121">
        <v>0.34048577000000002</v>
      </c>
      <c r="J597" s="121">
        <v>0.16738955999999999</v>
      </c>
      <c r="K597" s="76">
        <f t="shared" si="30"/>
        <v>1.0340920305901995</v>
      </c>
      <c r="L597" s="76">
        <f t="shared" si="32"/>
        <v>1.0985272344509958</v>
      </c>
    </row>
    <row r="598" spans="1:12" x14ac:dyDescent="0.2">
      <c r="A598" s="120" t="s">
        <v>2293</v>
      </c>
      <c r="B598" s="61" t="s">
        <v>106</v>
      </c>
      <c r="C598" s="61" t="s">
        <v>1118</v>
      </c>
      <c r="D598" s="61" t="s">
        <v>251</v>
      </c>
      <c r="E598" s="61" t="s">
        <v>252</v>
      </c>
      <c r="F598" s="121">
        <v>0.38065132000000002</v>
      </c>
      <c r="G598" s="121">
        <v>4.4139774999999999E-2</v>
      </c>
      <c r="H598" s="76">
        <f t="shared" si="31"/>
        <v>7.6237711904965533</v>
      </c>
      <c r="I598" s="121">
        <v>0.33040000000000003</v>
      </c>
      <c r="J598" s="121">
        <v>0</v>
      </c>
      <c r="K598" s="76" t="str">
        <f t="shared" si="30"/>
        <v/>
      </c>
      <c r="L598" s="76">
        <f t="shared" si="32"/>
        <v>0.86798595628145991</v>
      </c>
    </row>
    <row r="599" spans="1:12" x14ac:dyDescent="0.2">
      <c r="A599" s="120" t="s">
        <v>2088</v>
      </c>
      <c r="B599" s="61" t="s">
        <v>1803</v>
      </c>
      <c r="C599" s="61" t="s">
        <v>1020</v>
      </c>
      <c r="D599" s="61" t="s">
        <v>953</v>
      </c>
      <c r="E599" s="61" t="s">
        <v>252</v>
      </c>
      <c r="F599" s="121">
        <v>0.66298643999999995</v>
      </c>
      <c r="G599" s="121">
        <v>0.76536609</v>
      </c>
      <c r="H599" s="76">
        <f t="shared" si="31"/>
        <v>-0.13376559444905645</v>
      </c>
      <c r="I599" s="121">
        <v>0.32965884000000001</v>
      </c>
      <c r="J599" s="121">
        <v>0.50787294000000005</v>
      </c>
      <c r="K599" s="76">
        <f t="shared" si="30"/>
        <v>-0.35090292465670647</v>
      </c>
      <c r="L599" s="76">
        <f t="shared" si="32"/>
        <v>0.49723315608083934</v>
      </c>
    </row>
    <row r="600" spans="1:12" x14ac:dyDescent="0.2">
      <c r="A600" s="120" t="s">
        <v>2448</v>
      </c>
      <c r="B600" s="61" t="s">
        <v>502</v>
      </c>
      <c r="C600" s="61" t="s">
        <v>1016</v>
      </c>
      <c r="D600" s="61" t="s">
        <v>250</v>
      </c>
      <c r="E600" s="61" t="s">
        <v>1170</v>
      </c>
      <c r="F600" s="121">
        <v>0.35652740999999999</v>
      </c>
      <c r="G600" s="121">
        <v>3.4742651800000002</v>
      </c>
      <c r="H600" s="76">
        <f t="shared" si="31"/>
        <v>-0.89738048435324103</v>
      </c>
      <c r="I600" s="121">
        <v>0.32319853000000004</v>
      </c>
      <c r="J600" s="121">
        <v>1.3664921999999999</v>
      </c>
      <c r="K600" s="76">
        <f t="shared" si="30"/>
        <v>-0.76348307732748122</v>
      </c>
      <c r="L600" s="76">
        <f t="shared" si="32"/>
        <v>0.90651804303068884</v>
      </c>
    </row>
    <row r="601" spans="1:12" x14ac:dyDescent="0.2">
      <c r="A601" s="120" t="s">
        <v>1976</v>
      </c>
      <c r="B601" s="61" t="s">
        <v>1162</v>
      </c>
      <c r="C601" s="61" t="s">
        <v>774</v>
      </c>
      <c r="D601" s="61" t="s">
        <v>250</v>
      </c>
      <c r="E601" s="61" t="s">
        <v>1170</v>
      </c>
      <c r="F601" s="121">
        <v>0.33772266499999998</v>
      </c>
      <c r="G601" s="121">
        <v>0.223615755</v>
      </c>
      <c r="H601" s="76">
        <f t="shared" si="31"/>
        <v>0.51028117406128204</v>
      </c>
      <c r="I601" s="121">
        <v>0.31028006000000002</v>
      </c>
      <c r="J601" s="121">
        <v>2.6422223199999997</v>
      </c>
      <c r="K601" s="76">
        <f t="shared" si="30"/>
        <v>-0.88256852663329255</v>
      </c>
      <c r="L601" s="76">
        <f t="shared" si="32"/>
        <v>0.91874218746911773</v>
      </c>
    </row>
    <row r="602" spans="1:12" x14ac:dyDescent="0.2">
      <c r="A602" s="120" t="s">
        <v>2199</v>
      </c>
      <c r="B602" s="61" t="s">
        <v>1075</v>
      </c>
      <c r="C602" s="61" t="s">
        <v>1021</v>
      </c>
      <c r="D602" s="61" t="s">
        <v>250</v>
      </c>
      <c r="E602" s="61" t="s">
        <v>1170</v>
      </c>
      <c r="F602" s="121">
        <v>6.6205509999999995E-2</v>
      </c>
      <c r="G602" s="121">
        <v>0.51020882000000001</v>
      </c>
      <c r="H602" s="76">
        <f t="shared" si="31"/>
        <v>-0.87023840552188025</v>
      </c>
      <c r="I602" s="121">
        <v>0.30958767999999998</v>
      </c>
      <c r="J602" s="121">
        <v>5.9982622999999995</v>
      </c>
      <c r="K602" s="76">
        <f t="shared" si="30"/>
        <v>-0.94838710537883608</v>
      </c>
      <c r="L602" s="76">
        <f t="shared" si="32"/>
        <v>4.6761618481603717</v>
      </c>
    </row>
    <row r="603" spans="1:12" x14ac:dyDescent="0.2">
      <c r="A603" s="120" t="s">
        <v>1898</v>
      </c>
      <c r="B603" s="61" t="s">
        <v>1157</v>
      </c>
      <c r="C603" s="61" t="s">
        <v>774</v>
      </c>
      <c r="D603" s="61" t="s">
        <v>250</v>
      </c>
      <c r="E603" s="61" t="s">
        <v>1170</v>
      </c>
      <c r="F603" s="121">
        <v>0.24528422499999999</v>
      </c>
      <c r="G603" s="121">
        <v>0.14594637499999999</v>
      </c>
      <c r="H603" s="76">
        <f t="shared" si="31"/>
        <v>0.68064623050760953</v>
      </c>
      <c r="I603" s="121">
        <v>0.30748378000000004</v>
      </c>
      <c r="J603" s="121">
        <v>2.571418E-2</v>
      </c>
      <c r="K603" s="76">
        <f t="shared" si="30"/>
        <v>10.957751715201498</v>
      </c>
      <c r="L603" s="76">
        <f t="shared" si="32"/>
        <v>1.2535815542153192</v>
      </c>
    </row>
    <row r="604" spans="1:12" x14ac:dyDescent="0.2">
      <c r="A604" s="120" t="s">
        <v>1935</v>
      </c>
      <c r="B604" s="61" t="s">
        <v>300</v>
      </c>
      <c r="C604" s="61" t="s">
        <v>774</v>
      </c>
      <c r="D604" s="61" t="s">
        <v>250</v>
      </c>
      <c r="E604" s="61" t="s">
        <v>1170</v>
      </c>
      <c r="F604" s="121">
        <v>0.15727657</v>
      </c>
      <c r="G604" s="121">
        <v>5.3998989999999997E-2</v>
      </c>
      <c r="H604" s="76">
        <f t="shared" si="31"/>
        <v>1.9125835501738089</v>
      </c>
      <c r="I604" s="121">
        <v>0.30672924000000001</v>
      </c>
      <c r="J604" s="121">
        <v>3.3227120000000006E-2</v>
      </c>
      <c r="K604" s="76">
        <f t="shared" si="30"/>
        <v>8.2312917881537722</v>
      </c>
      <c r="L604" s="76">
        <f t="shared" si="32"/>
        <v>1.9502538744327906</v>
      </c>
    </row>
    <row r="605" spans="1:12" x14ac:dyDescent="0.2">
      <c r="A605" s="120" t="s">
        <v>2001</v>
      </c>
      <c r="B605" s="61" t="s">
        <v>2002</v>
      </c>
      <c r="C605" s="61" t="s">
        <v>1021</v>
      </c>
      <c r="D605" s="61" t="s">
        <v>250</v>
      </c>
      <c r="E605" s="61" t="s">
        <v>1170</v>
      </c>
      <c r="F605" s="121">
        <v>0.40494000000000002</v>
      </c>
      <c r="G605" s="121">
        <v>0</v>
      </c>
      <c r="H605" s="76" t="str">
        <f t="shared" si="31"/>
        <v/>
      </c>
      <c r="I605" s="121">
        <v>0.3048978</v>
      </c>
      <c r="J605" s="121">
        <v>0</v>
      </c>
      <c r="K605" s="76" t="str">
        <f t="shared" si="30"/>
        <v/>
      </c>
      <c r="L605" s="76">
        <f t="shared" si="32"/>
        <v>0.75294562157356637</v>
      </c>
    </row>
    <row r="606" spans="1:12" x14ac:dyDescent="0.2">
      <c r="A606" s="120" t="s">
        <v>2705</v>
      </c>
      <c r="B606" s="61" t="s">
        <v>166</v>
      </c>
      <c r="C606" s="61" t="s">
        <v>176</v>
      </c>
      <c r="D606" s="61" t="s">
        <v>251</v>
      </c>
      <c r="E606" s="61" t="s">
        <v>1170</v>
      </c>
      <c r="F606" s="121">
        <v>7.7510539999999989E-2</v>
      </c>
      <c r="G606" s="121">
        <v>0.10214935</v>
      </c>
      <c r="H606" s="76">
        <f t="shared" si="31"/>
        <v>-0.24120378641665374</v>
      </c>
      <c r="I606" s="121">
        <v>0.30274189000000001</v>
      </c>
      <c r="J606" s="121">
        <v>0.21990894</v>
      </c>
      <c r="K606" s="76">
        <f t="shared" si="30"/>
        <v>0.37666931594504538</v>
      </c>
      <c r="L606" s="76">
        <f t="shared" si="32"/>
        <v>3.9058157767962918</v>
      </c>
    </row>
    <row r="607" spans="1:12" x14ac:dyDescent="0.2">
      <c r="A607" s="120" t="s">
        <v>2205</v>
      </c>
      <c r="B607" s="61" t="s">
        <v>36</v>
      </c>
      <c r="C607" s="61" t="s">
        <v>2186</v>
      </c>
      <c r="D607" s="61" t="s">
        <v>251</v>
      </c>
      <c r="E607" s="61" t="s">
        <v>252</v>
      </c>
      <c r="F607" s="121">
        <v>0.65139921499999998</v>
      </c>
      <c r="G607" s="121">
        <v>0.14734851600000001</v>
      </c>
      <c r="H607" s="76">
        <f t="shared" si="31"/>
        <v>3.4208060772054187</v>
      </c>
      <c r="I607" s="121">
        <v>0.30176803999999996</v>
      </c>
      <c r="J607" s="121">
        <v>0.82252499999999995</v>
      </c>
      <c r="K607" s="76">
        <f t="shared" si="30"/>
        <v>-0.63311991732774087</v>
      </c>
      <c r="L607" s="76">
        <f t="shared" si="32"/>
        <v>0.46326128900846153</v>
      </c>
    </row>
    <row r="608" spans="1:12" x14ac:dyDescent="0.2">
      <c r="A608" s="120" t="s">
        <v>1937</v>
      </c>
      <c r="B608" s="61" t="s">
        <v>303</v>
      </c>
      <c r="C608" s="61" t="s">
        <v>774</v>
      </c>
      <c r="D608" s="61" t="s">
        <v>250</v>
      </c>
      <c r="E608" s="61" t="s">
        <v>1170</v>
      </c>
      <c r="F608" s="121">
        <v>0.44529255000000001</v>
      </c>
      <c r="G608" s="121">
        <v>0.57765869999999997</v>
      </c>
      <c r="H608" s="76">
        <f t="shared" si="31"/>
        <v>-0.22914248500022583</v>
      </c>
      <c r="I608" s="121">
        <v>0.30101918</v>
      </c>
      <c r="J608" s="121">
        <v>0.66664440000000003</v>
      </c>
      <c r="K608" s="76">
        <f t="shared" si="30"/>
        <v>-0.54845614843535784</v>
      </c>
      <c r="L608" s="76">
        <f t="shared" si="32"/>
        <v>0.67600318038107754</v>
      </c>
    </row>
    <row r="609" spans="1:12" x14ac:dyDescent="0.2">
      <c r="A609" s="120" t="s">
        <v>564</v>
      </c>
      <c r="B609" s="61" t="s">
        <v>69</v>
      </c>
      <c r="C609" s="61" t="s">
        <v>567</v>
      </c>
      <c r="D609" s="61" t="s">
        <v>250</v>
      </c>
      <c r="E609" s="61" t="s">
        <v>1170</v>
      </c>
      <c r="F609" s="121">
        <v>0.9347835699999999</v>
      </c>
      <c r="G609" s="121">
        <v>0.21694100499999999</v>
      </c>
      <c r="H609" s="76">
        <f t="shared" si="31"/>
        <v>3.3089298401655318</v>
      </c>
      <c r="I609" s="121">
        <v>0.29596515000000001</v>
      </c>
      <c r="J609" s="121">
        <v>0</v>
      </c>
      <c r="K609" s="76" t="str">
        <f t="shared" si="30"/>
        <v/>
      </c>
      <c r="L609" s="76">
        <f t="shared" si="32"/>
        <v>0.31661355579880385</v>
      </c>
    </row>
    <row r="610" spans="1:12" x14ac:dyDescent="0.2">
      <c r="A610" s="120" t="s">
        <v>2646</v>
      </c>
      <c r="B610" s="61" t="s">
        <v>315</v>
      </c>
      <c r="C610" s="61" t="s">
        <v>328</v>
      </c>
      <c r="D610" s="61" t="s">
        <v>251</v>
      </c>
      <c r="E610" s="61" t="s">
        <v>252</v>
      </c>
      <c r="F610" s="121">
        <v>1.164351581</v>
      </c>
      <c r="G610" s="121">
        <v>3.5046814049999999</v>
      </c>
      <c r="H610" s="76">
        <f t="shared" si="31"/>
        <v>-0.66777248872355055</v>
      </c>
      <c r="I610" s="121">
        <v>0.29043620000000003</v>
      </c>
      <c r="J610" s="121">
        <v>5.133513E-2</v>
      </c>
      <c r="K610" s="76">
        <f t="shared" si="30"/>
        <v>4.6576500341968554</v>
      </c>
      <c r="L610" s="76">
        <f t="shared" si="32"/>
        <v>0.24944029341254445</v>
      </c>
    </row>
    <row r="611" spans="1:12" x14ac:dyDescent="0.2">
      <c r="A611" s="120" t="s">
        <v>581</v>
      </c>
      <c r="B611" s="61" t="s">
        <v>674</v>
      </c>
      <c r="C611" s="61" t="s">
        <v>1021</v>
      </c>
      <c r="D611" s="61" t="s">
        <v>250</v>
      </c>
      <c r="E611" s="61" t="s">
        <v>1170</v>
      </c>
      <c r="F611" s="121">
        <v>6.4309419999999992E-2</v>
      </c>
      <c r="G611" s="121">
        <v>3.7793272099999999</v>
      </c>
      <c r="H611" s="76">
        <f t="shared" si="31"/>
        <v>-0.98298389728472335</v>
      </c>
      <c r="I611" s="121">
        <v>0.28880556000000002</v>
      </c>
      <c r="J611" s="121">
        <v>2.2528875400000001</v>
      </c>
      <c r="K611" s="76">
        <f t="shared" si="30"/>
        <v>-0.87180649061603843</v>
      </c>
      <c r="L611" s="76">
        <f t="shared" si="32"/>
        <v>4.490874898265294</v>
      </c>
    </row>
    <row r="612" spans="1:12" x14ac:dyDescent="0.2">
      <c r="A612" s="120" t="s">
        <v>2104</v>
      </c>
      <c r="B612" s="61" t="s">
        <v>1073</v>
      </c>
      <c r="C612" s="61" t="s">
        <v>1020</v>
      </c>
      <c r="D612" s="61" t="s">
        <v>251</v>
      </c>
      <c r="E612" s="61" t="s">
        <v>252</v>
      </c>
      <c r="F612" s="121">
        <v>1.6240460299999999</v>
      </c>
      <c r="G612" s="121">
        <v>14.486575687999999</v>
      </c>
      <c r="H612" s="76">
        <f t="shared" si="31"/>
        <v>-0.88789303525019481</v>
      </c>
      <c r="I612" s="121">
        <v>0.28839473999999998</v>
      </c>
      <c r="J612" s="121">
        <v>42.654480829999997</v>
      </c>
      <c r="K612" s="76">
        <f t="shared" si="30"/>
        <v>-0.99323881724995311</v>
      </c>
      <c r="L612" s="76">
        <f t="shared" si="32"/>
        <v>0.17757793478304307</v>
      </c>
    </row>
    <row r="613" spans="1:12" x14ac:dyDescent="0.2">
      <c r="A613" s="120" t="s">
        <v>1982</v>
      </c>
      <c r="B613" s="61" t="s">
        <v>1141</v>
      </c>
      <c r="C613" s="61" t="s">
        <v>774</v>
      </c>
      <c r="D613" s="61" t="s">
        <v>250</v>
      </c>
      <c r="E613" s="61" t="s">
        <v>1170</v>
      </c>
      <c r="F613" s="121">
        <v>1.6438599999999998E-2</v>
      </c>
      <c r="G613" s="121">
        <v>0.27913569999999999</v>
      </c>
      <c r="H613" s="76">
        <f t="shared" si="31"/>
        <v>-0.94110893017267228</v>
      </c>
      <c r="I613" s="121">
        <v>0.28807069000000002</v>
      </c>
      <c r="J613" s="121">
        <v>0</v>
      </c>
      <c r="K613" s="76" t="str">
        <f t="shared" si="30"/>
        <v/>
      </c>
      <c r="L613" s="76">
        <f t="shared" si="32"/>
        <v>17.524040368401206</v>
      </c>
    </row>
    <row r="614" spans="1:12" x14ac:dyDescent="0.2">
      <c r="A614" s="120" t="s">
        <v>293</v>
      </c>
      <c r="B614" s="120" t="s">
        <v>294</v>
      </c>
      <c r="C614" s="120" t="s">
        <v>1021</v>
      </c>
      <c r="D614" s="120" t="s">
        <v>250</v>
      </c>
      <c r="E614" s="120" t="s">
        <v>252</v>
      </c>
      <c r="F614" s="121">
        <v>3.864117749</v>
      </c>
      <c r="G614" s="121">
        <v>2.8894865159999998</v>
      </c>
      <c r="H614" s="76">
        <f t="shared" si="31"/>
        <v>0.33730257179023293</v>
      </c>
      <c r="I614" s="121">
        <v>0.28604080999999998</v>
      </c>
      <c r="J614" s="121">
        <v>17.04109429</v>
      </c>
      <c r="K614" s="76">
        <f t="shared" si="30"/>
        <v>-0.98321464542521464</v>
      </c>
      <c r="L614" s="76">
        <f t="shared" si="32"/>
        <v>7.4024868955927872E-2</v>
      </c>
    </row>
    <row r="615" spans="1:12" x14ac:dyDescent="0.2">
      <c r="A615" s="120" t="s">
        <v>575</v>
      </c>
      <c r="B615" s="61" t="s">
        <v>668</v>
      </c>
      <c r="C615" s="61" t="s">
        <v>1021</v>
      </c>
      <c r="D615" s="61" t="s">
        <v>250</v>
      </c>
      <c r="E615" s="61" t="s">
        <v>1170</v>
      </c>
      <c r="F615" s="121">
        <v>1.646147217</v>
      </c>
      <c r="G615" s="121">
        <v>1.581198646</v>
      </c>
      <c r="H615" s="76">
        <f t="shared" si="31"/>
        <v>4.1075529102116315E-2</v>
      </c>
      <c r="I615" s="121">
        <v>0.27004459000000003</v>
      </c>
      <c r="J615" s="121">
        <v>2.04977097</v>
      </c>
      <c r="K615" s="76">
        <f t="shared" si="30"/>
        <v>-0.86825621303437628</v>
      </c>
      <c r="L615" s="76">
        <f t="shared" si="32"/>
        <v>0.16404643959617377</v>
      </c>
    </row>
    <row r="616" spans="1:12" x14ac:dyDescent="0.2">
      <c r="A616" s="120" t="s">
        <v>1860</v>
      </c>
      <c r="B616" s="61" t="s">
        <v>969</v>
      </c>
      <c r="C616" s="61" t="s">
        <v>176</v>
      </c>
      <c r="D616" s="61" t="s">
        <v>953</v>
      </c>
      <c r="E616" s="61" t="s">
        <v>1170</v>
      </c>
      <c r="F616" s="121">
        <v>0.34967278000000002</v>
      </c>
      <c r="G616" s="121">
        <v>0.1070068</v>
      </c>
      <c r="H616" s="76">
        <f t="shared" si="31"/>
        <v>2.2677622356710043</v>
      </c>
      <c r="I616" s="121">
        <v>0.26936156999999999</v>
      </c>
      <c r="J616" s="121">
        <v>0.10680928999999999</v>
      </c>
      <c r="K616" s="76">
        <f t="shared" si="30"/>
        <v>1.5218927117669261</v>
      </c>
      <c r="L616" s="76">
        <f t="shared" si="32"/>
        <v>0.77032467325595089</v>
      </c>
    </row>
    <row r="617" spans="1:12" x14ac:dyDescent="0.2">
      <c r="A617" s="120" t="s">
        <v>441</v>
      </c>
      <c r="B617" s="120" t="s">
        <v>292</v>
      </c>
      <c r="C617" s="120" t="s">
        <v>1021</v>
      </c>
      <c r="D617" s="120" t="s">
        <v>250</v>
      </c>
      <c r="E617" s="120" t="s">
        <v>252</v>
      </c>
      <c r="F617" s="121">
        <v>1.3558717360000001</v>
      </c>
      <c r="G617" s="121">
        <v>10.338592961</v>
      </c>
      <c r="H617" s="76">
        <f t="shared" si="31"/>
        <v>-0.86885335933867225</v>
      </c>
      <c r="I617" s="121">
        <v>0.26105032</v>
      </c>
      <c r="J617" s="121">
        <v>15.30347955</v>
      </c>
      <c r="K617" s="76">
        <f t="shared" si="30"/>
        <v>-0.98294176699180813</v>
      </c>
      <c r="L617" s="76">
        <f t="shared" si="32"/>
        <v>0.19253319696015847</v>
      </c>
    </row>
    <row r="618" spans="1:12" x14ac:dyDescent="0.2">
      <c r="A618" s="120" t="s">
        <v>2582</v>
      </c>
      <c r="B618" s="61" t="s">
        <v>1580</v>
      </c>
      <c r="C618" s="61" t="s">
        <v>1118</v>
      </c>
      <c r="D618" s="61" t="s">
        <v>250</v>
      </c>
      <c r="E618" s="61" t="s">
        <v>1170</v>
      </c>
      <c r="F618" s="121">
        <v>2.145431906562</v>
      </c>
      <c r="G618" s="121">
        <v>6.4017736362317397</v>
      </c>
      <c r="H618" s="76">
        <f t="shared" si="31"/>
        <v>-0.66486913963661165</v>
      </c>
      <c r="I618" s="121">
        <v>0.25742320631874599</v>
      </c>
      <c r="J618" s="121">
        <v>9.3723593166504511</v>
      </c>
      <c r="K618" s="76">
        <f t="shared" si="30"/>
        <v>-0.97253378817205383</v>
      </c>
      <c r="L618" s="76">
        <f t="shared" si="32"/>
        <v>0.1199866588780532</v>
      </c>
    </row>
    <row r="619" spans="1:12" x14ac:dyDescent="0.2">
      <c r="A619" s="120" t="s">
        <v>2685</v>
      </c>
      <c r="B619" s="61" t="s">
        <v>321</v>
      </c>
      <c r="C619" s="61" t="s">
        <v>328</v>
      </c>
      <c r="D619" s="61" t="s">
        <v>251</v>
      </c>
      <c r="E619" s="61" t="s">
        <v>252</v>
      </c>
      <c r="F619" s="121">
        <v>2.8945490000000001E-2</v>
      </c>
      <c r="G619" s="121">
        <v>0.24076633</v>
      </c>
      <c r="H619" s="76">
        <f t="shared" si="31"/>
        <v>-0.87977766658651979</v>
      </c>
      <c r="I619" s="121">
        <v>0.25655</v>
      </c>
      <c r="J619" s="121">
        <v>0.27401809000000005</v>
      </c>
      <c r="K619" s="76">
        <f t="shared" si="30"/>
        <v>-6.3747944524392697E-2</v>
      </c>
      <c r="L619" s="76">
        <f t="shared" si="32"/>
        <v>8.8632115054884189</v>
      </c>
    </row>
    <row r="620" spans="1:12" x14ac:dyDescent="0.2">
      <c r="A620" s="120" t="s">
        <v>2007</v>
      </c>
      <c r="B620" s="61" t="s">
        <v>2008</v>
      </c>
      <c r="C620" s="61" t="s">
        <v>176</v>
      </c>
      <c r="D620" s="61" t="s">
        <v>953</v>
      </c>
      <c r="E620" s="61" t="s">
        <v>252</v>
      </c>
      <c r="F620" s="121">
        <v>0.25071069000000001</v>
      </c>
      <c r="G620" s="121">
        <v>8.3640949999999992E-2</v>
      </c>
      <c r="H620" s="76">
        <f t="shared" si="31"/>
        <v>1.9974634434448681</v>
      </c>
      <c r="I620" s="121">
        <v>0.24962083999999998</v>
      </c>
      <c r="J620" s="121">
        <v>1.5063834396017599</v>
      </c>
      <c r="K620" s="76">
        <f t="shared" si="30"/>
        <v>-0.83429130098111548</v>
      </c>
      <c r="L620" s="76">
        <f t="shared" si="32"/>
        <v>0.99565295759825789</v>
      </c>
    </row>
    <row r="621" spans="1:12" x14ac:dyDescent="0.2">
      <c r="A621" s="120" t="s">
        <v>1948</v>
      </c>
      <c r="B621" s="61" t="s">
        <v>1392</v>
      </c>
      <c r="C621" s="61" t="s">
        <v>774</v>
      </c>
      <c r="D621" s="61" t="s">
        <v>250</v>
      </c>
      <c r="E621" s="61" t="s">
        <v>1170</v>
      </c>
      <c r="F621" s="121">
        <v>0.20006921</v>
      </c>
      <c r="G621" s="121">
        <v>0.22417114999999999</v>
      </c>
      <c r="H621" s="76">
        <f t="shared" si="31"/>
        <v>-0.10751579763943753</v>
      </c>
      <c r="I621" s="121">
        <v>0.23452536999999998</v>
      </c>
      <c r="J621" s="121">
        <v>0.29056089000000002</v>
      </c>
      <c r="K621" s="76">
        <f t="shared" si="30"/>
        <v>-0.1928529335107696</v>
      </c>
      <c r="L621" s="76">
        <f t="shared" si="32"/>
        <v>1.1722212028527528</v>
      </c>
    </row>
    <row r="622" spans="1:12" x14ac:dyDescent="0.2">
      <c r="A622" s="120" t="s">
        <v>1989</v>
      </c>
      <c r="B622" s="61" t="s">
        <v>555</v>
      </c>
      <c r="C622" s="61" t="s">
        <v>774</v>
      </c>
      <c r="D622" s="61" t="s">
        <v>251</v>
      </c>
      <c r="E622" s="61" t="s">
        <v>252</v>
      </c>
      <c r="F622" s="121">
        <v>0.18921853</v>
      </c>
      <c r="G622" s="121">
        <v>0.24173151000000001</v>
      </c>
      <c r="H622" s="76">
        <f t="shared" si="31"/>
        <v>-0.21723680127592804</v>
      </c>
      <c r="I622" s="121">
        <v>0.23203116000000001</v>
      </c>
      <c r="J622" s="121">
        <v>0.22426181000000001</v>
      </c>
      <c r="K622" s="76">
        <f t="shared" si="30"/>
        <v>3.4644106368355798E-2</v>
      </c>
      <c r="L622" s="76">
        <f t="shared" si="32"/>
        <v>1.2262602399458447</v>
      </c>
    </row>
    <row r="623" spans="1:12" x14ac:dyDescent="0.2">
      <c r="A623" s="120" t="s">
        <v>2398</v>
      </c>
      <c r="B623" s="61" t="s">
        <v>730</v>
      </c>
      <c r="C623" s="61" t="s">
        <v>1016</v>
      </c>
      <c r="D623" s="61" t="s">
        <v>250</v>
      </c>
      <c r="E623" s="61" t="s">
        <v>1170</v>
      </c>
      <c r="F623" s="121">
        <v>1.7592544339999998</v>
      </c>
      <c r="G623" s="121">
        <v>0.36088359999999997</v>
      </c>
      <c r="H623" s="76">
        <f t="shared" si="31"/>
        <v>3.8748528168085219</v>
      </c>
      <c r="I623" s="121">
        <v>0.23076849999999999</v>
      </c>
      <c r="J623" s="121">
        <v>0.20599999999999999</v>
      </c>
      <c r="K623" s="76">
        <f t="shared" si="30"/>
        <v>0.12023543689320393</v>
      </c>
      <c r="L623" s="76">
        <f t="shared" si="32"/>
        <v>0.13117403346558795</v>
      </c>
    </row>
    <row r="624" spans="1:12" x14ac:dyDescent="0.2">
      <c r="A624" s="120" t="s">
        <v>2201</v>
      </c>
      <c r="B624" s="61" t="s">
        <v>202</v>
      </c>
      <c r="C624" s="61" t="s">
        <v>2186</v>
      </c>
      <c r="D624" s="61" t="s">
        <v>251</v>
      </c>
      <c r="E624" s="61" t="s">
        <v>252</v>
      </c>
      <c r="F624" s="121">
        <v>2.5649624769999999</v>
      </c>
      <c r="G624" s="121">
        <v>0.69089778899999998</v>
      </c>
      <c r="H624" s="76">
        <f t="shared" si="31"/>
        <v>2.7125064196724473</v>
      </c>
      <c r="I624" s="121">
        <v>0.22890350000000001</v>
      </c>
      <c r="J624" s="121">
        <v>3.9284940000000004E-2</v>
      </c>
      <c r="K624" s="76">
        <f t="shared" si="30"/>
        <v>4.8267493853878864</v>
      </c>
      <c r="L624" s="76">
        <f t="shared" si="32"/>
        <v>8.9242436118491419E-2</v>
      </c>
    </row>
    <row r="625" spans="1:12" x14ac:dyDescent="0.2">
      <c r="A625" s="120" t="s">
        <v>2614</v>
      </c>
      <c r="B625" s="61" t="s">
        <v>964</v>
      </c>
      <c r="C625" s="61" t="s">
        <v>1016</v>
      </c>
      <c r="D625" s="61" t="s">
        <v>250</v>
      </c>
      <c r="E625" s="61" t="s">
        <v>1170</v>
      </c>
      <c r="F625" s="121">
        <v>4.7657490640000004</v>
      </c>
      <c r="G625" s="121">
        <v>4.7200210350000003</v>
      </c>
      <c r="H625" s="76">
        <f t="shared" si="31"/>
        <v>9.6880985616201176E-3</v>
      </c>
      <c r="I625" s="121">
        <v>0.22612299</v>
      </c>
      <c r="J625" s="121">
        <v>0.12109413000000001</v>
      </c>
      <c r="K625" s="76">
        <f t="shared" si="30"/>
        <v>0.86733238019051773</v>
      </c>
      <c r="L625" s="76">
        <f t="shared" si="32"/>
        <v>4.7447523351179105E-2</v>
      </c>
    </row>
    <row r="626" spans="1:12" x14ac:dyDescent="0.2">
      <c r="A626" s="120" t="s">
        <v>572</v>
      </c>
      <c r="B626" s="61" t="s">
        <v>665</v>
      </c>
      <c r="C626" s="61" t="s">
        <v>1021</v>
      </c>
      <c r="D626" s="61" t="s">
        <v>250</v>
      </c>
      <c r="E626" s="61" t="s">
        <v>1170</v>
      </c>
      <c r="F626" s="121">
        <v>1.7455462800000001</v>
      </c>
      <c r="G626" s="121">
        <v>4.6763759400000007</v>
      </c>
      <c r="H626" s="76">
        <f t="shared" si="31"/>
        <v>-0.62673097663743438</v>
      </c>
      <c r="I626" s="121">
        <v>0.22519563000000001</v>
      </c>
      <c r="J626" s="121">
        <v>1.48472023</v>
      </c>
      <c r="K626" s="76">
        <f t="shared" si="30"/>
        <v>-0.84832453586222101</v>
      </c>
      <c r="L626" s="76">
        <f t="shared" si="32"/>
        <v>0.12901154932426082</v>
      </c>
    </row>
    <row r="627" spans="1:12" x14ac:dyDescent="0.2">
      <c r="A627" s="120" t="s">
        <v>1927</v>
      </c>
      <c r="B627" s="61" t="s">
        <v>1511</v>
      </c>
      <c r="C627" s="61" t="s">
        <v>774</v>
      </c>
      <c r="D627" s="61" t="s">
        <v>250</v>
      </c>
      <c r="E627" s="61" t="s">
        <v>252</v>
      </c>
      <c r="F627" s="121">
        <v>0.17193635000000002</v>
      </c>
      <c r="G627" s="121">
        <v>0.46251135999999998</v>
      </c>
      <c r="H627" s="76">
        <f t="shared" si="31"/>
        <v>-0.62825486059412672</v>
      </c>
      <c r="I627" s="121">
        <v>0.22110958999999999</v>
      </c>
      <c r="J627" s="121">
        <v>0.30856452000000001</v>
      </c>
      <c r="K627" s="76">
        <f t="shared" si="30"/>
        <v>-0.28342510020270639</v>
      </c>
      <c r="L627" s="76">
        <f t="shared" si="32"/>
        <v>1.2859967656635725</v>
      </c>
    </row>
    <row r="628" spans="1:12" x14ac:dyDescent="0.2">
      <c r="A628" s="120" t="s">
        <v>2151</v>
      </c>
      <c r="B628" s="61" t="s">
        <v>1512</v>
      </c>
      <c r="C628" s="61" t="s">
        <v>1020</v>
      </c>
      <c r="D628" s="61" t="s">
        <v>953</v>
      </c>
      <c r="E628" s="61" t="s">
        <v>252</v>
      </c>
      <c r="F628" s="121">
        <v>0.81611168000000001</v>
      </c>
      <c r="G628" s="121">
        <v>0.67420517000000002</v>
      </c>
      <c r="H628" s="76">
        <f t="shared" si="31"/>
        <v>0.21047971198440973</v>
      </c>
      <c r="I628" s="121">
        <v>0.21962581</v>
      </c>
      <c r="J628" s="121">
        <v>0</v>
      </c>
      <c r="K628" s="76" t="str">
        <f t="shared" si="30"/>
        <v/>
      </c>
      <c r="L628" s="76">
        <f t="shared" si="32"/>
        <v>0.26911244549275415</v>
      </c>
    </row>
    <row r="629" spans="1:12" x14ac:dyDescent="0.2">
      <c r="A629" s="120" t="s">
        <v>2131</v>
      </c>
      <c r="B629" s="61" t="s">
        <v>43</v>
      </c>
      <c r="C629" s="61" t="s">
        <v>1020</v>
      </c>
      <c r="D629" s="61" t="s">
        <v>251</v>
      </c>
      <c r="E629" s="61" t="s">
        <v>252</v>
      </c>
      <c r="F629" s="121">
        <v>1.4904933500000002</v>
      </c>
      <c r="G629" s="121">
        <v>1.0700394099999999</v>
      </c>
      <c r="H629" s="76">
        <f t="shared" si="31"/>
        <v>0.39293313505154015</v>
      </c>
      <c r="I629" s="121">
        <v>0.21948591000000001</v>
      </c>
      <c r="J629" s="121">
        <v>0.79381885664834506</v>
      </c>
      <c r="K629" s="76">
        <f t="shared" si="30"/>
        <v>-0.72350630353288481</v>
      </c>
      <c r="L629" s="76">
        <f t="shared" si="32"/>
        <v>0.14725722191246274</v>
      </c>
    </row>
    <row r="630" spans="1:12" x14ac:dyDescent="0.2">
      <c r="A630" s="120" t="s">
        <v>2366</v>
      </c>
      <c r="B630" s="61" t="s">
        <v>2367</v>
      </c>
      <c r="C630" s="61" t="s">
        <v>176</v>
      </c>
      <c r="D630" s="61" t="s">
        <v>953</v>
      </c>
      <c r="E630" s="61" t="s">
        <v>1170</v>
      </c>
      <c r="F630" s="121">
        <v>0.32289801000000001</v>
      </c>
      <c r="G630" s="121">
        <v>0.23656331999999999</v>
      </c>
      <c r="H630" s="76">
        <f t="shared" si="31"/>
        <v>0.36495383138856874</v>
      </c>
      <c r="I630" s="121">
        <v>0.21916723000000002</v>
      </c>
      <c r="J630" s="121">
        <v>9.9262900000000008E-3</v>
      </c>
      <c r="K630" s="76">
        <f t="shared" si="30"/>
        <v>21.079470779112842</v>
      </c>
      <c r="L630" s="76">
        <f t="shared" si="32"/>
        <v>0.67875063708196903</v>
      </c>
    </row>
    <row r="631" spans="1:12" x14ac:dyDescent="0.2">
      <c r="A631" s="120" t="s">
        <v>1921</v>
      </c>
      <c r="B631" s="61" t="s">
        <v>1510</v>
      </c>
      <c r="C631" s="61" t="s">
        <v>774</v>
      </c>
      <c r="D631" s="61" t="s">
        <v>250</v>
      </c>
      <c r="E631" s="61" t="s">
        <v>252</v>
      </c>
      <c r="F631" s="121">
        <v>0.11874333000000001</v>
      </c>
      <c r="G631" s="121">
        <v>0.16038157</v>
      </c>
      <c r="H631" s="76">
        <f t="shared" si="31"/>
        <v>-0.25961985532377563</v>
      </c>
      <c r="I631" s="121">
        <v>0.21830082999999997</v>
      </c>
      <c r="J631" s="121">
        <v>0.10946707000000001</v>
      </c>
      <c r="K631" s="76">
        <f t="shared" si="30"/>
        <v>0.99421460718734811</v>
      </c>
      <c r="L631" s="76">
        <f t="shared" si="32"/>
        <v>1.8384260404352815</v>
      </c>
    </row>
    <row r="632" spans="1:12" x14ac:dyDescent="0.2">
      <c r="A632" s="120" t="s">
        <v>2599</v>
      </c>
      <c r="B632" s="120" t="s">
        <v>94</v>
      </c>
      <c r="C632" s="120" t="s">
        <v>1022</v>
      </c>
      <c r="D632" s="120" t="s">
        <v>251</v>
      </c>
      <c r="E632" s="120" t="s">
        <v>252</v>
      </c>
      <c r="F632" s="121">
        <v>5.7990841529999999</v>
      </c>
      <c r="G632" s="121">
        <v>7.5020212900000001</v>
      </c>
      <c r="H632" s="76">
        <f t="shared" si="31"/>
        <v>-0.22699710800207551</v>
      </c>
      <c r="I632" s="121">
        <v>0.21521193999999999</v>
      </c>
      <c r="J632" s="121">
        <v>0.42552564000000004</v>
      </c>
      <c r="K632" s="76">
        <f t="shared" si="30"/>
        <v>-0.49424448312914826</v>
      </c>
      <c r="L632" s="76">
        <f t="shared" si="32"/>
        <v>3.7111366954153596E-2</v>
      </c>
    </row>
    <row r="633" spans="1:12" x14ac:dyDescent="0.2">
      <c r="A633" s="120" t="s">
        <v>584</v>
      </c>
      <c r="B633" s="61" t="s">
        <v>677</v>
      </c>
      <c r="C633" s="61" t="s">
        <v>1021</v>
      </c>
      <c r="D633" s="61" t="s">
        <v>250</v>
      </c>
      <c r="E633" s="61" t="s">
        <v>1170</v>
      </c>
      <c r="F633" s="121">
        <v>1.62392399</v>
      </c>
      <c r="G633" s="121">
        <v>2.9646322500000002</v>
      </c>
      <c r="H633" s="76">
        <f t="shared" si="31"/>
        <v>-0.4522342560363094</v>
      </c>
      <c r="I633" s="121">
        <v>0.21107582999999999</v>
      </c>
      <c r="J633" s="121">
        <v>0.64565636000000004</v>
      </c>
      <c r="K633" s="76">
        <f t="shared" si="30"/>
        <v>-0.67308332562541473</v>
      </c>
      <c r="L633" s="76">
        <f t="shared" si="32"/>
        <v>0.12997888528021562</v>
      </c>
    </row>
    <row r="634" spans="1:12" x14ac:dyDescent="0.2">
      <c r="A634" s="120" t="s">
        <v>2807</v>
      </c>
      <c r="B634" s="61" t="s">
        <v>1113</v>
      </c>
      <c r="C634" s="61" t="s">
        <v>1015</v>
      </c>
      <c r="D634" s="61" t="s">
        <v>250</v>
      </c>
      <c r="E634" s="61" t="s">
        <v>1170</v>
      </c>
      <c r="F634" s="121">
        <v>0.78649422699999993</v>
      </c>
      <c r="G634" s="121">
        <v>0.84017066099999993</v>
      </c>
      <c r="H634" s="76">
        <f t="shared" si="31"/>
        <v>-6.3887536772722409E-2</v>
      </c>
      <c r="I634" s="121">
        <v>0.21106567000000001</v>
      </c>
      <c r="J634" s="121">
        <v>2.077913E-2</v>
      </c>
      <c r="K634" s="76">
        <f t="shared" si="30"/>
        <v>9.1575797446765108</v>
      </c>
      <c r="L634" s="76">
        <f t="shared" si="32"/>
        <v>0.26836264368409662</v>
      </c>
    </row>
    <row r="635" spans="1:12" x14ac:dyDescent="0.2">
      <c r="A635" s="120" t="s">
        <v>247</v>
      </c>
      <c r="B635" s="61" t="s">
        <v>248</v>
      </c>
      <c r="C635" s="61" t="s">
        <v>1021</v>
      </c>
      <c r="D635" s="61" t="s">
        <v>250</v>
      </c>
      <c r="E635" s="61" t="s">
        <v>1170</v>
      </c>
      <c r="F635" s="121">
        <v>5.4349179999999997E-2</v>
      </c>
      <c r="G635" s="121">
        <v>5.7032029599999996</v>
      </c>
      <c r="H635" s="76">
        <f t="shared" si="31"/>
        <v>-0.99047041103373257</v>
      </c>
      <c r="I635" s="121">
        <v>0.21088883999999999</v>
      </c>
      <c r="J635" s="121">
        <v>2.1513290299999999</v>
      </c>
      <c r="K635" s="76">
        <f t="shared" ref="K635:K667" si="33">IF(ISERROR(I635/J635-1),"",IF((I635/J635-1)&gt;10000%,"",I635/J635-1))</f>
        <v>-0.90197276332016962</v>
      </c>
      <c r="L635" s="76">
        <f t="shared" si="32"/>
        <v>3.880257991012928</v>
      </c>
    </row>
    <row r="636" spans="1:12" x14ac:dyDescent="0.2">
      <c r="A636" s="120" t="s">
        <v>2289</v>
      </c>
      <c r="B636" s="61" t="s">
        <v>1572</v>
      </c>
      <c r="C636" s="61" t="s">
        <v>1118</v>
      </c>
      <c r="D636" s="61" t="s">
        <v>251</v>
      </c>
      <c r="E636" s="61" t="s">
        <v>252</v>
      </c>
      <c r="F636" s="121">
        <v>5.2645685799999997</v>
      </c>
      <c r="G636" s="121">
        <v>0.78359445999999999</v>
      </c>
      <c r="H636" s="76">
        <f t="shared" si="31"/>
        <v>5.7184862179857676</v>
      </c>
      <c r="I636" s="121">
        <v>0.20620395000000002</v>
      </c>
      <c r="J636" s="121">
        <v>6.22333E-3</v>
      </c>
      <c r="K636" s="76">
        <f t="shared" si="33"/>
        <v>32.134021496529996</v>
      </c>
      <c r="L636" s="76">
        <f t="shared" si="32"/>
        <v>3.9168252225522351E-2</v>
      </c>
    </row>
    <row r="637" spans="1:12" x14ac:dyDescent="0.2">
      <c r="A637" s="120" t="s">
        <v>571</v>
      </c>
      <c r="B637" s="61" t="s">
        <v>664</v>
      </c>
      <c r="C637" s="61" t="s">
        <v>1021</v>
      </c>
      <c r="D637" s="61" t="s">
        <v>250</v>
      </c>
      <c r="E637" s="61" t="s">
        <v>1170</v>
      </c>
      <c r="F637" s="121">
        <v>2.4973574700000003</v>
      </c>
      <c r="G637" s="121">
        <v>2.3373954599999998</v>
      </c>
      <c r="H637" s="76">
        <f t="shared" si="31"/>
        <v>6.8436006117681414E-2</v>
      </c>
      <c r="I637" s="121">
        <v>0.20524217</v>
      </c>
      <c r="J637" s="121">
        <v>1.5991297499999999</v>
      </c>
      <c r="K637" s="76">
        <f t="shared" si="33"/>
        <v>-0.87165383546894804</v>
      </c>
      <c r="L637" s="76">
        <f t="shared" si="32"/>
        <v>8.2183737196421455E-2</v>
      </c>
    </row>
    <row r="638" spans="1:12" x14ac:dyDescent="0.2">
      <c r="A638" s="120" t="s">
        <v>2171</v>
      </c>
      <c r="B638" s="61" t="s">
        <v>13</v>
      </c>
      <c r="C638" s="61" t="s">
        <v>1020</v>
      </c>
      <c r="D638" s="61" t="s">
        <v>953</v>
      </c>
      <c r="E638" s="61" t="s">
        <v>1170</v>
      </c>
      <c r="F638" s="121">
        <v>0</v>
      </c>
      <c r="G638" s="121">
        <v>0</v>
      </c>
      <c r="H638" s="76" t="str">
        <f t="shared" si="31"/>
        <v/>
      </c>
      <c r="I638" s="121">
        <v>0.19237110788230999</v>
      </c>
      <c r="J638" s="121">
        <v>0</v>
      </c>
      <c r="K638" s="76" t="str">
        <f t="shared" si="33"/>
        <v/>
      </c>
      <c r="L638" s="76" t="str">
        <f t="shared" si="32"/>
        <v/>
      </c>
    </row>
    <row r="639" spans="1:12" x14ac:dyDescent="0.2">
      <c r="A639" s="120" t="s">
        <v>2148</v>
      </c>
      <c r="B639" s="61" t="s">
        <v>210</v>
      </c>
      <c r="C639" s="61" t="s">
        <v>1020</v>
      </c>
      <c r="D639" s="61" t="s">
        <v>251</v>
      </c>
      <c r="E639" s="61" t="s">
        <v>1170</v>
      </c>
      <c r="F639" s="121">
        <v>1.2541871499999999</v>
      </c>
      <c r="G639" s="121">
        <v>1.33744855</v>
      </c>
      <c r="H639" s="76">
        <f t="shared" si="31"/>
        <v>-6.2253908757835985E-2</v>
      </c>
      <c r="I639" s="121">
        <v>0.18781771999999999</v>
      </c>
      <c r="J639" s="121">
        <v>4.0220379222539702</v>
      </c>
      <c r="K639" s="76">
        <f t="shared" si="33"/>
        <v>-0.95330284705651258</v>
      </c>
      <c r="L639" s="76">
        <f t="shared" si="32"/>
        <v>0.14975254689860282</v>
      </c>
    </row>
    <row r="640" spans="1:12" x14ac:dyDescent="0.2">
      <c r="A640" s="120" t="s">
        <v>2464</v>
      </c>
      <c r="B640" s="61" t="s">
        <v>542</v>
      </c>
      <c r="C640" s="61" t="s">
        <v>1016</v>
      </c>
      <c r="D640" s="61" t="s">
        <v>250</v>
      </c>
      <c r="E640" s="61" t="s">
        <v>1170</v>
      </c>
      <c r="F640" s="121">
        <v>1.3381702499999999</v>
      </c>
      <c r="G640" s="121">
        <v>2.9415195389999997</v>
      </c>
      <c r="H640" s="76">
        <f t="shared" si="31"/>
        <v>-0.54507517891418633</v>
      </c>
      <c r="I640" s="121">
        <v>0.18276365999999999</v>
      </c>
      <c r="J640" s="121">
        <v>2.8227372400000004</v>
      </c>
      <c r="K640" s="76">
        <f t="shared" si="33"/>
        <v>-0.9352530382884664</v>
      </c>
      <c r="L640" s="76">
        <f t="shared" si="32"/>
        <v>0.13657728528937182</v>
      </c>
    </row>
    <row r="641" spans="1:12" x14ac:dyDescent="0.2">
      <c r="A641" s="120" t="s">
        <v>1842</v>
      </c>
      <c r="B641" s="61" t="s">
        <v>971</v>
      </c>
      <c r="C641" s="61" t="s">
        <v>176</v>
      </c>
      <c r="D641" s="61" t="s">
        <v>953</v>
      </c>
      <c r="E641" s="61" t="s">
        <v>252</v>
      </c>
      <c r="F641" s="121">
        <v>3.1937318500000003</v>
      </c>
      <c r="G641" s="121">
        <v>0.17689001999999998</v>
      </c>
      <c r="H641" s="76">
        <f t="shared" si="31"/>
        <v>17.054901288382467</v>
      </c>
      <c r="I641" s="121">
        <v>0.18074642000000002</v>
      </c>
      <c r="J641" s="121">
        <v>9.0493329100000004</v>
      </c>
      <c r="K641" s="76">
        <f t="shared" si="33"/>
        <v>-0.98002654761432573</v>
      </c>
      <c r="L641" s="76">
        <f t="shared" si="32"/>
        <v>5.6594112620945304E-2</v>
      </c>
    </row>
    <row r="642" spans="1:12" x14ac:dyDescent="0.2">
      <c r="A642" s="120" t="s">
        <v>2288</v>
      </c>
      <c r="B642" s="61" t="s">
        <v>1571</v>
      </c>
      <c r="C642" s="61" t="s">
        <v>1118</v>
      </c>
      <c r="D642" s="61" t="s">
        <v>251</v>
      </c>
      <c r="E642" s="61" t="s">
        <v>252</v>
      </c>
      <c r="F642" s="121">
        <v>0.72153031000000001</v>
      </c>
      <c r="G642" s="121">
        <v>8.6287839999999991E-2</v>
      </c>
      <c r="H642" s="76">
        <f t="shared" si="31"/>
        <v>7.3619002399411091</v>
      </c>
      <c r="I642" s="121">
        <v>0.17981348999999999</v>
      </c>
      <c r="J642" s="121">
        <v>0</v>
      </c>
      <c r="K642" s="76" t="str">
        <f t="shared" si="33"/>
        <v/>
      </c>
      <c r="L642" s="76">
        <f t="shared" si="32"/>
        <v>0.24921127707025917</v>
      </c>
    </row>
    <row r="643" spans="1:12" x14ac:dyDescent="0.2">
      <c r="A643" s="120" t="s">
        <v>2754</v>
      </c>
      <c r="B643" s="61" t="s">
        <v>369</v>
      </c>
      <c r="C643" s="61" t="s">
        <v>1015</v>
      </c>
      <c r="D643" s="61" t="s">
        <v>250</v>
      </c>
      <c r="E643" s="61" t="s">
        <v>1170</v>
      </c>
      <c r="F643" s="121">
        <v>0.66132853000000003</v>
      </c>
      <c r="G643" s="121">
        <v>0.12431996000000001</v>
      </c>
      <c r="H643" s="76">
        <f t="shared" si="31"/>
        <v>4.3195683943270247</v>
      </c>
      <c r="I643" s="121">
        <v>0.17880273999999999</v>
      </c>
      <c r="J643" s="121">
        <v>1.22991151</v>
      </c>
      <c r="K643" s="76">
        <f t="shared" si="33"/>
        <v>-0.85462145971786219</v>
      </c>
      <c r="L643" s="76">
        <f t="shared" si="32"/>
        <v>0.27036901008943315</v>
      </c>
    </row>
    <row r="644" spans="1:12" x14ac:dyDescent="0.2">
      <c r="A644" s="120" t="s">
        <v>577</v>
      </c>
      <c r="B644" s="61" t="s">
        <v>670</v>
      </c>
      <c r="C644" s="61" t="s">
        <v>1021</v>
      </c>
      <c r="D644" s="61" t="s">
        <v>250</v>
      </c>
      <c r="E644" s="61" t="s">
        <v>1170</v>
      </c>
      <c r="F644" s="121">
        <v>1.0919573999999999</v>
      </c>
      <c r="G644" s="121">
        <v>1.3439283200000001</v>
      </c>
      <c r="H644" s="76">
        <f t="shared" si="31"/>
        <v>-0.18748836247457024</v>
      </c>
      <c r="I644" s="121">
        <v>0.17403362</v>
      </c>
      <c r="J644" s="121">
        <v>0.44898094</v>
      </c>
      <c r="K644" s="76">
        <f t="shared" si="33"/>
        <v>-0.61238082846011244</v>
      </c>
      <c r="L644" s="76">
        <f t="shared" si="32"/>
        <v>0.15937766436676012</v>
      </c>
    </row>
    <row r="645" spans="1:12" x14ac:dyDescent="0.2">
      <c r="A645" s="120" t="s">
        <v>1936</v>
      </c>
      <c r="B645" s="61" t="s">
        <v>302</v>
      </c>
      <c r="C645" s="61" t="s">
        <v>774</v>
      </c>
      <c r="D645" s="61" t="s">
        <v>250</v>
      </c>
      <c r="E645" s="61" t="s">
        <v>1170</v>
      </c>
      <c r="F645" s="121">
        <v>0.54498141</v>
      </c>
      <c r="G645" s="121">
        <v>0.19274484</v>
      </c>
      <c r="H645" s="76">
        <f t="shared" si="31"/>
        <v>1.8274760040268783</v>
      </c>
      <c r="I645" s="121">
        <v>0.17347325</v>
      </c>
      <c r="J645" s="121">
        <v>6.7831729999999993E-2</v>
      </c>
      <c r="K645" s="76">
        <f t="shared" si="33"/>
        <v>1.5574056566152743</v>
      </c>
      <c r="L645" s="76">
        <f t="shared" si="32"/>
        <v>0.3183103988813123</v>
      </c>
    </row>
    <row r="646" spans="1:12" x14ac:dyDescent="0.2">
      <c r="A646" s="120" t="s">
        <v>1920</v>
      </c>
      <c r="B646" s="61" t="s">
        <v>1509</v>
      </c>
      <c r="C646" s="61" t="s">
        <v>774</v>
      </c>
      <c r="D646" s="61" t="s">
        <v>250</v>
      </c>
      <c r="E646" s="61" t="s">
        <v>252</v>
      </c>
      <c r="F646" s="121">
        <v>9.4853220000000002E-2</v>
      </c>
      <c r="G646" s="121">
        <v>0.38953753000000002</v>
      </c>
      <c r="H646" s="76">
        <f t="shared" si="31"/>
        <v>-0.75649786555867926</v>
      </c>
      <c r="I646" s="121">
        <v>0.17326004</v>
      </c>
      <c r="J646" s="121">
        <v>8.2418644600000004</v>
      </c>
      <c r="K646" s="76">
        <f t="shared" si="33"/>
        <v>-0.9789780527402655</v>
      </c>
      <c r="L646" s="76">
        <f t="shared" si="32"/>
        <v>1.826612106578986</v>
      </c>
    </row>
    <row r="647" spans="1:12" x14ac:dyDescent="0.2">
      <c r="A647" s="120" t="s">
        <v>574</v>
      </c>
      <c r="B647" s="61" t="s">
        <v>667</v>
      </c>
      <c r="C647" s="61" t="s">
        <v>1021</v>
      </c>
      <c r="D647" s="61" t="s">
        <v>250</v>
      </c>
      <c r="E647" s="61" t="s">
        <v>1170</v>
      </c>
      <c r="F647" s="121">
        <v>5.9072449999999999E-2</v>
      </c>
      <c r="G647" s="121">
        <v>0.45796869000000001</v>
      </c>
      <c r="H647" s="76">
        <f t="shared" ref="H647:H710" si="34">IF(ISERROR(F647/G647-1),"",IF((F647/G647-1)&gt;10000%,"",F647/G647-1))</f>
        <v>-0.87101203359557178</v>
      </c>
      <c r="I647" s="121">
        <v>0.17296084</v>
      </c>
      <c r="J647" s="121">
        <v>0.47325243</v>
      </c>
      <c r="K647" s="76">
        <f t="shared" si="33"/>
        <v>-0.63452730712867123</v>
      </c>
      <c r="L647" s="76">
        <f t="shared" ref="L647:L710" si="35">IF(ISERROR(I647/F647),"",IF(I647/F647&gt;10000%,"",I647/F647))</f>
        <v>2.9279442447367598</v>
      </c>
    </row>
    <row r="648" spans="1:12" x14ac:dyDescent="0.2">
      <c r="A648" s="120" t="s">
        <v>380</v>
      </c>
      <c r="B648" s="61" t="s">
        <v>391</v>
      </c>
      <c r="C648" s="61" t="s">
        <v>1021</v>
      </c>
      <c r="D648" s="61" t="s">
        <v>250</v>
      </c>
      <c r="E648" s="61" t="s">
        <v>1170</v>
      </c>
      <c r="F648" s="121">
        <v>3.7990368190000003</v>
      </c>
      <c r="G648" s="121">
        <v>3.261026932</v>
      </c>
      <c r="H648" s="76">
        <f t="shared" si="34"/>
        <v>0.16498173680216643</v>
      </c>
      <c r="I648" s="121">
        <v>0.16820462999999999</v>
      </c>
      <c r="J648" s="121">
        <v>3.41045854</v>
      </c>
      <c r="K648" s="76">
        <f t="shared" si="33"/>
        <v>-0.9506797610857336</v>
      </c>
      <c r="L648" s="76">
        <f t="shared" si="35"/>
        <v>4.4275598793558302E-2</v>
      </c>
    </row>
    <row r="649" spans="1:12" x14ac:dyDescent="0.2">
      <c r="A649" s="120" t="s">
        <v>585</v>
      </c>
      <c r="B649" s="61" t="s">
        <v>678</v>
      </c>
      <c r="C649" s="61" t="s">
        <v>1021</v>
      </c>
      <c r="D649" s="61" t="s">
        <v>250</v>
      </c>
      <c r="E649" s="61" t="s">
        <v>1170</v>
      </c>
      <c r="F649" s="121">
        <v>0.39443684999999995</v>
      </c>
      <c r="G649" s="121">
        <v>1.7120832699999999</v>
      </c>
      <c r="H649" s="76">
        <f t="shared" si="34"/>
        <v>-0.76961584935059846</v>
      </c>
      <c r="I649" s="121">
        <v>0.16808861999999999</v>
      </c>
      <c r="J649" s="121">
        <v>0.43024910999999999</v>
      </c>
      <c r="K649" s="76">
        <f t="shared" si="33"/>
        <v>-0.60932256199205148</v>
      </c>
      <c r="L649" s="76">
        <f t="shared" si="35"/>
        <v>0.42614836823689273</v>
      </c>
    </row>
    <row r="650" spans="1:12" x14ac:dyDescent="0.2">
      <c r="A650" s="120" t="s">
        <v>1721</v>
      </c>
      <c r="B650" s="61" t="s">
        <v>697</v>
      </c>
      <c r="C650" s="61" t="s">
        <v>1021</v>
      </c>
      <c r="D650" s="61" t="s">
        <v>250</v>
      </c>
      <c r="E650" s="61" t="s">
        <v>1170</v>
      </c>
      <c r="F650" s="121">
        <v>3.8361719670000003</v>
      </c>
      <c r="G650" s="121">
        <v>0.21425554599999999</v>
      </c>
      <c r="H650" s="76">
        <f t="shared" si="34"/>
        <v>16.904656559041886</v>
      </c>
      <c r="I650" s="121">
        <v>0.16384468679304101</v>
      </c>
      <c r="J650" s="121">
        <v>0.102980616244255</v>
      </c>
      <c r="K650" s="76">
        <f t="shared" si="33"/>
        <v>0.59102453227144514</v>
      </c>
      <c r="L650" s="76">
        <f t="shared" si="35"/>
        <v>4.271046454707618E-2</v>
      </c>
    </row>
    <row r="651" spans="1:12" x14ac:dyDescent="0.2">
      <c r="A651" s="120" t="s">
        <v>1954</v>
      </c>
      <c r="B651" s="61" t="s">
        <v>327</v>
      </c>
      <c r="C651" s="61" t="s">
        <v>774</v>
      </c>
      <c r="D651" s="61" t="s">
        <v>250</v>
      </c>
      <c r="E651" s="61" t="s">
        <v>1170</v>
      </c>
      <c r="F651" s="121">
        <v>0.14914313000000001</v>
      </c>
      <c r="G651" s="121">
        <v>0.25894007000000002</v>
      </c>
      <c r="H651" s="76">
        <f t="shared" si="34"/>
        <v>-0.42402452428471193</v>
      </c>
      <c r="I651" s="121">
        <v>0.16321113000000001</v>
      </c>
      <c r="J651" s="121">
        <v>0.24475722</v>
      </c>
      <c r="K651" s="76">
        <f t="shared" si="33"/>
        <v>-0.33317133606926896</v>
      </c>
      <c r="L651" s="76">
        <f t="shared" si="35"/>
        <v>1.094325497929405</v>
      </c>
    </row>
    <row r="652" spans="1:12" x14ac:dyDescent="0.2">
      <c r="A652" s="120" t="s">
        <v>2667</v>
      </c>
      <c r="B652" s="61" t="s">
        <v>237</v>
      </c>
      <c r="C652" s="61" t="s">
        <v>774</v>
      </c>
      <c r="D652" s="61" t="s">
        <v>250</v>
      </c>
      <c r="E652" s="61" t="s">
        <v>1170</v>
      </c>
      <c r="F652" s="121">
        <v>0.35699155800000004</v>
      </c>
      <c r="G652" s="121">
        <v>0.13723178799999999</v>
      </c>
      <c r="H652" s="76">
        <f t="shared" si="34"/>
        <v>1.6013765702739371</v>
      </c>
      <c r="I652" s="121">
        <v>0.16220210000000002</v>
      </c>
      <c r="J652" s="121">
        <v>2.2720454700000001</v>
      </c>
      <c r="K652" s="76">
        <f t="shared" si="33"/>
        <v>-0.92860965938326934</v>
      </c>
      <c r="L652" s="76">
        <f t="shared" si="35"/>
        <v>0.45435836328656265</v>
      </c>
    </row>
    <row r="653" spans="1:12" x14ac:dyDescent="0.2">
      <c r="A653" s="120" t="s">
        <v>2100</v>
      </c>
      <c r="B653" s="61" t="s">
        <v>20</v>
      </c>
      <c r="C653" s="61" t="s">
        <v>1020</v>
      </c>
      <c r="D653" s="61" t="s">
        <v>953</v>
      </c>
      <c r="E653" s="61" t="s">
        <v>1170</v>
      </c>
      <c r="F653" s="121">
        <v>1.80141711</v>
      </c>
      <c r="G653" s="121">
        <v>2.3038974840000002</v>
      </c>
      <c r="H653" s="76">
        <f t="shared" si="34"/>
        <v>-0.21810014442465531</v>
      </c>
      <c r="I653" s="121">
        <v>0.16067389999999998</v>
      </c>
      <c r="J653" s="121">
        <v>7.9747402200000002</v>
      </c>
      <c r="K653" s="76">
        <f t="shared" si="33"/>
        <v>-0.97985214620571048</v>
      </c>
      <c r="L653" s="76">
        <f t="shared" si="35"/>
        <v>8.9193057570103776E-2</v>
      </c>
    </row>
    <row r="654" spans="1:12" x14ac:dyDescent="0.2">
      <c r="A654" s="120" t="s">
        <v>2766</v>
      </c>
      <c r="B654" s="61" t="s">
        <v>221</v>
      </c>
      <c r="C654" s="61" t="s">
        <v>1015</v>
      </c>
      <c r="D654" s="61" t="s">
        <v>250</v>
      </c>
      <c r="E654" s="61" t="s">
        <v>1170</v>
      </c>
      <c r="F654" s="121">
        <v>1.2788582279999998</v>
      </c>
      <c r="G654" s="121">
        <v>0</v>
      </c>
      <c r="H654" s="76" t="str">
        <f t="shared" si="34"/>
        <v/>
      </c>
      <c r="I654" s="121">
        <v>0.15819807</v>
      </c>
      <c r="J654" s="121">
        <v>0</v>
      </c>
      <c r="K654" s="76" t="str">
        <f t="shared" si="33"/>
        <v/>
      </c>
      <c r="L654" s="76">
        <f t="shared" si="35"/>
        <v>0.1237025860539719</v>
      </c>
    </row>
    <row r="655" spans="1:12" x14ac:dyDescent="0.2">
      <c r="A655" s="120" t="s">
        <v>2137</v>
      </c>
      <c r="B655" s="61" t="s">
        <v>193</v>
      </c>
      <c r="C655" s="61" t="s">
        <v>1020</v>
      </c>
      <c r="D655" s="61" t="s">
        <v>251</v>
      </c>
      <c r="E655" s="61" t="s">
        <v>1170</v>
      </c>
      <c r="F655" s="121">
        <v>0.20173370000000002</v>
      </c>
      <c r="G655" s="121">
        <v>0.14501523000000002</v>
      </c>
      <c r="H655" s="76">
        <f t="shared" si="34"/>
        <v>0.39112078090004743</v>
      </c>
      <c r="I655" s="121">
        <v>0.15117027999999999</v>
      </c>
      <c r="J655" s="121">
        <v>6.0311290000000004E-2</v>
      </c>
      <c r="K655" s="76">
        <f t="shared" si="33"/>
        <v>1.5065005241970448</v>
      </c>
      <c r="L655" s="76">
        <f t="shared" si="35"/>
        <v>0.74935561088702574</v>
      </c>
    </row>
    <row r="656" spans="1:12" x14ac:dyDescent="0.2">
      <c r="A656" s="120" t="s">
        <v>2190</v>
      </c>
      <c r="B656" s="61" t="s">
        <v>196</v>
      </c>
      <c r="C656" s="61" t="s">
        <v>2186</v>
      </c>
      <c r="D656" s="61" t="s">
        <v>251</v>
      </c>
      <c r="E656" s="61" t="s">
        <v>252</v>
      </c>
      <c r="F656" s="121">
        <v>1.8757259630000001</v>
      </c>
      <c r="G656" s="121">
        <v>2.8203454300000002</v>
      </c>
      <c r="H656" s="76">
        <f t="shared" si="34"/>
        <v>-0.3349304155980638</v>
      </c>
      <c r="I656" s="121">
        <v>0.15074685999999998</v>
      </c>
      <c r="J656" s="121">
        <v>19.37390911</v>
      </c>
      <c r="K656" s="76">
        <f t="shared" si="33"/>
        <v>-0.99221907880623894</v>
      </c>
      <c r="L656" s="76">
        <f t="shared" si="35"/>
        <v>8.0367208736023654E-2</v>
      </c>
    </row>
    <row r="657" spans="1:12" x14ac:dyDescent="0.2">
      <c r="A657" s="120" t="s">
        <v>1734</v>
      </c>
      <c r="B657" s="61" t="s">
        <v>1735</v>
      </c>
      <c r="C657" s="61" t="s">
        <v>1021</v>
      </c>
      <c r="D657" s="61" t="s">
        <v>250</v>
      </c>
      <c r="E657" s="61" t="s">
        <v>1170</v>
      </c>
      <c r="F657" s="121">
        <v>0.36511979999999999</v>
      </c>
      <c r="G657" s="121">
        <v>4.2587949999999999E-2</v>
      </c>
      <c r="H657" s="76">
        <f t="shared" si="34"/>
        <v>7.5733124040955246</v>
      </c>
      <c r="I657" s="121">
        <v>0.15060100000000001</v>
      </c>
      <c r="J657" s="121">
        <v>0</v>
      </c>
      <c r="K657" s="76" t="str">
        <f t="shared" si="33"/>
        <v/>
      </c>
      <c r="L657" s="76">
        <f t="shared" si="35"/>
        <v>0.41247009885522512</v>
      </c>
    </row>
    <row r="658" spans="1:12" x14ac:dyDescent="0.2">
      <c r="A658" s="120" t="s">
        <v>2180</v>
      </c>
      <c r="B658" s="61" t="s">
        <v>2181</v>
      </c>
      <c r="C658" s="61" t="s">
        <v>1020</v>
      </c>
      <c r="D658" s="61" t="s">
        <v>953</v>
      </c>
      <c r="E658" s="61" t="s">
        <v>252</v>
      </c>
      <c r="F658" s="121">
        <v>1.58389249</v>
      </c>
      <c r="G658" s="121">
        <v>0.81520499999999996</v>
      </c>
      <c r="H658" s="76">
        <f t="shared" si="34"/>
        <v>0.94293765371900329</v>
      </c>
      <c r="I658" s="121">
        <v>0.14034246</v>
      </c>
      <c r="J658" s="121">
        <v>0</v>
      </c>
      <c r="K658" s="76" t="str">
        <f t="shared" si="33"/>
        <v/>
      </c>
      <c r="L658" s="76">
        <f t="shared" si="35"/>
        <v>8.8606051790800527E-2</v>
      </c>
    </row>
    <row r="659" spans="1:12" x14ac:dyDescent="0.2">
      <c r="A659" s="120" t="s">
        <v>442</v>
      </c>
      <c r="B659" s="61" t="s">
        <v>331</v>
      </c>
      <c r="C659" s="61" t="s">
        <v>1021</v>
      </c>
      <c r="D659" s="61" t="s">
        <v>250</v>
      </c>
      <c r="E659" s="61" t="s">
        <v>252</v>
      </c>
      <c r="F659" s="121">
        <v>0.13982078000000001</v>
      </c>
      <c r="G659" s="121">
        <v>5.5377900000000001E-2</v>
      </c>
      <c r="H659" s="76">
        <f t="shared" si="34"/>
        <v>1.5248479989309818</v>
      </c>
      <c r="I659" s="121">
        <v>0.13726423999999998</v>
      </c>
      <c r="J659" s="121">
        <v>1.2264800000000001E-3</v>
      </c>
      <c r="K659" s="76" t="str">
        <f t="shared" si="33"/>
        <v/>
      </c>
      <c r="L659" s="76">
        <f t="shared" si="35"/>
        <v>0.98171559334742642</v>
      </c>
    </row>
    <row r="660" spans="1:12" x14ac:dyDescent="0.2">
      <c r="A660" s="120" t="s">
        <v>1938</v>
      </c>
      <c r="B660" s="61" t="s">
        <v>301</v>
      </c>
      <c r="C660" s="61" t="s">
        <v>774</v>
      </c>
      <c r="D660" s="61" t="s">
        <v>250</v>
      </c>
      <c r="E660" s="61" t="s">
        <v>1170</v>
      </c>
      <c r="F660" s="121">
        <v>0.25385659999999999</v>
      </c>
      <c r="G660" s="121">
        <v>0.17827866000000001</v>
      </c>
      <c r="H660" s="76">
        <f t="shared" si="34"/>
        <v>0.42393150139225844</v>
      </c>
      <c r="I660" s="121">
        <v>0.13666459</v>
      </c>
      <c r="J660" s="121">
        <v>0.18875322</v>
      </c>
      <c r="K660" s="76">
        <f t="shared" si="33"/>
        <v>-0.27596154386134442</v>
      </c>
      <c r="L660" s="76">
        <f t="shared" si="35"/>
        <v>0.53835350351340094</v>
      </c>
    </row>
    <row r="661" spans="1:12" x14ac:dyDescent="0.2">
      <c r="A661" s="120" t="s">
        <v>2327</v>
      </c>
      <c r="B661" s="61" t="s">
        <v>2328</v>
      </c>
      <c r="C661" s="61" t="s">
        <v>1020</v>
      </c>
      <c r="D661" s="61" t="s">
        <v>953</v>
      </c>
      <c r="E661" s="61" t="s">
        <v>252</v>
      </c>
      <c r="F661" s="121">
        <v>0.16120422000000001</v>
      </c>
      <c r="G661" s="121">
        <v>0.88108743999999994</v>
      </c>
      <c r="H661" s="76">
        <f t="shared" si="34"/>
        <v>-0.8170394756733792</v>
      </c>
      <c r="I661" s="121">
        <v>0.13397726000000001</v>
      </c>
      <c r="J661" s="121">
        <v>0</v>
      </c>
      <c r="K661" s="76" t="str">
        <f t="shared" si="33"/>
        <v/>
      </c>
      <c r="L661" s="76">
        <f t="shared" si="35"/>
        <v>0.8311026845327002</v>
      </c>
    </row>
    <row r="662" spans="1:12" x14ac:dyDescent="0.2">
      <c r="A662" s="120" t="s">
        <v>2640</v>
      </c>
      <c r="B662" s="61" t="s">
        <v>2253</v>
      </c>
      <c r="C662" s="61" t="s">
        <v>328</v>
      </c>
      <c r="D662" s="61" t="s">
        <v>953</v>
      </c>
      <c r="E662" s="61" t="s">
        <v>1170</v>
      </c>
      <c r="F662" s="121">
        <v>0.16226554999999998</v>
      </c>
      <c r="G662" s="121">
        <v>0.39321707</v>
      </c>
      <c r="H662" s="76">
        <f t="shared" si="34"/>
        <v>-0.58733848965407331</v>
      </c>
      <c r="I662" s="121">
        <v>0.1296351</v>
      </c>
      <c r="J662" s="121">
        <v>0</v>
      </c>
      <c r="K662" s="76" t="str">
        <f t="shared" si="33"/>
        <v/>
      </c>
      <c r="L662" s="76">
        <f t="shared" si="35"/>
        <v>0.79890710012075894</v>
      </c>
    </row>
    <row r="663" spans="1:12" x14ac:dyDescent="0.2">
      <c r="A663" s="120" t="s">
        <v>1523</v>
      </c>
      <c r="B663" s="61" t="s">
        <v>1524</v>
      </c>
      <c r="C663" s="61" t="s">
        <v>1021</v>
      </c>
      <c r="D663" s="61" t="s">
        <v>250</v>
      </c>
      <c r="E663" s="61" t="s">
        <v>1170</v>
      </c>
      <c r="F663" s="121">
        <v>0.23061230999999999</v>
      </c>
      <c r="G663" s="121">
        <v>2.4325055400000002</v>
      </c>
      <c r="H663" s="76">
        <f t="shared" si="34"/>
        <v>-0.90519556637885401</v>
      </c>
      <c r="I663" s="121">
        <v>0.12918188999999999</v>
      </c>
      <c r="J663" s="121">
        <v>5.3421195499999996</v>
      </c>
      <c r="K663" s="76">
        <f t="shared" si="33"/>
        <v>-0.97581823304572057</v>
      </c>
      <c r="L663" s="76">
        <f t="shared" si="35"/>
        <v>0.56016909938589143</v>
      </c>
    </row>
    <row r="664" spans="1:12" x14ac:dyDescent="0.2">
      <c r="A664" s="120" t="s">
        <v>244</v>
      </c>
      <c r="B664" s="61" t="s">
        <v>245</v>
      </c>
      <c r="C664" s="61" t="s">
        <v>1021</v>
      </c>
      <c r="D664" s="61" t="s">
        <v>250</v>
      </c>
      <c r="E664" s="61" t="s">
        <v>252</v>
      </c>
      <c r="F664" s="121">
        <v>0.35339474999999998</v>
      </c>
      <c r="G664" s="121">
        <v>0.41891279999999997</v>
      </c>
      <c r="H664" s="76">
        <f t="shared" si="34"/>
        <v>-0.15640021025855499</v>
      </c>
      <c r="I664" s="121">
        <v>0.12761049999999999</v>
      </c>
      <c r="J664" s="121">
        <v>0.38453271</v>
      </c>
      <c r="K664" s="76">
        <f t="shared" si="33"/>
        <v>-0.66814136565911397</v>
      </c>
      <c r="L664" s="76">
        <f t="shared" si="35"/>
        <v>0.3610990259476124</v>
      </c>
    </row>
    <row r="665" spans="1:12" x14ac:dyDescent="0.2">
      <c r="A665" s="120" t="s">
        <v>2116</v>
      </c>
      <c r="B665" s="61" t="s">
        <v>618</v>
      </c>
      <c r="C665" s="61" t="s">
        <v>1020</v>
      </c>
      <c r="D665" s="61" t="s">
        <v>251</v>
      </c>
      <c r="E665" s="61" t="s">
        <v>252</v>
      </c>
      <c r="F665" s="121">
        <v>0.75655287999999998</v>
      </c>
      <c r="G665" s="121">
        <v>2.0661172489999999</v>
      </c>
      <c r="H665" s="76">
        <f t="shared" si="34"/>
        <v>-0.63382868016509164</v>
      </c>
      <c r="I665" s="121">
        <v>0.12716371000000001</v>
      </c>
      <c r="J665" s="121">
        <v>3.0102221640193152</v>
      </c>
      <c r="K665" s="76">
        <f t="shared" si="33"/>
        <v>-0.95775603823532807</v>
      </c>
      <c r="L665" s="76">
        <f t="shared" si="35"/>
        <v>0.16808304265526028</v>
      </c>
    </row>
    <row r="666" spans="1:12" x14ac:dyDescent="0.2">
      <c r="A666" s="120" t="s">
        <v>2323</v>
      </c>
      <c r="B666" s="61" t="s">
        <v>2324</v>
      </c>
      <c r="C666" s="61" t="s">
        <v>1021</v>
      </c>
      <c r="D666" s="61" t="s">
        <v>250</v>
      </c>
      <c r="E666" s="61" t="s">
        <v>252</v>
      </c>
      <c r="F666" s="121">
        <v>0.57348876000000004</v>
      </c>
      <c r="G666" s="121">
        <v>0.29764019000000003</v>
      </c>
      <c r="H666" s="76">
        <f t="shared" si="34"/>
        <v>0.92678535785103477</v>
      </c>
      <c r="I666" s="121">
        <v>0.12639744</v>
      </c>
      <c r="J666" s="121">
        <v>1.0836450000000001E-2</v>
      </c>
      <c r="K666" s="76">
        <f t="shared" si="33"/>
        <v>10.664100328059465</v>
      </c>
      <c r="L666" s="76">
        <f t="shared" si="35"/>
        <v>0.22040090201593487</v>
      </c>
    </row>
    <row r="667" spans="1:12" x14ac:dyDescent="0.2">
      <c r="A667" s="120" t="s">
        <v>2202</v>
      </c>
      <c r="B667" s="61" t="s">
        <v>330</v>
      </c>
      <c r="C667" s="61" t="s">
        <v>2186</v>
      </c>
      <c r="D667" s="61" t="s">
        <v>251</v>
      </c>
      <c r="E667" s="61" t="s">
        <v>252</v>
      </c>
      <c r="F667" s="121">
        <v>0.96430069499999993</v>
      </c>
      <c r="G667" s="121">
        <v>2.0715418100000003</v>
      </c>
      <c r="H667" s="76">
        <f t="shared" si="34"/>
        <v>-0.5345009739388269</v>
      </c>
      <c r="I667" s="121">
        <v>0.12500132</v>
      </c>
      <c r="J667" s="121">
        <v>9.9793965399999998</v>
      </c>
      <c r="K667" s="76">
        <f t="shared" si="33"/>
        <v>-0.98747406023009887</v>
      </c>
      <c r="L667" s="76">
        <f t="shared" si="35"/>
        <v>0.12962898466022574</v>
      </c>
    </row>
    <row r="668" spans="1:12" x14ac:dyDescent="0.2">
      <c r="A668" s="120" t="s">
        <v>2748</v>
      </c>
      <c r="B668" s="61" t="s">
        <v>2749</v>
      </c>
      <c r="C668" s="61" t="s">
        <v>2226</v>
      </c>
      <c r="D668" s="61" t="s">
        <v>250</v>
      </c>
      <c r="E668" s="61" t="s">
        <v>1170</v>
      </c>
      <c r="F668" s="121">
        <v>0.12767172999999998</v>
      </c>
      <c r="G668" s="121">
        <v>3.4261150000000004E-2</v>
      </c>
      <c r="H668" s="76">
        <f t="shared" si="34"/>
        <v>2.7264286225068326</v>
      </c>
      <c r="I668" s="121">
        <v>0.12488933000000001</v>
      </c>
      <c r="J668" s="121">
        <v>14.675355623894401</v>
      </c>
      <c r="K668" s="76"/>
      <c r="L668" s="76">
        <f t="shared" si="35"/>
        <v>0.97820660846375329</v>
      </c>
    </row>
    <row r="669" spans="1:12" x14ac:dyDescent="0.2">
      <c r="A669" s="120" t="s">
        <v>1177</v>
      </c>
      <c r="B669" s="61" t="s">
        <v>246</v>
      </c>
      <c r="C669" s="61" t="s">
        <v>1021</v>
      </c>
      <c r="D669" s="61" t="s">
        <v>250</v>
      </c>
      <c r="E669" s="61" t="s">
        <v>1170</v>
      </c>
      <c r="F669" s="121">
        <v>2.8637817259999996</v>
      </c>
      <c r="G669" s="121">
        <v>3.1561845610000003</v>
      </c>
      <c r="H669" s="76">
        <f t="shared" si="34"/>
        <v>-9.2644403186408208E-2</v>
      </c>
      <c r="I669" s="121">
        <v>0.12346712</v>
      </c>
      <c r="J669" s="121">
        <v>4.0912690000000002E-2</v>
      </c>
      <c r="K669" s="76">
        <f t="shared" ref="K669:K732" si="36">IF(ISERROR(I669/J669-1),"",IF((I669/J669-1)&gt;10000%,"",I669/J669-1))</f>
        <v>2.0178196544886196</v>
      </c>
      <c r="L669" s="76">
        <f t="shared" si="35"/>
        <v>4.3113313727458295E-2</v>
      </c>
    </row>
    <row r="670" spans="1:12" x14ac:dyDescent="0.2">
      <c r="A670" s="120" t="s">
        <v>2653</v>
      </c>
      <c r="B670" s="61" t="s">
        <v>170</v>
      </c>
      <c r="C670" s="61" t="s">
        <v>176</v>
      </c>
      <c r="D670" s="61" t="s">
        <v>251</v>
      </c>
      <c r="E670" s="61" t="s">
        <v>1170</v>
      </c>
      <c r="F670" s="121">
        <v>0.17716870000000001</v>
      </c>
      <c r="G670" s="121">
        <v>4.8495999999999997E-2</v>
      </c>
      <c r="H670" s="76">
        <f t="shared" si="34"/>
        <v>2.6532641867370508</v>
      </c>
      <c r="I670" s="121">
        <v>0.12233376</v>
      </c>
      <c r="J670" s="121">
        <v>5.1689400000000003E-2</v>
      </c>
      <c r="K670" s="76">
        <f t="shared" si="36"/>
        <v>1.3667088416580575</v>
      </c>
      <c r="L670" s="76">
        <f t="shared" si="35"/>
        <v>0.69049307242193447</v>
      </c>
    </row>
    <row r="671" spans="1:12" x14ac:dyDescent="0.2">
      <c r="A671" s="120" t="s">
        <v>1990</v>
      </c>
      <c r="B671" s="61" t="s">
        <v>556</v>
      </c>
      <c r="C671" s="61" t="s">
        <v>774</v>
      </c>
      <c r="D671" s="61" t="s">
        <v>251</v>
      </c>
      <c r="E671" s="61" t="s">
        <v>252</v>
      </c>
      <c r="F671" s="121">
        <v>8.7420289999999998E-2</v>
      </c>
      <c r="G671" s="121">
        <v>6.5807350000000001E-2</v>
      </c>
      <c r="H671" s="76">
        <f t="shared" si="34"/>
        <v>0.32842744769391263</v>
      </c>
      <c r="I671" s="121">
        <v>0.11967428999999999</v>
      </c>
      <c r="J671" s="121">
        <v>5.6363589999999998E-2</v>
      </c>
      <c r="K671" s="76">
        <f t="shared" si="36"/>
        <v>1.1232552788067616</v>
      </c>
      <c r="L671" s="76">
        <f t="shared" si="35"/>
        <v>1.3689532487252101</v>
      </c>
    </row>
    <row r="672" spans="1:12" x14ac:dyDescent="0.2">
      <c r="A672" s="120" t="s">
        <v>2456</v>
      </c>
      <c r="B672" s="61" t="s">
        <v>536</v>
      </c>
      <c r="C672" s="61" t="s">
        <v>1016</v>
      </c>
      <c r="D672" s="61" t="s">
        <v>250</v>
      </c>
      <c r="E672" s="61" t="s">
        <v>1170</v>
      </c>
      <c r="F672" s="121">
        <v>2.3614134600000001</v>
      </c>
      <c r="G672" s="121">
        <v>8.8192615000000002E-2</v>
      </c>
      <c r="H672" s="76">
        <f t="shared" si="34"/>
        <v>25.775637166445286</v>
      </c>
      <c r="I672" s="121">
        <v>0.114912</v>
      </c>
      <c r="J672" s="121">
        <v>0</v>
      </c>
      <c r="K672" s="76" t="str">
        <f t="shared" si="36"/>
        <v/>
      </c>
      <c r="L672" s="76">
        <f t="shared" si="35"/>
        <v>4.866238036942501E-2</v>
      </c>
    </row>
    <row r="673" spans="1:12" x14ac:dyDescent="0.2">
      <c r="A673" s="120" t="s">
        <v>1983</v>
      </c>
      <c r="B673" s="61" t="s">
        <v>1163</v>
      </c>
      <c r="C673" s="61" t="s">
        <v>774</v>
      </c>
      <c r="D673" s="61" t="s">
        <v>250</v>
      </c>
      <c r="E673" s="61" t="s">
        <v>1170</v>
      </c>
      <c r="F673" s="121">
        <v>0.16481176</v>
      </c>
      <c r="G673" s="121">
        <v>3.9250220000000002E-2</v>
      </c>
      <c r="H673" s="76">
        <f t="shared" si="34"/>
        <v>3.1990021966755853</v>
      </c>
      <c r="I673" s="121">
        <v>0.11234708</v>
      </c>
      <c r="J673" s="121">
        <v>4.4593500000000001E-2</v>
      </c>
      <c r="K673" s="76">
        <f t="shared" si="36"/>
        <v>1.519359996412033</v>
      </c>
      <c r="L673" s="76">
        <f t="shared" si="35"/>
        <v>0.68166907507085661</v>
      </c>
    </row>
    <row r="674" spans="1:12" x14ac:dyDescent="0.2">
      <c r="A674" s="120" t="s">
        <v>2106</v>
      </c>
      <c r="B674" s="61" t="s">
        <v>15</v>
      </c>
      <c r="C674" s="61" t="s">
        <v>1020</v>
      </c>
      <c r="D674" s="61" t="s">
        <v>953</v>
      </c>
      <c r="E674" s="61" t="s">
        <v>1170</v>
      </c>
      <c r="F674" s="121">
        <v>0.24939541000000001</v>
      </c>
      <c r="G674" s="121">
        <v>0.44996873999999998</v>
      </c>
      <c r="H674" s="76">
        <f t="shared" si="34"/>
        <v>-0.44574947584136615</v>
      </c>
      <c r="I674" s="121">
        <v>0.11086853999999999</v>
      </c>
      <c r="J674" s="121">
        <v>0.20643761999999999</v>
      </c>
      <c r="K674" s="76">
        <f t="shared" si="36"/>
        <v>-0.46294410873366976</v>
      </c>
      <c r="L674" s="76">
        <f t="shared" si="35"/>
        <v>0.44454924010028884</v>
      </c>
    </row>
    <row r="675" spans="1:12" x14ac:dyDescent="0.2">
      <c r="A675" s="120" t="s">
        <v>2736</v>
      </c>
      <c r="B675" s="61" t="s">
        <v>2370</v>
      </c>
      <c r="C675" s="61" t="s">
        <v>2226</v>
      </c>
      <c r="D675" s="61" t="s">
        <v>250</v>
      </c>
      <c r="E675" s="61" t="s">
        <v>252</v>
      </c>
      <c r="F675" s="121">
        <v>2.8138409999999999E-2</v>
      </c>
      <c r="G675" s="121">
        <v>0.24872688000000001</v>
      </c>
      <c r="H675" s="76">
        <f t="shared" si="34"/>
        <v>-0.88687024900565636</v>
      </c>
      <c r="I675" s="121">
        <v>0.10830463999999999</v>
      </c>
      <c r="J675" s="121">
        <v>0.63617995999999999</v>
      </c>
      <c r="K675" s="76">
        <f t="shared" si="36"/>
        <v>-0.82975785656624579</v>
      </c>
      <c r="L675" s="76">
        <f t="shared" si="35"/>
        <v>3.8489964429404502</v>
      </c>
    </row>
    <row r="676" spans="1:12" x14ac:dyDescent="0.2">
      <c r="A676" s="120" t="s">
        <v>1831</v>
      </c>
      <c r="B676" s="61" t="s">
        <v>1832</v>
      </c>
      <c r="C676" s="61" t="s">
        <v>774</v>
      </c>
      <c r="D676" s="61" t="s">
        <v>251</v>
      </c>
      <c r="E676" s="61" t="s">
        <v>1170</v>
      </c>
      <c r="F676" s="121">
        <v>0.63218452400000003</v>
      </c>
      <c r="G676" s="121">
        <v>7.8974348999999999E-2</v>
      </c>
      <c r="H676" s="76">
        <f t="shared" si="34"/>
        <v>7.0049349188050929</v>
      </c>
      <c r="I676" s="121">
        <v>0.10645697</v>
      </c>
      <c r="J676" s="121">
        <v>0.12412847</v>
      </c>
      <c r="K676" s="76">
        <f t="shared" si="36"/>
        <v>-0.14236460015981833</v>
      </c>
      <c r="L676" s="76">
        <f t="shared" si="35"/>
        <v>0.16839540665503541</v>
      </c>
    </row>
    <row r="677" spans="1:12" x14ac:dyDescent="0.2">
      <c r="A677" s="120" t="s">
        <v>2534</v>
      </c>
      <c r="B677" s="61" t="s">
        <v>2535</v>
      </c>
      <c r="C677" s="61" t="s">
        <v>2536</v>
      </c>
      <c r="D677" s="61" t="s">
        <v>251</v>
      </c>
      <c r="E677" s="61" t="s">
        <v>1170</v>
      </c>
      <c r="F677" s="121">
        <v>0.17716458999999998</v>
      </c>
      <c r="G677" s="121">
        <v>5.6402500000000001E-2</v>
      </c>
      <c r="H677" s="76">
        <f t="shared" si="34"/>
        <v>2.1410769026195644</v>
      </c>
      <c r="I677" s="121">
        <v>0.10601049</v>
      </c>
      <c r="J677" s="121">
        <v>5.9968210000000001E-2</v>
      </c>
      <c r="K677" s="76">
        <f t="shared" si="36"/>
        <v>0.76777812777803445</v>
      </c>
      <c r="L677" s="76">
        <f t="shared" si="35"/>
        <v>0.59837290284700806</v>
      </c>
    </row>
    <row r="678" spans="1:12" x14ac:dyDescent="0.2">
      <c r="A678" s="120" t="s">
        <v>2245</v>
      </c>
      <c r="B678" s="61" t="s">
        <v>2246</v>
      </c>
      <c r="C678" s="61" t="s">
        <v>176</v>
      </c>
      <c r="D678" s="61" t="s">
        <v>953</v>
      </c>
      <c r="E678" s="61" t="s">
        <v>252</v>
      </c>
      <c r="F678" s="121">
        <v>0.12971921</v>
      </c>
      <c r="G678" s="121">
        <v>1.15554E-2</v>
      </c>
      <c r="H678" s="76">
        <f t="shared" si="34"/>
        <v>10.225851982622842</v>
      </c>
      <c r="I678" s="121">
        <v>0.10170708000000001</v>
      </c>
      <c r="J678" s="121">
        <v>3.9239749999999997E-2</v>
      </c>
      <c r="K678" s="76">
        <f t="shared" si="36"/>
        <v>1.5919400607802041</v>
      </c>
      <c r="L678" s="76">
        <f t="shared" si="35"/>
        <v>0.78405565374627251</v>
      </c>
    </row>
    <row r="679" spans="1:12" x14ac:dyDescent="0.2">
      <c r="A679" s="120" t="s">
        <v>2406</v>
      </c>
      <c r="B679" s="61" t="s">
        <v>462</v>
      </c>
      <c r="C679" s="61" t="s">
        <v>1016</v>
      </c>
      <c r="D679" s="61" t="s">
        <v>250</v>
      </c>
      <c r="E679" s="61" t="s">
        <v>1170</v>
      </c>
      <c r="F679" s="121">
        <v>0.27667399999999998</v>
      </c>
      <c r="G679" s="121">
        <v>5.7809720000000002E-2</v>
      </c>
      <c r="H679" s="76">
        <f t="shared" si="34"/>
        <v>3.7859425715952257</v>
      </c>
      <c r="I679" s="121">
        <v>0.10096810000000001</v>
      </c>
      <c r="J679" s="121">
        <v>0.10619096</v>
      </c>
      <c r="K679" s="76">
        <f t="shared" si="36"/>
        <v>-4.9183659324673168E-2</v>
      </c>
      <c r="L679" s="76">
        <f t="shared" si="35"/>
        <v>0.36493526677606142</v>
      </c>
    </row>
    <row r="680" spans="1:12" x14ac:dyDescent="0.2">
      <c r="A680" s="120" t="s">
        <v>2303</v>
      </c>
      <c r="B680" s="61" t="s">
        <v>4</v>
      </c>
      <c r="C680" s="61" t="s">
        <v>1118</v>
      </c>
      <c r="D680" s="61" t="s">
        <v>251</v>
      </c>
      <c r="E680" s="61" t="s">
        <v>252</v>
      </c>
      <c r="F680" s="121">
        <v>0.10413541999999999</v>
      </c>
      <c r="G680" s="121">
        <v>6.574E-3</v>
      </c>
      <c r="H680" s="76">
        <f t="shared" si="34"/>
        <v>14.840495892911468</v>
      </c>
      <c r="I680" s="121">
        <v>0.10034016999999999</v>
      </c>
      <c r="J680" s="121">
        <v>5.7534704999999997</v>
      </c>
      <c r="K680" s="76">
        <f t="shared" si="36"/>
        <v>-0.98256006179226951</v>
      </c>
      <c r="L680" s="76">
        <f t="shared" si="35"/>
        <v>0.96355466756652064</v>
      </c>
    </row>
    <row r="681" spans="1:12" x14ac:dyDescent="0.2">
      <c r="A681" s="120" t="s">
        <v>2461</v>
      </c>
      <c r="B681" s="61" t="s">
        <v>539</v>
      </c>
      <c r="C681" s="61" t="s">
        <v>1016</v>
      </c>
      <c r="D681" s="61" t="s">
        <v>250</v>
      </c>
      <c r="E681" s="61" t="s">
        <v>1170</v>
      </c>
      <c r="F681" s="121">
        <v>9.9495830000000007E-2</v>
      </c>
      <c r="G681" s="121">
        <v>1.1447280000000001E-2</v>
      </c>
      <c r="H681" s="76">
        <f t="shared" si="34"/>
        <v>7.6916568826830485</v>
      </c>
      <c r="I681" s="121">
        <v>9.8682289999999992E-2</v>
      </c>
      <c r="J681" s="121">
        <v>0</v>
      </c>
      <c r="K681" s="76" t="str">
        <f t="shared" si="36"/>
        <v/>
      </c>
      <c r="L681" s="76">
        <f t="shared" si="35"/>
        <v>0.99182337591434722</v>
      </c>
    </row>
    <row r="682" spans="1:12" x14ac:dyDescent="0.2">
      <c r="A682" s="120" t="s">
        <v>2782</v>
      </c>
      <c r="B682" s="61" t="s">
        <v>225</v>
      </c>
      <c r="C682" s="61" t="s">
        <v>1015</v>
      </c>
      <c r="D682" s="61" t="s">
        <v>250</v>
      </c>
      <c r="E682" s="61" t="s">
        <v>1170</v>
      </c>
      <c r="F682" s="121">
        <v>1.76695734</v>
      </c>
      <c r="G682" s="121">
        <v>0.45780923499999998</v>
      </c>
      <c r="H682" s="76">
        <f t="shared" si="34"/>
        <v>2.859593046435597</v>
      </c>
      <c r="I682" s="121">
        <v>9.8661009999999993E-2</v>
      </c>
      <c r="J682" s="121">
        <v>9.5142600000000002</v>
      </c>
      <c r="K682" s="76">
        <f t="shared" si="36"/>
        <v>-0.98963019614767722</v>
      </c>
      <c r="L682" s="76">
        <f t="shared" si="35"/>
        <v>5.583666779414153E-2</v>
      </c>
    </row>
    <row r="683" spans="1:12" x14ac:dyDescent="0.2">
      <c r="A683" s="120" t="s">
        <v>2290</v>
      </c>
      <c r="B683" s="61" t="s">
        <v>1573</v>
      </c>
      <c r="C683" s="61" t="s">
        <v>1118</v>
      </c>
      <c r="D683" s="61" t="s">
        <v>251</v>
      </c>
      <c r="E683" s="61" t="s">
        <v>252</v>
      </c>
      <c r="F683" s="121">
        <v>9.8228700000000002E-2</v>
      </c>
      <c r="G683" s="121">
        <v>0</v>
      </c>
      <c r="H683" s="76" t="str">
        <f t="shared" si="34"/>
        <v/>
      </c>
      <c r="I683" s="121">
        <v>9.823852000000001E-2</v>
      </c>
      <c r="J683" s="121">
        <v>0</v>
      </c>
      <c r="K683" s="76" t="str">
        <f t="shared" si="36"/>
        <v/>
      </c>
      <c r="L683" s="76">
        <f t="shared" si="35"/>
        <v>1.00009997078247</v>
      </c>
    </row>
    <row r="684" spans="1:12" x14ac:dyDescent="0.2">
      <c r="A684" s="120" t="s">
        <v>1964</v>
      </c>
      <c r="B684" s="61" t="s">
        <v>1165</v>
      </c>
      <c r="C684" s="61" t="s">
        <v>774</v>
      </c>
      <c r="D684" s="61" t="s">
        <v>250</v>
      </c>
      <c r="E684" s="61" t="s">
        <v>1170</v>
      </c>
      <c r="F684" s="121">
        <v>0.11162307</v>
      </c>
      <c r="G684" s="121">
        <v>4.8355760000000005E-2</v>
      </c>
      <c r="H684" s="76">
        <f t="shared" si="34"/>
        <v>1.3083717430974096</v>
      </c>
      <c r="I684" s="121">
        <v>9.2446679999999989E-2</v>
      </c>
      <c r="J684" s="121">
        <v>3.6030730000000004E-2</v>
      </c>
      <c r="K684" s="76">
        <f t="shared" si="36"/>
        <v>1.5657731608546364</v>
      </c>
      <c r="L684" s="76">
        <f t="shared" si="35"/>
        <v>0.82820406211726649</v>
      </c>
    </row>
    <row r="685" spans="1:12" x14ac:dyDescent="0.2">
      <c r="A685" s="120" t="s">
        <v>2195</v>
      </c>
      <c r="B685" s="61" t="s">
        <v>727</v>
      </c>
      <c r="C685" s="61" t="s">
        <v>2186</v>
      </c>
      <c r="D685" s="61" t="s">
        <v>251</v>
      </c>
      <c r="E685" s="61" t="s">
        <v>252</v>
      </c>
      <c r="F685" s="121">
        <v>1.3424663370000001</v>
      </c>
      <c r="G685" s="121">
        <v>2.5088194970000002</v>
      </c>
      <c r="H685" s="76">
        <f t="shared" si="34"/>
        <v>-0.46490118615336962</v>
      </c>
      <c r="I685" s="121">
        <v>9.0877920000000001E-2</v>
      </c>
      <c r="J685" s="121">
        <v>0.18513377</v>
      </c>
      <c r="K685" s="76">
        <f t="shared" si="36"/>
        <v>-0.50912294391239366</v>
      </c>
      <c r="L685" s="76">
        <f t="shared" si="35"/>
        <v>6.7694747715674006E-2</v>
      </c>
    </row>
    <row r="686" spans="1:12" x14ac:dyDescent="0.2">
      <c r="A686" s="120" t="s">
        <v>262</v>
      </c>
      <c r="B686" s="61" t="s">
        <v>263</v>
      </c>
      <c r="C686" s="61" t="s">
        <v>1021</v>
      </c>
      <c r="D686" s="61" t="s">
        <v>250</v>
      </c>
      <c r="E686" s="61" t="s">
        <v>252</v>
      </c>
      <c r="F686" s="121">
        <v>0.588348608</v>
      </c>
      <c r="G686" s="121">
        <v>0.50505128999999993</v>
      </c>
      <c r="H686" s="76">
        <f t="shared" si="34"/>
        <v>0.16492843330822904</v>
      </c>
      <c r="I686" s="121">
        <v>8.814524E-2</v>
      </c>
      <c r="J686" s="121">
        <v>6.179755E-2</v>
      </c>
      <c r="K686" s="76">
        <f t="shared" si="36"/>
        <v>0.42635492831026478</v>
      </c>
      <c r="L686" s="76">
        <f t="shared" si="35"/>
        <v>0.14981804801006685</v>
      </c>
    </row>
    <row r="687" spans="1:12" x14ac:dyDescent="0.2">
      <c r="A687" s="120" t="s">
        <v>1974</v>
      </c>
      <c r="B687" s="61" t="s">
        <v>1140</v>
      </c>
      <c r="C687" s="61" t="s">
        <v>774</v>
      </c>
      <c r="D687" s="61" t="s">
        <v>250</v>
      </c>
      <c r="E687" s="61" t="s">
        <v>1170</v>
      </c>
      <c r="F687" s="121">
        <v>0.10612896499999999</v>
      </c>
      <c r="G687" s="121">
        <v>0.3611029</v>
      </c>
      <c r="H687" s="76">
        <f t="shared" si="34"/>
        <v>-0.70609772172973417</v>
      </c>
      <c r="I687" s="121">
        <v>8.7295669999999992E-2</v>
      </c>
      <c r="J687" s="121">
        <v>0.35878616999999996</v>
      </c>
      <c r="K687" s="76">
        <f t="shared" si="36"/>
        <v>-0.75669165285830275</v>
      </c>
      <c r="L687" s="76">
        <f t="shared" si="35"/>
        <v>0.82254330851148882</v>
      </c>
    </row>
    <row r="688" spans="1:12" x14ac:dyDescent="0.2">
      <c r="A688" s="120" t="s">
        <v>2416</v>
      </c>
      <c r="B688" s="120" t="s">
        <v>465</v>
      </c>
      <c r="C688" s="120" t="s">
        <v>1016</v>
      </c>
      <c r="D688" s="120" t="s">
        <v>250</v>
      </c>
      <c r="E688" s="120" t="s">
        <v>1170</v>
      </c>
      <c r="F688" s="121">
        <v>0.15402368</v>
      </c>
      <c r="G688" s="121">
        <v>0.12148983000000001</v>
      </c>
      <c r="H688" s="76">
        <f t="shared" si="34"/>
        <v>0.26779072783293878</v>
      </c>
      <c r="I688" s="121">
        <v>8.687984E-2</v>
      </c>
      <c r="J688" s="121">
        <v>0.12542249</v>
      </c>
      <c r="K688" s="76">
        <f t="shared" si="36"/>
        <v>-0.30730254199226947</v>
      </c>
      <c r="L688" s="76">
        <f t="shared" si="35"/>
        <v>0.56406807057200559</v>
      </c>
    </row>
    <row r="689" spans="1:12" x14ac:dyDescent="0.2">
      <c r="A689" s="120" t="s">
        <v>2759</v>
      </c>
      <c r="B689" s="61" t="s">
        <v>216</v>
      </c>
      <c r="C689" s="61" t="s">
        <v>1015</v>
      </c>
      <c r="D689" s="61" t="s">
        <v>250</v>
      </c>
      <c r="E689" s="61" t="s">
        <v>1170</v>
      </c>
      <c r="F689" s="121">
        <v>1.4065424150000001</v>
      </c>
      <c r="G689" s="121">
        <v>1.2862614800000001</v>
      </c>
      <c r="H689" s="76">
        <f t="shared" si="34"/>
        <v>9.351204002470781E-2</v>
      </c>
      <c r="I689" s="121">
        <v>8.013925999999999E-2</v>
      </c>
      <c r="J689" s="121">
        <v>0</v>
      </c>
      <c r="K689" s="76" t="str">
        <f t="shared" si="36"/>
        <v/>
      </c>
      <c r="L689" s="76">
        <f t="shared" si="35"/>
        <v>5.6976070643415318E-2</v>
      </c>
    </row>
    <row r="690" spans="1:12" x14ac:dyDescent="0.2">
      <c r="A690" s="120" t="s">
        <v>2311</v>
      </c>
      <c r="B690" s="61" t="s">
        <v>1191</v>
      </c>
      <c r="C690" s="61" t="s">
        <v>1118</v>
      </c>
      <c r="D690" s="61" t="s">
        <v>251</v>
      </c>
      <c r="E690" s="61" t="s">
        <v>252</v>
      </c>
      <c r="F690" s="121">
        <v>0.25123079999999998</v>
      </c>
      <c r="G690" s="121">
        <v>6.5474999999999995E-4</v>
      </c>
      <c r="H690" s="76" t="str">
        <f t="shared" si="34"/>
        <v/>
      </c>
      <c r="I690" s="121">
        <v>7.9289999999999999E-2</v>
      </c>
      <c r="J690" s="121">
        <v>0</v>
      </c>
      <c r="K690" s="76" t="str">
        <f t="shared" si="36"/>
        <v/>
      </c>
      <c r="L690" s="76">
        <f t="shared" si="35"/>
        <v>0.31560620751914181</v>
      </c>
    </row>
    <row r="691" spans="1:12" x14ac:dyDescent="0.2">
      <c r="A691" s="120" t="s">
        <v>2422</v>
      </c>
      <c r="B691" s="61" t="s">
        <v>651</v>
      </c>
      <c r="C691" s="61" t="s">
        <v>1016</v>
      </c>
      <c r="D691" s="61" t="s">
        <v>250</v>
      </c>
      <c r="E691" s="61" t="s">
        <v>1170</v>
      </c>
      <c r="F691" s="121">
        <v>0.14754861999999999</v>
      </c>
      <c r="G691" s="121">
        <v>4.9378E-3</v>
      </c>
      <c r="H691" s="76">
        <f t="shared" si="34"/>
        <v>28.881449228401312</v>
      </c>
      <c r="I691" s="121">
        <v>7.8022679999999997E-2</v>
      </c>
      <c r="J691" s="121">
        <v>0</v>
      </c>
      <c r="K691" s="76" t="str">
        <f t="shared" si="36"/>
        <v/>
      </c>
      <c r="L691" s="76">
        <f t="shared" si="35"/>
        <v>0.52879301751517571</v>
      </c>
    </row>
    <row r="692" spans="1:12" x14ac:dyDescent="0.2">
      <c r="A692" s="120" t="s">
        <v>2661</v>
      </c>
      <c r="B692" s="61" t="s">
        <v>472</v>
      </c>
      <c r="C692" s="61" t="s">
        <v>774</v>
      </c>
      <c r="D692" s="61" t="s">
        <v>250</v>
      </c>
      <c r="E692" s="61" t="s">
        <v>1170</v>
      </c>
      <c r="F692" s="121">
        <v>7.39731E-2</v>
      </c>
      <c r="G692" s="121">
        <v>0</v>
      </c>
      <c r="H692" s="76" t="str">
        <f t="shared" si="34"/>
        <v/>
      </c>
      <c r="I692" s="121">
        <v>7.39731E-2</v>
      </c>
      <c r="J692" s="121">
        <v>0</v>
      </c>
      <c r="K692" s="76" t="str">
        <f t="shared" si="36"/>
        <v/>
      </c>
      <c r="L692" s="76">
        <f t="shared" si="35"/>
        <v>1</v>
      </c>
    </row>
    <row r="693" spans="1:12" x14ac:dyDescent="0.2">
      <c r="A693" s="120" t="s">
        <v>2291</v>
      </c>
      <c r="B693" s="61" t="s">
        <v>1574</v>
      </c>
      <c r="C693" s="61" t="s">
        <v>1118</v>
      </c>
      <c r="D693" s="61" t="s">
        <v>251</v>
      </c>
      <c r="E693" s="61" t="s">
        <v>252</v>
      </c>
      <c r="F693" s="121">
        <v>9.3059699999999995E-2</v>
      </c>
      <c r="G693" s="121">
        <v>0.44809371999999997</v>
      </c>
      <c r="H693" s="76">
        <f t="shared" si="34"/>
        <v>-0.7923209010829253</v>
      </c>
      <c r="I693" s="121">
        <v>7.321749000000001E-2</v>
      </c>
      <c r="J693" s="121">
        <v>1.4296969307091199</v>
      </c>
      <c r="K693" s="76">
        <f t="shared" si="36"/>
        <v>-0.94878810436860583</v>
      </c>
      <c r="L693" s="76">
        <f t="shared" si="35"/>
        <v>0.78677977685292355</v>
      </c>
    </row>
    <row r="694" spans="1:12" x14ac:dyDescent="0.2">
      <c r="A694" s="120" t="s">
        <v>1980</v>
      </c>
      <c r="B694" s="61" t="s">
        <v>1138</v>
      </c>
      <c r="C694" s="61" t="s">
        <v>774</v>
      </c>
      <c r="D694" s="61" t="s">
        <v>250</v>
      </c>
      <c r="E694" s="61" t="s">
        <v>1170</v>
      </c>
      <c r="F694" s="121">
        <v>0.23840230900000001</v>
      </c>
      <c r="G694" s="121">
        <v>8.4132551999999999E-2</v>
      </c>
      <c r="H694" s="76">
        <f t="shared" si="34"/>
        <v>1.8336512245581238</v>
      </c>
      <c r="I694" s="121">
        <v>7.2374019999999997E-2</v>
      </c>
      <c r="J694" s="121">
        <v>6.0702430000000002E-2</v>
      </c>
      <c r="K694" s="76">
        <f t="shared" si="36"/>
        <v>0.19227549869090899</v>
      </c>
      <c r="L694" s="76">
        <f t="shared" si="35"/>
        <v>0.3035793583693856</v>
      </c>
    </row>
    <row r="695" spans="1:12" x14ac:dyDescent="0.2">
      <c r="A695" s="120" t="s">
        <v>1971</v>
      </c>
      <c r="B695" s="120" t="s">
        <v>1645</v>
      </c>
      <c r="C695" s="120" t="s">
        <v>774</v>
      </c>
      <c r="D695" s="120" t="s">
        <v>250</v>
      </c>
      <c r="E695" s="120" t="s">
        <v>252</v>
      </c>
      <c r="F695" s="121">
        <v>6.9787000000000002E-2</v>
      </c>
      <c r="G695" s="121">
        <v>0</v>
      </c>
      <c r="H695" s="76" t="str">
        <f t="shared" si="34"/>
        <v/>
      </c>
      <c r="I695" s="121">
        <v>6.9787000000000002E-2</v>
      </c>
      <c r="J695" s="121">
        <v>0</v>
      </c>
      <c r="K695" s="76" t="str">
        <f t="shared" si="36"/>
        <v/>
      </c>
      <c r="L695" s="76">
        <f t="shared" si="35"/>
        <v>1</v>
      </c>
    </row>
    <row r="696" spans="1:12" x14ac:dyDescent="0.2">
      <c r="A696" s="120" t="s">
        <v>2408</v>
      </c>
      <c r="B696" s="61" t="s">
        <v>458</v>
      </c>
      <c r="C696" s="61" t="s">
        <v>1016</v>
      </c>
      <c r="D696" s="61" t="s">
        <v>250</v>
      </c>
      <c r="E696" s="61" t="s">
        <v>1170</v>
      </c>
      <c r="F696" s="121">
        <v>6.9684999999999997E-2</v>
      </c>
      <c r="G696" s="121">
        <v>5.9152839999999998E-2</v>
      </c>
      <c r="H696" s="76">
        <f t="shared" si="34"/>
        <v>0.17804994654525452</v>
      </c>
      <c r="I696" s="121">
        <v>6.9754690000000008E-2</v>
      </c>
      <c r="J696" s="121">
        <v>0</v>
      </c>
      <c r="K696" s="76" t="str">
        <f t="shared" si="36"/>
        <v/>
      </c>
      <c r="L696" s="76">
        <f t="shared" si="35"/>
        <v>1.0010000717514531</v>
      </c>
    </row>
    <row r="697" spans="1:12" x14ac:dyDescent="0.2">
      <c r="A697" s="120" t="s">
        <v>2206</v>
      </c>
      <c r="B697" s="61" t="s">
        <v>37</v>
      </c>
      <c r="C697" s="61" t="s">
        <v>2186</v>
      </c>
      <c r="D697" s="61" t="s">
        <v>251</v>
      </c>
      <c r="E697" s="61" t="s">
        <v>252</v>
      </c>
      <c r="F697" s="121">
        <v>2.3354236200000003</v>
      </c>
      <c r="G697" s="121">
        <v>0.20326595</v>
      </c>
      <c r="H697" s="76">
        <f t="shared" si="34"/>
        <v>10.489497478549655</v>
      </c>
      <c r="I697" s="121">
        <v>6.967683999999999E-2</v>
      </c>
      <c r="J697" s="121">
        <v>8.4750610000000004E-2</v>
      </c>
      <c r="K697" s="76">
        <f t="shared" si="36"/>
        <v>-0.17786031274583169</v>
      </c>
      <c r="L697" s="76">
        <f t="shared" si="35"/>
        <v>2.9834775756871032E-2</v>
      </c>
    </row>
    <row r="698" spans="1:12" x14ac:dyDescent="0.2">
      <c r="A698" s="120" t="s">
        <v>566</v>
      </c>
      <c r="B698" s="61" t="s">
        <v>70</v>
      </c>
      <c r="C698" s="61" t="s">
        <v>567</v>
      </c>
      <c r="D698" s="61" t="s">
        <v>250</v>
      </c>
      <c r="E698" s="61" t="s">
        <v>1170</v>
      </c>
      <c r="F698" s="121">
        <v>3.4536529999999996E-2</v>
      </c>
      <c r="G698" s="121">
        <v>0.45807878499999999</v>
      </c>
      <c r="H698" s="76">
        <f t="shared" si="34"/>
        <v>-0.92460569855903718</v>
      </c>
      <c r="I698" s="121">
        <v>6.8265809999999996E-2</v>
      </c>
      <c r="J698" s="121">
        <v>3.0288379500000002</v>
      </c>
      <c r="K698" s="76">
        <f t="shared" si="36"/>
        <v>-0.97746138580969644</v>
      </c>
      <c r="L698" s="76">
        <f t="shared" si="35"/>
        <v>1.9766261984049933</v>
      </c>
    </row>
    <row r="699" spans="1:12" x14ac:dyDescent="0.2">
      <c r="A699" s="120" t="s">
        <v>2278</v>
      </c>
      <c r="B699" s="61" t="s">
        <v>2279</v>
      </c>
      <c r="C699" s="61" t="s">
        <v>328</v>
      </c>
      <c r="D699" s="61" t="s">
        <v>251</v>
      </c>
      <c r="E699" s="61" t="s">
        <v>252</v>
      </c>
      <c r="F699" s="121">
        <v>0.38411790999999995</v>
      </c>
      <c r="G699" s="121">
        <v>0.12803021000000001</v>
      </c>
      <c r="H699" s="76">
        <f t="shared" si="34"/>
        <v>2.0002130747110383</v>
      </c>
      <c r="I699" s="121">
        <v>6.761586E-2</v>
      </c>
      <c r="J699" s="121">
        <v>0.37045413999999999</v>
      </c>
      <c r="K699" s="76">
        <f t="shared" si="36"/>
        <v>-0.81747846035679339</v>
      </c>
      <c r="L699" s="76">
        <f t="shared" si="35"/>
        <v>0.17602891778724924</v>
      </c>
    </row>
    <row r="700" spans="1:12" x14ac:dyDescent="0.2">
      <c r="A700" s="120" t="s">
        <v>2240</v>
      </c>
      <c r="B700" s="61" t="s">
        <v>307</v>
      </c>
      <c r="C700" s="61" t="s">
        <v>328</v>
      </c>
      <c r="D700" s="61" t="s">
        <v>251</v>
      </c>
      <c r="E700" s="61" t="s">
        <v>252</v>
      </c>
      <c r="F700" s="121">
        <v>0.5874678000000001</v>
      </c>
      <c r="G700" s="121">
        <v>0</v>
      </c>
      <c r="H700" s="76" t="str">
        <f t="shared" si="34"/>
        <v/>
      </c>
      <c r="I700" s="121">
        <v>6.7295999999999995E-2</v>
      </c>
      <c r="J700" s="121">
        <v>0</v>
      </c>
      <c r="K700" s="76" t="str">
        <f t="shared" si="36"/>
        <v/>
      </c>
      <c r="L700" s="76">
        <f t="shared" si="35"/>
        <v>0.11455266143948653</v>
      </c>
    </row>
    <row r="701" spans="1:12" x14ac:dyDescent="0.2">
      <c r="A701" s="120" t="s">
        <v>1063</v>
      </c>
      <c r="B701" s="61" t="s">
        <v>713</v>
      </c>
      <c r="C701" s="61" t="s">
        <v>1020</v>
      </c>
      <c r="D701" s="61" t="s">
        <v>251</v>
      </c>
      <c r="E701" s="61" t="s">
        <v>252</v>
      </c>
      <c r="F701" s="121">
        <v>0.91300943999999995</v>
      </c>
      <c r="G701" s="121">
        <v>0.51894088000000005</v>
      </c>
      <c r="H701" s="76">
        <f t="shared" si="34"/>
        <v>0.75937081696088371</v>
      </c>
      <c r="I701" s="121">
        <v>6.715285E-2</v>
      </c>
      <c r="J701" s="121">
        <v>3.13286007</v>
      </c>
      <c r="K701" s="76">
        <f t="shared" si="36"/>
        <v>-0.97856500178764771</v>
      </c>
      <c r="L701" s="76">
        <f t="shared" si="35"/>
        <v>7.3551101508873784E-2</v>
      </c>
    </row>
    <row r="702" spans="1:12" x14ac:dyDescent="0.2">
      <c r="A702" s="120" t="s">
        <v>2090</v>
      </c>
      <c r="B702" s="61" t="s">
        <v>42</v>
      </c>
      <c r="C702" s="61" t="s">
        <v>1020</v>
      </c>
      <c r="D702" s="61" t="s">
        <v>953</v>
      </c>
      <c r="E702" s="61" t="s">
        <v>252</v>
      </c>
      <c r="F702" s="121">
        <v>0.72427374</v>
      </c>
      <c r="G702" s="121">
        <v>0.63420399999999999</v>
      </c>
      <c r="H702" s="76">
        <f t="shared" si="34"/>
        <v>0.14202013863047225</v>
      </c>
      <c r="I702" s="121">
        <v>6.3642389999999993E-2</v>
      </c>
      <c r="J702" s="121">
        <v>0.37980253999999997</v>
      </c>
      <c r="K702" s="76">
        <f t="shared" si="36"/>
        <v>-0.83243295318667432</v>
      </c>
      <c r="L702" s="76">
        <f t="shared" si="35"/>
        <v>8.7870630239886921E-2</v>
      </c>
    </row>
    <row r="703" spans="1:12" x14ac:dyDescent="0.2">
      <c r="A703" s="120" t="s">
        <v>1909</v>
      </c>
      <c r="B703" s="61" t="s">
        <v>397</v>
      </c>
      <c r="C703" s="61" t="s">
        <v>774</v>
      </c>
      <c r="D703" s="61" t="s">
        <v>250</v>
      </c>
      <c r="E703" s="61" t="s">
        <v>1170</v>
      </c>
      <c r="F703" s="121">
        <v>0.64967111499999997</v>
      </c>
      <c r="G703" s="121">
        <v>0.87595325600000007</v>
      </c>
      <c r="H703" s="76">
        <f t="shared" si="34"/>
        <v>-0.25832673085012203</v>
      </c>
      <c r="I703" s="121">
        <v>6.2201380000000001E-2</v>
      </c>
      <c r="J703" s="121">
        <v>2.3946878599999999</v>
      </c>
      <c r="K703" s="76">
        <f t="shared" si="36"/>
        <v>-0.97402526607371698</v>
      </c>
      <c r="L703" s="76">
        <f t="shared" si="35"/>
        <v>9.5742874454253682E-2</v>
      </c>
    </row>
    <row r="704" spans="1:12" x14ac:dyDescent="0.2">
      <c r="A704" s="120" t="s">
        <v>2410</v>
      </c>
      <c r="B704" s="61" t="s">
        <v>459</v>
      </c>
      <c r="C704" s="61" t="s">
        <v>1016</v>
      </c>
      <c r="D704" s="61" t="s">
        <v>250</v>
      </c>
      <c r="E704" s="61" t="s">
        <v>1170</v>
      </c>
      <c r="F704" s="121">
        <v>0.27009655999999999</v>
      </c>
      <c r="G704" s="121">
        <v>0.34579346</v>
      </c>
      <c r="H704" s="76">
        <f t="shared" si="34"/>
        <v>-0.21890784169255262</v>
      </c>
      <c r="I704" s="121">
        <v>6.0099359999999998E-2</v>
      </c>
      <c r="J704" s="121">
        <v>0</v>
      </c>
      <c r="K704" s="76" t="str">
        <f t="shared" si="36"/>
        <v/>
      </c>
      <c r="L704" s="76">
        <f t="shared" si="35"/>
        <v>0.22251064582236812</v>
      </c>
    </row>
    <row r="705" spans="1:12" x14ac:dyDescent="0.2">
      <c r="A705" s="120" t="s">
        <v>1996</v>
      </c>
      <c r="B705" s="61" t="s">
        <v>1997</v>
      </c>
      <c r="C705" s="61" t="s">
        <v>774</v>
      </c>
      <c r="D705" s="61" t="s">
        <v>251</v>
      </c>
      <c r="E705" s="61" t="s">
        <v>252</v>
      </c>
      <c r="F705" s="121">
        <v>0.66090005000000007</v>
      </c>
      <c r="G705" s="121">
        <v>0.75264295999999997</v>
      </c>
      <c r="H705" s="76">
        <f t="shared" si="34"/>
        <v>-0.12189433087901325</v>
      </c>
      <c r="I705" s="121">
        <v>5.9867429999999999E-2</v>
      </c>
      <c r="J705" s="121">
        <v>1.1514214599999999</v>
      </c>
      <c r="K705" s="76">
        <f t="shared" si="36"/>
        <v>-0.94800563296779272</v>
      </c>
      <c r="L705" s="76">
        <f t="shared" si="35"/>
        <v>9.0584695825034353E-2</v>
      </c>
    </row>
    <row r="706" spans="1:12" x14ac:dyDescent="0.2">
      <c r="A706" s="120" t="s">
        <v>2135</v>
      </c>
      <c r="B706" s="61" t="s">
        <v>1822</v>
      </c>
      <c r="C706" s="61" t="s">
        <v>1020</v>
      </c>
      <c r="D706" s="61" t="s">
        <v>251</v>
      </c>
      <c r="E706" s="61" t="s">
        <v>1170</v>
      </c>
      <c r="F706" s="121">
        <v>0.86510275000000003</v>
      </c>
      <c r="G706" s="121">
        <v>0.29934192999999998</v>
      </c>
      <c r="H706" s="76">
        <f t="shared" si="34"/>
        <v>1.8900152745056467</v>
      </c>
      <c r="I706" s="121">
        <v>5.8310929999999997E-2</v>
      </c>
      <c r="J706" s="121">
        <v>0</v>
      </c>
      <c r="K706" s="76" t="str">
        <f t="shared" si="36"/>
        <v/>
      </c>
      <c r="L706" s="76">
        <f t="shared" si="35"/>
        <v>6.7403473171250464E-2</v>
      </c>
    </row>
    <row r="707" spans="1:12" x14ac:dyDescent="0.2">
      <c r="A707" s="120" t="s">
        <v>1968</v>
      </c>
      <c r="B707" s="61" t="s">
        <v>1729</v>
      </c>
      <c r="C707" s="61" t="s">
        <v>774</v>
      </c>
      <c r="D707" s="61" t="s">
        <v>250</v>
      </c>
      <c r="E707" s="61" t="s">
        <v>1170</v>
      </c>
      <c r="F707" s="121">
        <v>5.7046329999999999E-2</v>
      </c>
      <c r="G707" s="121">
        <v>0.22335695999999999</v>
      </c>
      <c r="H707" s="76">
        <f t="shared" si="34"/>
        <v>-0.74459569113046675</v>
      </c>
      <c r="I707" s="121">
        <v>5.7046329999999999E-2</v>
      </c>
      <c r="J707" s="121">
        <v>0.28558578000000001</v>
      </c>
      <c r="K707" s="76">
        <f t="shared" si="36"/>
        <v>-0.80024800254410433</v>
      </c>
      <c r="L707" s="76">
        <f t="shared" si="35"/>
        <v>1</v>
      </c>
    </row>
    <row r="708" spans="1:12" x14ac:dyDescent="0.2">
      <c r="A708" s="120" t="s">
        <v>2358</v>
      </c>
      <c r="B708" s="61" t="s">
        <v>1775</v>
      </c>
      <c r="C708" s="61" t="s">
        <v>1118</v>
      </c>
      <c r="D708" s="61" t="s">
        <v>251</v>
      </c>
      <c r="E708" s="61" t="s">
        <v>252</v>
      </c>
      <c r="F708" s="121">
        <v>0.52972831999999992</v>
      </c>
      <c r="G708" s="121">
        <v>0</v>
      </c>
      <c r="H708" s="76" t="str">
        <f t="shared" si="34"/>
        <v/>
      </c>
      <c r="I708" s="121">
        <v>5.6491050000000001E-2</v>
      </c>
      <c r="J708" s="121">
        <v>0</v>
      </c>
      <c r="K708" s="76" t="str">
        <f t="shared" si="36"/>
        <v/>
      </c>
      <c r="L708" s="76">
        <f t="shared" si="35"/>
        <v>0.10664155165425176</v>
      </c>
    </row>
    <row r="709" spans="1:12" x14ac:dyDescent="0.2">
      <c r="A709" s="120" t="s">
        <v>2810</v>
      </c>
      <c r="B709" s="61" t="s">
        <v>1107</v>
      </c>
      <c r="C709" s="61" t="s">
        <v>1015</v>
      </c>
      <c r="D709" s="61" t="s">
        <v>250</v>
      </c>
      <c r="E709" s="61" t="s">
        <v>1170</v>
      </c>
      <c r="F709" s="121">
        <v>0.12696261</v>
      </c>
      <c r="G709" s="121">
        <v>0.33569677000000003</v>
      </c>
      <c r="H709" s="76">
        <f t="shared" si="34"/>
        <v>-0.62179376941875253</v>
      </c>
      <c r="I709" s="121">
        <v>5.6384709999999998E-2</v>
      </c>
      <c r="J709" s="121">
        <v>0</v>
      </c>
      <c r="K709" s="76" t="str">
        <f t="shared" si="36"/>
        <v/>
      </c>
      <c r="L709" s="76">
        <f t="shared" si="35"/>
        <v>0.44410484315027859</v>
      </c>
    </row>
    <row r="710" spans="1:12" x14ac:dyDescent="0.2">
      <c r="A710" s="120" t="s">
        <v>2120</v>
      </c>
      <c r="B710" s="61" t="s">
        <v>1151</v>
      </c>
      <c r="C710" s="61" t="s">
        <v>1020</v>
      </c>
      <c r="D710" s="61" t="s">
        <v>251</v>
      </c>
      <c r="E710" s="61" t="s">
        <v>1170</v>
      </c>
      <c r="F710" s="121">
        <v>1.3569665399999999</v>
      </c>
      <c r="G710" s="121">
        <v>1.44071777</v>
      </c>
      <c r="H710" s="76">
        <f t="shared" si="34"/>
        <v>-5.8131600611825651E-2</v>
      </c>
      <c r="I710" s="121">
        <v>5.557964E-2</v>
      </c>
      <c r="J710" s="121">
        <v>4.4015989999999998E-2</v>
      </c>
      <c r="K710" s="76">
        <f t="shared" si="36"/>
        <v>0.26271475434268332</v>
      </c>
      <c r="L710" s="76">
        <f t="shared" si="35"/>
        <v>4.0958740220668963E-2</v>
      </c>
    </row>
    <row r="711" spans="1:12" x14ac:dyDescent="0.2">
      <c r="A711" s="120" t="s">
        <v>2134</v>
      </c>
      <c r="B711" s="61" t="s">
        <v>204</v>
      </c>
      <c r="C711" s="61" t="s">
        <v>1020</v>
      </c>
      <c r="D711" s="61" t="s">
        <v>251</v>
      </c>
      <c r="E711" s="61" t="s">
        <v>1170</v>
      </c>
      <c r="F711" s="121">
        <v>1.3244928300000001</v>
      </c>
      <c r="G711" s="121">
        <v>0.32358909000000002</v>
      </c>
      <c r="H711" s="76">
        <f t="shared" ref="H711:H774" si="37">IF(ISERROR(F711/G711-1),"",IF((F711/G711-1)&gt;10000%,"",F711/G711-1))</f>
        <v>3.0931319099787942</v>
      </c>
      <c r="I711" s="121">
        <v>5.4845999999999999E-2</v>
      </c>
      <c r="J711" s="121">
        <v>3.8614269999999999E-2</v>
      </c>
      <c r="K711" s="76">
        <f t="shared" si="36"/>
        <v>0.42035573895350087</v>
      </c>
      <c r="L711" s="76">
        <f t="shared" ref="L711:L774" si="38">IF(ISERROR(I711/F711),"",IF(I711/F711&gt;10000%,"",I711/F711))</f>
        <v>4.1409057684366625E-2</v>
      </c>
    </row>
    <row r="712" spans="1:12" x14ac:dyDescent="0.2">
      <c r="A712" s="120" t="s">
        <v>1866</v>
      </c>
      <c r="B712" s="61" t="s">
        <v>1584</v>
      </c>
      <c r="C712" s="61" t="s">
        <v>176</v>
      </c>
      <c r="D712" s="61" t="s">
        <v>251</v>
      </c>
      <c r="E712" s="61" t="s">
        <v>252</v>
      </c>
      <c r="F712" s="121">
        <v>0.15534777999999999</v>
      </c>
      <c r="G712" s="121">
        <v>8.8513339999999996E-2</v>
      </c>
      <c r="H712" s="76">
        <f t="shared" si="37"/>
        <v>0.75507759621318105</v>
      </c>
      <c r="I712" s="121">
        <v>5.4843660000000002E-2</v>
      </c>
      <c r="J712" s="121">
        <v>5.6790819999999999E-2</v>
      </c>
      <c r="K712" s="76">
        <f t="shared" si="36"/>
        <v>-3.428652729437609E-2</v>
      </c>
      <c r="L712" s="76">
        <f t="shared" si="38"/>
        <v>0.35303793848872517</v>
      </c>
    </row>
    <row r="713" spans="1:12" x14ac:dyDescent="0.2">
      <c r="A713" s="120" t="s">
        <v>2426</v>
      </c>
      <c r="B713" s="61" t="s">
        <v>641</v>
      </c>
      <c r="C713" s="61" t="s">
        <v>1016</v>
      </c>
      <c r="D713" s="61" t="s">
        <v>250</v>
      </c>
      <c r="E713" s="61" t="s">
        <v>1170</v>
      </c>
      <c r="F713" s="121">
        <v>4.1588430000000003E-2</v>
      </c>
      <c r="G713" s="121">
        <v>5.8403410000000006E-3</v>
      </c>
      <c r="H713" s="76">
        <f t="shared" si="37"/>
        <v>6.1208907151140659</v>
      </c>
      <c r="I713" s="121">
        <v>5.463018E-2</v>
      </c>
      <c r="J713" s="121">
        <v>0</v>
      </c>
      <c r="K713" s="76" t="str">
        <f t="shared" si="36"/>
        <v/>
      </c>
      <c r="L713" s="76">
        <f t="shared" si="38"/>
        <v>1.313590823216938</v>
      </c>
    </row>
    <row r="714" spans="1:12" x14ac:dyDescent="0.2">
      <c r="A714" s="120" t="s">
        <v>2777</v>
      </c>
      <c r="B714" s="61" t="s">
        <v>79</v>
      </c>
      <c r="C714" s="61" t="s">
        <v>1015</v>
      </c>
      <c r="D714" s="61" t="s">
        <v>250</v>
      </c>
      <c r="E714" s="61" t="s">
        <v>1170</v>
      </c>
      <c r="F714" s="121">
        <v>3.1845085899999996</v>
      </c>
      <c r="G714" s="121">
        <v>4.3553501100000007</v>
      </c>
      <c r="H714" s="76">
        <f t="shared" si="37"/>
        <v>-0.2688283353642954</v>
      </c>
      <c r="I714" s="121">
        <v>5.358251E-2</v>
      </c>
      <c r="J714" s="121">
        <v>1.0362714</v>
      </c>
      <c r="K714" s="76">
        <f t="shared" si="36"/>
        <v>-0.94829297614505237</v>
      </c>
      <c r="L714" s="76">
        <f t="shared" si="38"/>
        <v>1.6825990097266468E-2</v>
      </c>
    </row>
    <row r="715" spans="1:12" x14ac:dyDescent="0.2">
      <c r="A715" s="120" t="s">
        <v>2504</v>
      </c>
      <c r="B715" s="61" t="s">
        <v>1048</v>
      </c>
      <c r="C715" s="61" t="s">
        <v>1020</v>
      </c>
      <c r="D715" s="61" t="s">
        <v>251</v>
      </c>
      <c r="E715" s="61" t="s">
        <v>252</v>
      </c>
      <c r="F715" s="121">
        <v>0.16716125000000001</v>
      </c>
      <c r="G715" s="121">
        <v>0.80306889999999997</v>
      </c>
      <c r="H715" s="76">
        <f t="shared" si="37"/>
        <v>-0.79184693866242362</v>
      </c>
      <c r="I715" s="121">
        <v>5.3098260000000001E-2</v>
      </c>
      <c r="J715" s="121">
        <v>0.27284297999999996</v>
      </c>
      <c r="K715" s="76">
        <f t="shared" si="36"/>
        <v>-0.80538894568590325</v>
      </c>
      <c r="L715" s="76">
        <f t="shared" si="38"/>
        <v>0.31764694269754501</v>
      </c>
    </row>
    <row r="716" spans="1:12" x14ac:dyDescent="0.2">
      <c r="A716" s="120" t="s">
        <v>2804</v>
      </c>
      <c r="B716" s="61" t="s">
        <v>1103</v>
      </c>
      <c r="C716" s="61" t="s">
        <v>1015</v>
      </c>
      <c r="D716" s="61" t="s">
        <v>250</v>
      </c>
      <c r="E716" s="61" t="s">
        <v>1170</v>
      </c>
      <c r="F716" s="121">
        <v>0.98949480000000001</v>
      </c>
      <c r="G716" s="121">
        <v>2.8366788199999999</v>
      </c>
      <c r="H716" s="76">
        <f t="shared" si="37"/>
        <v>-0.65117841575028934</v>
      </c>
      <c r="I716" s="121">
        <v>5.1813529999999997E-2</v>
      </c>
      <c r="J716" s="121">
        <v>0.79569033</v>
      </c>
      <c r="K716" s="76">
        <f t="shared" si="36"/>
        <v>-0.93488229271304579</v>
      </c>
      <c r="L716" s="76">
        <f t="shared" si="38"/>
        <v>5.2363620304017762E-2</v>
      </c>
    </row>
    <row r="717" spans="1:12" x14ac:dyDescent="0.2">
      <c r="A717" s="120" t="s">
        <v>1851</v>
      </c>
      <c r="B717" s="61" t="s">
        <v>1744</v>
      </c>
      <c r="C717" s="61" t="s">
        <v>176</v>
      </c>
      <c r="D717" s="61" t="s">
        <v>953</v>
      </c>
      <c r="E717" s="61" t="s">
        <v>252</v>
      </c>
      <c r="F717" s="121">
        <v>4.3626860000000003E-2</v>
      </c>
      <c r="G717" s="121">
        <v>4.8862419999999997E-2</v>
      </c>
      <c r="H717" s="76">
        <f t="shared" si="37"/>
        <v>-0.10714901144888023</v>
      </c>
      <c r="I717" s="121">
        <v>5.1414720000000004E-2</v>
      </c>
      <c r="J717" s="121">
        <v>4.7177610000000002E-2</v>
      </c>
      <c r="K717" s="76">
        <f t="shared" si="36"/>
        <v>8.9811883221723177E-2</v>
      </c>
      <c r="L717" s="76">
        <f t="shared" si="38"/>
        <v>1.1785106698029608</v>
      </c>
    </row>
    <row r="718" spans="1:12" x14ac:dyDescent="0.2">
      <c r="A718" s="61" t="s">
        <v>2844</v>
      </c>
      <c r="B718" s="61" t="s">
        <v>2845</v>
      </c>
      <c r="C718" s="61" t="s">
        <v>1015</v>
      </c>
      <c r="D718" s="61" t="s">
        <v>250</v>
      </c>
      <c r="E718" s="61" t="s">
        <v>252</v>
      </c>
      <c r="F718" s="121">
        <v>0.10014801</v>
      </c>
      <c r="G718" s="121">
        <v>0</v>
      </c>
      <c r="H718" s="76" t="str">
        <f t="shared" si="37"/>
        <v/>
      </c>
      <c r="I718" s="121">
        <v>5.0892059999999996E-2</v>
      </c>
      <c r="J718" s="121">
        <v>0</v>
      </c>
      <c r="K718" s="76" t="str">
        <f t="shared" si="36"/>
        <v/>
      </c>
      <c r="L718" s="76">
        <f t="shared" si="38"/>
        <v>0.50816845986255743</v>
      </c>
    </row>
    <row r="719" spans="1:12" x14ac:dyDescent="0.2">
      <c r="A719" s="120" t="s">
        <v>588</v>
      </c>
      <c r="B719" s="61" t="s">
        <v>681</v>
      </c>
      <c r="C719" s="61" t="s">
        <v>1021</v>
      </c>
      <c r="D719" s="61" t="s">
        <v>250</v>
      </c>
      <c r="E719" s="61" t="s">
        <v>252</v>
      </c>
      <c r="F719" s="121">
        <v>2.4941119</v>
      </c>
      <c r="G719" s="121">
        <v>1.695289362</v>
      </c>
      <c r="H719" s="76">
        <f t="shared" si="37"/>
        <v>0.47120129218388862</v>
      </c>
      <c r="I719" s="121">
        <v>4.7837379999999999E-2</v>
      </c>
      <c r="J719" s="121">
        <v>6.6857171200000005</v>
      </c>
      <c r="K719" s="76">
        <f t="shared" si="36"/>
        <v>-0.99284483935808521</v>
      </c>
      <c r="L719" s="76">
        <f t="shared" si="38"/>
        <v>1.9180125799487985E-2</v>
      </c>
    </row>
    <row r="720" spans="1:12" x14ac:dyDescent="0.2">
      <c r="A720" s="120" t="s">
        <v>2716</v>
      </c>
      <c r="B720" s="61" t="s">
        <v>347</v>
      </c>
      <c r="C720" s="61" t="s">
        <v>774</v>
      </c>
      <c r="D720" s="61" t="s">
        <v>251</v>
      </c>
      <c r="E720" s="61" t="s">
        <v>1170</v>
      </c>
      <c r="F720" s="121">
        <v>8.7329829999999997E-2</v>
      </c>
      <c r="G720" s="121">
        <v>2.2008000000000002E-3</v>
      </c>
      <c r="H720" s="76">
        <f t="shared" si="37"/>
        <v>38.680947837150121</v>
      </c>
      <c r="I720" s="121">
        <v>4.5584E-2</v>
      </c>
      <c r="J720" s="121">
        <v>2.2008000000000002E-3</v>
      </c>
      <c r="K720" s="76">
        <f t="shared" si="36"/>
        <v>19.712468193384222</v>
      </c>
      <c r="L720" s="76">
        <f t="shared" si="38"/>
        <v>0.5219751372469178</v>
      </c>
    </row>
    <row r="721" spans="1:12" x14ac:dyDescent="0.2">
      <c r="A721" s="120" t="s">
        <v>2140</v>
      </c>
      <c r="B721" s="61" t="s">
        <v>209</v>
      </c>
      <c r="C721" s="61" t="s">
        <v>1020</v>
      </c>
      <c r="D721" s="61" t="s">
        <v>251</v>
      </c>
      <c r="E721" s="61" t="s">
        <v>1170</v>
      </c>
      <c r="F721" s="121">
        <v>0.50427120000000003</v>
      </c>
      <c r="G721" s="121">
        <v>0.28518431999999999</v>
      </c>
      <c r="H721" s="76">
        <f t="shared" si="37"/>
        <v>0.76822905270528219</v>
      </c>
      <c r="I721" s="121">
        <v>4.5460800000000003E-2</v>
      </c>
      <c r="J721" s="121">
        <v>0.36997264000000002</v>
      </c>
      <c r="K721" s="76">
        <f t="shared" si="36"/>
        <v>-0.87712388678254694</v>
      </c>
      <c r="L721" s="76">
        <f t="shared" si="38"/>
        <v>9.0151489912570854E-2</v>
      </c>
    </row>
    <row r="722" spans="1:12" x14ac:dyDescent="0.2">
      <c r="A722" s="120" t="s">
        <v>2719</v>
      </c>
      <c r="B722" s="61" t="s">
        <v>92</v>
      </c>
      <c r="C722" s="61" t="s">
        <v>1022</v>
      </c>
      <c r="D722" s="61" t="s">
        <v>251</v>
      </c>
      <c r="E722" s="61" t="s">
        <v>252</v>
      </c>
      <c r="F722" s="121">
        <v>6.671001E-2</v>
      </c>
      <c r="G722" s="121">
        <v>1.7262200000000002E-2</v>
      </c>
      <c r="H722" s="76">
        <f t="shared" si="37"/>
        <v>2.8645137931433995</v>
      </c>
      <c r="I722" s="121">
        <v>4.4897779999999998E-2</v>
      </c>
      <c r="J722" s="121">
        <v>0</v>
      </c>
      <c r="K722" s="76" t="str">
        <f t="shared" si="36"/>
        <v/>
      </c>
      <c r="L722" s="76">
        <f t="shared" si="38"/>
        <v>0.67302913011105825</v>
      </c>
    </row>
    <row r="723" spans="1:12" x14ac:dyDescent="0.2">
      <c r="A723" s="120" t="s">
        <v>2198</v>
      </c>
      <c r="B723" s="61" t="s">
        <v>726</v>
      </c>
      <c r="C723" s="61" t="s">
        <v>2186</v>
      </c>
      <c r="D723" s="61" t="s">
        <v>250</v>
      </c>
      <c r="E723" s="61" t="s">
        <v>1170</v>
      </c>
      <c r="F723" s="121">
        <v>6.7416883329999999</v>
      </c>
      <c r="G723" s="121">
        <v>7.2318237240000007</v>
      </c>
      <c r="H723" s="76">
        <f t="shared" si="37"/>
        <v>-6.7774797852636515E-2</v>
      </c>
      <c r="I723" s="121">
        <v>4.3522249999999998E-2</v>
      </c>
      <c r="J723" s="121">
        <v>1.7298330000000001E-2</v>
      </c>
      <c r="K723" s="76">
        <f t="shared" si="36"/>
        <v>1.5159798662645469</v>
      </c>
      <c r="L723" s="76">
        <f t="shared" si="38"/>
        <v>6.4556900067542769E-3</v>
      </c>
    </row>
    <row r="724" spans="1:12" x14ac:dyDescent="0.2">
      <c r="A724" s="120" t="s">
        <v>2429</v>
      </c>
      <c r="B724" s="61" t="s">
        <v>638</v>
      </c>
      <c r="C724" s="61" t="s">
        <v>1016</v>
      </c>
      <c r="D724" s="61" t="s">
        <v>250</v>
      </c>
      <c r="E724" s="61" t="s">
        <v>1170</v>
      </c>
      <c r="F724" s="121">
        <v>0.260416282</v>
      </c>
      <c r="G724" s="121">
        <v>1.7748796100000002</v>
      </c>
      <c r="H724" s="76">
        <f t="shared" si="37"/>
        <v>-0.85327665012727261</v>
      </c>
      <c r="I724" s="121">
        <v>4.3024230000000004E-2</v>
      </c>
      <c r="J724" s="121">
        <v>4.7185357699999999</v>
      </c>
      <c r="K724" s="76">
        <f t="shared" si="36"/>
        <v>-0.9908818684233478</v>
      </c>
      <c r="L724" s="76">
        <f t="shared" si="38"/>
        <v>0.16521328723985088</v>
      </c>
    </row>
    <row r="725" spans="1:12" x14ac:dyDescent="0.2">
      <c r="A725" s="120" t="s">
        <v>2203</v>
      </c>
      <c r="B725" s="61" t="s">
        <v>329</v>
      </c>
      <c r="C725" s="61" t="s">
        <v>2186</v>
      </c>
      <c r="D725" s="61" t="s">
        <v>251</v>
      </c>
      <c r="E725" s="61" t="s">
        <v>252</v>
      </c>
      <c r="F725" s="121">
        <v>2.2151412700000002</v>
      </c>
      <c r="G725" s="121">
        <v>4.4371255500000002</v>
      </c>
      <c r="H725" s="76">
        <f t="shared" si="37"/>
        <v>-0.50077110844880202</v>
      </c>
      <c r="I725" s="121">
        <v>4.2513660000000002E-2</v>
      </c>
      <c r="J725" s="121">
        <v>4.16303965</v>
      </c>
      <c r="K725" s="76">
        <f t="shared" si="36"/>
        <v>-0.98978783207121268</v>
      </c>
      <c r="L725" s="76">
        <f t="shared" si="38"/>
        <v>1.9192301897747586E-2</v>
      </c>
    </row>
    <row r="726" spans="1:12" x14ac:dyDescent="0.2">
      <c r="A726" s="120" t="s">
        <v>2696</v>
      </c>
      <c r="B726" s="61" t="s">
        <v>155</v>
      </c>
      <c r="C726" s="61" t="s">
        <v>774</v>
      </c>
      <c r="D726" s="61" t="s">
        <v>250</v>
      </c>
      <c r="E726" s="61" t="s">
        <v>1170</v>
      </c>
      <c r="F726" s="121">
        <v>2.6491250000000001E-2</v>
      </c>
      <c r="G726" s="121">
        <v>0.10322526</v>
      </c>
      <c r="H726" s="76">
        <f t="shared" si="37"/>
        <v>-0.74336465706165333</v>
      </c>
      <c r="I726" s="121">
        <v>4.0115959999999999E-2</v>
      </c>
      <c r="J726" s="121">
        <v>0.24856614999999999</v>
      </c>
      <c r="K726" s="76">
        <f t="shared" si="36"/>
        <v>-0.83861052681549764</v>
      </c>
      <c r="L726" s="76">
        <f t="shared" si="38"/>
        <v>1.5143098192799509</v>
      </c>
    </row>
    <row r="727" spans="1:12" x14ac:dyDescent="0.2">
      <c r="A727" s="120" t="s">
        <v>2618</v>
      </c>
      <c r="B727" s="61" t="s">
        <v>966</v>
      </c>
      <c r="C727" s="61" t="s">
        <v>1016</v>
      </c>
      <c r="D727" s="61" t="s">
        <v>250</v>
      </c>
      <c r="E727" s="61" t="s">
        <v>1170</v>
      </c>
      <c r="F727" s="121">
        <v>2.4751935329999997</v>
      </c>
      <c r="G727" s="121">
        <v>2.0167928659999999</v>
      </c>
      <c r="H727" s="76">
        <f t="shared" si="37"/>
        <v>0.22729189235440295</v>
      </c>
      <c r="I727" s="121">
        <v>3.9799169999999995E-2</v>
      </c>
      <c r="J727" s="121">
        <v>3.5538500000000001E-2</v>
      </c>
      <c r="K727" s="76">
        <f t="shared" si="36"/>
        <v>0.11988885293414175</v>
      </c>
      <c r="L727" s="76">
        <f t="shared" si="38"/>
        <v>1.607921541058745E-2</v>
      </c>
    </row>
    <row r="728" spans="1:12" x14ac:dyDescent="0.2">
      <c r="A728" s="120" t="s">
        <v>903</v>
      </c>
      <c r="B728" s="61" t="s">
        <v>907</v>
      </c>
      <c r="C728" s="61" t="s">
        <v>1021</v>
      </c>
      <c r="D728" s="61" t="s">
        <v>250</v>
      </c>
      <c r="E728" s="61" t="s">
        <v>1170</v>
      </c>
      <c r="F728" s="121">
        <v>4.6081400000000002E-2</v>
      </c>
      <c r="G728" s="121">
        <v>3.9503669999999998E-2</v>
      </c>
      <c r="H728" s="76">
        <f t="shared" si="37"/>
        <v>0.16650933951199987</v>
      </c>
      <c r="I728" s="121">
        <v>3.9506629999999994E-2</v>
      </c>
      <c r="J728" s="121">
        <v>0</v>
      </c>
      <c r="K728" s="76" t="str">
        <f t="shared" si="36"/>
        <v/>
      </c>
      <c r="L728" s="76">
        <f t="shared" si="38"/>
        <v>0.85732269418897844</v>
      </c>
    </row>
    <row r="729" spans="1:12" x14ac:dyDescent="0.2">
      <c r="A729" s="120" t="s">
        <v>2805</v>
      </c>
      <c r="B729" s="61" t="s">
        <v>1112</v>
      </c>
      <c r="C729" s="61" t="s">
        <v>1015</v>
      </c>
      <c r="D729" s="61" t="s">
        <v>250</v>
      </c>
      <c r="E729" s="61" t="s">
        <v>1170</v>
      </c>
      <c r="F729" s="121">
        <v>0.68468403</v>
      </c>
      <c r="G729" s="121">
        <v>1.0402943</v>
      </c>
      <c r="H729" s="76">
        <f t="shared" si="37"/>
        <v>-0.34183621884691673</v>
      </c>
      <c r="I729" s="121">
        <v>3.9244010000000003E-2</v>
      </c>
      <c r="J729" s="121">
        <v>5.7381677999999994</v>
      </c>
      <c r="K729" s="76">
        <f t="shared" si="36"/>
        <v>-0.99316088142281234</v>
      </c>
      <c r="L729" s="76">
        <f t="shared" si="38"/>
        <v>5.7316964147681379E-2</v>
      </c>
    </row>
    <row r="730" spans="1:12" x14ac:dyDescent="0.2">
      <c r="A730" s="120" t="s">
        <v>2329</v>
      </c>
      <c r="B730" s="61" t="s">
        <v>2330</v>
      </c>
      <c r="C730" s="61" t="s">
        <v>1020</v>
      </c>
      <c r="D730" s="61" t="s">
        <v>953</v>
      </c>
      <c r="E730" s="61" t="s">
        <v>252</v>
      </c>
      <c r="F730" s="121">
        <v>0.61040371999999998</v>
      </c>
      <c r="G730" s="121">
        <v>2.7877277</v>
      </c>
      <c r="H730" s="76">
        <f t="shared" si="37"/>
        <v>-0.7810389730675632</v>
      </c>
      <c r="I730" s="121">
        <v>3.8620069999999999E-2</v>
      </c>
      <c r="J730" s="121">
        <v>0.11716414999999999</v>
      </c>
      <c r="K730" s="76">
        <f t="shared" si="36"/>
        <v>-0.67037639073044097</v>
      </c>
      <c r="L730" s="76">
        <f t="shared" si="38"/>
        <v>6.3269715984037578E-2</v>
      </c>
    </row>
    <row r="731" spans="1:12" x14ac:dyDescent="0.2">
      <c r="A731" s="120" t="s">
        <v>2451</v>
      </c>
      <c r="B731" s="61" t="s">
        <v>505</v>
      </c>
      <c r="C731" s="61" t="s">
        <v>1016</v>
      </c>
      <c r="D731" s="61" t="s">
        <v>250</v>
      </c>
      <c r="E731" s="61" t="s">
        <v>1170</v>
      </c>
      <c r="F731" s="121">
        <v>0.10462761</v>
      </c>
      <c r="G731" s="121">
        <v>0.29961528000000004</v>
      </c>
      <c r="H731" s="76">
        <f t="shared" si="37"/>
        <v>-0.65079347755561745</v>
      </c>
      <c r="I731" s="121">
        <v>3.7850200000000001E-2</v>
      </c>
      <c r="J731" s="121">
        <v>4.3456800000000002E-3</v>
      </c>
      <c r="K731" s="76">
        <f t="shared" si="36"/>
        <v>7.7098451795806415</v>
      </c>
      <c r="L731" s="76">
        <f t="shared" si="38"/>
        <v>0.36176110684359514</v>
      </c>
    </row>
    <row r="732" spans="1:12" x14ac:dyDescent="0.2">
      <c r="A732" s="120" t="s">
        <v>2678</v>
      </c>
      <c r="B732" s="61" t="s">
        <v>95</v>
      </c>
      <c r="C732" s="61" t="s">
        <v>1022</v>
      </c>
      <c r="D732" s="61" t="s">
        <v>251</v>
      </c>
      <c r="E732" s="61" t="s">
        <v>252</v>
      </c>
      <c r="F732" s="121">
        <v>0.15968958900000002</v>
      </c>
      <c r="G732" s="121">
        <v>9.08027E-2</v>
      </c>
      <c r="H732" s="76">
        <f t="shared" si="37"/>
        <v>0.75864361962805082</v>
      </c>
      <c r="I732" s="121">
        <v>3.7060349999999999E-2</v>
      </c>
      <c r="J732" s="121">
        <v>5.82033953</v>
      </c>
      <c r="K732" s="76">
        <f t="shared" si="36"/>
        <v>-0.99363261373172851</v>
      </c>
      <c r="L732" s="76">
        <f t="shared" si="38"/>
        <v>0.23207743367665623</v>
      </c>
    </row>
    <row r="733" spans="1:12" x14ac:dyDescent="0.2">
      <c r="A733" s="120" t="s">
        <v>1929</v>
      </c>
      <c r="B733" s="61" t="s">
        <v>695</v>
      </c>
      <c r="C733" s="61" t="s">
        <v>774</v>
      </c>
      <c r="D733" s="61" t="s">
        <v>250</v>
      </c>
      <c r="E733" s="61" t="s">
        <v>1170</v>
      </c>
      <c r="F733" s="121">
        <v>0.21000948999999999</v>
      </c>
      <c r="G733" s="121">
        <v>0.20866025500000002</v>
      </c>
      <c r="H733" s="76">
        <f t="shared" si="37"/>
        <v>6.4661811134083536E-3</v>
      </c>
      <c r="I733" s="121">
        <v>3.6949999999999997E-2</v>
      </c>
      <c r="J733" s="121">
        <v>1.8307458300000001</v>
      </c>
      <c r="K733" s="76">
        <f t="shared" ref="K733:K796" si="39">IF(ISERROR(I733/J733-1),"",IF((I733/J733-1)&gt;10000%,"",I733/J733-1))</f>
        <v>-0.97981696891260983</v>
      </c>
      <c r="L733" s="76">
        <f t="shared" si="38"/>
        <v>0.17594442993980891</v>
      </c>
    </row>
    <row r="734" spans="1:12" x14ac:dyDescent="0.2">
      <c r="A734" s="120" t="s">
        <v>1931</v>
      </c>
      <c r="B734" s="61" t="s">
        <v>350</v>
      </c>
      <c r="C734" s="61" t="s">
        <v>774</v>
      </c>
      <c r="D734" s="61" t="s">
        <v>250</v>
      </c>
      <c r="E734" s="61" t="s">
        <v>1170</v>
      </c>
      <c r="F734" s="121">
        <v>0.165692378</v>
      </c>
      <c r="G734" s="121">
        <v>0.433524042</v>
      </c>
      <c r="H734" s="76">
        <f t="shared" si="37"/>
        <v>-0.61780117837155613</v>
      </c>
      <c r="I734" s="121">
        <v>3.6789240000000001E-2</v>
      </c>
      <c r="J734" s="121">
        <v>0.39829487000000002</v>
      </c>
      <c r="K734" s="76">
        <f t="shared" si="39"/>
        <v>-0.90763315630954522</v>
      </c>
      <c r="L734" s="76">
        <f t="shared" si="38"/>
        <v>0.22203338767942604</v>
      </c>
    </row>
    <row r="735" spans="1:12" x14ac:dyDescent="0.2">
      <c r="A735" s="120" t="s">
        <v>1839</v>
      </c>
      <c r="B735" s="61" t="s">
        <v>1771</v>
      </c>
      <c r="C735" s="61" t="s">
        <v>176</v>
      </c>
      <c r="D735" s="61" t="s">
        <v>251</v>
      </c>
      <c r="E735" s="61" t="s">
        <v>252</v>
      </c>
      <c r="F735" s="121">
        <v>0.87889241000000007</v>
      </c>
      <c r="G735" s="121">
        <v>0.13095936</v>
      </c>
      <c r="H735" s="76">
        <f t="shared" si="37"/>
        <v>5.711184370479514</v>
      </c>
      <c r="I735" s="121">
        <v>3.6763169999999998E-2</v>
      </c>
      <c r="J735" s="121">
        <v>1.80300496</v>
      </c>
      <c r="K735" s="76">
        <f t="shared" si="39"/>
        <v>-0.97961005609213636</v>
      </c>
      <c r="L735" s="76">
        <f t="shared" si="38"/>
        <v>4.1828976541053525E-2</v>
      </c>
    </row>
    <row r="736" spans="1:12" x14ac:dyDescent="0.2">
      <c r="A736" s="120" t="s">
        <v>2798</v>
      </c>
      <c r="B736" s="61" t="s">
        <v>82</v>
      </c>
      <c r="C736" s="61" t="s">
        <v>1015</v>
      </c>
      <c r="D736" s="61" t="s">
        <v>250</v>
      </c>
      <c r="E736" s="61" t="s">
        <v>1170</v>
      </c>
      <c r="F736" s="121">
        <v>14.331114238</v>
      </c>
      <c r="G736" s="121">
        <v>3.2225225279999998</v>
      </c>
      <c r="H736" s="76">
        <f t="shared" si="37"/>
        <v>3.4471727081747803</v>
      </c>
      <c r="I736" s="121">
        <v>3.577528E-2</v>
      </c>
      <c r="J736" s="121">
        <v>0.36758897999999995</v>
      </c>
      <c r="K736" s="76">
        <f t="shared" si="39"/>
        <v>-0.90267586367795905</v>
      </c>
      <c r="L736" s="76">
        <f t="shared" si="38"/>
        <v>2.496336251729766E-3</v>
      </c>
    </row>
    <row r="737" spans="1:12" x14ac:dyDescent="0.2">
      <c r="A737" s="120" t="s">
        <v>2298</v>
      </c>
      <c r="B737" s="61" t="s">
        <v>1579</v>
      </c>
      <c r="C737" s="61" t="s">
        <v>1118</v>
      </c>
      <c r="D737" s="61" t="s">
        <v>251</v>
      </c>
      <c r="E737" s="61" t="s">
        <v>252</v>
      </c>
      <c r="F737" s="121">
        <v>0.71692056000000004</v>
      </c>
      <c r="G737" s="121">
        <v>1.94714231</v>
      </c>
      <c r="H737" s="76">
        <f t="shared" si="37"/>
        <v>-0.63180885325223102</v>
      </c>
      <c r="I737" s="121">
        <v>3.3878849999999995E-2</v>
      </c>
      <c r="J737" s="121">
        <v>9.232775E-2</v>
      </c>
      <c r="K737" s="76">
        <f t="shared" si="39"/>
        <v>-0.63305885825225894</v>
      </c>
      <c r="L737" s="76">
        <f t="shared" si="38"/>
        <v>4.7256072555653852E-2</v>
      </c>
    </row>
    <row r="738" spans="1:12" x14ac:dyDescent="0.2">
      <c r="A738" s="120" t="s">
        <v>2379</v>
      </c>
      <c r="B738" s="61" t="s">
        <v>1023</v>
      </c>
      <c r="C738" s="61" t="s">
        <v>1016</v>
      </c>
      <c r="D738" s="61" t="s">
        <v>250</v>
      </c>
      <c r="E738" s="61" t="s">
        <v>1170</v>
      </c>
      <c r="F738" s="121">
        <v>5.2250379999999999E-2</v>
      </c>
      <c r="G738" s="121">
        <v>7.5836490000000006E-2</v>
      </c>
      <c r="H738" s="76">
        <f t="shared" si="37"/>
        <v>-0.31101268004360438</v>
      </c>
      <c r="I738" s="121">
        <v>3.3312180000000004E-2</v>
      </c>
      <c r="J738" s="121">
        <v>9.6260270000000009E-2</v>
      </c>
      <c r="K738" s="76">
        <f t="shared" si="39"/>
        <v>-0.65393635401188877</v>
      </c>
      <c r="L738" s="76">
        <f t="shared" si="38"/>
        <v>0.63754904749018104</v>
      </c>
    </row>
    <row r="739" spans="1:12" x14ac:dyDescent="0.2">
      <c r="A739" s="120" t="s">
        <v>297</v>
      </c>
      <c r="B739" s="61" t="s">
        <v>298</v>
      </c>
      <c r="C739" s="61" t="s">
        <v>1021</v>
      </c>
      <c r="D739" s="61" t="s">
        <v>250</v>
      </c>
      <c r="E739" s="61" t="s">
        <v>252</v>
      </c>
      <c r="F739" s="121">
        <v>0.14408156</v>
      </c>
      <c r="G739" s="121">
        <v>0.39380748999999998</v>
      </c>
      <c r="H739" s="76">
        <f t="shared" si="37"/>
        <v>-0.63413199682921217</v>
      </c>
      <c r="I739" s="121">
        <v>3.2670390000000001E-2</v>
      </c>
      <c r="J739" s="121">
        <v>1.1013157900000001</v>
      </c>
      <c r="K739" s="76">
        <f t="shared" si="39"/>
        <v>-0.97033512976328073</v>
      </c>
      <c r="L739" s="76">
        <f t="shared" si="38"/>
        <v>0.22674928006054348</v>
      </c>
    </row>
    <row r="740" spans="1:12" x14ac:dyDescent="0.2">
      <c r="A740" s="120" t="s">
        <v>2165</v>
      </c>
      <c r="B740" s="61" t="s">
        <v>19</v>
      </c>
      <c r="C740" s="61" t="s">
        <v>1020</v>
      </c>
      <c r="D740" s="61" t="s">
        <v>953</v>
      </c>
      <c r="E740" s="61" t="s">
        <v>1170</v>
      </c>
      <c r="F740" s="121">
        <v>0.10749735000000001</v>
      </c>
      <c r="G740" s="121">
        <v>0.25971913000000002</v>
      </c>
      <c r="H740" s="76">
        <f t="shared" si="37"/>
        <v>-0.58610153206658289</v>
      </c>
      <c r="I740" s="121">
        <v>3.2276989999999998E-2</v>
      </c>
      <c r="J740" s="121">
        <v>0</v>
      </c>
      <c r="K740" s="76" t="str">
        <f t="shared" si="39"/>
        <v/>
      </c>
      <c r="L740" s="76">
        <f t="shared" si="38"/>
        <v>0.30025847148790175</v>
      </c>
    </row>
    <row r="741" spans="1:12" x14ac:dyDescent="0.2">
      <c r="A741" s="120" t="s">
        <v>2356</v>
      </c>
      <c r="B741" s="61" t="s">
        <v>1804</v>
      </c>
      <c r="C741" s="61" t="s">
        <v>1118</v>
      </c>
      <c r="D741" s="61" t="s">
        <v>251</v>
      </c>
      <c r="E741" s="61" t="s">
        <v>252</v>
      </c>
      <c r="F741" s="121">
        <v>0.12367497</v>
      </c>
      <c r="G741" s="121">
        <v>0.183037165</v>
      </c>
      <c r="H741" s="76">
        <f t="shared" si="37"/>
        <v>-0.3243177143833057</v>
      </c>
      <c r="I741" s="121">
        <v>3.159112E-2</v>
      </c>
      <c r="J741" s="121">
        <v>0.70611773516642495</v>
      </c>
      <c r="K741" s="76">
        <f t="shared" si="39"/>
        <v>-0.95526083197364486</v>
      </c>
      <c r="L741" s="76">
        <f t="shared" si="38"/>
        <v>0.2554366497925975</v>
      </c>
    </row>
    <row r="742" spans="1:12" x14ac:dyDescent="0.2">
      <c r="A742" s="120" t="s">
        <v>2814</v>
      </c>
      <c r="B742" s="61" t="s">
        <v>1770</v>
      </c>
      <c r="C742" s="61" t="s">
        <v>1015</v>
      </c>
      <c r="D742" s="61" t="s">
        <v>250</v>
      </c>
      <c r="E742" s="61" t="s">
        <v>252</v>
      </c>
      <c r="F742" s="121">
        <v>0.22049764999999999</v>
      </c>
      <c r="G742" s="121">
        <v>1.1866908600000001</v>
      </c>
      <c r="H742" s="76">
        <f t="shared" si="37"/>
        <v>-0.81419116179929119</v>
      </c>
      <c r="I742" s="121">
        <v>3.1508509999999997E-2</v>
      </c>
      <c r="J742" s="121">
        <v>0.47483605000000001</v>
      </c>
      <c r="K742" s="76">
        <f t="shared" si="39"/>
        <v>-0.93364339122945705</v>
      </c>
      <c r="L742" s="76">
        <f t="shared" si="38"/>
        <v>0.14289725990276994</v>
      </c>
    </row>
    <row r="743" spans="1:12" x14ac:dyDescent="0.2">
      <c r="A743" s="120" t="s">
        <v>2393</v>
      </c>
      <c r="B743" s="61" t="s">
        <v>1273</v>
      </c>
      <c r="C743" s="61" t="s">
        <v>1016</v>
      </c>
      <c r="D743" s="61" t="s">
        <v>250</v>
      </c>
      <c r="E743" s="61" t="s">
        <v>1170</v>
      </c>
      <c r="F743" s="121">
        <v>0.97074493999999989</v>
      </c>
      <c r="G743" s="121">
        <v>0.68942514200000005</v>
      </c>
      <c r="H743" s="76">
        <f t="shared" si="37"/>
        <v>0.40804980970653348</v>
      </c>
      <c r="I743" s="121">
        <v>3.0347720000000002E-2</v>
      </c>
      <c r="J743" s="121">
        <v>3.0187060000000002E-2</v>
      </c>
      <c r="K743" s="76">
        <f t="shared" si="39"/>
        <v>5.322147966711599E-3</v>
      </c>
      <c r="L743" s="76">
        <f t="shared" si="38"/>
        <v>3.1262300476168341E-2</v>
      </c>
    </row>
    <row r="744" spans="1:12" x14ac:dyDescent="0.2">
      <c r="A744" s="120" t="s">
        <v>256</v>
      </c>
      <c r="B744" s="61" t="s">
        <v>257</v>
      </c>
      <c r="C744" s="61" t="s">
        <v>1021</v>
      </c>
      <c r="D744" s="61" t="s">
        <v>250</v>
      </c>
      <c r="E744" s="61" t="s">
        <v>1170</v>
      </c>
      <c r="F744" s="121">
        <v>1.916555</v>
      </c>
      <c r="G744" s="121">
        <v>1.7071894399999998</v>
      </c>
      <c r="H744" s="76">
        <f t="shared" si="37"/>
        <v>0.12263756739263809</v>
      </c>
      <c r="I744" s="121">
        <v>3.029515E-2</v>
      </c>
      <c r="J744" s="121">
        <v>23.914929430000001</v>
      </c>
      <c r="K744" s="76">
        <f t="shared" si="39"/>
        <v>-0.99873321181696662</v>
      </c>
      <c r="L744" s="76">
        <f t="shared" si="38"/>
        <v>1.5807086151975812E-2</v>
      </c>
    </row>
    <row r="745" spans="1:12" x14ac:dyDescent="0.2">
      <c r="A745" s="120" t="s">
        <v>1953</v>
      </c>
      <c r="B745" s="120" t="s">
        <v>1646</v>
      </c>
      <c r="C745" s="120" t="s">
        <v>774</v>
      </c>
      <c r="D745" s="120" t="s">
        <v>250</v>
      </c>
      <c r="E745" s="120" t="s">
        <v>1170</v>
      </c>
      <c r="F745" s="121">
        <v>2.858904E-2</v>
      </c>
      <c r="G745" s="121">
        <v>0.10156689999999999</v>
      </c>
      <c r="H745" s="76">
        <f t="shared" si="37"/>
        <v>-0.718520108421149</v>
      </c>
      <c r="I745" s="121">
        <v>2.858904E-2</v>
      </c>
      <c r="J745" s="121">
        <v>0.10156689999999999</v>
      </c>
      <c r="K745" s="76">
        <f t="shared" si="39"/>
        <v>-0.718520108421149</v>
      </c>
      <c r="L745" s="76">
        <f t="shared" si="38"/>
        <v>1</v>
      </c>
    </row>
    <row r="746" spans="1:12" x14ac:dyDescent="0.2">
      <c r="A746" s="120" t="s">
        <v>1933</v>
      </c>
      <c r="B746" s="61" t="s">
        <v>443</v>
      </c>
      <c r="C746" s="61" t="s">
        <v>774</v>
      </c>
      <c r="D746" s="61" t="s">
        <v>250</v>
      </c>
      <c r="E746" s="61" t="s">
        <v>1170</v>
      </c>
      <c r="F746" s="121">
        <v>2.0233999999999999E-2</v>
      </c>
      <c r="G746" s="121">
        <v>0.2967245</v>
      </c>
      <c r="H746" s="76">
        <f t="shared" si="37"/>
        <v>-0.9318087990711923</v>
      </c>
      <c r="I746" s="121">
        <v>2.7220000000000001E-2</v>
      </c>
      <c r="J746" s="121">
        <v>4.9761343</v>
      </c>
      <c r="K746" s="76">
        <f t="shared" si="39"/>
        <v>-0.99452989040106898</v>
      </c>
      <c r="L746" s="76">
        <f t="shared" si="38"/>
        <v>1.3452604527033707</v>
      </c>
    </row>
    <row r="747" spans="1:12" x14ac:dyDescent="0.2">
      <c r="A747" s="120" t="s">
        <v>1182</v>
      </c>
      <c r="B747" s="61" t="s">
        <v>67</v>
      </c>
      <c r="C747" s="61" t="s">
        <v>567</v>
      </c>
      <c r="D747" s="61" t="s">
        <v>250</v>
      </c>
      <c r="E747" s="61" t="s">
        <v>1170</v>
      </c>
      <c r="F747" s="121">
        <v>0.35785216999999997</v>
      </c>
      <c r="G747" s="121">
        <v>0.20151639999999998</v>
      </c>
      <c r="H747" s="76">
        <f t="shared" si="37"/>
        <v>0.77579675897346312</v>
      </c>
      <c r="I747" s="121">
        <v>2.7029999999999998E-2</v>
      </c>
      <c r="J747" s="121">
        <v>1.745145E-2</v>
      </c>
      <c r="K747" s="76">
        <f t="shared" si="39"/>
        <v>0.54886843213601155</v>
      </c>
      <c r="L747" s="76">
        <f t="shared" si="38"/>
        <v>7.5533983767654675E-2</v>
      </c>
    </row>
    <row r="748" spans="1:12" x14ac:dyDescent="0.2">
      <c r="A748" s="120" t="s">
        <v>1986</v>
      </c>
      <c r="B748" s="61" t="s">
        <v>1143</v>
      </c>
      <c r="C748" s="61" t="s">
        <v>774</v>
      </c>
      <c r="D748" s="61" t="s">
        <v>250</v>
      </c>
      <c r="E748" s="61" t="s">
        <v>1170</v>
      </c>
      <c r="F748" s="121">
        <v>2.6655381000000002E-2</v>
      </c>
      <c r="G748" s="121">
        <v>1.7229499999999998E-2</v>
      </c>
      <c r="H748" s="76">
        <f t="shared" si="37"/>
        <v>0.54707803476595407</v>
      </c>
      <c r="I748" s="121">
        <v>2.665739E-2</v>
      </c>
      <c r="J748" s="121">
        <v>1.7229499999999998E-2</v>
      </c>
      <c r="K748" s="76">
        <f t="shared" si="39"/>
        <v>0.54719463710496541</v>
      </c>
      <c r="L748" s="76">
        <f t="shared" si="38"/>
        <v>1.000075369397271</v>
      </c>
    </row>
    <row r="749" spans="1:12" x14ac:dyDescent="0.2">
      <c r="A749" s="120" t="s">
        <v>1847</v>
      </c>
      <c r="B749" s="61" t="s">
        <v>1773</v>
      </c>
      <c r="C749" s="61" t="s">
        <v>176</v>
      </c>
      <c r="D749" s="61" t="s">
        <v>953</v>
      </c>
      <c r="E749" s="61" t="s">
        <v>252</v>
      </c>
      <c r="F749" s="121">
        <v>0.12926092</v>
      </c>
      <c r="G749" s="121">
        <v>0.19586879999999998</v>
      </c>
      <c r="H749" s="76">
        <f t="shared" si="37"/>
        <v>-0.34006375696384517</v>
      </c>
      <c r="I749" s="121">
        <v>2.6628259999999997E-2</v>
      </c>
      <c r="J749" s="121">
        <v>0.11730582000000001</v>
      </c>
      <c r="K749" s="76">
        <f t="shared" si="39"/>
        <v>-0.77300137367438382</v>
      </c>
      <c r="L749" s="76">
        <f t="shared" si="38"/>
        <v>0.20600394922146614</v>
      </c>
    </row>
    <row r="750" spans="1:12" x14ac:dyDescent="0.2">
      <c r="A750" s="120" t="s">
        <v>2091</v>
      </c>
      <c r="B750" s="61" t="s">
        <v>10</v>
      </c>
      <c r="C750" s="61" t="s">
        <v>1020</v>
      </c>
      <c r="D750" s="61" t="s">
        <v>953</v>
      </c>
      <c r="E750" s="61" t="s">
        <v>1170</v>
      </c>
      <c r="F750" s="121">
        <v>0.72520509</v>
      </c>
      <c r="G750" s="121">
        <v>1.05770791</v>
      </c>
      <c r="H750" s="76">
        <f t="shared" si="37"/>
        <v>-0.31436166531079457</v>
      </c>
      <c r="I750" s="121">
        <v>2.6246999999999999E-2</v>
      </c>
      <c r="J750" s="121">
        <v>0.15557403</v>
      </c>
      <c r="K750" s="76">
        <f t="shared" si="39"/>
        <v>-0.8312893225173893</v>
      </c>
      <c r="L750" s="76">
        <f t="shared" si="38"/>
        <v>3.6192520380682928E-2</v>
      </c>
    </row>
    <row r="751" spans="1:12" x14ac:dyDescent="0.2">
      <c r="A751" s="120" t="s">
        <v>2189</v>
      </c>
      <c r="B751" s="61" t="s">
        <v>304</v>
      </c>
      <c r="C751" s="61" t="s">
        <v>2186</v>
      </c>
      <c r="D751" s="61" t="s">
        <v>251</v>
      </c>
      <c r="E751" s="61" t="s">
        <v>252</v>
      </c>
      <c r="F751" s="121">
        <v>2.6374306499999998</v>
      </c>
      <c r="G751" s="121">
        <v>3.3800540000000004E-2</v>
      </c>
      <c r="H751" s="76">
        <f t="shared" si="37"/>
        <v>77.029245982460623</v>
      </c>
      <c r="I751" s="121">
        <v>2.5012110000000001E-2</v>
      </c>
      <c r="J751" s="121">
        <v>2.5005090000000001E-2</v>
      </c>
      <c r="K751" s="76">
        <f t="shared" si="39"/>
        <v>2.8074284075763067E-4</v>
      </c>
      <c r="L751" s="76">
        <f t="shared" si="38"/>
        <v>9.4835138129603525E-3</v>
      </c>
    </row>
    <row r="752" spans="1:12" x14ac:dyDescent="0.2">
      <c r="A752" s="120" t="s">
        <v>1977</v>
      </c>
      <c r="B752" s="61" t="s">
        <v>1134</v>
      </c>
      <c r="C752" s="61" t="s">
        <v>774</v>
      </c>
      <c r="D752" s="61" t="s">
        <v>250</v>
      </c>
      <c r="E752" s="61" t="s">
        <v>1170</v>
      </c>
      <c r="F752" s="121">
        <v>3.482035E-2</v>
      </c>
      <c r="G752" s="121">
        <v>2.7567000000000001E-2</v>
      </c>
      <c r="H752" s="76">
        <f t="shared" si="37"/>
        <v>0.26311713280371452</v>
      </c>
      <c r="I752" s="121">
        <v>2.468482E-2</v>
      </c>
      <c r="J752" s="121">
        <v>3.4335570000000003E-2</v>
      </c>
      <c r="K752" s="76">
        <f t="shared" si="39"/>
        <v>-0.28107149524530983</v>
      </c>
      <c r="L752" s="76">
        <f t="shared" si="38"/>
        <v>0.70891935319432453</v>
      </c>
    </row>
    <row r="753" spans="1:12" x14ac:dyDescent="0.2">
      <c r="A753" s="120" t="s">
        <v>2011</v>
      </c>
      <c r="B753" s="61" t="s">
        <v>2012</v>
      </c>
      <c r="C753" s="61" t="s">
        <v>176</v>
      </c>
      <c r="D753" s="61" t="s">
        <v>953</v>
      </c>
      <c r="E753" s="61" t="s">
        <v>252</v>
      </c>
      <c r="F753" s="121">
        <v>5.12868E-2</v>
      </c>
      <c r="G753" s="121">
        <v>0.18573255</v>
      </c>
      <c r="H753" s="76">
        <f t="shared" si="37"/>
        <v>-0.72386746426514903</v>
      </c>
      <c r="I753" s="121">
        <v>2.4472839999999999E-2</v>
      </c>
      <c r="J753" s="121">
        <v>0.12296586999999999</v>
      </c>
      <c r="K753" s="76">
        <f t="shared" si="39"/>
        <v>-0.80097859674395833</v>
      </c>
      <c r="L753" s="76">
        <f t="shared" si="38"/>
        <v>0.47717619348448331</v>
      </c>
    </row>
    <row r="754" spans="1:12" x14ac:dyDescent="0.2">
      <c r="A754" s="120" t="s">
        <v>2589</v>
      </c>
      <c r="B754" s="61" t="s">
        <v>686</v>
      </c>
      <c r="C754" s="61" t="s">
        <v>1021</v>
      </c>
      <c r="D754" s="61" t="s">
        <v>250</v>
      </c>
      <c r="E754" s="61" t="s">
        <v>1170</v>
      </c>
      <c r="F754" s="121">
        <v>10.256559919999999</v>
      </c>
      <c r="G754" s="121">
        <v>4.1054947899999998</v>
      </c>
      <c r="H754" s="76">
        <f t="shared" si="37"/>
        <v>1.4982518416495174</v>
      </c>
      <c r="I754" s="121">
        <v>2.4351830000000001E-2</v>
      </c>
      <c r="J754" s="121">
        <v>1.34916123</v>
      </c>
      <c r="K754" s="76">
        <f t="shared" si="39"/>
        <v>-0.98195039298601838</v>
      </c>
      <c r="L754" s="76">
        <f t="shared" si="38"/>
        <v>2.3742687791951204E-3</v>
      </c>
    </row>
    <row r="755" spans="1:12" x14ac:dyDescent="0.2">
      <c r="A755" s="120" t="s">
        <v>370</v>
      </c>
      <c r="B755" s="61" t="s">
        <v>371</v>
      </c>
      <c r="C755" s="61" t="s">
        <v>1021</v>
      </c>
      <c r="D755" s="61" t="s">
        <v>250</v>
      </c>
      <c r="E755" s="61" t="s">
        <v>1170</v>
      </c>
      <c r="F755" s="121">
        <v>2.4333439999999998E-2</v>
      </c>
      <c r="G755" s="121">
        <v>1.9730000000000001E-2</v>
      </c>
      <c r="H755" s="76">
        <f t="shared" si="37"/>
        <v>0.23332184490623398</v>
      </c>
      <c r="I755" s="121">
        <v>2.4333439999999998E-2</v>
      </c>
      <c r="J755" s="121">
        <v>0</v>
      </c>
      <c r="K755" s="76" t="str">
        <f t="shared" si="39"/>
        <v/>
      </c>
      <c r="L755" s="76">
        <f t="shared" si="38"/>
        <v>1</v>
      </c>
    </row>
    <row r="756" spans="1:12" x14ac:dyDescent="0.2">
      <c r="A756" s="120" t="s">
        <v>2688</v>
      </c>
      <c r="B756" s="61" t="s">
        <v>1654</v>
      </c>
      <c r="C756" s="61" t="s">
        <v>1017</v>
      </c>
      <c r="D756" s="61" t="s">
        <v>250</v>
      </c>
      <c r="E756" s="61" t="s">
        <v>1170</v>
      </c>
      <c r="F756" s="121">
        <v>0.29808319</v>
      </c>
      <c r="G756" s="121">
        <v>7.8076839999999995E-2</v>
      </c>
      <c r="H756" s="76">
        <f t="shared" si="37"/>
        <v>2.8178183184667827</v>
      </c>
      <c r="I756" s="121">
        <v>2.3977229999999999E-2</v>
      </c>
      <c r="J756" s="121">
        <v>498.97712268999999</v>
      </c>
      <c r="K756" s="76">
        <f t="shared" si="39"/>
        <v>-0.99995194723583569</v>
      </c>
      <c r="L756" s="76">
        <f t="shared" si="38"/>
        <v>8.0438048183797281E-2</v>
      </c>
    </row>
    <row r="757" spans="1:12" x14ac:dyDescent="0.2">
      <c r="A757" s="120" t="s">
        <v>2314</v>
      </c>
      <c r="B757" s="61" t="s">
        <v>1185</v>
      </c>
      <c r="C757" s="61" t="s">
        <v>1118</v>
      </c>
      <c r="D757" s="61" t="s">
        <v>251</v>
      </c>
      <c r="E757" s="61" t="s">
        <v>252</v>
      </c>
      <c r="F757" s="121">
        <v>0.34839446999999996</v>
      </c>
      <c r="G757" s="121">
        <v>0.23133832999999998</v>
      </c>
      <c r="H757" s="76">
        <f t="shared" si="37"/>
        <v>0.50599543966622385</v>
      </c>
      <c r="I757" s="121">
        <v>2.3968099999999999E-2</v>
      </c>
      <c r="J757" s="121">
        <v>3.2346799999999998E-3</v>
      </c>
      <c r="K757" s="76">
        <f t="shared" si="39"/>
        <v>6.4097283193391625</v>
      </c>
      <c r="L757" s="76">
        <f t="shared" si="38"/>
        <v>6.8795868085965897E-2</v>
      </c>
    </row>
    <row r="758" spans="1:12" x14ac:dyDescent="0.2">
      <c r="A758" s="120" t="s">
        <v>2503</v>
      </c>
      <c r="B758" s="61" t="s">
        <v>1047</v>
      </c>
      <c r="C758" s="61" t="s">
        <v>1020</v>
      </c>
      <c r="D758" s="61" t="s">
        <v>251</v>
      </c>
      <c r="E758" s="61" t="s">
        <v>252</v>
      </c>
      <c r="F758" s="121">
        <v>4.8086150000000001E-2</v>
      </c>
      <c r="G758" s="121">
        <v>0.28365588000000003</v>
      </c>
      <c r="H758" s="76">
        <f t="shared" si="37"/>
        <v>-0.83047716127019822</v>
      </c>
      <c r="I758" s="121">
        <v>2.381134E-2</v>
      </c>
      <c r="J758" s="121">
        <v>2.646447E-2</v>
      </c>
      <c r="K758" s="76">
        <f t="shared" si="39"/>
        <v>-0.10025252725635536</v>
      </c>
      <c r="L758" s="76">
        <f t="shared" si="38"/>
        <v>0.49518083689378334</v>
      </c>
    </row>
    <row r="759" spans="1:12" x14ac:dyDescent="0.2">
      <c r="A759" s="120" t="s">
        <v>2219</v>
      </c>
      <c r="B759" s="61" t="s">
        <v>2220</v>
      </c>
      <c r="C759" s="61" t="s">
        <v>176</v>
      </c>
      <c r="D759" s="61" t="s">
        <v>953</v>
      </c>
      <c r="E759" s="61" t="s">
        <v>252</v>
      </c>
      <c r="F759" s="121">
        <v>2.3706000000000001E-2</v>
      </c>
      <c r="G759" s="121">
        <v>1.5047E-2</v>
      </c>
      <c r="H759" s="76">
        <f t="shared" si="37"/>
        <v>0.57546354755100704</v>
      </c>
      <c r="I759" s="121">
        <v>2.370908E-2</v>
      </c>
      <c r="J759" s="121">
        <v>5.1429059999999999E-2</v>
      </c>
      <c r="K759" s="76">
        <f t="shared" si="39"/>
        <v>-0.53899449066344984</v>
      </c>
      <c r="L759" s="76">
        <f t="shared" si="38"/>
        <v>1.000129924913524</v>
      </c>
    </row>
    <row r="760" spans="1:12" x14ac:dyDescent="0.2">
      <c r="A760" s="120" t="s">
        <v>2272</v>
      </c>
      <c r="B760" s="61" t="s">
        <v>2273</v>
      </c>
      <c r="C760" s="61" t="s">
        <v>328</v>
      </c>
      <c r="D760" s="61" t="s">
        <v>251</v>
      </c>
      <c r="E760" s="61" t="s">
        <v>252</v>
      </c>
      <c r="F760" s="121">
        <v>1.2899488600000002</v>
      </c>
      <c r="G760" s="121">
        <v>6.033815E-2</v>
      </c>
      <c r="H760" s="76">
        <f t="shared" si="37"/>
        <v>20.378661095840695</v>
      </c>
      <c r="I760" s="121">
        <v>2.369572E-2</v>
      </c>
      <c r="J760" s="121">
        <v>1.42254035</v>
      </c>
      <c r="K760" s="76">
        <f t="shared" si="39"/>
        <v>-0.98334267284580013</v>
      </c>
      <c r="L760" s="76">
        <f t="shared" si="38"/>
        <v>1.8369503423569827E-2</v>
      </c>
    </row>
    <row r="761" spans="1:12" x14ac:dyDescent="0.2">
      <c r="A761" s="120" t="s">
        <v>1064</v>
      </c>
      <c r="B761" s="61" t="s">
        <v>622</v>
      </c>
      <c r="C761" s="61" t="s">
        <v>1020</v>
      </c>
      <c r="D761" s="61" t="s">
        <v>251</v>
      </c>
      <c r="E761" s="61" t="s">
        <v>252</v>
      </c>
      <c r="F761" s="121">
        <v>1.0576766899999999</v>
      </c>
      <c r="G761" s="121">
        <v>1.9252849999999998E-2</v>
      </c>
      <c r="H761" s="76">
        <f t="shared" si="37"/>
        <v>53.936110238224465</v>
      </c>
      <c r="I761" s="121">
        <v>2.3672160000000001E-2</v>
      </c>
      <c r="J761" s="121">
        <v>1.23229784</v>
      </c>
      <c r="K761" s="76">
        <f t="shared" si="39"/>
        <v>-0.98079022844022834</v>
      </c>
      <c r="L761" s="76">
        <f t="shared" si="38"/>
        <v>2.2381281750664284E-2</v>
      </c>
    </row>
    <row r="762" spans="1:12" x14ac:dyDescent="0.2">
      <c r="A762" s="120" t="s">
        <v>260</v>
      </c>
      <c r="B762" s="61" t="s">
        <v>261</v>
      </c>
      <c r="C762" s="61" t="s">
        <v>1021</v>
      </c>
      <c r="D762" s="61" t="s">
        <v>250</v>
      </c>
      <c r="E762" s="61" t="s">
        <v>252</v>
      </c>
      <c r="F762" s="121">
        <v>3.6410275999999998E-2</v>
      </c>
      <c r="G762" s="121">
        <v>3.638276E-2</v>
      </c>
      <c r="H762" s="76">
        <f t="shared" si="37"/>
        <v>7.5629226589724041E-4</v>
      </c>
      <c r="I762" s="121">
        <v>2.3097389999999999E-2</v>
      </c>
      <c r="J762" s="121">
        <v>5.4767799999999997E-3</v>
      </c>
      <c r="K762" s="76">
        <f t="shared" si="39"/>
        <v>3.2173302560993866</v>
      </c>
      <c r="L762" s="76">
        <f t="shared" si="38"/>
        <v>0.6343645953136966</v>
      </c>
    </row>
    <row r="763" spans="1:12" x14ac:dyDescent="0.2">
      <c r="A763" s="120" t="s">
        <v>2395</v>
      </c>
      <c r="B763" s="61" t="s">
        <v>731</v>
      </c>
      <c r="C763" s="61" t="s">
        <v>1016</v>
      </c>
      <c r="D763" s="61" t="s">
        <v>251</v>
      </c>
      <c r="E763" s="61" t="s">
        <v>252</v>
      </c>
      <c r="F763" s="121">
        <v>1.9033333210000001</v>
      </c>
      <c r="G763" s="121">
        <v>1.398781558</v>
      </c>
      <c r="H763" s="76">
        <f t="shared" si="37"/>
        <v>0.36070804630954401</v>
      </c>
      <c r="I763" s="121">
        <v>2.2739410000000002E-2</v>
      </c>
      <c r="J763" s="121">
        <v>2.5412250000000001E-2</v>
      </c>
      <c r="K763" s="76">
        <f t="shared" si="39"/>
        <v>-0.10517919507324225</v>
      </c>
      <c r="L763" s="76">
        <f t="shared" si="38"/>
        <v>1.1947150690375583E-2</v>
      </c>
    </row>
    <row r="764" spans="1:12" x14ac:dyDescent="0.2">
      <c r="A764" s="120" t="s">
        <v>1958</v>
      </c>
      <c r="B764" s="61" t="s">
        <v>1807</v>
      </c>
      <c r="C764" s="61" t="s">
        <v>774</v>
      </c>
      <c r="D764" s="61" t="s">
        <v>250</v>
      </c>
      <c r="E764" s="61" t="s">
        <v>1170</v>
      </c>
      <c r="F764" s="121">
        <v>3.8903554999999999E-2</v>
      </c>
      <c r="G764" s="121">
        <v>5.8274745000000003E-2</v>
      </c>
      <c r="H764" s="76">
        <f t="shared" si="37"/>
        <v>-0.33241140737724384</v>
      </c>
      <c r="I764" s="121">
        <v>2.231853E-2</v>
      </c>
      <c r="J764" s="121">
        <v>2.3315108799999997</v>
      </c>
      <c r="K764" s="76">
        <f t="shared" si="39"/>
        <v>-0.99042743905188213</v>
      </c>
      <c r="L764" s="76">
        <f t="shared" si="38"/>
        <v>0.57368870274194739</v>
      </c>
    </row>
    <row r="765" spans="1:12" x14ac:dyDescent="0.2">
      <c r="A765" s="120" t="s">
        <v>1859</v>
      </c>
      <c r="B765" s="61" t="s">
        <v>965</v>
      </c>
      <c r="C765" s="61" t="s">
        <v>176</v>
      </c>
      <c r="D765" s="61" t="s">
        <v>953</v>
      </c>
      <c r="E765" s="61" t="s">
        <v>1170</v>
      </c>
      <c r="F765" s="121">
        <v>0.10821080000000001</v>
      </c>
      <c r="G765" s="121">
        <v>0.48241890999999998</v>
      </c>
      <c r="H765" s="76">
        <f t="shared" si="37"/>
        <v>-0.775691214094406</v>
      </c>
      <c r="I765" s="121">
        <v>2.1810080000000003E-2</v>
      </c>
      <c r="J765" s="121">
        <v>5.1866085418675505</v>
      </c>
      <c r="K765" s="76">
        <f t="shared" si="39"/>
        <v>-0.9957949245978478</v>
      </c>
      <c r="L765" s="76">
        <f t="shared" si="38"/>
        <v>0.201551785958518</v>
      </c>
    </row>
    <row r="766" spans="1:12" x14ac:dyDescent="0.2">
      <c r="A766" s="120" t="s">
        <v>184</v>
      </c>
      <c r="B766" s="61" t="s">
        <v>185</v>
      </c>
      <c r="C766" s="61" t="s">
        <v>1021</v>
      </c>
      <c r="D766" s="61" t="s">
        <v>250</v>
      </c>
      <c r="E766" s="61" t="s">
        <v>252</v>
      </c>
      <c r="F766" s="121">
        <v>0.13801861100000001</v>
      </c>
      <c r="G766" s="121">
        <v>8.8531655000000001E-2</v>
      </c>
      <c r="H766" s="76">
        <f t="shared" si="37"/>
        <v>0.55897470797309734</v>
      </c>
      <c r="I766" s="121">
        <v>2.0069480000000001E-2</v>
      </c>
      <c r="J766" s="121">
        <v>4.9515800000000006E-2</v>
      </c>
      <c r="K766" s="76">
        <f t="shared" si="39"/>
        <v>-0.59468533276247182</v>
      </c>
      <c r="L766" s="76">
        <f t="shared" si="38"/>
        <v>0.14541140397362787</v>
      </c>
    </row>
    <row r="767" spans="1:12" x14ac:dyDescent="0.2">
      <c r="A767" s="120" t="s">
        <v>1718</v>
      </c>
      <c r="B767" s="61" t="s">
        <v>688</v>
      </c>
      <c r="C767" s="61" t="s">
        <v>1021</v>
      </c>
      <c r="D767" s="61" t="s">
        <v>250</v>
      </c>
      <c r="E767" s="61" t="s">
        <v>1170</v>
      </c>
      <c r="F767" s="121">
        <v>0.25805123000000002</v>
      </c>
      <c r="G767" s="121">
        <v>1.49553867</v>
      </c>
      <c r="H767" s="76">
        <f t="shared" si="37"/>
        <v>-0.82745265289596293</v>
      </c>
      <c r="I767" s="121">
        <v>1.9899939999999998E-2</v>
      </c>
      <c r="J767" s="121">
        <v>1.2111748999999998</v>
      </c>
      <c r="K767" s="76">
        <f t="shared" si="39"/>
        <v>-0.98356972225894046</v>
      </c>
      <c r="L767" s="76">
        <f t="shared" si="38"/>
        <v>7.7116237733104373E-2</v>
      </c>
    </row>
    <row r="768" spans="1:12" x14ac:dyDescent="0.2">
      <c r="A768" s="120" t="s">
        <v>2702</v>
      </c>
      <c r="B768" s="61" t="s">
        <v>1780</v>
      </c>
      <c r="C768" s="61" t="s">
        <v>1118</v>
      </c>
      <c r="D768" s="61" t="s">
        <v>250</v>
      </c>
      <c r="E768" s="61" t="s">
        <v>1170</v>
      </c>
      <c r="F768" s="121">
        <v>1.932414E-2</v>
      </c>
      <c r="G768" s="121">
        <v>9.9100799999999999E-3</v>
      </c>
      <c r="H768" s="76">
        <f t="shared" si="37"/>
        <v>0.9499479318027706</v>
      </c>
      <c r="I768" s="121">
        <v>1.9328700000000001E-2</v>
      </c>
      <c r="J768" s="121">
        <v>9.9071100000000002E-3</v>
      </c>
      <c r="K768" s="76">
        <f t="shared" si="39"/>
        <v>0.95099277185778708</v>
      </c>
      <c r="L768" s="76">
        <f t="shared" si="38"/>
        <v>1.0002359742788036</v>
      </c>
    </row>
    <row r="769" spans="1:12" x14ac:dyDescent="0.2">
      <c r="A769" s="120" t="s">
        <v>2763</v>
      </c>
      <c r="B769" s="61" t="s">
        <v>1114</v>
      </c>
      <c r="C769" s="61" t="s">
        <v>1015</v>
      </c>
      <c r="D769" s="61" t="s">
        <v>250</v>
      </c>
      <c r="E769" s="61" t="s">
        <v>1170</v>
      </c>
      <c r="F769" s="121">
        <v>0.75076130000000008</v>
      </c>
      <c r="G769" s="121">
        <v>0.20089307999999997</v>
      </c>
      <c r="H769" s="76">
        <f t="shared" si="37"/>
        <v>2.7371187698451345</v>
      </c>
      <c r="I769" s="121">
        <v>1.925694E-2</v>
      </c>
      <c r="J769" s="121">
        <v>0</v>
      </c>
      <c r="K769" s="76" t="str">
        <f t="shared" si="39"/>
        <v/>
      </c>
      <c r="L769" s="76">
        <f t="shared" si="38"/>
        <v>2.5649883658094789E-2</v>
      </c>
    </row>
    <row r="770" spans="1:12" x14ac:dyDescent="0.2">
      <c r="A770" s="120" t="s">
        <v>2693</v>
      </c>
      <c r="B770" s="61" t="s">
        <v>1036</v>
      </c>
      <c r="C770" s="61" t="s">
        <v>1019</v>
      </c>
      <c r="D770" s="61" t="s">
        <v>250</v>
      </c>
      <c r="E770" s="61" t="s">
        <v>1170</v>
      </c>
      <c r="F770" s="121">
        <v>3.5097000000000003E-2</v>
      </c>
      <c r="G770" s="121">
        <v>3.8957039999999998E-2</v>
      </c>
      <c r="H770" s="76">
        <f t="shared" si="37"/>
        <v>-9.9084530036162799E-2</v>
      </c>
      <c r="I770" s="121">
        <v>1.9129990000000003E-2</v>
      </c>
      <c r="J770" s="121">
        <v>4.0497000000000005E-4</v>
      </c>
      <c r="K770" s="76">
        <f t="shared" si="39"/>
        <v>46.238042324122773</v>
      </c>
      <c r="L770" s="76">
        <f t="shared" si="38"/>
        <v>0.54506054648545466</v>
      </c>
    </row>
    <row r="771" spans="1:12" x14ac:dyDescent="0.2">
      <c r="A771" s="120" t="s">
        <v>1872</v>
      </c>
      <c r="B771" s="61" t="s">
        <v>1873</v>
      </c>
      <c r="C771" s="61" t="s">
        <v>774</v>
      </c>
      <c r="D771" s="61" t="s">
        <v>250</v>
      </c>
      <c r="E771" s="61" t="s">
        <v>1170</v>
      </c>
      <c r="F771" s="121">
        <v>1.9213082999999999E-2</v>
      </c>
      <c r="G771" s="121">
        <v>1.6540916000000003E-2</v>
      </c>
      <c r="H771" s="76">
        <f t="shared" si="37"/>
        <v>0.16154891301062135</v>
      </c>
      <c r="I771" s="121">
        <v>1.8006150000000002E-2</v>
      </c>
      <c r="J771" s="121">
        <v>1.32446E-3</v>
      </c>
      <c r="K771" s="76">
        <f t="shared" si="39"/>
        <v>12.595087809371368</v>
      </c>
      <c r="L771" s="76">
        <f t="shared" si="38"/>
        <v>0.93718171102472225</v>
      </c>
    </row>
    <row r="772" spans="1:12" x14ac:dyDescent="0.2">
      <c r="A772" s="120" t="s">
        <v>2668</v>
      </c>
      <c r="B772" s="61" t="s">
        <v>173</v>
      </c>
      <c r="C772" s="61" t="s">
        <v>176</v>
      </c>
      <c r="D772" s="61" t="s">
        <v>251</v>
      </c>
      <c r="E772" s="61" t="s">
        <v>1170</v>
      </c>
      <c r="F772" s="121">
        <v>4.0535710000000003E-2</v>
      </c>
      <c r="G772" s="121">
        <v>0.65176800000000001</v>
      </c>
      <c r="H772" s="76">
        <f t="shared" si="37"/>
        <v>-0.93780653545433346</v>
      </c>
      <c r="I772" s="121">
        <v>1.7718630000000003E-2</v>
      </c>
      <c r="J772" s="121">
        <v>0.64826088000000004</v>
      </c>
      <c r="K772" s="76">
        <f t="shared" si="39"/>
        <v>-0.97266743907175146</v>
      </c>
      <c r="L772" s="76">
        <f t="shared" si="38"/>
        <v>0.4371116233069558</v>
      </c>
    </row>
    <row r="773" spans="1:12" x14ac:dyDescent="0.2">
      <c r="A773" s="120" t="s">
        <v>1895</v>
      </c>
      <c r="B773" s="61" t="s">
        <v>1154</v>
      </c>
      <c r="C773" s="61" t="s">
        <v>774</v>
      </c>
      <c r="D773" s="61" t="s">
        <v>250</v>
      </c>
      <c r="E773" s="61" t="s">
        <v>1170</v>
      </c>
      <c r="F773" s="121">
        <v>1.2567999999999999E-2</v>
      </c>
      <c r="G773" s="121">
        <v>0.27413666999999997</v>
      </c>
      <c r="H773" s="76">
        <f t="shared" si="37"/>
        <v>-0.95415425451837577</v>
      </c>
      <c r="I773" s="121">
        <v>1.7408099999999999E-2</v>
      </c>
      <c r="J773" s="121">
        <v>0.17440601</v>
      </c>
      <c r="K773" s="76">
        <f t="shared" si="39"/>
        <v>-0.90018635252305812</v>
      </c>
      <c r="L773" s="76">
        <f t="shared" si="38"/>
        <v>1.3851129853596436</v>
      </c>
    </row>
    <row r="774" spans="1:12" x14ac:dyDescent="0.2">
      <c r="A774" s="120" t="s">
        <v>2700</v>
      </c>
      <c r="B774" s="61" t="s">
        <v>1146</v>
      </c>
      <c r="C774" s="61" t="s">
        <v>1118</v>
      </c>
      <c r="D774" s="61" t="s">
        <v>250</v>
      </c>
      <c r="E774" s="61" t="s">
        <v>1170</v>
      </c>
      <c r="F774" s="121">
        <v>2.0846380000000001E-2</v>
      </c>
      <c r="G774" s="121">
        <v>0</v>
      </c>
      <c r="H774" s="76" t="str">
        <f t="shared" si="37"/>
        <v/>
      </c>
      <c r="I774" s="121">
        <v>1.5456360000000001E-2</v>
      </c>
      <c r="J774" s="121">
        <v>0</v>
      </c>
      <c r="K774" s="76" t="str">
        <f t="shared" si="39"/>
        <v/>
      </c>
      <c r="L774" s="76">
        <f t="shared" si="38"/>
        <v>0.74144096001320137</v>
      </c>
    </row>
    <row r="775" spans="1:12" x14ac:dyDescent="0.2">
      <c r="A775" s="120" t="s">
        <v>698</v>
      </c>
      <c r="B775" s="61" t="s">
        <v>699</v>
      </c>
      <c r="C775" s="61" t="s">
        <v>1021</v>
      </c>
      <c r="D775" s="61" t="s">
        <v>250</v>
      </c>
      <c r="E775" s="61" t="s">
        <v>252</v>
      </c>
      <c r="F775" s="121">
        <v>0.45591873999999999</v>
      </c>
      <c r="G775" s="121">
        <v>1.230096E-2</v>
      </c>
      <c r="H775" s="76">
        <f t="shared" ref="H775:H838" si="40">IF(ISERROR(F775/G775-1),"",IF((F775/G775-1)&gt;10000%,"",F775/G775-1))</f>
        <v>36.063671453284947</v>
      </c>
      <c r="I775" s="121">
        <v>1.506908E-2</v>
      </c>
      <c r="J775" s="121">
        <v>1.6249999999999999E-4</v>
      </c>
      <c r="K775" s="76">
        <f t="shared" si="39"/>
        <v>91.732800000000012</v>
      </c>
      <c r="L775" s="76">
        <f t="shared" ref="L775:L838" si="41">IF(ISERROR(I775/F775),"",IF(I775/F775&gt;10000%,"",I775/F775))</f>
        <v>3.3052118015591991E-2</v>
      </c>
    </row>
    <row r="776" spans="1:12" x14ac:dyDescent="0.2">
      <c r="A776" s="120" t="s">
        <v>1969</v>
      </c>
      <c r="B776" s="61" t="s">
        <v>1730</v>
      </c>
      <c r="C776" s="61" t="s">
        <v>774</v>
      </c>
      <c r="D776" s="61" t="s">
        <v>250</v>
      </c>
      <c r="E776" s="61" t="s">
        <v>1170</v>
      </c>
      <c r="F776" s="121">
        <v>4.9952499999999997E-3</v>
      </c>
      <c r="G776" s="121">
        <v>8.4075499999999997E-3</v>
      </c>
      <c r="H776" s="76">
        <f t="shared" si="40"/>
        <v>-0.40586139838597457</v>
      </c>
      <c r="I776" s="121">
        <v>1.499E-2</v>
      </c>
      <c r="J776" s="121">
        <v>9.4331399999999996E-3</v>
      </c>
      <c r="K776" s="76">
        <f t="shared" si="39"/>
        <v>0.5890785040824158</v>
      </c>
      <c r="L776" s="76">
        <f t="shared" si="41"/>
        <v>3.0008508082678547</v>
      </c>
    </row>
    <row r="777" spans="1:12" x14ac:dyDescent="0.2">
      <c r="A777" s="120" t="s">
        <v>2730</v>
      </c>
      <c r="B777" s="61" t="s">
        <v>157</v>
      </c>
      <c r="C777" s="61" t="s">
        <v>774</v>
      </c>
      <c r="D777" s="61" t="s">
        <v>250</v>
      </c>
      <c r="E777" s="61" t="s">
        <v>1170</v>
      </c>
      <c r="F777" s="121">
        <v>1.4824499999999999E-2</v>
      </c>
      <c r="G777" s="121">
        <v>0</v>
      </c>
      <c r="H777" s="76" t="str">
        <f t="shared" si="40"/>
        <v/>
      </c>
      <c r="I777" s="121">
        <v>1.4824499999999999E-2</v>
      </c>
      <c r="J777" s="121">
        <v>0</v>
      </c>
      <c r="K777" s="76" t="str">
        <f t="shared" si="39"/>
        <v/>
      </c>
      <c r="L777" s="76">
        <f t="shared" si="41"/>
        <v>1</v>
      </c>
    </row>
    <row r="778" spans="1:12" x14ac:dyDescent="0.2">
      <c r="A778" s="120" t="s">
        <v>240</v>
      </c>
      <c r="B778" s="61" t="s">
        <v>241</v>
      </c>
      <c r="C778" s="61" t="s">
        <v>1021</v>
      </c>
      <c r="D778" s="61" t="s">
        <v>250</v>
      </c>
      <c r="E778" s="61" t="s">
        <v>252</v>
      </c>
      <c r="F778" s="121">
        <v>2.6838799999999999E-2</v>
      </c>
      <c r="G778" s="121">
        <v>4.5872200000000004E-3</v>
      </c>
      <c r="H778" s="76">
        <f t="shared" si="40"/>
        <v>4.8507767231569439</v>
      </c>
      <c r="I778" s="121">
        <v>1.413852E-2</v>
      </c>
      <c r="J778" s="121">
        <v>6.7719000000000004E-4</v>
      </c>
      <c r="K778" s="76">
        <f t="shared" si="39"/>
        <v>19.878217339299162</v>
      </c>
      <c r="L778" s="76">
        <f t="shared" si="41"/>
        <v>0.52679404444311972</v>
      </c>
    </row>
    <row r="779" spans="1:12" x14ac:dyDescent="0.2">
      <c r="A779" s="120" t="s">
        <v>2726</v>
      </c>
      <c r="B779" s="61" t="s">
        <v>942</v>
      </c>
      <c r="C779" s="61" t="s">
        <v>1118</v>
      </c>
      <c r="D779" s="61" t="s">
        <v>250</v>
      </c>
      <c r="E779" s="61" t="s">
        <v>1170</v>
      </c>
      <c r="F779" s="121">
        <v>0.10971797828990901</v>
      </c>
      <c r="G779" s="121">
        <v>0</v>
      </c>
      <c r="H779" s="76" t="str">
        <f t="shared" si="40"/>
        <v/>
      </c>
      <c r="I779" s="121">
        <v>1.3768187830687801E-2</v>
      </c>
      <c r="J779" s="121">
        <v>0</v>
      </c>
      <c r="K779" s="76" t="str">
        <f t="shared" si="39"/>
        <v/>
      </c>
      <c r="L779" s="76">
        <f t="shared" si="41"/>
        <v>0.12548707190272837</v>
      </c>
    </row>
    <row r="780" spans="1:12" x14ac:dyDescent="0.2">
      <c r="A780" s="120" t="s">
        <v>2430</v>
      </c>
      <c r="B780" s="61" t="s">
        <v>642</v>
      </c>
      <c r="C780" s="61" t="s">
        <v>1016</v>
      </c>
      <c r="D780" s="61" t="s">
        <v>250</v>
      </c>
      <c r="E780" s="61" t="s">
        <v>1170</v>
      </c>
      <c r="F780" s="121">
        <v>0.82193124500000003</v>
      </c>
      <c r="G780" s="121">
        <v>1.9573529550000002</v>
      </c>
      <c r="H780" s="76">
        <f t="shared" si="40"/>
        <v>-0.58008020837509089</v>
      </c>
      <c r="I780" s="121">
        <v>1.37424E-2</v>
      </c>
      <c r="J780" s="121">
        <v>0</v>
      </c>
      <c r="K780" s="76" t="str">
        <f t="shared" si="39"/>
        <v/>
      </c>
      <c r="L780" s="76">
        <f t="shared" si="41"/>
        <v>1.6719646665823002E-2</v>
      </c>
    </row>
    <row r="781" spans="1:12" x14ac:dyDescent="0.2">
      <c r="A781" s="120" t="s">
        <v>2413</v>
      </c>
      <c r="B781" s="61" t="s">
        <v>466</v>
      </c>
      <c r="C781" s="61" t="s">
        <v>1016</v>
      </c>
      <c r="D781" s="61" t="s">
        <v>250</v>
      </c>
      <c r="E781" s="61" t="s">
        <v>1170</v>
      </c>
      <c r="F781" s="121">
        <v>0.12862503</v>
      </c>
      <c r="G781" s="121">
        <v>6.0349000000000004E-4</v>
      </c>
      <c r="H781" s="76" t="str">
        <f t="shared" si="40"/>
        <v/>
      </c>
      <c r="I781" s="121">
        <v>1.2690700000000001E-2</v>
      </c>
      <c r="J781" s="121">
        <v>1.7939916</v>
      </c>
      <c r="K781" s="76">
        <f t="shared" si="39"/>
        <v>-0.99292599809274473</v>
      </c>
      <c r="L781" s="76">
        <f t="shared" si="41"/>
        <v>9.8664311293066367E-2</v>
      </c>
    </row>
    <row r="782" spans="1:12" x14ac:dyDescent="0.2">
      <c r="A782" s="120" t="s">
        <v>379</v>
      </c>
      <c r="B782" s="61" t="s">
        <v>390</v>
      </c>
      <c r="C782" s="61" t="s">
        <v>1021</v>
      </c>
      <c r="D782" s="61" t="s">
        <v>250</v>
      </c>
      <c r="E782" s="61" t="s">
        <v>1170</v>
      </c>
      <c r="F782" s="121">
        <v>0.14659749999999999</v>
      </c>
      <c r="G782" s="121">
        <v>0</v>
      </c>
      <c r="H782" s="76" t="str">
        <f t="shared" si="40"/>
        <v/>
      </c>
      <c r="I782" s="121">
        <v>1.186225E-2</v>
      </c>
      <c r="J782" s="121">
        <v>0</v>
      </c>
      <c r="K782" s="76" t="str">
        <f t="shared" si="39"/>
        <v/>
      </c>
      <c r="L782" s="76">
        <f t="shared" si="41"/>
        <v>8.0917137058953939E-2</v>
      </c>
    </row>
    <row r="783" spans="1:12" x14ac:dyDescent="0.2">
      <c r="A783" s="120" t="s">
        <v>2449</v>
      </c>
      <c r="B783" s="61" t="s">
        <v>503</v>
      </c>
      <c r="C783" s="61" t="s">
        <v>1016</v>
      </c>
      <c r="D783" s="61" t="s">
        <v>250</v>
      </c>
      <c r="E783" s="61" t="s">
        <v>1170</v>
      </c>
      <c r="F783" s="121">
        <v>0.53203591099999992</v>
      </c>
      <c r="G783" s="121">
        <v>7.1166389999999996E-2</v>
      </c>
      <c r="H783" s="76">
        <f t="shared" si="40"/>
        <v>6.4759435036679527</v>
      </c>
      <c r="I783" s="121">
        <v>1.1596E-2</v>
      </c>
      <c r="J783" s="121">
        <v>1.921397E-2</v>
      </c>
      <c r="K783" s="76">
        <f t="shared" si="39"/>
        <v>-0.3964807897587016</v>
      </c>
      <c r="L783" s="76">
        <f t="shared" si="41"/>
        <v>2.1795521242550114E-2</v>
      </c>
    </row>
    <row r="784" spans="1:12" x14ac:dyDescent="0.2">
      <c r="A784" s="120" t="s">
        <v>2455</v>
      </c>
      <c r="B784" s="61" t="s">
        <v>535</v>
      </c>
      <c r="C784" s="61" t="s">
        <v>1016</v>
      </c>
      <c r="D784" s="61" t="s">
        <v>250</v>
      </c>
      <c r="E784" s="61" t="s">
        <v>1170</v>
      </c>
      <c r="F784" s="121">
        <v>9.4060545309999988</v>
      </c>
      <c r="G784" s="121">
        <v>0.40643419400000003</v>
      </c>
      <c r="H784" s="76">
        <f t="shared" si="40"/>
        <v>22.14287200697488</v>
      </c>
      <c r="I784" s="121">
        <v>1.061E-2</v>
      </c>
      <c r="J784" s="121">
        <v>0</v>
      </c>
      <c r="K784" s="76" t="str">
        <f t="shared" si="39"/>
        <v/>
      </c>
      <c r="L784" s="76">
        <f t="shared" si="41"/>
        <v>1.1279968625561439E-3</v>
      </c>
    </row>
    <row r="785" spans="1:12" x14ac:dyDescent="0.2">
      <c r="A785" s="120" t="s">
        <v>2096</v>
      </c>
      <c r="B785" s="61" t="s">
        <v>712</v>
      </c>
      <c r="C785" s="61" t="s">
        <v>1020</v>
      </c>
      <c r="D785" s="61" t="s">
        <v>251</v>
      </c>
      <c r="E785" s="61" t="s">
        <v>252</v>
      </c>
      <c r="F785" s="121">
        <v>4.5039919880000001</v>
      </c>
      <c r="G785" s="121">
        <v>6.2349034200000002</v>
      </c>
      <c r="H785" s="76">
        <f t="shared" si="40"/>
        <v>-0.27761639842690622</v>
      </c>
      <c r="I785" s="121">
        <v>1.0526520000000001E-2</v>
      </c>
      <c r="J785" s="121">
        <v>0</v>
      </c>
      <c r="K785" s="76" t="str">
        <f t="shared" si="39"/>
        <v/>
      </c>
      <c r="L785" s="76">
        <f t="shared" si="41"/>
        <v>2.3371533581866577E-3</v>
      </c>
    </row>
    <row r="786" spans="1:12" x14ac:dyDescent="0.2">
      <c r="A786" s="120" t="s">
        <v>690</v>
      </c>
      <c r="B786" s="61" t="s">
        <v>691</v>
      </c>
      <c r="C786" s="61" t="s">
        <v>1021</v>
      </c>
      <c r="D786" s="61" t="s">
        <v>250</v>
      </c>
      <c r="E786" s="61" t="s">
        <v>1170</v>
      </c>
      <c r="F786" s="121">
        <v>2.528550568</v>
      </c>
      <c r="G786" s="121">
        <v>3.6857866420000001</v>
      </c>
      <c r="H786" s="76">
        <f t="shared" si="40"/>
        <v>-0.31397261599821058</v>
      </c>
      <c r="I786" s="121">
        <v>1.036311E-2</v>
      </c>
      <c r="J786" s="121">
        <v>22.446861469999998</v>
      </c>
      <c r="K786" s="76">
        <f t="shared" si="39"/>
        <v>-0.99953832699445089</v>
      </c>
      <c r="L786" s="76">
        <f t="shared" si="41"/>
        <v>4.0984388966351102E-3</v>
      </c>
    </row>
    <row r="787" spans="1:12" x14ac:dyDescent="0.2">
      <c r="A787" s="120" t="s">
        <v>2670</v>
      </c>
      <c r="B787" s="61" t="s">
        <v>169</v>
      </c>
      <c r="C787" s="61" t="s">
        <v>176</v>
      </c>
      <c r="D787" s="61" t="s">
        <v>251</v>
      </c>
      <c r="E787" s="61" t="s">
        <v>1170</v>
      </c>
      <c r="F787" s="121">
        <v>0.21258939999999998</v>
      </c>
      <c r="G787" s="121">
        <v>0.59590187999999999</v>
      </c>
      <c r="H787" s="76">
        <f t="shared" si="40"/>
        <v>-0.64324764338719653</v>
      </c>
      <c r="I787" s="121">
        <v>1.0298E-2</v>
      </c>
      <c r="J787" s="121">
        <v>0.27420545000000002</v>
      </c>
      <c r="K787" s="76">
        <f t="shared" si="39"/>
        <v>-0.9624442183771329</v>
      </c>
      <c r="L787" s="76">
        <f t="shared" si="41"/>
        <v>4.8440797142284615E-2</v>
      </c>
    </row>
    <row r="788" spans="1:12" x14ac:dyDescent="0.2">
      <c r="A788" s="120" t="s">
        <v>2443</v>
      </c>
      <c r="B788" s="61" t="s">
        <v>1883</v>
      </c>
      <c r="C788" s="61" t="s">
        <v>1016</v>
      </c>
      <c r="D788" s="61" t="s">
        <v>250</v>
      </c>
      <c r="E788" s="61" t="s">
        <v>1170</v>
      </c>
      <c r="F788" s="121">
        <v>0.18994789100000001</v>
      </c>
      <c r="G788" s="121">
        <v>0.13152559799999999</v>
      </c>
      <c r="H788" s="76">
        <f t="shared" si="40"/>
        <v>0.44418952575300219</v>
      </c>
      <c r="I788" s="121">
        <v>1.0199149999999999E-2</v>
      </c>
      <c r="J788" s="121">
        <v>0.12974136999999999</v>
      </c>
      <c r="K788" s="76">
        <f t="shared" si="39"/>
        <v>-0.92138860565446468</v>
      </c>
      <c r="L788" s="76">
        <f t="shared" si="41"/>
        <v>5.3694462972479109E-2</v>
      </c>
    </row>
    <row r="789" spans="1:12" x14ac:dyDescent="0.2">
      <c r="A789" s="120" t="s">
        <v>1930</v>
      </c>
      <c r="B789" s="61" t="s">
        <v>271</v>
      </c>
      <c r="C789" s="61" t="s">
        <v>774</v>
      </c>
      <c r="D789" s="61" t="s">
        <v>250</v>
      </c>
      <c r="E789" s="61" t="s">
        <v>1170</v>
      </c>
      <c r="F789" s="121">
        <v>9.9608600000000002E-3</v>
      </c>
      <c r="G789" s="121">
        <v>3.4352849999999997E-2</v>
      </c>
      <c r="H789" s="76">
        <f t="shared" si="40"/>
        <v>-0.71004268932563086</v>
      </c>
      <c r="I789" s="121">
        <v>9.9608600000000002E-3</v>
      </c>
      <c r="J789" s="121">
        <v>5.7782190000000004E-2</v>
      </c>
      <c r="K789" s="76">
        <f t="shared" si="39"/>
        <v>-0.82761366434882444</v>
      </c>
      <c r="L789" s="76">
        <f t="shared" si="41"/>
        <v>1</v>
      </c>
    </row>
    <row r="790" spans="1:12" x14ac:dyDescent="0.2">
      <c r="A790" s="120" t="s">
        <v>2159</v>
      </c>
      <c r="B790" s="61" t="s">
        <v>7</v>
      </c>
      <c r="C790" s="61" t="s">
        <v>1020</v>
      </c>
      <c r="D790" s="61" t="s">
        <v>251</v>
      </c>
      <c r="E790" s="61" t="s">
        <v>1170</v>
      </c>
      <c r="F790" s="121">
        <v>0.31976135499999997</v>
      </c>
      <c r="G790" s="121">
        <v>0.57388611699999992</v>
      </c>
      <c r="H790" s="76">
        <f t="shared" si="40"/>
        <v>-0.44281392156416288</v>
      </c>
      <c r="I790" s="121">
        <v>9.5258300000000008E-3</v>
      </c>
      <c r="J790" s="121">
        <v>0</v>
      </c>
      <c r="K790" s="76" t="str">
        <f t="shared" si="39"/>
        <v/>
      </c>
      <c r="L790" s="76">
        <f t="shared" si="41"/>
        <v>2.9790435432699495E-2</v>
      </c>
    </row>
    <row r="791" spans="1:12" x14ac:dyDescent="0.2">
      <c r="A791" s="120" t="s">
        <v>1902</v>
      </c>
      <c r="B791" s="61" t="s">
        <v>1161</v>
      </c>
      <c r="C791" s="61" t="s">
        <v>774</v>
      </c>
      <c r="D791" s="61" t="s">
        <v>250</v>
      </c>
      <c r="E791" s="61" t="s">
        <v>1170</v>
      </c>
      <c r="F791" s="121">
        <v>1.33145E-2</v>
      </c>
      <c r="G791" s="121">
        <v>9.5178600000000012E-3</v>
      </c>
      <c r="H791" s="76">
        <f t="shared" si="40"/>
        <v>0.39889639057519211</v>
      </c>
      <c r="I791" s="121">
        <v>9.4205000000000001E-3</v>
      </c>
      <c r="J791" s="121">
        <v>0</v>
      </c>
      <c r="K791" s="76" t="str">
        <f t="shared" si="39"/>
        <v/>
      </c>
      <c r="L791" s="76">
        <f t="shared" si="41"/>
        <v>0.70753689586540991</v>
      </c>
    </row>
    <row r="792" spans="1:12" x14ac:dyDescent="0.2">
      <c r="A792" s="120" t="s">
        <v>2397</v>
      </c>
      <c r="B792" s="61" t="s">
        <v>2321</v>
      </c>
      <c r="C792" s="61" t="s">
        <v>1016</v>
      </c>
      <c r="D792" s="61" t="s">
        <v>250</v>
      </c>
      <c r="E792" s="61" t="s">
        <v>1170</v>
      </c>
      <c r="F792" s="121">
        <v>1.1413013300000001</v>
      </c>
      <c r="G792" s="121">
        <v>2.8656585899999998</v>
      </c>
      <c r="H792" s="76">
        <f t="shared" si="40"/>
        <v>-0.60173157612610084</v>
      </c>
      <c r="I792" s="121">
        <v>9.3314999999999995E-3</v>
      </c>
      <c r="J792" s="121">
        <v>0</v>
      </c>
      <c r="K792" s="76" t="str">
        <f t="shared" si="39"/>
        <v/>
      </c>
      <c r="L792" s="76">
        <f t="shared" si="41"/>
        <v>8.1761930479832164E-3</v>
      </c>
    </row>
    <row r="793" spans="1:12" x14ac:dyDescent="0.2">
      <c r="A793" s="120" t="s">
        <v>2765</v>
      </c>
      <c r="B793" s="61" t="s">
        <v>220</v>
      </c>
      <c r="C793" s="61" t="s">
        <v>1015</v>
      </c>
      <c r="D793" s="61" t="s">
        <v>250</v>
      </c>
      <c r="E793" s="61" t="s">
        <v>1170</v>
      </c>
      <c r="F793" s="121">
        <v>1.8944810000000003E-2</v>
      </c>
      <c r="G793" s="121">
        <v>2.8313689999999999E-2</v>
      </c>
      <c r="H793" s="76">
        <f t="shared" si="40"/>
        <v>-0.33089576102584994</v>
      </c>
      <c r="I793" s="121">
        <v>8.8778299999999997E-3</v>
      </c>
      <c r="J793" s="121">
        <v>2.578664E-2</v>
      </c>
      <c r="K793" s="76">
        <f t="shared" si="39"/>
        <v>-0.65571978357785277</v>
      </c>
      <c r="L793" s="76">
        <f t="shared" si="41"/>
        <v>0.46861541498700693</v>
      </c>
    </row>
    <row r="794" spans="1:12" x14ac:dyDescent="0.2">
      <c r="A794" s="120" t="s">
        <v>2389</v>
      </c>
      <c r="B794" s="61" t="s">
        <v>657</v>
      </c>
      <c r="C794" s="61" t="s">
        <v>1016</v>
      </c>
      <c r="D794" s="61" t="s">
        <v>250</v>
      </c>
      <c r="E794" s="61" t="s">
        <v>1170</v>
      </c>
      <c r="F794" s="121">
        <v>2.6255932200000003</v>
      </c>
      <c r="G794" s="121">
        <v>1.51910911</v>
      </c>
      <c r="H794" s="76">
        <f t="shared" si="40"/>
        <v>0.72837698274352403</v>
      </c>
      <c r="I794" s="121">
        <v>8.1837000000000003E-3</v>
      </c>
      <c r="J794" s="121">
        <v>0.16262960000000001</v>
      </c>
      <c r="K794" s="76">
        <f t="shared" si="39"/>
        <v>-0.9496789022416583</v>
      </c>
      <c r="L794" s="76">
        <f t="shared" si="41"/>
        <v>3.1168956172121739E-3</v>
      </c>
    </row>
    <row r="795" spans="1:12" x14ac:dyDescent="0.2">
      <c r="A795" s="120" t="s">
        <v>2657</v>
      </c>
      <c r="B795" s="61" t="s">
        <v>693</v>
      </c>
      <c r="C795" s="61" t="s">
        <v>774</v>
      </c>
      <c r="D795" s="61" t="s">
        <v>250</v>
      </c>
      <c r="E795" s="61" t="s">
        <v>1170</v>
      </c>
      <c r="F795" s="121">
        <v>4.8048440000000005E-2</v>
      </c>
      <c r="G795" s="121">
        <v>9.2678509999999992E-2</v>
      </c>
      <c r="H795" s="76">
        <f t="shared" si="40"/>
        <v>-0.48155791455861763</v>
      </c>
      <c r="I795" s="121">
        <v>7.8094999999999996E-3</v>
      </c>
      <c r="J795" s="121">
        <v>0.19513351999999998</v>
      </c>
      <c r="K795" s="76">
        <f t="shared" si="39"/>
        <v>-0.95997868536374475</v>
      </c>
      <c r="L795" s="76">
        <f t="shared" si="41"/>
        <v>0.1625338928797688</v>
      </c>
    </row>
    <row r="796" spans="1:12" x14ac:dyDescent="0.2">
      <c r="A796" s="120" t="s">
        <v>1820</v>
      </c>
      <c r="B796" s="61" t="s">
        <v>1821</v>
      </c>
      <c r="C796" s="61" t="s">
        <v>176</v>
      </c>
      <c r="D796" s="61" t="s">
        <v>953</v>
      </c>
      <c r="E796" s="61" t="s">
        <v>252</v>
      </c>
      <c r="F796" s="121">
        <v>0.29983066999999997</v>
      </c>
      <c r="G796" s="121">
        <v>4.8989050000000006E-2</v>
      </c>
      <c r="H796" s="76">
        <f t="shared" si="40"/>
        <v>5.1203609786268549</v>
      </c>
      <c r="I796" s="121">
        <v>7.1743299999999996E-3</v>
      </c>
      <c r="J796" s="121">
        <v>7.1696830000000003E-2</v>
      </c>
      <c r="K796" s="76">
        <f t="shared" si="39"/>
        <v>-0.89993518541893691</v>
      </c>
      <c r="L796" s="76">
        <f t="shared" si="41"/>
        <v>2.3927939059736617E-2</v>
      </c>
    </row>
    <row r="797" spans="1:12" x14ac:dyDescent="0.2">
      <c r="A797" s="120" t="s">
        <v>1044</v>
      </c>
      <c r="B797" s="61" t="s">
        <v>1045</v>
      </c>
      <c r="C797" s="61" t="s">
        <v>1021</v>
      </c>
      <c r="D797" s="61" t="s">
        <v>250</v>
      </c>
      <c r="E797" s="61" t="s">
        <v>252</v>
      </c>
      <c r="F797" s="121">
        <v>0.27605286000000001</v>
      </c>
      <c r="G797" s="121">
        <v>0.42793397</v>
      </c>
      <c r="H797" s="76">
        <f t="shared" si="40"/>
        <v>-0.35491716163594111</v>
      </c>
      <c r="I797" s="121">
        <v>6.8957799999999998E-3</v>
      </c>
      <c r="J797" s="121">
        <v>6.03291515</v>
      </c>
      <c r="K797" s="76">
        <f t="shared" ref="K797:K815" si="42">IF(ISERROR(I797/J797-1),"",IF((I797/J797-1)&gt;10000%,"",I797/J797-1))</f>
        <v>-0.99885697381306615</v>
      </c>
      <c r="L797" s="76">
        <f t="shared" si="41"/>
        <v>2.4979925946066996E-2</v>
      </c>
    </row>
    <row r="798" spans="1:12" x14ac:dyDescent="0.2">
      <c r="A798" s="120" t="s">
        <v>381</v>
      </c>
      <c r="B798" s="61" t="s">
        <v>392</v>
      </c>
      <c r="C798" s="61" t="s">
        <v>1021</v>
      </c>
      <c r="D798" s="61" t="s">
        <v>250</v>
      </c>
      <c r="E798" s="61" t="s">
        <v>1170</v>
      </c>
      <c r="F798" s="121">
        <v>1.05197E-2</v>
      </c>
      <c r="G798" s="121">
        <v>1.8231251E-2</v>
      </c>
      <c r="H798" s="76">
        <f t="shared" si="40"/>
        <v>-0.42298529047732381</v>
      </c>
      <c r="I798" s="121">
        <v>6.7753000000000006E-3</v>
      </c>
      <c r="J798" s="121">
        <v>1.8453E-4</v>
      </c>
      <c r="K798" s="76">
        <f t="shared" si="42"/>
        <v>35.716523058581267</v>
      </c>
      <c r="L798" s="76">
        <f t="shared" si="41"/>
        <v>0.64405829063566455</v>
      </c>
    </row>
    <row r="799" spans="1:12" x14ac:dyDescent="0.2">
      <c r="A799" s="120" t="s">
        <v>2799</v>
      </c>
      <c r="B799" s="61" t="s">
        <v>83</v>
      </c>
      <c r="C799" s="61" t="s">
        <v>1015</v>
      </c>
      <c r="D799" s="61" t="s">
        <v>250</v>
      </c>
      <c r="E799" s="61" t="s">
        <v>1170</v>
      </c>
      <c r="F799" s="121">
        <v>4.5913553890000003</v>
      </c>
      <c r="G799" s="121">
        <v>2.6712259</v>
      </c>
      <c r="H799" s="76">
        <f t="shared" si="40"/>
        <v>0.71881958354776376</v>
      </c>
      <c r="I799" s="121">
        <v>6.7321999999999998E-3</v>
      </c>
      <c r="J799" s="121">
        <v>0.35861230999999999</v>
      </c>
      <c r="K799" s="76">
        <f t="shared" si="42"/>
        <v>-0.98122708057623564</v>
      </c>
      <c r="L799" s="76">
        <f t="shared" si="41"/>
        <v>1.4662772601156185E-3</v>
      </c>
    </row>
    <row r="800" spans="1:12" x14ac:dyDescent="0.2">
      <c r="A800" s="120" t="s">
        <v>1119</v>
      </c>
      <c r="B800" s="61" t="s">
        <v>626</v>
      </c>
      <c r="C800" s="61" t="s">
        <v>1021</v>
      </c>
      <c r="D800" s="61" t="s">
        <v>250</v>
      </c>
      <c r="E800" s="61" t="s">
        <v>1170</v>
      </c>
      <c r="F800" s="121">
        <v>7.0331197999999998E-2</v>
      </c>
      <c r="G800" s="121">
        <v>1.5547591200000002</v>
      </c>
      <c r="H800" s="76">
        <f t="shared" si="40"/>
        <v>-0.95476392638880292</v>
      </c>
      <c r="I800" s="121">
        <v>6.63826E-3</v>
      </c>
      <c r="J800" s="121">
        <v>0.64641141000000002</v>
      </c>
      <c r="K800" s="76">
        <f t="shared" si="42"/>
        <v>-0.98973059587546575</v>
      </c>
      <c r="L800" s="76">
        <f t="shared" si="41"/>
        <v>9.438570916991916E-2</v>
      </c>
    </row>
    <row r="801" spans="1:12" x14ac:dyDescent="0.2">
      <c r="A801" s="120" t="s">
        <v>1854</v>
      </c>
      <c r="B801" s="61" t="s">
        <v>970</v>
      </c>
      <c r="C801" s="61" t="s">
        <v>176</v>
      </c>
      <c r="D801" s="61" t="s">
        <v>953</v>
      </c>
      <c r="E801" s="61" t="s">
        <v>1170</v>
      </c>
      <c r="F801" s="121">
        <v>0.113251544</v>
      </c>
      <c r="G801" s="121">
        <v>0.617952693</v>
      </c>
      <c r="H801" s="76">
        <f t="shared" si="40"/>
        <v>-0.81673104546208364</v>
      </c>
      <c r="I801" s="121">
        <v>6.30045E-3</v>
      </c>
      <c r="J801" s="121">
        <v>0</v>
      </c>
      <c r="K801" s="76" t="str">
        <f t="shared" si="42"/>
        <v/>
      </c>
      <c r="L801" s="76">
        <f t="shared" si="41"/>
        <v>5.5632354116072806E-2</v>
      </c>
    </row>
    <row r="802" spans="1:12" x14ac:dyDescent="0.2">
      <c r="A802" s="120" t="s">
        <v>2817</v>
      </c>
      <c r="B802" s="61" t="s">
        <v>89</v>
      </c>
      <c r="C802" s="61" t="s">
        <v>1015</v>
      </c>
      <c r="D802" s="61" t="s">
        <v>250</v>
      </c>
      <c r="E802" s="61" t="s">
        <v>1170</v>
      </c>
      <c r="F802" s="121">
        <v>0.28605518000000002</v>
      </c>
      <c r="G802" s="121">
        <v>0.65913030000000006</v>
      </c>
      <c r="H802" s="76">
        <f t="shared" si="40"/>
        <v>-0.56601118170413345</v>
      </c>
      <c r="I802" s="121">
        <v>6.2376200000000001E-3</v>
      </c>
      <c r="J802" s="121">
        <v>0</v>
      </c>
      <c r="K802" s="76" t="str">
        <f t="shared" si="42"/>
        <v/>
      </c>
      <c r="L802" s="76">
        <f t="shared" si="41"/>
        <v>2.1805653021210802E-2</v>
      </c>
    </row>
    <row r="803" spans="1:12" x14ac:dyDescent="0.2">
      <c r="A803" s="120" t="s">
        <v>2316</v>
      </c>
      <c r="B803" s="61" t="s">
        <v>1282</v>
      </c>
      <c r="C803" s="61" t="s">
        <v>1118</v>
      </c>
      <c r="D803" s="61" t="s">
        <v>251</v>
      </c>
      <c r="E803" s="61" t="s">
        <v>252</v>
      </c>
      <c r="F803" s="121">
        <v>0.30384777299999999</v>
      </c>
      <c r="G803" s="121">
        <v>0.24793246499999999</v>
      </c>
      <c r="H803" s="76">
        <f t="shared" si="40"/>
        <v>0.2255263666256857</v>
      </c>
      <c r="I803" s="121">
        <v>5.9880799999999998E-3</v>
      </c>
      <c r="J803" s="121">
        <v>1.0074989999999999E-2</v>
      </c>
      <c r="K803" s="76">
        <f t="shared" si="42"/>
        <v>-0.40564903786504991</v>
      </c>
      <c r="L803" s="76">
        <f t="shared" si="41"/>
        <v>1.9707500044767484E-2</v>
      </c>
    </row>
    <row r="804" spans="1:12" x14ac:dyDescent="0.2">
      <c r="A804" s="120" t="s">
        <v>2144</v>
      </c>
      <c r="B804" s="61" t="s">
        <v>374</v>
      </c>
      <c r="C804" s="61" t="s">
        <v>1020</v>
      </c>
      <c r="D804" s="61" t="s">
        <v>251</v>
      </c>
      <c r="E804" s="61" t="s">
        <v>1170</v>
      </c>
      <c r="F804" s="121">
        <v>0.16543267</v>
      </c>
      <c r="G804" s="121">
        <v>0.31753394000000001</v>
      </c>
      <c r="H804" s="76">
        <f t="shared" si="40"/>
        <v>-0.47900791329581971</v>
      </c>
      <c r="I804" s="121">
        <v>5.9772599999999999E-3</v>
      </c>
      <c r="J804" s="121">
        <v>2.8297782587464098</v>
      </c>
      <c r="K804" s="76">
        <f t="shared" si="42"/>
        <v>-0.99788772848843366</v>
      </c>
      <c r="L804" s="76">
        <f t="shared" si="41"/>
        <v>3.6131073747404305E-2</v>
      </c>
    </row>
    <row r="805" spans="1:12" x14ac:dyDescent="0.2">
      <c r="A805" s="120" t="s">
        <v>2823</v>
      </c>
      <c r="B805" s="61" t="s">
        <v>1106</v>
      </c>
      <c r="C805" s="61" t="s">
        <v>1015</v>
      </c>
      <c r="D805" s="61" t="s">
        <v>250</v>
      </c>
      <c r="E805" s="61" t="s">
        <v>1170</v>
      </c>
      <c r="F805" s="121">
        <v>0.85311130000000002</v>
      </c>
      <c r="G805" s="121">
        <v>3.2595499999999999E-2</v>
      </c>
      <c r="H805" s="76">
        <f t="shared" si="40"/>
        <v>25.172671074228038</v>
      </c>
      <c r="I805" s="121">
        <v>5.9371899999999993E-3</v>
      </c>
      <c r="J805" s="121">
        <v>0</v>
      </c>
      <c r="K805" s="76" t="str">
        <f t="shared" si="42"/>
        <v/>
      </c>
      <c r="L805" s="76">
        <f t="shared" si="41"/>
        <v>6.9594553489093387E-3</v>
      </c>
    </row>
    <row r="806" spans="1:12" x14ac:dyDescent="0.2">
      <c r="A806" s="120" t="s">
        <v>2304</v>
      </c>
      <c r="B806" s="61" t="s">
        <v>1189</v>
      </c>
      <c r="C806" s="61" t="s">
        <v>1118</v>
      </c>
      <c r="D806" s="61" t="s">
        <v>251</v>
      </c>
      <c r="E806" s="61" t="s">
        <v>252</v>
      </c>
      <c r="F806" s="121">
        <v>1.09630308</v>
      </c>
      <c r="G806" s="121">
        <v>1.4337122</v>
      </c>
      <c r="H806" s="76">
        <f t="shared" si="40"/>
        <v>-0.23533950537632309</v>
      </c>
      <c r="I806" s="121">
        <v>5.73932E-3</v>
      </c>
      <c r="J806" s="121">
        <v>0</v>
      </c>
      <c r="K806" s="76" t="str">
        <f t="shared" si="42"/>
        <v/>
      </c>
      <c r="L806" s="76">
        <f t="shared" si="41"/>
        <v>5.2351581462308765E-3</v>
      </c>
    </row>
    <row r="807" spans="1:12" x14ac:dyDescent="0.2">
      <c r="A807" s="120" t="s">
        <v>2735</v>
      </c>
      <c r="B807" s="61" t="s">
        <v>2368</v>
      </c>
      <c r="C807" s="61" t="s">
        <v>2226</v>
      </c>
      <c r="D807" s="61" t="s">
        <v>250</v>
      </c>
      <c r="E807" s="61" t="s">
        <v>1170</v>
      </c>
      <c r="F807" s="121">
        <v>0</v>
      </c>
      <c r="G807" s="121">
        <v>5.3499999999999997E-3</v>
      </c>
      <c r="H807" s="76">
        <f t="shared" si="40"/>
        <v>-1</v>
      </c>
      <c r="I807" s="121">
        <v>5.3499999999999997E-3</v>
      </c>
      <c r="J807" s="121">
        <v>0</v>
      </c>
      <c r="K807" s="76" t="str">
        <f t="shared" si="42"/>
        <v/>
      </c>
      <c r="L807" s="76" t="str">
        <f t="shared" si="41"/>
        <v/>
      </c>
    </row>
    <row r="808" spans="1:12" x14ac:dyDescent="0.2">
      <c r="A808" s="120" t="s">
        <v>2158</v>
      </c>
      <c r="B808" s="61" t="s">
        <v>9</v>
      </c>
      <c r="C808" s="61" t="s">
        <v>1020</v>
      </c>
      <c r="D808" s="61" t="s">
        <v>251</v>
      </c>
      <c r="E808" s="61" t="s">
        <v>1170</v>
      </c>
      <c r="F808" s="121">
        <v>2.1404990000000002E-2</v>
      </c>
      <c r="G808" s="121">
        <v>0.19022559999999999</v>
      </c>
      <c r="H808" s="76">
        <f t="shared" si="40"/>
        <v>-0.88747576561724606</v>
      </c>
      <c r="I808" s="121">
        <v>5.2657299999999997E-3</v>
      </c>
      <c r="J808" s="121">
        <v>0.13944835999999999</v>
      </c>
      <c r="K808" s="76">
        <f t="shared" si="42"/>
        <v>-0.96223885314965341</v>
      </c>
      <c r="L808" s="76">
        <f t="shared" si="41"/>
        <v>0.24600478673430817</v>
      </c>
    </row>
    <row r="809" spans="1:12" x14ac:dyDescent="0.2">
      <c r="A809" s="120" t="s">
        <v>2694</v>
      </c>
      <c r="B809" s="61" t="s">
        <v>630</v>
      </c>
      <c r="C809" s="61" t="s">
        <v>1019</v>
      </c>
      <c r="D809" s="61" t="s">
        <v>250</v>
      </c>
      <c r="E809" s="61" t="s">
        <v>1170</v>
      </c>
      <c r="F809" s="121">
        <v>3.0008299999999998E-2</v>
      </c>
      <c r="G809" s="121">
        <v>5.8158949999999994E-2</v>
      </c>
      <c r="H809" s="76">
        <f t="shared" si="40"/>
        <v>-0.48402954317435232</v>
      </c>
      <c r="I809" s="121">
        <v>4.82272E-3</v>
      </c>
      <c r="J809" s="121">
        <v>0.15651999999999999</v>
      </c>
      <c r="K809" s="76">
        <f t="shared" si="42"/>
        <v>-0.96918783542039355</v>
      </c>
      <c r="L809" s="76">
        <f t="shared" si="41"/>
        <v>0.16071286943945509</v>
      </c>
    </row>
    <row r="810" spans="1:12" x14ac:dyDescent="0.2">
      <c r="A810" s="120" t="s">
        <v>2445</v>
      </c>
      <c r="B810" s="61" t="s">
        <v>963</v>
      </c>
      <c r="C810" s="61" t="s">
        <v>1016</v>
      </c>
      <c r="D810" s="61" t="s">
        <v>250</v>
      </c>
      <c r="E810" s="61" t="s">
        <v>1170</v>
      </c>
      <c r="F810" s="121">
        <v>3.40849439</v>
      </c>
      <c r="G810" s="121">
        <v>1.1262649999999999E-2</v>
      </c>
      <c r="H810" s="76" t="str">
        <f t="shared" si="40"/>
        <v/>
      </c>
      <c r="I810" s="121">
        <v>4.6879000000000001E-3</v>
      </c>
      <c r="J810" s="121">
        <v>0</v>
      </c>
      <c r="K810" s="76" t="str">
        <f t="shared" si="42"/>
        <v/>
      </c>
      <c r="L810" s="76">
        <f t="shared" si="41"/>
        <v>1.3753579920077264E-3</v>
      </c>
    </row>
    <row r="811" spans="1:12" x14ac:dyDescent="0.2">
      <c r="A811" s="120" t="s">
        <v>2818</v>
      </c>
      <c r="B811" s="61" t="s">
        <v>90</v>
      </c>
      <c r="C811" s="61" t="s">
        <v>1015</v>
      </c>
      <c r="D811" s="61" t="s">
        <v>250</v>
      </c>
      <c r="E811" s="61" t="s">
        <v>1170</v>
      </c>
      <c r="F811" s="121">
        <v>2.3016E-3</v>
      </c>
      <c r="G811" s="121">
        <v>0.67910099999999995</v>
      </c>
      <c r="H811" s="76">
        <f t="shared" si="40"/>
        <v>-0.9966108134136159</v>
      </c>
      <c r="I811" s="121">
        <v>4.5385099999999999E-3</v>
      </c>
      <c r="J811" s="121">
        <v>0</v>
      </c>
      <c r="K811" s="76" t="str">
        <f t="shared" si="42"/>
        <v/>
      </c>
      <c r="L811" s="76">
        <f t="shared" si="41"/>
        <v>1.9718934654153633</v>
      </c>
    </row>
    <row r="812" spans="1:12" x14ac:dyDescent="0.2">
      <c r="A812" s="120" t="s">
        <v>2075</v>
      </c>
      <c r="B812" s="61" t="s">
        <v>208</v>
      </c>
      <c r="C812" s="61" t="s">
        <v>1020</v>
      </c>
      <c r="D812" s="61" t="s">
        <v>251</v>
      </c>
      <c r="E812" s="61" t="s">
        <v>1170</v>
      </c>
      <c r="F812" s="121">
        <v>0.66602081000000002</v>
      </c>
      <c r="G812" s="121">
        <v>0.56366897999999999</v>
      </c>
      <c r="H812" s="76">
        <f t="shared" si="40"/>
        <v>0.18158144874319682</v>
      </c>
      <c r="I812" s="121">
        <v>4.4486600000000001E-3</v>
      </c>
      <c r="J812" s="121">
        <v>0.21662235000000002</v>
      </c>
      <c r="K812" s="76">
        <f t="shared" si="42"/>
        <v>-0.97946352257742564</v>
      </c>
      <c r="L812" s="76">
        <f t="shared" si="41"/>
        <v>6.6794609615876714E-3</v>
      </c>
    </row>
    <row r="813" spans="1:12" x14ac:dyDescent="0.2">
      <c r="A813" s="120" t="s">
        <v>1876</v>
      </c>
      <c r="B813" s="61" t="s">
        <v>1877</v>
      </c>
      <c r="C813" s="61" t="s">
        <v>774</v>
      </c>
      <c r="D813" s="61" t="s">
        <v>250</v>
      </c>
      <c r="E813" s="61" t="s">
        <v>1170</v>
      </c>
      <c r="F813" s="121">
        <v>0</v>
      </c>
      <c r="G813" s="121">
        <v>3.0963645000000001E-2</v>
      </c>
      <c r="H813" s="76">
        <f t="shared" si="40"/>
        <v>-1</v>
      </c>
      <c r="I813" s="121">
        <v>4.2700000000000004E-3</v>
      </c>
      <c r="J813" s="121">
        <v>4.8702499999999996E-3</v>
      </c>
      <c r="K813" s="76">
        <f t="shared" si="42"/>
        <v>-0.1232482932087674</v>
      </c>
      <c r="L813" s="76" t="str">
        <f t="shared" si="41"/>
        <v/>
      </c>
    </row>
    <row r="814" spans="1:12" x14ac:dyDescent="0.2">
      <c r="A814" s="120" t="s">
        <v>238</v>
      </c>
      <c r="B814" s="61" t="s">
        <v>239</v>
      </c>
      <c r="C814" s="61" t="s">
        <v>1021</v>
      </c>
      <c r="D814" s="61" t="s">
        <v>250</v>
      </c>
      <c r="E814" s="61" t="s">
        <v>252</v>
      </c>
      <c r="F814" s="121">
        <v>2.4034499999999997E-3</v>
      </c>
      <c r="G814" s="121">
        <v>8.3400000000000002E-2</v>
      </c>
      <c r="H814" s="76">
        <f t="shared" si="40"/>
        <v>-0.97118165467625905</v>
      </c>
      <c r="I814" s="121">
        <v>4.1180699999999997E-3</v>
      </c>
      <c r="J814" s="121">
        <v>1.35282E-3</v>
      </c>
      <c r="K814" s="76">
        <f t="shared" si="42"/>
        <v>2.044063511775402</v>
      </c>
      <c r="L814" s="76">
        <f t="shared" si="41"/>
        <v>1.7133994882356613</v>
      </c>
    </row>
    <row r="815" spans="1:12" x14ac:dyDescent="0.2">
      <c r="A815" s="120" t="s">
        <v>2098</v>
      </c>
      <c r="B815" s="61" t="s">
        <v>1796</v>
      </c>
      <c r="C815" s="61" t="s">
        <v>1020</v>
      </c>
      <c r="D815" s="61" t="s">
        <v>953</v>
      </c>
      <c r="E815" s="61" t="s">
        <v>252</v>
      </c>
      <c r="F815" s="121">
        <v>0.32453910999999996</v>
      </c>
      <c r="G815" s="121">
        <v>0.31861095</v>
      </c>
      <c r="H815" s="76">
        <f t="shared" si="40"/>
        <v>1.8606265729410598E-2</v>
      </c>
      <c r="I815" s="121">
        <v>3.9993099999999998E-3</v>
      </c>
      <c r="J815" s="121">
        <v>0</v>
      </c>
      <c r="K815" s="76" t="str">
        <f t="shared" si="42"/>
        <v/>
      </c>
      <c r="L815" s="76">
        <f t="shared" si="41"/>
        <v>1.232304482501354E-2</v>
      </c>
    </row>
    <row r="816" spans="1:12" x14ac:dyDescent="0.2">
      <c r="A816" s="61" t="s">
        <v>2840</v>
      </c>
      <c r="B816" s="61" t="s">
        <v>2841</v>
      </c>
      <c r="C816" s="61" t="s">
        <v>2226</v>
      </c>
      <c r="D816" s="61" t="s">
        <v>250</v>
      </c>
      <c r="E816" s="61" t="s">
        <v>1170</v>
      </c>
      <c r="F816" s="121">
        <v>1.99584E-3</v>
      </c>
      <c r="G816" s="121">
        <v>3.1988000000000003E-3</v>
      </c>
      <c r="H816" s="76">
        <f t="shared" si="40"/>
        <v>-0.37606602475928474</v>
      </c>
      <c r="I816" s="121">
        <v>3.9916800000000001E-3</v>
      </c>
      <c r="J816" s="121">
        <v>0</v>
      </c>
      <c r="K816" s="76"/>
      <c r="L816" s="76">
        <f t="shared" si="41"/>
        <v>2</v>
      </c>
    </row>
    <row r="817" spans="1:12" x14ac:dyDescent="0.2">
      <c r="A817" s="120" t="s">
        <v>2377</v>
      </c>
      <c r="B817" s="61" t="s">
        <v>1024</v>
      </c>
      <c r="C817" s="61" t="s">
        <v>1016</v>
      </c>
      <c r="D817" s="61" t="s">
        <v>250</v>
      </c>
      <c r="E817" s="61" t="s">
        <v>1170</v>
      </c>
      <c r="F817" s="121">
        <v>5.0923889999999999E-2</v>
      </c>
      <c r="G817" s="121">
        <v>4.2271999999999997E-2</v>
      </c>
      <c r="H817" s="76">
        <f t="shared" si="40"/>
        <v>0.20467188682816051</v>
      </c>
      <c r="I817" s="121">
        <v>3.9458399999999999E-3</v>
      </c>
      <c r="J817" s="121">
        <v>4.7673569999999998E-2</v>
      </c>
      <c r="K817" s="76">
        <f t="shared" ref="K817:K837" si="43">IF(ISERROR(I817/J817-1),"",IF((I817/J817-1)&gt;10000%,"",I817/J817-1))</f>
        <v>-0.91723212673185583</v>
      </c>
      <c r="L817" s="76">
        <f t="shared" si="41"/>
        <v>7.7485046802198337E-2</v>
      </c>
    </row>
    <row r="818" spans="1:12" x14ac:dyDescent="0.2">
      <c r="A818" s="120" t="s">
        <v>2362</v>
      </c>
      <c r="B818" s="61" t="s">
        <v>1879</v>
      </c>
      <c r="C818" s="61" t="s">
        <v>1118</v>
      </c>
      <c r="D818" s="61" t="s">
        <v>251</v>
      </c>
      <c r="E818" s="61" t="s">
        <v>252</v>
      </c>
      <c r="F818" s="121">
        <v>1.9269999999999999E-3</v>
      </c>
      <c r="G818" s="121">
        <v>4.5071999999999994E-3</v>
      </c>
      <c r="H818" s="76">
        <f t="shared" si="40"/>
        <v>-0.57246183883564072</v>
      </c>
      <c r="I818" s="121">
        <v>3.9455000000000002E-3</v>
      </c>
      <c r="J818" s="121">
        <v>0</v>
      </c>
      <c r="K818" s="76" t="str">
        <f t="shared" si="43"/>
        <v/>
      </c>
      <c r="L818" s="76">
        <f t="shared" si="41"/>
        <v>2.0474831344058124</v>
      </c>
    </row>
    <row r="819" spans="1:12" x14ac:dyDescent="0.2">
      <c r="A819" s="120" t="s">
        <v>2673</v>
      </c>
      <c r="B819" s="61" t="s">
        <v>615</v>
      </c>
      <c r="C819" s="61" t="s">
        <v>1505</v>
      </c>
      <c r="D819" s="61" t="s">
        <v>251</v>
      </c>
      <c r="E819" s="61" t="s">
        <v>252</v>
      </c>
      <c r="F819" s="121">
        <v>6.2636869999999997E-2</v>
      </c>
      <c r="G819" s="121">
        <v>0.6256155699999999</v>
      </c>
      <c r="H819" s="76">
        <f t="shared" si="40"/>
        <v>-0.89987961776590697</v>
      </c>
      <c r="I819" s="121">
        <v>3.8606999999999999E-3</v>
      </c>
      <c r="J819" s="121">
        <v>0</v>
      </c>
      <c r="K819" s="76" t="str">
        <f t="shared" si="43"/>
        <v/>
      </c>
      <c r="L819" s="76">
        <f t="shared" si="41"/>
        <v>6.1636221605581507E-2</v>
      </c>
    </row>
    <row r="820" spans="1:12" x14ac:dyDescent="0.2">
      <c r="A820" s="120" t="s">
        <v>2760</v>
      </c>
      <c r="B820" s="61" t="s">
        <v>217</v>
      </c>
      <c r="C820" s="61" t="s">
        <v>1015</v>
      </c>
      <c r="D820" s="61" t="s">
        <v>250</v>
      </c>
      <c r="E820" s="61" t="s">
        <v>1170</v>
      </c>
      <c r="F820" s="121">
        <v>3.1203964000000001E-2</v>
      </c>
      <c r="G820" s="121">
        <v>2.505984E-2</v>
      </c>
      <c r="H820" s="76">
        <f t="shared" si="40"/>
        <v>0.24517810169578103</v>
      </c>
      <c r="I820" s="121">
        <v>3.1629200000000001E-3</v>
      </c>
      <c r="J820" s="121">
        <v>0</v>
      </c>
      <c r="K820" s="76" t="str">
        <f t="shared" si="43"/>
        <v/>
      </c>
      <c r="L820" s="76">
        <f t="shared" si="41"/>
        <v>0.10136276275668053</v>
      </c>
    </row>
    <row r="821" spans="1:12" x14ac:dyDescent="0.2">
      <c r="A821" s="120" t="s">
        <v>2709</v>
      </c>
      <c r="B821" s="61" t="s">
        <v>415</v>
      </c>
      <c r="C821" s="61" t="s">
        <v>2186</v>
      </c>
      <c r="D821" s="61" t="s">
        <v>251</v>
      </c>
      <c r="E821" s="61" t="s">
        <v>252</v>
      </c>
      <c r="F821" s="121">
        <v>4.0142040000000004E-2</v>
      </c>
      <c r="G821" s="121">
        <v>5.6752366999999998E-2</v>
      </c>
      <c r="H821" s="76">
        <f t="shared" si="40"/>
        <v>-0.29268077928802505</v>
      </c>
      <c r="I821" s="121">
        <v>2.6739400000000001E-3</v>
      </c>
      <c r="J821" s="121">
        <v>5.0289899999999997E-3</v>
      </c>
      <c r="K821" s="76">
        <f t="shared" si="43"/>
        <v>-0.46829482659539978</v>
      </c>
      <c r="L821" s="76">
        <f t="shared" si="41"/>
        <v>6.6611960926749106E-2</v>
      </c>
    </row>
    <row r="822" spans="1:12" x14ac:dyDescent="0.2">
      <c r="A822" s="120" t="s">
        <v>2160</v>
      </c>
      <c r="B822" s="61" t="s">
        <v>1061</v>
      </c>
      <c r="C822" s="61" t="s">
        <v>1020</v>
      </c>
      <c r="D822" s="61" t="s">
        <v>953</v>
      </c>
      <c r="E822" s="61" t="s">
        <v>252</v>
      </c>
      <c r="F822" s="121">
        <v>2.6655300000000002E-3</v>
      </c>
      <c r="G822" s="121">
        <v>3.197908E-2</v>
      </c>
      <c r="H822" s="76">
        <f t="shared" si="40"/>
        <v>-0.91664769593121498</v>
      </c>
      <c r="I822" s="121">
        <v>2.45496E-3</v>
      </c>
      <c r="J822" s="121">
        <v>3.1966290000000001E-2</v>
      </c>
      <c r="K822" s="76">
        <f t="shared" si="43"/>
        <v>-0.92320159768305921</v>
      </c>
      <c r="L822" s="76">
        <f t="shared" si="41"/>
        <v>0.92100257734859481</v>
      </c>
    </row>
    <row r="823" spans="1:12" x14ac:dyDescent="0.2">
      <c r="A823" s="120" t="s">
        <v>2761</v>
      </c>
      <c r="B823" s="120" t="s">
        <v>75</v>
      </c>
      <c r="C823" s="120" t="s">
        <v>1015</v>
      </c>
      <c r="D823" s="120" t="s">
        <v>250</v>
      </c>
      <c r="E823" s="120" t="s">
        <v>1170</v>
      </c>
      <c r="F823" s="121">
        <v>4.1485013119999996</v>
      </c>
      <c r="G823" s="121">
        <v>4.3047477279999997</v>
      </c>
      <c r="H823" s="76">
        <f t="shared" si="40"/>
        <v>-3.6296300241638768E-2</v>
      </c>
      <c r="I823" s="121">
        <v>2.3770799999999997E-3</v>
      </c>
      <c r="J823" s="121">
        <v>0.51512195999999999</v>
      </c>
      <c r="K823" s="76">
        <f t="shared" si="43"/>
        <v>-0.99538540348774884</v>
      </c>
      <c r="L823" s="76">
        <f t="shared" si="41"/>
        <v>5.7299728774920056E-4</v>
      </c>
    </row>
    <row r="824" spans="1:12" x14ac:dyDescent="0.2">
      <c r="A824" s="120" t="s">
        <v>1836</v>
      </c>
      <c r="B824" s="61" t="s">
        <v>1837</v>
      </c>
      <c r="C824" s="61" t="s">
        <v>1021</v>
      </c>
      <c r="D824" s="61" t="s">
        <v>250</v>
      </c>
      <c r="E824" s="61" t="s">
        <v>1170</v>
      </c>
      <c r="F824" s="121">
        <v>3.5048709999999997E-2</v>
      </c>
      <c r="G824" s="121">
        <v>0.10855289999999999</v>
      </c>
      <c r="H824" s="76">
        <f t="shared" si="40"/>
        <v>-0.67712783352632688</v>
      </c>
      <c r="I824" s="121">
        <v>2.2030000000000001E-3</v>
      </c>
      <c r="J824" s="121">
        <v>5.7275E-3</v>
      </c>
      <c r="K824" s="76">
        <f t="shared" si="43"/>
        <v>-0.61536446966390224</v>
      </c>
      <c r="L824" s="76">
        <f t="shared" si="41"/>
        <v>6.2855380412003753E-2</v>
      </c>
    </row>
    <row r="825" spans="1:12" x14ac:dyDescent="0.2">
      <c r="A825" s="120" t="s">
        <v>1973</v>
      </c>
      <c r="B825" s="61" t="s">
        <v>1833</v>
      </c>
      <c r="C825" s="61" t="s">
        <v>774</v>
      </c>
      <c r="D825" s="61" t="s">
        <v>250</v>
      </c>
      <c r="E825" s="61" t="s">
        <v>1170</v>
      </c>
      <c r="F825" s="121">
        <v>2.1514499999999996E-3</v>
      </c>
      <c r="G825" s="121">
        <v>4.9714E-3</v>
      </c>
      <c r="H825" s="76">
        <f t="shared" si="40"/>
        <v>-0.56723458180794151</v>
      </c>
      <c r="I825" s="121">
        <v>2.1514499999999996E-3</v>
      </c>
      <c r="J825" s="121">
        <v>4.9714E-3</v>
      </c>
      <c r="K825" s="76">
        <f t="shared" si="43"/>
        <v>-0.56723458180794151</v>
      </c>
      <c r="L825" s="76">
        <f t="shared" si="41"/>
        <v>1</v>
      </c>
    </row>
    <row r="826" spans="1:12" x14ac:dyDescent="0.2">
      <c r="A826" s="120" t="s">
        <v>1521</v>
      </c>
      <c r="B826" s="61" t="s">
        <v>1522</v>
      </c>
      <c r="C826" s="61" t="s">
        <v>1021</v>
      </c>
      <c r="D826" s="61" t="s">
        <v>250</v>
      </c>
      <c r="E826" s="61" t="s">
        <v>1170</v>
      </c>
      <c r="F826" s="121">
        <v>0.29059847</v>
      </c>
      <c r="G826" s="121">
        <v>0.53012082999999999</v>
      </c>
      <c r="H826" s="76">
        <f t="shared" si="40"/>
        <v>-0.45182597333517338</v>
      </c>
      <c r="I826" s="121">
        <v>2.10742E-3</v>
      </c>
      <c r="J826" s="121">
        <v>2.9970999999999996E-4</v>
      </c>
      <c r="K826" s="76">
        <f t="shared" si="43"/>
        <v>6.0315304794634823</v>
      </c>
      <c r="L826" s="76">
        <f t="shared" si="41"/>
        <v>7.2519996406037518E-3</v>
      </c>
    </row>
    <row r="827" spans="1:12" x14ac:dyDescent="0.2">
      <c r="A827" s="120" t="s">
        <v>2686</v>
      </c>
      <c r="B827" s="61" t="s">
        <v>58</v>
      </c>
      <c r="C827" s="61" t="s">
        <v>2186</v>
      </c>
      <c r="D827" s="61" t="s">
        <v>251</v>
      </c>
      <c r="E827" s="61" t="s">
        <v>252</v>
      </c>
      <c r="F827" s="121">
        <v>3.1268245E-2</v>
      </c>
      <c r="G827" s="121">
        <v>1.1137683700000001</v>
      </c>
      <c r="H827" s="76">
        <f t="shared" si="40"/>
        <v>-0.97192572006691125</v>
      </c>
      <c r="I827" s="121">
        <v>2.0022799999999999E-3</v>
      </c>
      <c r="J827" s="121">
        <v>0.86344575000000001</v>
      </c>
      <c r="K827" s="76">
        <f t="shared" si="43"/>
        <v>-0.99768105871156354</v>
      </c>
      <c r="L827" s="76">
        <f t="shared" si="41"/>
        <v>6.4035573470784812E-2</v>
      </c>
    </row>
    <row r="828" spans="1:12" x14ac:dyDescent="0.2">
      <c r="A828" s="120" t="s">
        <v>1903</v>
      </c>
      <c r="B828" s="61" t="s">
        <v>1132</v>
      </c>
      <c r="C828" s="61" t="s">
        <v>774</v>
      </c>
      <c r="D828" s="61" t="s">
        <v>250</v>
      </c>
      <c r="E828" s="61" t="s">
        <v>1170</v>
      </c>
      <c r="F828" s="121">
        <v>1.1030979999999999E-2</v>
      </c>
      <c r="G828" s="121">
        <v>6.5087999999999995E-4</v>
      </c>
      <c r="H828" s="76">
        <f t="shared" si="40"/>
        <v>15.947793756145526</v>
      </c>
      <c r="I828" s="121">
        <v>1.9006199999999998E-3</v>
      </c>
      <c r="J828" s="121">
        <v>3.6445800000000001E-3</v>
      </c>
      <c r="K828" s="76">
        <f t="shared" si="43"/>
        <v>-0.47850781159969058</v>
      </c>
      <c r="L828" s="76">
        <f t="shared" si="41"/>
        <v>0.17229838146746707</v>
      </c>
    </row>
    <row r="829" spans="1:12" x14ac:dyDescent="0.2">
      <c r="A829" s="120" t="s">
        <v>2734</v>
      </c>
      <c r="B829" s="61" t="s">
        <v>2228</v>
      </c>
      <c r="C829" s="61" t="s">
        <v>2226</v>
      </c>
      <c r="D829" s="61" t="s">
        <v>250</v>
      </c>
      <c r="E829" s="61" t="s">
        <v>1170</v>
      </c>
      <c r="F829" s="121">
        <v>1.8525799999999999E-3</v>
      </c>
      <c r="G829" s="121">
        <v>0</v>
      </c>
      <c r="H829" s="76" t="str">
        <f t="shared" si="40"/>
        <v/>
      </c>
      <c r="I829" s="121">
        <v>1.8525799999999999E-3</v>
      </c>
      <c r="J829" s="121">
        <v>0</v>
      </c>
      <c r="K829" s="76" t="str">
        <f t="shared" si="43"/>
        <v/>
      </c>
      <c r="L829" s="76">
        <f t="shared" si="41"/>
        <v>1</v>
      </c>
    </row>
    <row r="830" spans="1:12" x14ac:dyDescent="0.2">
      <c r="A830" s="120" t="s">
        <v>2699</v>
      </c>
      <c r="B830" s="61" t="s">
        <v>416</v>
      </c>
      <c r="C830" s="61" t="s">
        <v>2186</v>
      </c>
      <c r="D830" s="61" t="s">
        <v>251</v>
      </c>
      <c r="E830" s="61" t="s">
        <v>252</v>
      </c>
      <c r="F830" s="121">
        <v>1.2896400000000001E-3</v>
      </c>
      <c r="G830" s="121">
        <v>2.410145E-2</v>
      </c>
      <c r="H830" s="76">
        <f t="shared" si="40"/>
        <v>-0.94649118621493722</v>
      </c>
      <c r="I830" s="121">
        <v>1.79407E-3</v>
      </c>
      <c r="J830" s="121">
        <v>0</v>
      </c>
      <c r="K830" s="76" t="str">
        <f t="shared" si="43"/>
        <v/>
      </c>
      <c r="L830" s="76">
        <f t="shared" si="41"/>
        <v>1.3911401631463043</v>
      </c>
    </row>
    <row r="831" spans="1:12" x14ac:dyDescent="0.2">
      <c r="A831" s="120" t="s">
        <v>2249</v>
      </c>
      <c r="B831" s="61" t="s">
        <v>2250</v>
      </c>
      <c r="C831" s="61" t="s">
        <v>1020</v>
      </c>
      <c r="D831" s="61" t="s">
        <v>953</v>
      </c>
      <c r="E831" s="61" t="s">
        <v>1170</v>
      </c>
      <c r="F831" s="121">
        <v>4.3289899999999999E-2</v>
      </c>
      <c r="G831" s="121">
        <v>6.8500000000000002E-3</v>
      </c>
      <c r="H831" s="76">
        <f t="shared" si="40"/>
        <v>5.3196934306569341</v>
      </c>
      <c r="I831" s="121">
        <v>1.7097E-3</v>
      </c>
      <c r="J831" s="121">
        <v>0</v>
      </c>
      <c r="K831" s="76" t="str">
        <f t="shared" si="43"/>
        <v/>
      </c>
      <c r="L831" s="76">
        <f t="shared" si="41"/>
        <v>3.9494200725804403E-2</v>
      </c>
    </row>
    <row r="832" spans="1:12" x14ac:dyDescent="0.2">
      <c r="A832" s="120" t="s">
        <v>2402</v>
      </c>
      <c r="B832" s="61" t="s">
        <v>1117</v>
      </c>
      <c r="C832" s="61" t="s">
        <v>1016</v>
      </c>
      <c r="D832" s="61" t="s">
        <v>250</v>
      </c>
      <c r="E832" s="61" t="s">
        <v>1170</v>
      </c>
      <c r="F832" s="121">
        <v>3.3116239999999998E-2</v>
      </c>
      <c r="G832" s="121">
        <v>3.2883739999999995E-2</v>
      </c>
      <c r="H832" s="76">
        <f t="shared" si="40"/>
        <v>7.070363650850009E-3</v>
      </c>
      <c r="I832" s="121">
        <v>1.4020999999999999E-3</v>
      </c>
      <c r="J832" s="121">
        <v>2.0932800000000003E-3</v>
      </c>
      <c r="K832" s="76">
        <f t="shared" si="43"/>
        <v>-0.33018994114499745</v>
      </c>
      <c r="L832" s="76">
        <f t="shared" si="41"/>
        <v>4.2338743770428039E-2</v>
      </c>
    </row>
    <row r="833" spans="1:12" x14ac:dyDescent="0.2">
      <c r="A833" s="120" t="s">
        <v>2816</v>
      </c>
      <c r="B833" s="61" t="s">
        <v>232</v>
      </c>
      <c r="C833" s="61" t="s">
        <v>1015</v>
      </c>
      <c r="D833" s="61" t="s">
        <v>250</v>
      </c>
      <c r="E833" s="61" t="s">
        <v>1170</v>
      </c>
      <c r="F833" s="121">
        <v>9.7928420000000002E-2</v>
      </c>
      <c r="G833" s="121">
        <v>0.19889678</v>
      </c>
      <c r="H833" s="76">
        <f t="shared" si="40"/>
        <v>-0.50764200405858761</v>
      </c>
      <c r="I833" s="121">
        <v>1.2952E-3</v>
      </c>
      <c r="J833" s="121">
        <v>0</v>
      </c>
      <c r="K833" s="76" t="str">
        <f t="shared" si="43"/>
        <v/>
      </c>
      <c r="L833" s="76">
        <f t="shared" si="41"/>
        <v>1.3225986899410815E-2</v>
      </c>
    </row>
    <row r="834" spans="1:12" x14ac:dyDescent="0.2">
      <c r="A834" s="120" t="s">
        <v>2789</v>
      </c>
      <c r="B834" s="61" t="s">
        <v>2003</v>
      </c>
      <c r="C834" s="61" t="s">
        <v>1015</v>
      </c>
      <c r="D834" s="61" t="s">
        <v>250</v>
      </c>
      <c r="E834" s="61" t="s">
        <v>252</v>
      </c>
      <c r="F834" s="121">
        <v>3.5964820000000002E-2</v>
      </c>
      <c r="G834" s="121">
        <v>3.4217499999999999E-3</v>
      </c>
      <c r="H834" s="76">
        <f t="shared" si="40"/>
        <v>9.5106509826843002</v>
      </c>
      <c r="I834" s="121">
        <v>1.1575799999999999E-3</v>
      </c>
      <c r="J834" s="121">
        <v>0</v>
      </c>
      <c r="K834" s="76" t="str">
        <f t="shared" si="43"/>
        <v/>
      </c>
      <c r="L834" s="76">
        <f t="shared" si="41"/>
        <v>3.218645331743631E-2</v>
      </c>
    </row>
    <row r="835" spans="1:12" x14ac:dyDescent="0.2">
      <c r="A835" s="120" t="s">
        <v>2251</v>
      </c>
      <c r="B835" s="61" t="s">
        <v>2252</v>
      </c>
      <c r="C835" s="61" t="s">
        <v>1020</v>
      </c>
      <c r="D835" s="61" t="s">
        <v>953</v>
      </c>
      <c r="E835" s="61" t="s">
        <v>1170</v>
      </c>
      <c r="F835" s="121">
        <v>5.6700000000000001E-4</v>
      </c>
      <c r="G835" s="121">
        <v>4.9931899999999998E-3</v>
      </c>
      <c r="H835" s="76">
        <f t="shared" si="40"/>
        <v>-0.88644533855110663</v>
      </c>
      <c r="I835" s="121">
        <v>1.1341300000000001E-3</v>
      </c>
      <c r="J835" s="121">
        <v>0</v>
      </c>
      <c r="K835" s="76" t="str">
        <f t="shared" si="43"/>
        <v/>
      </c>
      <c r="L835" s="76">
        <f t="shared" si="41"/>
        <v>2.0002292768959435</v>
      </c>
    </row>
    <row r="836" spans="1:12" x14ac:dyDescent="0.2">
      <c r="A836" s="120" t="s">
        <v>2721</v>
      </c>
      <c r="B836" s="61" t="s">
        <v>1782</v>
      </c>
      <c r="C836" s="61" t="s">
        <v>1118</v>
      </c>
      <c r="D836" s="61" t="s">
        <v>250</v>
      </c>
      <c r="E836" s="61" t="s">
        <v>1170</v>
      </c>
      <c r="F836" s="121">
        <v>9.3714000000000002E-3</v>
      </c>
      <c r="G836" s="121">
        <v>0.34268843999999998</v>
      </c>
      <c r="H836" s="76">
        <f t="shared" si="40"/>
        <v>-0.97265329405333889</v>
      </c>
      <c r="I836" s="121">
        <v>6.8829999999999998E-4</v>
      </c>
      <c r="J836" s="121">
        <v>3.0861300000000003E-3</v>
      </c>
      <c r="K836" s="76">
        <f t="shared" si="43"/>
        <v>-0.77696986193063811</v>
      </c>
      <c r="L836" s="76">
        <f t="shared" si="41"/>
        <v>7.3446870264848363E-2</v>
      </c>
    </row>
    <row r="837" spans="1:12" x14ac:dyDescent="0.2">
      <c r="A837" s="120" t="s">
        <v>2310</v>
      </c>
      <c r="B837" s="61" t="s">
        <v>3</v>
      </c>
      <c r="C837" s="61" t="s">
        <v>1118</v>
      </c>
      <c r="D837" s="61" t="s">
        <v>251</v>
      </c>
      <c r="E837" s="61" t="s">
        <v>252</v>
      </c>
      <c r="F837" s="121">
        <v>7.9959769999999999E-2</v>
      </c>
      <c r="G837" s="121">
        <v>7.4959490000000004E-2</v>
      </c>
      <c r="H837" s="76">
        <f t="shared" si="40"/>
        <v>6.6706430366588521E-2</v>
      </c>
      <c r="I837" s="121">
        <v>5.0774999999999995E-4</v>
      </c>
      <c r="J837" s="121">
        <v>5.9515600000000002E-2</v>
      </c>
      <c r="K837" s="76">
        <f t="shared" si="43"/>
        <v>-0.99146862335253283</v>
      </c>
      <c r="L837" s="76">
        <f t="shared" si="41"/>
        <v>6.350068290591631E-3</v>
      </c>
    </row>
    <row r="838" spans="1:12" x14ac:dyDescent="0.2">
      <c r="A838" s="120" t="s">
        <v>2746</v>
      </c>
      <c r="B838" s="61" t="s">
        <v>2747</v>
      </c>
      <c r="C838" s="61" t="s">
        <v>1016</v>
      </c>
      <c r="D838" s="61" t="s">
        <v>250</v>
      </c>
      <c r="E838" s="61" t="s">
        <v>1170</v>
      </c>
      <c r="F838" s="121">
        <v>8.1330219999999995E-2</v>
      </c>
      <c r="G838" s="121">
        <v>0.29638817000000001</v>
      </c>
      <c r="H838" s="76">
        <f t="shared" si="40"/>
        <v>-0.725595593103463</v>
      </c>
      <c r="I838" s="121">
        <v>4.8705999999999999E-4</v>
      </c>
      <c r="J838" s="121">
        <v>0</v>
      </c>
      <c r="K838" s="76"/>
      <c r="L838" s="76">
        <f t="shared" si="41"/>
        <v>5.9886718614556803E-3</v>
      </c>
    </row>
    <row r="839" spans="1:12" x14ac:dyDescent="0.2">
      <c r="A839" s="120" t="s">
        <v>2723</v>
      </c>
      <c r="B839" s="61" t="s">
        <v>950</v>
      </c>
      <c r="C839" s="61" t="s">
        <v>2186</v>
      </c>
      <c r="D839" s="61" t="s">
        <v>251</v>
      </c>
      <c r="E839" s="61" t="s">
        <v>252</v>
      </c>
      <c r="F839" s="121">
        <v>0</v>
      </c>
      <c r="G839" s="121">
        <v>0</v>
      </c>
      <c r="H839" s="76" t="str">
        <f t="shared" ref="H839:H902" si="44">IF(ISERROR(F839/G839-1),"",IF((F839/G839-1)&gt;10000%,"",F839/G839-1))</f>
        <v/>
      </c>
      <c r="I839" s="121">
        <v>4.7227E-4</v>
      </c>
      <c r="J839" s="121">
        <v>0</v>
      </c>
      <c r="K839" s="76" t="str">
        <f t="shared" ref="K839:K858" si="45">IF(ISERROR(I839/J839-1),"",IF((I839/J839-1)&gt;10000%,"",I839/J839-1))</f>
        <v/>
      </c>
      <c r="L839" s="76" t="str">
        <f t="shared" ref="L839:L902" si="46">IF(ISERROR(I839/F839),"",IF(I839/F839&gt;10000%,"",I839/F839))</f>
        <v/>
      </c>
    </row>
    <row r="840" spans="1:12" x14ac:dyDescent="0.2">
      <c r="A840" s="120" t="s">
        <v>2703</v>
      </c>
      <c r="B840" s="61" t="s">
        <v>632</v>
      </c>
      <c r="C840" s="61" t="s">
        <v>1019</v>
      </c>
      <c r="D840" s="61" t="s">
        <v>250</v>
      </c>
      <c r="E840" s="61" t="s">
        <v>1170</v>
      </c>
      <c r="F840" s="121">
        <v>4.7196899999999995E-3</v>
      </c>
      <c r="G840" s="121">
        <v>6.22728E-3</v>
      </c>
      <c r="H840" s="76">
        <f t="shared" si="44"/>
        <v>-0.24209446178748995</v>
      </c>
      <c r="I840" s="121">
        <v>4.4805000000000002E-4</v>
      </c>
      <c r="J840" s="121">
        <v>0.15792</v>
      </c>
      <c r="K840" s="76">
        <f t="shared" si="45"/>
        <v>-0.9971628039513678</v>
      </c>
      <c r="L840" s="76">
        <f t="shared" si="46"/>
        <v>9.4932082403717213E-2</v>
      </c>
    </row>
    <row r="841" spans="1:12" x14ac:dyDescent="0.2">
      <c r="A841" s="120" t="s">
        <v>2684</v>
      </c>
      <c r="B841" s="61" t="s">
        <v>435</v>
      </c>
      <c r="C841" s="61" t="s">
        <v>2186</v>
      </c>
      <c r="D841" s="61" t="s">
        <v>250</v>
      </c>
      <c r="E841" s="61" t="s">
        <v>1170</v>
      </c>
      <c r="F841" s="121">
        <v>3.1838000000000001E-3</v>
      </c>
      <c r="G841" s="121">
        <v>1.3627999999999999E-2</v>
      </c>
      <c r="H841" s="76">
        <f t="shared" si="44"/>
        <v>-0.76637804520105668</v>
      </c>
      <c r="I841" s="121">
        <v>3.3132000000000002E-4</v>
      </c>
      <c r="J841" s="121">
        <v>6.8327999999999998E-4</v>
      </c>
      <c r="K841" s="76">
        <f t="shared" si="45"/>
        <v>-0.51510361784334391</v>
      </c>
      <c r="L841" s="76">
        <f t="shared" si="46"/>
        <v>0.10406432564859602</v>
      </c>
    </row>
    <row r="842" spans="1:12" x14ac:dyDescent="0.2">
      <c r="A842" s="120" t="s">
        <v>2149</v>
      </c>
      <c r="B842" s="61" t="s">
        <v>454</v>
      </c>
      <c r="C842" s="61" t="s">
        <v>1020</v>
      </c>
      <c r="D842" s="61" t="s">
        <v>251</v>
      </c>
      <c r="E842" s="61" t="s">
        <v>252</v>
      </c>
      <c r="F842" s="121">
        <v>0.30388965000000001</v>
      </c>
      <c r="G842" s="121">
        <v>0.13769751999999999</v>
      </c>
      <c r="H842" s="76">
        <f t="shared" si="44"/>
        <v>1.2069362614519132</v>
      </c>
      <c r="I842" s="121">
        <v>3.0306000000000002E-4</v>
      </c>
      <c r="J842" s="121">
        <v>2.8366189999999999E-2</v>
      </c>
      <c r="K842" s="76">
        <f t="shared" si="45"/>
        <v>-0.98931615419624563</v>
      </c>
      <c r="L842" s="76">
        <f t="shared" si="46"/>
        <v>9.972698971485209E-4</v>
      </c>
    </row>
    <row r="843" spans="1:12" x14ac:dyDescent="0.2">
      <c r="A843" s="120" t="s">
        <v>773</v>
      </c>
      <c r="B843" s="61" t="s">
        <v>771</v>
      </c>
      <c r="C843" s="61" t="s">
        <v>1021</v>
      </c>
      <c r="D843" s="61" t="s">
        <v>250</v>
      </c>
      <c r="E843" s="61" t="s">
        <v>1170</v>
      </c>
      <c r="F843" s="121">
        <v>2.4278500000000001E-2</v>
      </c>
      <c r="G843" s="121">
        <v>9.0312999999999991E-3</v>
      </c>
      <c r="H843" s="76">
        <f t="shared" si="44"/>
        <v>1.6882619334979463</v>
      </c>
      <c r="I843" s="121">
        <v>2.7225999999999997E-4</v>
      </c>
      <c r="J843" s="121">
        <v>2.7327270000000001E-2</v>
      </c>
      <c r="K843" s="76">
        <f t="shared" si="45"/>
        <v>-0.99003705822059795</v>
      </c>
      <c r="L843" s="76">
        <f t="shared" si="46"/>
        <v>1.1214037111024155E-2</v>
      </c>
    </row>
    <row r="844" spans="1:12" x14ac:dyDescent="0.2">
      <c r="A844" s="120" t="s">
        <v>2357</v>
      </c>
      <c r="B844" s="61" t="s">
        <v>1568</v>
      </c>
      <c r="C844" s="61" t="s">
        <v>1118</v>
      </c>
      <c r="D844" s="61" t="s">
        <v>251</v>
      </c>
      <c r="E844" s="61" t="s">
        <v>252</v>
      </c>
      <c r="F844" s="121">
        <v>1.0896E-4</v>
      </c>
      <c r="G844" s="121">
        <v>0</v>
      </c>
      <c r="H844" s="76" t="str">
        <f t="shared" si="44"/>
        <v/>
      </c>
      <c r="I844" s="121">
        <v>2.1788999999999999E-4</v>
      </c>
      <c r="J844" s="121">
        <v>0</v>
      </c>
      <c r="K844" s="76" t="str">
        <f t="shared" si="45"/>
        <v/>
      </c>
      <c r="L844" s="76">
        <f t="shared" si="46"/>
        <v>1.999724669603524</v>
      </c>
    </row>
    <row r="845" spans="1:12" x14ac:dyDescent="0.2">
      <c r="A845" s="120" t="s">
        <v>2676</v>
      </c>
      <c r="B845" s="61" t="s">
        <v>135</v>
      </c>
      <c r="C845" s="61" t="s">
        <v>774</v>
      </c>
      <c r="D845" s="61" t="s">
        <v>251</v>
      </c>
      <c r="E845" s="61" t="s">
        <v>252</v>
      </c>
      <c r="F845" s="121">
        <v>8.1052447999999999E-2</v>
      </c>
      <c r="G845" s="121">
        <v>1.6201602900000001</v>
      </c>
      <c r="H845" s="76">
        <f t="shared" si="44"/>
        <v>-0.94997257462716855</v>
      </c>
      <c r="I845" s="121">
        <v>4.6600000000000003E-6</v>
      </c>
      <c r="J845" s="121">
        <v>0.69006559999999995</v>
      </c>
      <c r="K845" s="76">
        <f t="shared" si="45"/>
        <v>-0.99999324701883419</v>
      </c>
      <c r="L845" s="76">
        <f t="shared" si="46"/>
        <v>5.7493636712860299E-5</v>
      </c>
    </row>
    <row r="846" spans="1:12" x14ac:dyDescent="0.2">
      <c r="A846" s="120" t="s">
        <v>1173</v>
      </c>
      <c r="B846" s="120" t="s">
        <v>762</v>
      </c>
      <c r="C846" s="120" t="s">
        <v>1018</v>
      </c>
      <c r="D846" s="120" t="s">
        <v>250</v>
      </c>
      <c r="E846" s="120" t="s">
        <v>1170</v>
      </c>
      <c r="F846" s="121">
        <v>7.78715022</v>
      </c>
      <c r="G846" s="121">
        <v>4.5064270000000004</v>
      </c>
      <c r="H846" s="76">
        <f t="shared" si="44"/>
        <v>0.72800984460638096</v>
      </c>
      <c r="I846" s="121">
        <v>0</v>
      </c>
      <c r="J846" s="121">
        <v>0</v>
      </c>
      <c r="K846" s="76" t="str">
        <f t="shared" si="45"/>
        <v/>
      </c>
      <c r="L846" s="76">
        <f t="shared" si="46"/>
        <v>0</v>
      </c>
    </row>
    <row r="847" spans="1:12" x14ac:dyDescent="0.2">
      <c r="A847" s="120" t="s">
        <v>2776</v>
      </c>
      <c r="B847" s="61" t="s">
        <v>1110</v>
      </c>
      <c r="C847" s="61" t="s">
        <v>1015</v>
      </c>
      <c r="D847" s="61" t="s">
        <v>250</v>
      </c>
      <c r="E847" s="61" t="s">
        <v>1170</v>
      </c>
      <c r="F847" s="121">
        <v>4.52744919173327</v>
      </c>
      <c r="G847" s="121">
        <v>6.9755983241141104</v>
      </c>
      <c r="H847" s="76">
        <f t="shared" si="44"/>
        <v>-0.3509590172240532</v>
      </c>
      <c r="I847" s="121">
        <v>0</v>
      </c>
      <c r="J847" s="121">
        <v>1.9203240484429052</v>
      </c>
      <c r="K847" s="76">
        <f t="shared" si="45"/>
        <v>-1</v>
      </c>
      <c r="L847" s="76">
        <f t="shared" si="46"/>
        <v>0</v>
      </c>
    </row>
    <row r="848" spans="1:12" x14ac:dyDescent="0.2">
      <c r="A848" s="120" t="s">
        <v>2773</v>
      </c>
      <c r="B848" s="61" t="s">
        <v>76</v>
      </c>
      <c r="C848" s="61" t="s">
        <v>1015</v>
      </c>
      <c r="D848" s="61" t="s">
        <v>250</v>
      </c>
      <c r="E848" s="61" t="s">
        <v>1170</v>
      </c>
      <c r="F848" s="121">
        <v>3.9625333999999999</v>
      </c>
      <c r="G848" s="121">
        <v>1.78363435</v>
      </c>
      <c r="H848" s="76">
        <f t="shared" si="44"/>
        <v>1.2216063510999327</v>
      </c>
      <c r="I848" s="121">
        <v>0</v>
      </c>
      <c r="J848" s="121">
        <v>0.18469664999999999</v>
      </c>
      <c r="K848" s="76">
        <f t="shared" si="45"/>
        <v>-1</v>
      </c>
      <c r="L848" s="76">
        <f t="shared" si="46"/>
        <v>0</v>
      </c>
    </row>
    <row r="849" spans="1:12" x14ac:dyDescent="0.2">
      <c r="A849" s="120" t="s">
        <v>2806</v>
      </c>
      <c r="B849" s="61" t="s">
        <v>86</v>
      </c>
      <c r="C849" s="61" t="s">
        <v>1015</v>
      </c>
      <c r="D849" s="61" t="s">
        <v>250</v>
      </c>
      <c r="E849" s="61" t="s">
        <v>1170</v>
      </c>
      <c r="F849" s="121">
        <v>3.6214637750000001</v>
      </c>
      <c r="G849" s="121">
        <v>3.51184904</v>
      </c>
      <c r="H849" s="76">
        <f t="shared" si="44"/>
        <v>3.1212826562727169E-2</v>
      </c>
      <c r="I849" s="121">
        <v>0</v>
      </c>
      <c r="J849" s="121">
        <v>1.160539</v>
      </c>
      <c r="K849" s="76">
        <f t="shared" si="45"/>
        <v>-1</v>
      </c>
      <c r="L849" s="76">
        <f t="shared" si="46"/>
        <v>0</v>
      </c>
    </row>
    <row r="850" spans="1:12" x14ac:dyDescent="0.2">
      <c r="A850" s="120" t="s">
        <v>1840</v>
      </c>
      <c r="B850" s="61" t="s">
        <v>1772</v>
      </c>
      <c r="C850" s="61" t="s">
        <v>176</v>
      </c>
      <c r="D850" s="61" t="s">
        <v>251</v>
      </c>
      <c r="E850" s="61" t="s">
        <v>252</v>
      </c>
      <c r="F850" s="121">
        <v>3.3097137999999999</v>
      </c>
      <c r="G850" s="121">
        <v>0.29654000000000003</v>
      </c>
      <c r="H850" s="76">
        <f t="shared" si="44"/>
        <v>10.161104066904969</v>
      </c>
      <c r="I850" s="121">
        <v>0</v>
      </c>
      <c r="J850" s="121">
        <v>0</v>
      </c>
      <c r="K850" s="76" t="str">
        <f t="shared" si="45"/>
        <v/>
      </c>
      <c r="L850" s="76">
        <f t="shared" si="46"/>
        <v>0</v>
      </c>
    </row>
    <row r="851" spans="1:12" x14ac:dyDescent="0.2">
      <c r="A851" s="120" t="s">
        <v>2815</v>
      </c>
      <c r="B851" s="120" t="s">
        <v>358</v>
      </c>
      <c r="C851" s="120" t="s">
        <v>1015</v>
      </c>
      <c r="D851" s="120" t="s">
        <v>250</v>
      </c>
      <c r="E851" s="120" t="s">
        <v>1170</v>
      </c>
      <c r="F851" s="121">
        <v>3.295978136</v>
      </c>
      <c r="G851" s="121">
        <v>2.7507514350000002</v>
      </c>
      <c r="H851" s="76">
        <f t="shared" si="44"/>
        <v>0.19821009418104696</v>
      </c>
      <c r="I851" s="121">
        <v>0</v>
      </c>
      <c r="J851" s="121">
        <v>0.49834725000000002</v>
      </c>
      <c r="K851" s="76">
        <f t="shared" si="45"/>
        <v>-1</v>
      </c>
      <c r="L851" s="76">
        <f t="shared" si="46"/>
        <v>0</v>
      </c>
    </row>
    <row r="852" spans="1:12" x14ac:dyDescent="0.2">
      <c r="A852" s="120" t="s">
        <v>2800</v>
      </c>
      <c r="B852" s="61" t="s">
        <v>84</v>
      </c>
      <c r="C852" s="61" t="s">
        <v>1015</v>
      </c>
      <c r="D852" s="61" t="s">
        <v>250</v>
      </c>
      <c r="E852" s="61" t="s">
        <v>1170</v>
      </c>
      <c r="F852" s="121">
        <v>3.1534277400000001</v>
      </c>
      <c r="G852" s="121">
        <v>4.05870555</v>
      </c>
      <c r="H852" s="76">
        <f t="shared" si="44"/>
        <v>-0.22304594379850984</v>
      </c>
      <c r="I852" s="121">
        <v>0</v>
      </c>
      <c r="J852" s="121">
        <v>0</v>
      </c>
      <c r="K852" s="76" t="str">
        <f t="shared" si="45"/>
        <v/>
      </c>
      <c r="L852" s="76">
        <f t="shared" si="46"/>
        <v>0</v>
      </c>
    </row>
    <row r="853" spans="1:12" x14ac:dyDescent="0.2">
      <c r="A853" s="120" t="s">
        <v>2194</v>
      </c>
      <c r="B853" s="61" t="s">
        <v>52</v>
      </c>
      <c r="C853" s="61" t="s">
        <v>2186</v>
      </c>
      <c r="D853" s="61" t="s">
        <v>251</v>
      </c>
      <c r="E853" s="61" t="s">
        <v>252</v>
      </c>
      <c r="F853" s="121">
        <v>2.5442466600000002</v>
      </c>
      <c r="G853" s="121">
        <v>0.10207458</v>
      </c>
      <c r="H853" s="76">
        <f t="shared" si="44"/>
        <v>23.925369861918611</v>
      </c>
      <c r="I853" s="121">
        <v>0</v>
      </c>
      <c r="J853" s="121">
        <v>1.1738820000000001E-2</v>
      </c>
      <c r="K853" s="76">
        <f t="shared" si="45"/>
        <v>-1</v>
      </c>
      <c r="L853" s="76">
        <f t="shared" si="46"/>
        <v>0</v>
      </c>
    </row>
    <row r="854" spans="1:12" x14ac:dyDescent="0.2">
      <c r="A854" s="120" t="s">
        <v>2296</v>
      </c>
      <c r="B854" s="61" t="s">
        <v>1577</v>
      </c>
      <c r="C854" s="61" t="s">
        <v>1118</v>
      </c>
      <c r="D854" s="61" t="s">
        <v>251</v>
      </c>
      <c r="E854" s="61" t="s">
        <v>252</v>
      </c>
      <c r="F854" s="121">
        <v>2.3557199999999998</v>
      </c>
      <c r="G854" s="121">
        <v>2.1242999999999999</v>
      </c>
      <c r="H854" s="76">
        <f t="shared" si="44"/>
        <v>0.10893941533681684</v>
      </c>
      <c r="I854" s="121">
        <v>0</v>
      </c>
      <c r="J854" s="121">
        <v>0</v>
      </c>
      <c r="K854" s="76" t="str">
        <f t="shared" si="45"/>
        <v/>
      </c>
      <c r="L854" s="76">
        <f t="shared" si="46"/>
        <v>0</v>
      </c>
    </row>
    <row r="855" spans="1:12" x14ac:dyDescent="0.2">
      <c r="A855" s="120" t="s">
        <v>1715</v>
      </c>
      <c r="B855" s="61" t="s">
        <v>684</v>
      </c>
      <c r="C855" s="61" t="s">
        <v>1021</v>
      </c>
      <c r="D855" s="61" t="s">
        <v>250</v>
      </c>
      <c r="E855" s="61" t="s">
        <v>1170</v>
      </c>
      <c r="F855" s="121">
        <v>2.0912001600000001</v>
      </c>
      <c r="G855" s="121">
        <v>1.8373446599999999</v>
      </c>
      <c r="H855" s="76">
        <f t="shared" si="44"/>
        <v>0.13816433330478151</v>
      </c>
      <c r="I855" s="121">
        <v>0</v>
      </c>
      <c r="J855" s="121">
        <v>1.68372E-2</v>
      </c>
      <c r="K855" s="76">
        <f t="shared" si="45"/>
        <v>-1</v>
      </c>
      <c r="L855" s="76">
        <f t="shared" si="46"/>
        <v>0</v>
      </c>
    </row>
    <row r="856" spans="1:12" x14ac:dyDescent="0.2">
      <c r="A856" s="120" t="s">
        <v>2784</v>
      </c>
      <c r="B856" s="61" t="s">
        <v>226</v>
      </c>
      <c r="C856" s="61" t="s">
        <v>1015</v>
      </c>
      <c r="D856" s="61" t="s">
        <v>250</v>
      </c>
      <c r="E856" s="61" t="s">
        <v>1170</v>
      </c>
      <c r="F856" s="121">
        <v>2.02207888</v>
      </c>
      <c r="G856" s="121">
        <v>2.1898763999999997</v>
      </c>
      <c r="H856" s="76">
        <f t="shared" si="44"/>
        <v>-7.6624196689822233E-2</v>
      </c>
      <c r="I856" s="121">
        <v>0</v>
      </c>
      <c r="J856" s="121">
        <v>7.3235395900000002</v>
      </c>
      <c r="K856" s="76">
        <f t="shared" si="45"/>
        <v>-1</v>
      </c>
      <c r="L856" s="76">
        <f t="shared" si="46"/>
        <v>0</v>
      </c>
    </row>
    <row r="857" spans="1:12" x14ac:dyDescent="0.2">
      <c r="A857" s="120" t="s">
        <v>2811</v>
      </c>
      <c r="B857" s="61" t="s">
        <v>1395</v>
      </c>
      <c r="C857" s="61" t="s">
        <v>1015</v>
      </c>
      <c r="D857" s="61" t="s">
        <v>250</v>
      </c>
      <c r="E857" s="61" t="s">
        <v>252</v>
      </c>
      <c r="F857" s="121">
        <v>2.0150518480000001</v>
      </c>
      <c r="G857" s="121">
        <v>3.8961013599999998</v>
      </c>
      <c r="H857" s="76">
        <f t="shared" si="44"/>
        <v>-0.48280302235258066</v>
      </c>
      <c r="I857" s="121">
        <v>0</v>
      </c>
      <c r="J857" s="121">
        <v>2.6339001500000001</v>
      </c>
      <c r="K857" s="76">
        <f t="shared" si="45"/>
        <v>-1</v>
      </c>
      <c r="L857" s="76">
        <f t="shared" si="46"/>
        <v>0</v>
      </c>
    </row>
    <row r="858" spans="1:12" x14ac:dyDescent="0.2">
      <c r="A858" s="120" t="s">
        <v>2396</v>
      </c>
      <c r="B858" s="61" t="s">
        <v>733</v>
      </c>
      <c r="C858" s="61" t="s">
        <v>1016</v>
      </c>
      <c r="D858" s="61" t="s">
        <v>250</v>
      </c>
      <c r="E858" s="61" t="s">
        <v>1170</v>
      </c>
      <c r="F858" s="121">
        <v>1.8945895779999999</v>
      </c>
      <c r="G858" s="121">
        <v>4.8735451919999999</v>
      </c>
      <c r="H858" s="76">
        <f t="shared" si="44"/>
        <v>-0.61125022886624747</v>
      </c>
      <c r="I858" s="121">
        <v>0</v>
      </c>
      <c r="J858" s="121">
        <v>2.4777209999999997E-2</v>
      </c>
      <c r="K858" s="76">
        <f t="shared" si="45"/>
        <v>-1</v>
      </c>
      <c r="L858" s="76">
        <f t="shared" si="46"/>
        <v>0</v>
      </c>
    </row>
    <row r="859" spans="1:12" x14ac:dyDescent="0.2">
      <c r="A859" s="61" t="s">
        <v>2842</v>
      </c>
      <c r="B859" s="61" t="s">
        <v>2843</v>
      </c>
      <c r="C859" s="61" t="s">
        <v>1015</v>
      </c>
      <c r="D859" s="61" t="s">
        <v>250</v>
      </c>
      <c r="E859" s="61" t="s">
        <v>252</v>
      </c>
      <c r="F859" s="121">
        <v>1.8442217749999998</v>
      </c>
      <c r="G859" s="121">
        <v>3.4365652999999996E-2</v>
      </c>
      <c r="H859" s="76">
        <f t="shared" si="44"/>
        <v>52.664680109526799</v>
      </c>
      <c r="I859" s="121">
        <v>0</v>
      </c>
      <c r="J859" s="121">
        <v>0</v>
      </c>
      <c r="K859" s="76"/>
      <c r="L859" s="76">
        <f t="shared" si="46"/>
        <v>0</v>
      </c>
    </row>
    <row r="860" spans="1:12" x14ac:dyDescent="0.2">
      <c r="A860" s="120" t="s">
        <v>2834</v>
      </c>
      <c r="B860" s="61" t="s">
        <v>2326</v>
      </c>
      <c r="C860" s="61" t="s">
        <v>1018</v>
      </c>
      <c r="D860" s="61" t="s">
        <v>250</v>
      </c>
      <c r="E860" s="61" t="s">
        <v>1170</v>
      </c>
      <c r="F860" s="121">
        <v>1.5936999999999999</v>
      </c>
      <c r="G860" s="121">
        <v>0</v>
      </c>
      <c r="H860" s="76" t="str">
        <f t="shared" si="44"/>
        <v/>
      </c>
      <c r="I860" s="121">
        <v>0</v>
      </c>
      <c r="J860" s="121">
        <v>0</v>
      </c>
      <c r="K860" s="76" t="str">
        <f t="shared" ref="K860:K891" si="47">IF(ISERROR(I860/J860-1),"",IF((I860/J860-1)&gt;10000%,"",I860/J860-1))</f>
        <v/>
      </c>
      <c r="L860" s="76">
        <f t="shared" si="46"/>
        <v>0</v>
      </c>
    </row>
    <row r="861" spans="1:12" x14ac:dyDescent="0.2">
      <c r="A861" s="120" t="s">
        <v>2354</v>
      </c>
      <c r="B861" s="61" t="s">
        <v>2355</v>
      </c>
      <c r="C861" s="61" t="s">
        <v>176</v>
      </c>
      <c r="D861" s="61" t="s">
        <v>953</v>
      </c>
      <c r="E861" s="61" t="s">
        <v>1170</v>
      </c>
      <c r="F861" s="121">
        <v>1.53946578</v>
      </c>
      <c r="G861" s="121">
        <v>1.2638993500000002</v>
      </c>
      <c r="H861" s="76">
        <f t="shared" si="44"/>
        <v>0.21802877737060289</v>
      </c>
      <c r="I861" s="121">
        <v>0</v>
      </c>
      <c r="J861" s="121">
        <v>0.72753500000000004</v>
      </c>
      <c r="K861" s="76">
        <f t="shared" si="47"/>
        <v>-1</v>
      </c>
      <c r="L861" s="76">
        <f t="shared" si="46"/>
        <v>0</v>
      </c>
    </row>
    <row r="862" spans="1:12" x14ac:dyDescent="0.2">
      <c r="A862" s="120" t="s">
        <v>2247</v>
      </c>
      <c r="B862" s="61" t="s">
        <v>2248</v>
      </c>
      <c r="C862" s="61" t="s">
        <v>1020</v>
      </c>
      <c r="D862" s="61" t="s">
        <v>953</v>
      </c>
      <c r="E862" s="61" t="s">
        <v>252</v>
      </c>
      <c r="F862" s="121">
        <v>1.5171121200000002</v>
      </c>
      <c r="G862" s="121">
        <v>0.32450768000000002</v>
      </c>
      <c r="H862" s="76">
        <f t="shared" si="44"/>
        <v>3.6751193068835848</v>
      </c>
      <c r="I862" s="121">
        <v>0</v>
      </c>
      <c r="J862" s="121">
        <v>0</v>
      </c>
      <c r="K862" s="76" t="str">
        <f t="shared" si="47"/>
        <v/>
      </c>
      <c r="L862" s="76">
        <f t="shared" si="46"/>
        <v>0</v>
      </c>
    </row>
    <row r="863" spans="1:12" x14ac:dyDescent="0.2">
      <c r="A863" s="120" t="s">
        <v>2768</v>
      </c>
      <c r="B863" s="61" t="s">
        <v>223</v>
      </c>
      <c r="C863" s="61" t="s">
        <v>1015</v>
      </c>
      <c r="D863" s="61" t="s">
        <v>250</v>
      </c>
      <c r="E863" s="61" t="s">
        <v>1170</v>
      </c>
      <c r="F863" s="121">
        <v>1.3038843200000001</v>
      </c>
      <c r="G863" s="121">
        <v>1.2168798000000001</v>
      </c>
      <c r="H863" s="76">
        <f t="shared" si="44"/>
        <v>7.14980394941227E-2</v>
      </c>
      <c r="I863" s="121">
        <v>0</v>
      </c>
      <c r="J863" s="121">
        <v>1.2125459999999999</v>
      </c>
      <c r="K863" s="76">
        <f t="shared" si="47"/>
        <v>-1</v>
      </c>
      <c r="L863" s="76">
        <f t="shared" si="46"/>
        <v>0</v>
      </c>
    </row>
    <row r="864" spans="1:12" x14ac:dyDescent="0.2">
      <c r="A864" s="120" t="s">
        <v>2778</v>
      </c>
      <c r="B864" s="61" t="s">
        <v>1097</v>
      </c>
      <c r="C864" s="61" t="s">
        <v>1015</v>
      </c>
      <c r="D864" s="61" t="s">
        <v>250</v>
      </c>
      <c r="E864" s="61" t="s">
        <v>1170</v>
      </c>
      <c r="F864" s="121">
        <v>1.2166672199999999</v>
      </c>
      <c r="G864" s="121">
        <v>1.5327333600000002</v>
      </c>
      <c r="H864" s="76">
        <f t="shared" si="44"/>
        <v>-0.20621077889242279</v>
      </c>
      <c r="I864" s="121">
        <v>0</v>
      </c>
      <c r="J864" s="121">
        <v>0</v>
      </c>
      <c r="K864" s="76" t="str">
        <f t="shared" si="47"/>
        <v/>
      </c>
      <c r="L864" s="76">
        <f t="shared" si="46"/>
        <v>0</v>
      </c>
    </row>
    <row r="865" spans="1:12" x14ac:dyDescent="0.2">
      <c r="A865" s="120" t="s">
        <v>2787</v>
      </c>
      <c r="B865" s="61" t="s">
        <v>554</v>
      </c>
      <c r="C865" s="61" t="s">
        <v>1015</v>
      </c>
      <c r="D865" s="61" t="s">
        <v>250</v>
      </c>
      <c r="E865" s="61" t="s">
        <v>1170</v>
      </c>
      <c r="F865" s="121">
        <v>1.15798734</v>
      </c>
      <c r="G865" s="121">
        <v>0</v>
      </c>
      <c r="H865" s="76" t="str">
        <f t="shared" si="44"/>
        <v/>
      </c>
      <c r="I865" s="121">
        <v>0</v>
      </c>
      <c r="J865" s="121">
        <v>0</v>
      </c>
      <c r="K865" s="76" t="str">
        <f t="shared" si="47"/>
        <v/>
      </c>
      <c r="L865" s="76">
        <f t="shared" si="46"/>
        <v>0</v>
      </c>
    </row>
    <row r="866" spans="1:12" x14ac:dyDescent="0.2">
      <c r="A866" s="120" t="s">
        <v>2631</v>
      </c>
      <c r="B866" s="61" t="s">
        <v>434</v>
      </c>
      <c r="C866" s="61" t="s">
        <v>1017</v>
      </c>
      <c r="D866" s="61" t="s">
        <v>250</v>
      </c>
      <c r="E866" s="61" t="s">
        <v>252</v>
      </c>
      <c r="F866" s="121">
        <v>1.0049315000000001</v>
      </c>
      <c r="G866" s="121">
        <v>0.38958665000000003</v>
      </c>
      <c r="H866" s="76">
        <f t="shared" si="44"/>
        <v>1.5794813554314553</v>
      </c>
      <c r="I866" s="121">
        <v>0</v>
      </c>
      <c r="J866" s="121">
        <v>3.1394085899999999</v>
      </c>
      <c r="K866" s="76">
        <f t="shared" si="47"/>
        <v>-1</v>
      </c>
      <c r="L866" s="76">
        <f t="shared" si="46"/>
        <v>0</v>
      </c>
    </row>
    <row r="867" spans="1:12" x14ac:dyDescent="0.2">
      <c r="A867" s="120" t="s">
        <v>2415</v>
      </c>
      <c r="B867" s="120" t="s">
        <v>253</v>
      </c>
      <c r="C867" s="120" t="s">
        <v>1016</v>
      </c>
      <c r="D867" s="120" t="s">
        <v>250</v>
      </c>
      <c r="E867" s="120" t="s">
        <v>1170</v>
      </c>
      <c r="F867" s="121">
        <v>0.81076934999999994</v>
      </c>
      <c r="G867" s="121">
        <v>2.49512E-2</v>
      </c>
      <c r="H867" s="76">
        <f t="shared" si="44"/>
        <v>31.494202683638463</v>
      </c>
      <c r="I867" s="121">
        <v>0</v>
      </c>
      <c r="J867" s="121">
        <v>0</v>
      </c>
      <c r="K867" s="76" t="str">
        <f t="shared" si="47"/>
        <v/>
      </c>
      <c r="L867" s="76">
        <f t="shared" si="46"/>
        <v>0</v>
      </c>
    </row>
    <row r="868" spans="1:12" x14ac:dyDescent="0.2">
      <c r="A868" s="120" t="s">
        <v>2762</v>
      </c>
      <c r="B868" s="61" t="s">
        <v>364</v>
      </c>
      <c r="C868" s="61" t="s">
        <v>1015</v>
      </c>
      <c r="D868" s="61" t="s">
        <v>250</v>
      </c>
      <c r="E868" s="61" t="s">
        <v>1170</v>
      </c>
      <c r="F868" s="121">
        <v>0.77720880000000003</v>
      </c>
      <c r="G868" s="121">
        <v>0.22347</v>
      </c>
      <c r="H868" s="76">
        <f t="shared" si="44"/>
        <v>2.4779111290106055</v>
      </c>
      <c r="I868" s="121">
        <v>0</v>
      </c>
      <c r="J868" s="121">
        <v>9.8827399999999992E-3</v>
      </c>
      <c r="K868" s="76">
        <f t="shared" si="47"/>
        <v>-1</v>
      </c>
      <c r="L868" s="76">
        <f t="shared" si="46"/>
        <v>0</v>
      </c>
    </row>
    <row r="869" spans="1:12" x14ac:dyDescent="0.2">
      <c r="A869" s="120" t="s">
        <v>2780</v>
      </c>
      <c r="B869" s="61" t="s">
        <v>1396</v>
      </c>
      <c r="C869" s="61" t="s">
        <v>1015</v>
      </c>
      <c r="D869" s="61" t="s">
        <v>250</v>
      </c>
      <c r="E869" s="61" t="s">
        <v>252</v>
      </c>
      <c r="F869" s="121">
        <v>0.75423406000000004</v>
      </c>
      <c r="G869" s="121">
        <v>4.4029317099999998</v>
      </c>
      <c r="H869" s="76">
        <f t="shared" si="44"/>
        <v>-0.82869730677698838</v>
      </c>
      <c r="I869" s="121">
        <v>0</v>
      </c>
      <c r="J869" s="121">
        <v>3.3045895699999996</v>
      </c>
      <c r="K869" s="76">
        <f t="shared" si="47"/>
        <v>-1</v>
      </c>
      <c r="L869" s="76">
        <f t="shared" si="46"/>
        <v>0</v>
      </c>
    </row>
    <row r="870" spans="1:12" x14ac:dyDescent="0.2">
      <c r="A870" s="120" t="s">
        <v>2168</v>
      </c>
      <c r="B870" s="61" t="s">
        <v>1792</v>
      </c>
      <c r="C870" s="61" t="s">
        <v>1020</v>
      </c>
      <c r="D870" s="61" t="s">
        <v>953</v>
      </c>
      <c r="E870" s="61" t="s">
        <v>252</v>
      </c>
      <c r="F870" s="121">
        <v>0.69366153000000008</v>
      </c>
      <c r="G870" s="121">
        <v>1.3328E-2</v>
      </c>
      <c r="H870" s="76">
        <f t="shared" si="44"/>
        <v>51.045432923169272</v>
      </c>
      <c r="I870" s="121">
        <v>0</v>
      </c>
      <c r="J870" s="121">
        <v>0</v>
      </c>
      <c r="K870" s="76" t="str">
        <f t="shared" si="47"/>
        <v/>
      </c>
      <c r="L870" s="76">
        <f t="shared" si="46"/>
        <v>0</v>
      </c>
    </row>
    <row r="871" spans="1:12" x14ac:dyDescent="0.2">
      <c r="A871" s="120" t="s">
        <v>2418</v>
      </c>
      <c r="B871" s="61" t="s">
        <v>640</v>
      </c>
      <c r="C871" s="61" t="s">
        <v>1016</v>
      </c>
      <c r="D871" s="61" t="s">
        <v>250</v>
      </c>
      <c r="E871" s="61" t="s">
        <v>1170</v>
      </c>
      <c r="F871" s="121">
        <v>0.680751683</v>
      </c>
      <c r="G871" s="121">
        <v>2.554609535</v>
      </c>
      <c r="H871" s="76">
        <f t="shared" si="44"/>
        <v>-0.73352026066089193</v>
      </c>
      <c r="I871" s="121">
        <v>0</v>
      </c>
      <c r="J871" s="121">
        <v>0</v>
      </c>
      <c r="K871" s="76" t="str">
        <f t="shared" si="47"/>
        <v/>
      </c>
      <c r="L871" s="76">
        <f t="shared" si="46"/>
        <v>0</v>
      </c>
    </row>
    <row r="872" spans="1:12" x14ac:dyDescent="0.2">
      <c r="A872" s="120" t="s">
        <v>2196</v>
      </c>
      <c r="B872" s="61" t="s">
        <v>50</v>
      </c>
      <c r="C872" s="61" t="s">
        <v>2186</v>
      </c>
      <c r="D872" s="61" t="s">
        <v>251</v>
      </c>
      <c r="E872" s="61" t="s">
        <v>252</v>
      </c>
      <c r="F872" s="121">
        <v>0.67242500000000005</v>
      </c>
      <c r="G872" s="121">
        <v>0.29975075000000001</v>
      </c>
      <c r="H872" s="76">
        <f t="shared" si="44"/>
        <v>1.243280458847893</v>
      </c>
      <c r="I872" s="121">
        <v>0</v>
      </c>
      <c r="J872" s="121">
        <v>0</v>
      </c>
      <c r="K872" s="76" t="str">
        <f t="shared" si="47"/>
        <v/>
      </c>
      <c r="L872" s="76">
        <f t="shared" si="46"/>
        <v>0</v>
      </c>
    </row>
    <row r="873" spans="1:12" x14ac:dyDescent="0.2">
      <c r="A873" s="120" t="s">
        <v>2775</v>
      </c>
      <c r="B873" s="61" t="s">
        <v>78</v>
      </c>
      <c r="C873" s="61" t="s">
        <v>1015</v>
      </c>
      <c r="D873" s="61" t="s">
        <v>250</v>
      </c>
      <c r="E873" s="61" t="s">
        <v>1170</v>
      </c>
      <c r="F873" s="121">
        <v>0.65093039800000008</v>
      </c>
      <c r="G873" s="121">
        <v>2.3646051749999999</v>
      </c>
      <c r="H873" s="76">
        <f t="shared" si="44"/>
        <v>-0.72471920264658984</v>
      </c>
      <c r="I873" s="121">
        <v>0</v>
      </c>
      <c r="J873" s="121">
        <v>0.14735629</v>
      </c>
      <c r="K873" s="76">
        <f t="shared" si="47"/>
        <v>-1</v>
      </c>
      <c r="L873" s="76">
        <f t="shared" si="46"/>
        <v>0</v>
      </c>
    </row>
    <row r="874" spans="1:12" x14ac:dyDescent="0.2">
      <c r="A874" s="120" t="s">
        <v>2779</v>
      </c>
      <c r="B874" s="61" t="s">
        <v>1397</v>
      </c>
      <c r="C874" s="61" t="s">
        <v>1015</v>
      </c>
      <c r="D874" s="61" t="s">
        <v>250</v>
      </c>
      <c r="E874" s="61" t="s">
        <v>252</v>
      </c>
      <c r="F874" s="121">
        <v>0.60894064000000003</v>
      </c>
      <c r="G874" s="121">
        <v>2.6215183900000003</v>
      </c>
      <c r="H874" s="76">
        <f t="shared" si="44"/>
        <v>-0.76771452669458484</v>
      </c>
      <c r="I874" s="121">
        <v>0</v>
      </c>
      <c r="J874" s="121">
        <v>1.6751475</v>
      </c>
      <c r="K874" s="76">
        <f t="shared" si="47"/>
        <v>-1</v>
      </c>
      <c r="L874" s="76">
        <f t="shared" si="46"/>
        <v>0</v>
      </c>
    </row>
    <row r="875" spans="1:12" x14ac:dyDescent="0.2">
      <c r="A875" s="120" t="s">
        <v>2635</v>
      </c>
      <c r="B875" s="61" t="s">
        <v>164</v>
      </c>
      <c r="C875" s="61" t="s">
        <v>176</v>
      </c>
      <c r="D875" s="61" t="s">
        <v>953</v>
      </c>
      <c r="E875" s="61" t="s">
        <v>1170</v>
      </c>
      <c r="F875" s="121">
        <v>0.60807454000000005</v>
      </c>
      <c r="G875" s="121">
        <v>0.30606973999999998</v>
      </c>
      <c r="H875" s="76">
        <f t="shared" si="44"/>
        <v>0.98671890922637462</v>
      </c>
      <c r="I875" s="121">
        <v>0</v>
      </c>
      <c r="J875" s="121">
        <v>5.85923E-3</v>
      </c>
      <c r="K875" s="76">
        <f t="shared" si="47"/>
        <v>-1</v>
      </c>
      <c r="L875" s="76">
        <f t="shared" si="46"/>
        <v>0</v>
      </c>
    </row>
    <row r="876" spans="1:12" x14ac:dyDescent="0.2">
      <c r="A876" s="120" t="s">
        <v>2254</v>
      </c>
      <c r="B876" s="61" t="s">
        <v>2255</v>
      </c>
      <c r="C876" s="61" t="s">
        <v>328</v>
      </c>
      <c r="D876" s="61" t="s">
        <v>953</v>
      </c>
      <c r="E876" s="61" t="s">
        <v>252</v>
      </c>
      <c r="F876" s="121">
        <v>0.59138625</v>
      </c>
      <c r="G876" s="121">
        <v>0</v>
      </c>
      <c r="H876" s="76" t="str">
        <f t="shared" si="44"/>
        <v/>
      </c>
      <c r="I876" s="121">
        <v>0</v>
      </c>
      <c r="J876" s="121">
        <v>0</v>
      </c>
      <c r="K876" s="76" t="str">
        <f t="shared" si="47"/>
        <v/>
      </c>
      <c r="L876" s="76">
        <f t="shared" si="46"/>
        <v>0</v>
      </c>
    </row>
    <row r="877" spans="1:12" x14ac:dyDescent="0.2">
      <c r="A877" s="120" t="s">
        <v>2390</v>
      </c>
      <c r="B877" s="61" t="s">
        <v>656</v>
      </c>
      <c r="C877" s="61" t="s">
        <v>1016</v>
      </c>
      <c r="D877" s="61" t="s">
        <v>250</v>
      </c>
      <c r="E877" s="61" t="s">
        <v>1170</v>
      </c>
      <c r="F877" s="121">
        <v>0.56435616</v>
      </c>
      <c r="G877" s="121">
        <v>3.3653050000000004E-2</v>
      </c>
      <c r="H877" s="76">
        <f t="shared" si="44"/>
        <v>15.769836909284596</v>
      </c>
      <c r="I877" s="121">
        <v>0</v>
      </c>
      <c r="J877" s="121">
        <v>3.7896730000000003E-2</v>
      </c>
      <c r="K877" s="76">
        <f t="shared" si="47"/>
        <v>-1</v>
      </c>
      <c r="L877" s="76">
        <f t="shared" si="46"/>
        <v>0</v>
      </c>
    </row>
    <row r="878" spans="1:12" x14ac:dyDescent="0.2">
      <c r="A878" s="120" t="s">
        <v>2268</v>
      </c>
      <c r="B878" s="61" t="s">
        <v>2269</v>
      </c>
      <c r="C878" s="61" t="s">
        <v>328</v>
      </c>
      <c r="D878" s="61" t="s">
        <v>251</v>
      </c>
      <c r="E878" s="61" t="s">
        <v>252</v>
      </c>
      <c r="F878" s="121">
        <v>0.54330175000000003</v>
      </c>
      <c r="G878" s="121">
        <v>0</v>
      </c>
      <c r="H878" s="76" t="str">
        <f t="shared" si="44"/>
        <v/>
      </c>
      <c r="I878" s="121">
        <v>0</v>
      </c>
      <c r="J878" s="121">
        <v>0</v>
      </c>
      <c r="K878" s="76" t="str">
        <f t="shared" si="47"/>
        <v/>
      </c>
      <c r="L878" s="76">
        <f t="shared" si="46"/>
        <v>0</v>
      </c>
    </row>
    <row r="879" spans="1:12" x14ac:dyDescent="0.2">
      <c r="A879" s="120" t="s">
        <v>2109</v>
      </c>
      <c r="B879" s="61" t="s">
        <v>945</v>
      </c>
      <c r="C879" s="61" t="s">
        <v>1020</v>
      </c>
      <c r="D879" s="61" t="s">
        <v>953</v>
      </c>
      <c r="E879" s="61" t="s">
        <v>1170</v>
      </c>
      <c r="F879" s="121">
        <v>0.54096297500000001</v>
      </c>
      <c r="G879" s="121">
        <v>0.24720771</v>
      </c>
      <c r="H879" s="76">
        <f t="shared" si="44"/>
        <v>1.1882932979719767</v>
      </c>
      <c r="I879" s="121">
        <v>0</v>
      </c>
      <c r="J879" s="121">
        <v>0</v>
      </c>
      <c r="K879" s="76" t="str">
        <f t="shared" si="47"/>
        <v/>
      </c>
      <c r="L879" s="76">
        <f t="shared" si="46"/>
        <v>0</v>
      </c>
    </row>
    <row r="880" spans="1:12" x14ac:dyDescent="0.2">
      <c r="A880" s="120" t="s">
        <v>2659</v>
      </c>
      <c r="B880" s="61" t="s">
        <v>692</v>
      </c>
      <c r="C880" s="61" t="s">
        <v>774</v>
      </c>
      <c r="D880" s="61" t="s">
        <v>250</v>
      </c>
      <c r="E880" s="61" t="s">
        <v>1170</v>
      </c>
      <c r="F880" s="121">
        <v>0.50138850000000001</v>
      </c>
      <c r="G880" s="121">
        <v>0.241256095</v>
      </c>
      <c r="H880" s="76">
        <f t="shared" si="44"/>
        <v>1.0782417953005496</v>
      </c>
      <c r="I880" s="121">
        <v>0</v>
      </c>
      <c r="J880" s="121">
        <v>0.85659139000000006</v>
      </c>
      <c r="K880" s="76">
        <f t="shared" si="47"/>
        <v>-1</v>
      </c>
      <c r="L880" s="76">
        <f t="shared" si="46"/>
        <v>0</v>
      </c>
    </row>
    <row r="881" spans="1:12" x14ac:dyDescent="0.2">
      <c r="A881" s="120" t="s">
        <v>2821</v>
      </c>
      <c r="B881" s="61" t="s">
        <v>1105</v>
      </c>
      <c r="C881" s="61" t="s">
        <v>1015</v>
      </c>
      <c r="D881" s="61" t="s">
        <v>250</v>
      </c>
      <c r="E881" s="61" t="s">
        <v>1170</v>
      </c>
      <c r="F881" s="121">
        <v>0.49764715000000004</v>
      </c>
      <c r="G881" s="121">
        <v>9.9974999999999994E-3</v>
      </c>
      <c r="H881" s="76">
        <f t="shared" si="44"/>
        <v>48.777159289822464</v>
      </c>
      <c r="I881" s="121">
        <v>0</v>
      </c>
      <c r="J881" s="121">
        <v>0</v>
      </c>
      <c r="K881" s="76" t="str">
        <f t="shared" si="47"/>
        <v/>
      </c>
      <c r="L881" s="76">
        <f t="shared" si="46"/>
        <v>0</v>
      </c>
    </row>
    <row r="882" spans="1:12" x14ac:dyDescent="0.2">
      <c r="A882" s="120" t="s">
        <v>2682</v>
      </c>
      <c r="B882" s="61" t="s">
        <v>165</v>
      </c>
      <c r="C882" s="61" t="s">
        <v>176</v>
      </c>
      <c r="D882" s="61" t="s">
        <v>251</v>
      </c>
      <c r="E882" s="61" t="s">
        <v>1170</v>
      </c>
      <c r="F882" s="121">
        <v>0.49660355</v>
      </c>
      <c r="G882" s="121">
        <v>4.4583350000000001E-2</v>
      </c>
      <c r="H882" s="76">
        <f t="shared" si="44"/>
        <v>10.138767050928205</v>
      </c>
      <c r="I882" s="121">
        <v>0</v>
      </c>
      <c r="J882" s="121">
        <v>0.10040057000000001</v>
      </c>
      <c r="K882" s="76">
        <f t="shared" si="47"/>
        <v>-1</v>
      </c>
      <c r="L882" s="76">
        <f t="shared" si="46"/>
        <v>0</v>
      </c>
    </row>
    <row r="883" spans="1:12" x14ac:dyDescent="0.2">
      <c r="A883" s="120" t="s">
        <v>2297</v>
      </c>
      <c r="B883" s="61" t="s">
        <v>1578</v>
      </c>
      <c r="C883" s="61" t="s">
        <v>1118</v>
      </c>
      <c r="D883" s="61" t="s">
        <v>251</v>
      </c>
      <c r="E883" s="61" t="s">
        <v>252</v>
      </c>
      <c r="F883" s="121">
        <v>0.49605179999999999</v>
      </c>
      <c r="G883" s="121">
        <v>5.7877600000000001E-2</v>
      </c>
      <c r="H883" s="76">
        <f t="shared" si="44"/>
        <v>7.570704383042834</v>
      </c>
      <c r="I883" s="121">
        <v>0</v>
      </c>
      <c r="J883" s="121">
        <v>0</v>
      </c>
      <c r="K883" s="76" t="str">
        <f t="shared" si="47"/>
        <v/>
      </c>
      <c r="L883" s="76">
        <f t="shared" si="46"/>
        <v>0</v>
      </c>
    </row>
    <row r="884" spans="1:12" x14ac:dyDescent="0.2">
      <c r="A884" s="120" t="s">
        <v>1178</v>
      </c>
      <c r="B884" s="61" t="s">
        <v>1179</v>
      </c>
      <c r="C884" s="61" t="s">
        <v>1021</v>
      </c>
      <c r="D884" s="61" t="s">
        <v>250</v>
      </c>
      <c r="E884" s="61" t="s">
        <v>1170</v>
      </c>
      <c r="F884" s="121">
        <v>0.43996637999999999</v>
      </c>
      <c r="G884" s="121">
        <v>1.0445698000000001</v>
      </c>
      <c r="H884" s="76">
        <f t="shared" si="44"/>
        <v>-0.5788061458410918</v>
      </c>
      <c r="I884" s="121">
        <v>0</v>
      </c>
      <c r="J884" s="121">
        <v>0.41871461999999998</v>
      </c>
      <c r="K884" s="76">
        <f t="shared" si="47"/>
        <v>-1</v>
      </c>
      <c r="L884" s="76">
        <f t="shared" si="46"/>
        <v>0</v>
      </c>
    </row>
    <row r="885" spans="1:12" x14ac:dyDescent="0.2">
      <c r="A885" s="120" t="s">
        <v>1719</v>
      </c>
      <c r="B885" s="61" t="s">
        <v>689</v>
      </c>
      <c r="C885" s="61" t="s">
        <v>1021</v>
      </c>
      <c r="D885" s="61" t="s">
        <v>250</v>
      </c>
      <c r="E885" s="61" t="s">
        <v>1170</v>
      </c>
      <c r="F885" s="121">
        <v>0.39719862</v>
      </c>
      <c r="G885" s="121">
        <v>0.89432884000000001</v>
      </c>
      <c r="H885" s="76">
        <f t="shared" si="44"/>
        <v>-0.5558696060835967</v>
      </c>
      <c r="I885" s="121">
        <v>0</v>
      </c>
      <c r="J885" s="121">
        <v>0</v>
      </c>
      <c r="K885" s="76" t="str">
        <f t="shared" si="47"/>
        <v/>
      </c>
      <c r="L885" s="76">
        <f t="shared" si="46"/>
        <v>0</v>
      </c>
    </row>
    <row r="886" spans="1:12" x14ac:dyDescent="0.2">
      <c r="A886" s="120" t="s">
        <v>1742</v>
      </c>
      <c r="B886" s="61" t="s">
        <v>1743</v>
      </c>
      <c r="C886" s="61" t="s">
        <v>1021</v>
      </c>
      <c r="D886" s="61" t="s">
        <v>250</v>
      </c>
      <c r="E886" s="61" t="s">
        <v>1170</v>
      </c>
      <c r="F886" s="121">
        <v>0.3552688</v>
      </c>
      <c r="G886" s="121">
        <v>0</v>
      </c>
      <c r="H886" s="76" t="str">
        <f t="shared" si="44"/>
        <v/>
      </c>
      <c r="I886" s="121">
        <v>0</v>
      </c>
      <c r="J886" s="121">
        <v>0</v>
      </c>
      <c r="K886" s="76" t="str">
        <f t="shared" si="47"/>
        <v/>
      </c>
      <c r="L886" s="76">
        <f t="shared" si="46"/>
        <v>0</v>
      </c>
    </row>
    <row r="887" spans="1:12" x14ac:dyDescent="0.2">
      <c r="A887" s="120" t="s">
        <v>2403</v>
      </c>
      <c r="B887" s="120" t="s">
        <v>728</v>
      </c>
      <c r="C887" s="120" t="s">
        <v>1016</v>
      </c>
      <c r="D887" s="120" t="s">
        <v>250</v>
      </c>
      <c r="E887" s="120" t="s">
        <v>1170</v>
      </c>
      <c r="F887" s="121">
        <v>0.348063346</v>
      </c>
      <c r="G887" s="121">
        <v>4.8222969999999997E-3</v>
      </c>
      <c r="H887" s="76">
        <f t="shared" si="44"/>
        <v>71.177915628174716</v>
      </c>
      <c r="I887" s="121">
        <v>0</v>
      </c>
      <c r="J887" s="121">
        <v>0</v>
      </c>
      <c r="K887" s="76" t="str">
        <f t="shared" si="47"/>
        <v/>
      </c>
      <c r="L887" s="76">
        <f t="shared" si="46"/>
        <v>0</v>
      </c>
    </row>
    <row r="888" spans="1:12" x14ac:dyDescent="0.2">
      <c r="A888" s="120" t="s">
        <v>582</v>
      </c>
      <c r="B888" s="61" t="s">
        <v>675</v>
      </c>
      <c r="C888" s="61" t="s">
        <v>1021</v>
      </c>
      <c r="D888" s="61" t="s">
        <v>250</v>
      </c>
      <c r="E888" s="61" t="s">
        <v>1170</v>
      </c>
      <c r="F888" s="121">
        <v>0.33684999999999998</v>
      </c>
      <c r="G888" s="121">
        <v>1.012254</v>
      </c>
      <c r="H888" s="76">
        <f t="shared" si="44"/>
        <v>-0.66722779065333404</v>
      </c>
      <c r="I888" s="121">
        <v>0</v>
      </c>
      <c r="J888" s="121">
        <v>0</v>
      </c>
      <c r="K888" s="76" t="str">
        <f t="shared" si="47"/>
        <v/>
      </c>
      <c r="L888" s="76">
        <f t="shared" si="46"/>
        <v>0</v>
      </c>
    </row>
    <row r="889" spans="1:12" x14ac:dyDescent="0.2">
      <c r="A889" s="120" t="s">
        <v>2808</v>
      </c>
      <c r="B889" s="61" t="s">
        <v>87</v>
      </c>
      <c r="C889" s="61" t="s">
        <v>1015</v>
      </c>
      <c r="D889" s="61" t="s">
        <v>250</v>
      </c>
      <c r="E889" s="61" t="s">
        <v>1170</v>
      </c>
      <c r="F889" s="121">
        <v>0.30434391999999999</v>
      </c>
      <c r="G889" s="121">
        <v>2.988766E-2</v>
      </c>
      <c r="H889" s="76">
        <f t="shared" si="44"/>
        <v>9.1829290081592205</v>
      </c>
      <c r="I889" s="121">
        <v>0</v>
      </c>
      <c r="J889" s="121">
        <v>0</v>
      </c>
      <c r="K889" s="76" t="str">
        <f t="shared" si="47"/>
        <v/>
      </c>
      <c r="L889" s="76">
        <f t="shared" si="46"/>
        <v>0</v>
      </c>
    </row>
    <row r="890" spans="1:12" x14ac:dyDescent="0.2">
      <c r="A890" s="120" t="s">
        <v>1181</v>
      </c>
      <c r="B890" s="61" t="s">
        <v>66</v>
      </c>
      <c r="C890" s="61" t="s">
        <v>567</v>
      </c>
      <c r="D890" s="61" t="s">
        <v>250</v>
      </c>
      <c r="E890" s="61" t="s">
        <v>1170</v>
      </c>
      <c r="F890" s="121">
        <v>0.28030015999999996</v>
      </c>
      <c r="G890" s="121">
        <v>0.46648071000000002</v>
      </c>
      <c r="H890" s="76">
        <f t="shared" si="44"/>
        <v>-0.39911736114447272</v>
      </c>
      <c r="I890" s="121">
        <v>0</v>
      </c>
      <c r="J890" s="121">
        <v>0</v>
      </c>
      <c r="K890" s="76" t="str">
        <f t="shared" si="47"/>
        <v/>
      </c>
      <c r="L890" s="76">
        <f t="shared" si="46"/>
        <v>0</v>
      </c>
    </row>
    <row r="891" spans="1:12" x14ac:dyDescent="0.2">
      <c r="A891" s="120" t="s">
        <v>2813</v>
      </c>
      <c r="B891" s="120" t="s">
        <v>357</v>
      </c>
      <c r="C891" s="120" t="s">
        <v>1015</v>
      </c>
      <c r="D891" s="120" t="s">
        <v>250</v>
      </c>
      <c r="E891" s="120" t="s">
        <v>1170</v>
      </c>
      <c r="F891" s="121">
        <v>0.27592232900000002</v>
      </c>
      <c r="G891" s="121">
        <v>0.211843747</v>
      </c>
      <c r="H891" s="76">
        <f t="shared" si="44"/>
        <v>0.30248040316243086</v>
      </c>
      <c r="I891" s="121">
        <v>0</v>
      </c>
      <c r="J891" s="121">
        <v>0</v>
      </c>
      <c r="K891" s="76" t="str">
        <f t="shared" si="47"/>
        <v/>
      </c>
      <c r="L891" s="76">
        <f t="shared" si="46"/>
        <v>0</v>
      </c>
    </row>
    <row r="892" spans="1:12" x14ac:dyDescent="0.2">
      <c r="A892" s="120" t="s">
        <v>2862</v>
      </c>
      <c r="B892" s="120" t="s">
        <v>2856</v>
      </c>
      <c r="C892" s="61" t="s">
        <v>1019</v>
      </c>
      <c r="D892" s="61" t="s">
        <v>953</v>
      </c>
      <c r="E892" s="61" t="s">
        <v>1170</v>
      </c>
      <c r="F892" s="121">
        <v>0.26632722999999997</v>
      </c>
      <c r="G892" s="121"/>
      <c r="H892" s="76" t="str">
        <f t="shared" si="44"/>
        <v/>
      </c>
      <c r="I892" s="121">
        <v>0</v>
      </c>
      <c r="J892" s="121"/>
      <c r="K892" s="76"/>
      <c r="L892" s="76">
        <f t="shared" si="46"/>
        <v>0</v>
      </c>
    </row>
    <row r="893" spans="1:12" x14ac:dyDescent="0.2">
      <c r="A893" s="120" t="s">
        <v>1858</v>
      </c>
      <c r="B893" s="61" t="s">
        <v>959</v>
      </c>
      <c r="C893" s="61" t="s">
        <v>176</v>
      </c>
      <c r="D893" s="61" t="s">
        <v>953</v>
      </c>
      <c r="E893" s="61" t="s">
        <v>1170</v>
      </c>
      <c r="F893" s="121">
        <v>0.26020681000000001</v>
      </c>
      <c r="G893" s="121">
        <v>5.704E-2</v>
      </c>
      <c r="H893" s="76">
        <f t="shared" si="44"/>
        <v>3.5618304698457228</v>
      </c>
      <c r="I893" s="121">
        <v>0</v>
      </c>
      <c r="J893" s="121">
        <v>0</v>
      </c>
      <c r="K893" s="76" t="str">
        <f t="shared" ref="K893:K905" si="48">IF(ISERROR(I893/J893-1),"",IF((I893/J893-1)&gt;10000%,"",I893/J893-1))</f>
        <v/>
      </c>
      <c r="L893" s="76">
        <f t="shared" si="46"/>
        <v>0</v>
      </c>
    </row>
    <row r="894" spans="1:12" x14ac:dyDescent="0.2">
      <c r="A894" s="120" t="s">
        <v>579</v>
      </c>
      <c r="B894" s="61" t="s">
        <v>672</v>
      </c>
      <c r="C894" s="61" t="s">
        <v>1021</v>
      </c>
      <c r="D894" s="61" t="s">
        <v>250</v>
      </c>
      <c r="E894" s="61" t="s">
        <v>1170</v>
      </c>
      <c r="F894" s="121">
        <v>0.24885929999999998</v>
      </c>
      <c r="G894" s="121">
        <v>0.10742286</v>
      </c>
      <c r="H894" s="76">
        <f t="shared" si="44"/>
        <v>1.3166326050153572</v>
      </c>
      <c r="I894" s="121">
        <v>0</v>
      </c>
      <c r="J894" s="121">
        <v>1.7169100000000001E-3</v>
      </c>
      <c r="K894" s="76">
        <f t="shared" si="48"/>
        <v>-1</v>
      </c>
      <c r="L894" s="76">
        <f t="shared" si="46"/>
        <v>0</v>
      </c>
    </row>
    <row r="895" spans="1:12" x14ac:dyDescent="0.2">
      <c r="A895" s="120" t="s">
        <v>2757</v>
      </c>
      <c r="B895" s="61" t="s">
        <v>1131</v>
      </c>
      <c r="C895" s="61" t="s">
        <v>1015</v>
      </c>
      <c r="D895" s="61" t="s">
        <v>250</v>
      </c>
      <c r="E895" s="61" t="s">
        <v>1170</v>
      </c>
      <c r="F895" s="121">
        <v>0.24268548000000001</v>
      </c>
      <c r="G895" s="121">
        <v>3.5678959999999996E-2</v>
      </c>
      <c r="H895" s="76">
        <f t="shared" si="44"/>
        <v>5.8019213564520946</v>
      </c>
      <c r="I895" s="121">
        <v>0</v>
      </c>
      <c r="J895" s="121">
        <v>0</v>
      </c>
      <c r="K895" s="76" t="str">
        <f t="shared" si="48"/>
        <v/>
      </c>
      <c r="L895" s="76">
        <f t="shared" si="46"/>
        <v>0</v>
      </c>
    </row>
    <row r="896" spans="1:12" x14ac:dyDescent="0.2">
      <c r="A896" s="120" t="s">
        <v>2386</v>
      </c>
      <c r="B896" s="61" t="s">
        <v>548</v>
      </c>
      <c r="C896" s="61" t="s">
        <v>1016</v>
      </c>
      <c r="D896" s="61" t="s">
        <v>250</v>
      </c>
      <c r="E896" s="61" t="s">
        <v>1170</v>
      </c>
      <c r="F896" s="121">
        <v>0.24216142000000002</v>
      </c>
      <c r="G896" s="121">
        <v>0.41465421999999996</v>
      </c>
      <c r="H896" s="76">
        <f t="shared" si="44"/>
        <v>-0.41599190766706762</v>
      </c>
      <c r="I896" s="121">
        <v>0</v>
      </c>
      <c r="J896" s="121">
        <v>0</v>
      </c>
      <c r="K896" s="76" t="str">
        <f t="shared" si="48"/>
        <v/>
      </c>
      <c r="L896" s="76">
        <f t="shared" si="46"/>
        <v>0</v>
      </c>
    </row>
    <row r="897" spans="1:12" x14ac:dyDescent="0.2">
      <c r="A897" s="120" t="s">
        <v>2270</v>
      </c>
      <c r="B897" s="61" t="s">
        <v>2271</v>
      </c>
      <c r="C897" s="61" t="s">
        <v>328</v>
      </c>
      <c r="D897" s="61" t="s">
        <v>251</v>
      </c>
      <c r="E897" s="61" t="s">
        <v>252</v>
      </c>
      <c r="F897" s="121">
        <v>0.20544448000000001</v>
      </c>
      <c r="G897" s="121">
        <v>1.6965000000000001E-3</v>
      </c>
      <c r="H897" s="76" t="str">
        <f t="shared" si="44"/>
        <v/>
      </c>
      <c r="I897" s="121">
        <v>0</v>
      </c>
      <c r="J897" s="121">
        <v>0</v>
      </c>
      <c r="K897" s="76" t="str">
        <f t="shared" si="48"/>
        <v/>
      </c>
      <c r="L897" s="76">
        <f t="shared" si="46"/>
        <v>0</v>
      </c>
    </row>
    <row r="898" spans="1:12" x14ac:dyDescent="0.2">
      <c r="A898" s="120" t="s">
        <v>1120</v>
      </c>
      <c r="B898" s="61" t="s">
        <v>1121</v>
      </c>
      <c r="C898" s="61" t="s">
        <v>1021</v>
      </c>
      <c r="D898" s="61" t="s">
        <v>250</v>
      </c>
      <c r="E898" s="61" t="s">
        <v>1170</v>
      </c>
      <c r="F898" s="121">
        <v>0.19991623</v>
      </c>
      <c r="G898" s="121">
        <v>1.05456693</v>
      </c>
      <c r="H898" s="76">
        <f t="shared" si="44"/>
        <v>-0.81042812522103269</v>
      </c>
      <c r="I898" s="121">
        <v>0</v>
      </c>
      <c r="J898" s="121">
        <v>1.2831535000000001</v>
      </c>
      <c r="K898" s="76">
        <f t="shared" si="48"/>
        <v>-1</v>
      </c>
      <c r="L898" s="76">
        <f t="shared" si="46"/>
        <v>0</v>
      </c>
    </row>
    <row r="899" spans="1:12" x14ac:dyDescent="0.2">
      <c r="A899" s="120" t="s">
        <v>2276</v>
      </c>
      <c r="B899" s="61" t="s">
        <v>2277</v>
      </c>
      <c r="C899" s="61" t="s">
        <v>328</v>
      </c>
      <c r="D899" s="61" t="s">
        <v>251</v>
      </c>
      <c r="E899" s="61" t="s">
        <v>252</v>
      </c>
      <c r="F899" s="121">
        <v>0.19295999999999999</v>
      </c>
      <c r="G899" s="121">
        <v>0</v>
      </c>
      <c r="H899" s="76" t="str">
        <f t="shared" si="44"/>
        <v/>
      </c>
      <c r="I899" s="121">
        <v>0</v>
      </c>
      <c r="J899" s="121">
        <v>0</v>
      </c>
      <c r="K899" s="76" t="str">
        <f t="shared" si="48"/>
        <v/>
      </c>
      <c r="L899" s="76">
        <f t="shared" si="46"/>
        <v>0</v>
      </c>
    </row>
    <row r="900" spans="1:12" x14ac:dyDescent="0.2">
      <c r="A900" s="120" t="s">
        <v>2802</v>
      </c>
      <c r="B900" s="61" t="s">
        <v>85</v>
      </c>
      <c r="C900" s="61" t="s">
        <v>1015</v>
      </c>
      <c r="D900" s="61" t="s">
        <v>250</v>
      </c>
      <c r="E900" s="61" t="s">
        <v>1170</v>
      </c>
      <c r="F900" s="121">
        <v>0.17807398000000002</v>
      </c>
      <c r="G900" s="121">
        <v>3.0280559999999999</v>
      </c>
      <c r="H900" s="76">
        <f t="shared" si="44"/>
        <v>-0.94119197927647313</v>
      </c>
      <c r="I900" s="121">
        <v>0</v>
      </c>
      <c r="J900" s="121">
        <v>0.31759314</v>
      </c>
      <c r="K900" s="76">
        <f t="shared" si="48"/>
        <v>-1</v>
      </c>
      <c r="L900" s="76">
        <f t="shared" si="46"/>
        <v>0</v>
      </c>
    </row>
    <row r="901" spans="1:12" x14ac:dyDescent="0.2">
      <c r="A901" s="120" t="s">
        <v>2655</v>
      </c>
      <c r="B901" s="61" t="s">
        <v>323</v>
      </c>
      <c r="C901" s="61" t="s">
        <v>328</v>
      </c>
      <c r="D901" s="61" t="s">
        <v>953</v>
      </c>
      <c r="E901" s="61" t="s">
        <v>252</v>
      </c>
      <c r="F901" s="121">
        <v>0.16514699999999999</v>
      </c>
      <c r="G901" s="121">
        <v>1.395095E-2</v>
      </c>
      <c r="H901" s="76">
        <f t="shared" si="44"/>
        <v>10.837688472828015</v>
      </c>
      <c r="I901" s="121">
        <v>0</v>
      </c>
      <c r="J901" s="121">
        <v>0</v>
      </c>
      <c r="K901" s="76" t="str">
        <f t="shared" si="48"/>
        <v/>
      </c>
      <c r="L901" s="76">
        <f t="shared" si="46"/>
        <v>0</v>
      </c>
    </row>
    <row r="902" spans="1:12" x14ac:dyDescent="0.2">
      <c r="A902" s="120" t="s">
        <v>2417</v>
      </c>
      <c r="B902" s="61" t="s">
        <v>254</v>
      </c>
      <c r="C902" s="61" t="s">
        <v>1016</v>
      </c>
      <c r="D902" s="61" t="s">
        <v>250</v>
      </c>
      <c r="E902" s="61" t="s">
        <v>1170</v>
      </c>
      <c r="F902" s="121">
        <v>0.16274411999999999</v>
      </c>
      <c r="G902" s="121">
        <v>0.16516463699999998</v>
      </c>
      <c r="H902" s="76">
        <f t="shared" si="44"/>
        <v>-1.4655177064325065E-2</v>
      </c>
      <c r="I902" s="121">
        <v>0</v>
      </c>
      <c r="J902" s="121">
        <v>0</v>
      </c>
      <c r="K902" s="76" t="str">
        <f t="shared" si="48"/>
        <v/>
      </c>
      <c r="L902" s="76">
        <f t="shared" si="46"/>
        <v>0</v>
      </c>
    </row>
    <row r="903" spans="1:12" x14ac:dyDescent="0.2">
      <c r="A903" s="120" t="s">
        <v>2639</v>
      </c>
      <c r="B903" s="61" t="s">
        <v>317</v>
      </c>
      <c r="C903" s="61" t="s">
        <v>328</v>
      </c>
      <c r="D903" s="61" t="s">
        <v>953</v>
      </c>
      <c r="E903" s="61" t="s">
        <v>252</v>
      </c>
      <c r="F903" s="121">
        <v>0.15639400000000001</v>
      </c>
      <c r="G903" s="121">
        <v>0.40514299999999998</v>
      </c>
      <c r="H903" s="76">
        <f t="shared" ref="H903:H966" si="49">IF(ISERROR(F903/G903-1),"",IF((F903/G903-1)&gt;10000%,"",F903/G903-1))</f>
        <v>-0.61397827433770291</v>
      </c>
      <c r="I903" s="121">
        <v>0</v>
      </c>
      <c r="J903" s="121">
        <v>0</v>
      </c>
      <c r="K903" s="76" t="str">
        <f t="shared" si="48"/>
        <v/>
      </c>
      <c r="L903" s="76">
        <f t="shared" ref="L903:L966" si="50">IF(ISERROR(I903/F903),"",IF(I903/F903&gt;10000%,"",I903/F903))</f>
        <v>0</v>
      </c>
    </row>
    <row r="904" spans="1:12" x14ac:dyDescent="0.2">
      <c r="A904" s="120" t="s">
        <v>2193</v>
      </c>
      <c r="B904" s="61" t="s">
        <v>49</v>
      </c>
      <c r="C904" s="61" t="s">
        <v>2186</v>
      </c>
      <c r="D904" s="61" t="s">
        <v>251</v>
      </c>
      <c r="E904" s="61" t="s">
        <v>252</v>
      </c>
      <c r="F904" s="121">
        <v>0.14018895000000001</v>
      </c>
      <c r="G904" s="121">
        <v>6.2088660000000004E-2</v>
      </c>
      <c r="H904" s="76">
        <f t="shared" si="49"/>
        <v>1.2578833236214151</v>
      </c>
      <c r="I904" s="121">
        <v>0</v>
      </c>
      <c r="J904" s="121">
        <v>0</v>
      </c>
      <c r="K904" s="76" t="str">
        <f t="shared" si="48"/>
        <v/>
      </c>
      <c r="L904" s="76">
        <f t="shared" si="50"/>
        <v>0</v>
      </c>
    </row>
    <row r="905" spans="1:12" x14ac:dyDescent="0.2">
      <c r="A905" s="120" t="s">
        <v>1850</v>
      </c>
      <c r="B905" s="61" t="s">
        <v>1128</v>
      </c>
      <c r="C905" s="61" t="s">
        <v>176</v>
      </c>
      <c r="D905" s="61" t="s">
        <v>953</v>
      </c>
      <c r="E905" s="61" t="s">
        <v>252</v>
      </c>
      <c r="F905" s="121">
        <v>0.13695546</v>
      </c>
      <c r="G905" s="121">
        <v>1.014698E-2</v>
      </c>
      <c r="H905" s="76">
        <f t="shared" si="49"/>
        <v>12.497164673627029</v>
      </c>
      <c r="I905" s="121">
        <v>0</v>
      </c>
      <c r="J905" s="121">
        <v>0</v>
      </c>
      <c r="K905" s="76" t="str">
        <f t="shared" si="48"/>
        <v/>
      </c>
      <c r="L905" s="76">
        <f t="shared" si="50"/>
        <v>0</v>
      </c>
    </row>
    <row r="906" spans="1:12" x14ac:dyDescent="0.2">
      <c r="A906" s="120" t="s">
        <v>2863</v>
      </c>
      <c r="B906" s="120" t="s">
        <v>2857</v>
      </c>
      <c r="C906" s="61" t="s">
        <v>1019</v>
      </c>
      <c r="D906" s="61" t="s">
        <v>250</v>
      </c>
      <c r="E906" s="61" t="s">
        <v>252</v>
      </c>
      <c r="F906" s="121">
        <v>0.13397846999999999</v>
      </c>
      <c r="G906" s="121"/>
      <c r="H906" s="76" t="str">
        <f t="shared" si="49"/>
        <v/>
      </c>
      <c r="I906" s="121">
        <v>0</v>
      </c>
      <c r="J906" s="121"/>
      <c r="K906" s="76"/>
      <c r="L906" s="76">
        <f t="shared" si="50"/>
        <v>0</v>
      </c>
    </row>
    <row r="907" spans="1:12" x14ac:dyDescent="0.2">
      <c r="A907" s="120" t="s">
        <v>2381</v>
      </c>
      <c r="B907" s="61" t="s">
        <v>320</v>
      </c>
      <c r="C907" s="61" t="s">
        <v>1016</v>
      </c>
      <c r="D907" s="61" t="s">
        <v>250</v>
      </c>
      <c r="E907" s="61" t="s">
        <v>1170</v>
      </c>
      <c r="F907" s="121">
        <v>0.12629270200000001</v>
      </c>
      <c r="G907" s="121">
        <v>0.151083933</v>
      </c>
      <c r="H907" s="76">
        <f t="shared" si="49"/>
        <v>-0.1640891291862252</v>
      </c>
      <c r="I907" s="121">
        <v>0</v>
      </c>
      <c r="J907" s="121">
        <v>2.1004817299999998</v>
      </c>
      <c r="K907" s="76">
        <f>IF(ISERROR(I907/J907-1),"",IF((I907/J907-1)&gt;10000%,"",I907/J907-1))</f>
        <v>-1</v>
      </c>
      <c r="L907" s="76">
        <f t="shared" si="50"/>
        <v>0</v>
      </c>
    </row>
    <row r="908" spans="1:12" x14ac:dyDescent="0.2">
      <c r="A908" s="120" t="s">
        <v>2663</v>
      </c>
      <c r="B908" s="61" t="s">
        <v>91</v>
      </c>
      <c r="C908" s="61" t="s">
        <v>1022</v>
      </c>
      <c r="D908" s="61" t="s">
        <v>251</v>
      </c>
      <c r="E908" s="61" t="s">
        <v>252</v>
      </c>
      <c r="F908" s="121">
        <v>0.11365646</v>
      </c>
      <c r="G908" s="121">
        <v>6.8327009999999994E-2</v>
      </c>
      <c r="H908" s="76">
        <f t="shared" si="49"/>
        <v>0.66341919542505967</v>
      </c>
      <c r="I908" s="121">
        <v>0</v>
      </c>
      <c r="J908" s="121">
        <v>7.0555640000000003E-2</v>
      </c>
      <c r="K908" s="76">
        <f>IF(ISERROR(I908/J908-1),"",IF((I908/J908-1)&gt;10000%,"",I908/J908-1))</f>
        <v>-1</v>
      </c>
      <c r="L908" s="76">
        <f t="shared" si="50"/>
        <v>0</v>
      </c>
    </row>
    <row r="909" spans="1:12" x14ac:dyDescent="0.2">
      <c r="A909" s="120" t="s">
        <v>2407</v>
      </c>
      <c r="B909" s="61" t="s">
        <v>463</v>
      </c>
      <c r="C909" s="61" t="s">
        <v>1016</v>
      </c>
      <c r="D909" s="61" t="s">
        <v>250</v>
      </c>
      <c r="E909" s="61" t="s">
        <v>1170</v>
      </c>
      <c r="F909" s="121">
        <v>0.10731725</v>
      </c>
      <c r="G909" s="121">
        <v>0.20913689000000002</v>
      </c>
      <c r="H909" s="76">
        <f t="shared" si="49"/>
        <v>-0.48685643168931125</v>
      </c>
      <c r="I909" s="121">
        <v>0</v>
      </c>
      <c r="J909" s="121">
        <v>0</v>
      </c>
      <c r="K909" s="76" t="str">
        <f>IF(ISERROR(I909/J909-1),"",IF((I909/J909-1)&gt;10000%,"",I909/J909-1))</f>
        <v/>
      </c>
      <c r="L909" s="76">
        <f t="shared" si="50"/>
        <v>0</v>
      </c>
    </row>
    <row r="910" spans="1:12" x14ac:dyDescent="0.2">
      <c r="A910" s="120" t="s">
        <v>2169</v>
      </c>
      <c r="B910" s="61" t="s">
        <v>607</v>
      </c>
      <c r="C910" s="61" t="s">
        <v>1020</v>
      </c>
      <c r="D910" s="61" t="s">
        <v>953</v>
      </c>
      <c r="E910" s="61" t="s">
        <v>252</v>
      </c>
      <c r="F910" s="121">
        <v>0.10554669999999999</v>
      </c>
      <c r="G910" s="121">
        <v>0.76776948999999994</v>
      </c>
      <c r="H910" s="76">
        <f t="shared" si="49"/>
        <v>-0.86252813979362475</v>
      </c>
      <c r="I910" s="121">
        <v>0</v>
      </c>
      <c r="J910" s="121">
        <v>0</v>
      </c>
      <c r="K910" s="76" t="str">
        <f>IF(ISERROR(I910/J910-1),"",IF((I910/J910-1)&gt;10000%,"",I910/J910-1))</f>
        <v/>
      </c>
      <c r="L910" s="76">
        <f t="shared" si="50"/>
        <v>0</v>
      </c>
    </row>
    <row r="911" spans="1:12" x14ac:dyDescent="0.2">
      <c r="A911" s="120" t="s">
        <v>2739</v>
      </c>
      <c r="B911" s="61" t="s">
        <v>2740</v>
      </c>
      <c r="C911" s="61" t="s">
        <v>1020</v>
      </c>
      <c r="D911" s="61" t="s">
        <v>251</v>
      </c>
      <c r="E911" s="61" t="s">
        <v>1170</v>
      </c>
      <c r="F911" s="121">
        <v>0.1034895</v>
      </c>
      <c r="G911" s="121">
        <v>0.81373810000000002</v>
      </c>
      <c r="H911" s="76">
        <f t="shared" si="49"/>
        <v>-0.87282210332783983</v>
      </c>
      <c r="I911" s="121">
        <v>0</v>
      </c>
      <c r="J911" s="121">
        <v>0</v>
      </c>
      <c r="K911" s="76"/>
      <c r="L911" s="76">
        <f t="shared" si="50"/>
        <v>0</v>
      </c>
    </row>
    <row r="912" spans="1:12" x14ac:dyDescent="0.2">
      <c r="A912" s="120" t="s">
        <v>1846</v>
      </c>
      <c r="B912" s="61" t="s">
        <v>1126</v>
      </c>
      <c r="C912" s="61" t="s">
        <v>176</v>
      </c>
      <c r="D912" s="61" t="s">
        <v>953</v>
      </c>
      <c r="E912" s="61" t="s">
        <v>252</v>
      </c>
      <c r="F912" s="121">
        <v>9.9089999999999998E-2</v>
      </c>
      <c r="G912" s="121">
        <v>9.8835000000000006E-2</v>
      </c>
      <c r="H912" s="76">
        <f t="shared" si="49"/>
        <v>2.5800576718773005E-3</v>
      </c>
      <c r="I912" s="121">
        <v>0</v>
      </c>
      <c r="J912" s="121">
        <v>0</v>
      </c>
      <c r="K912" s="76" t="str">
        <f t="shared" ref="K912:K959" si="51">IF(ISERROR(I912/J912-1),"",IF((I912/J912-1)&gt;10000%,"",I912/J912-1))</f>
        <v/>
      </c>
      <c r="L912" s="76">
        <f t="shared" si="50"/>
        <v>0</v>
      </c>
    </row>
    <row r="913" spans="1:12" x14ac:dyDescent="0.2">
      <c r="A913" s="120" t="s">
        <v>1657</v>
      </c>
      <c r="B913" s="61" t="s">
        <v>1658</v>
      </c>
      <c r="C913" s="61" t="s">
        <v>1021</v>
      </c>
      <c r="D913" s="61" t="s">
        <v>250</v>
      </c>
      <c r="E913" s="61" t="s">
        <v>1170</v>
      </c>
      <c r="F913" s="121">
        <v>9.863688000000001E-2</v>
      </c>
      <c r="G913" s="121">
        <v>1.056E-2</v>
      </c>
      <c r="H913" s="76">
        <f t="shared" si="49"/>
        <v>8.3406136363636367</v>
      </c>
      <c r="I913" s="121">
        <v>0</v>
      </c>
      <c r="J913" s="121">
        <v>0</v>
      </c>
      <c r="K913" s="76" t="str">
        <f t="shared" si="51"/>
        <v/>
      </c>
      <c r="L913" s="76">
        <f t="shared" si="50"/>
        <v>0</v>
      </c>
    </row>
    <row r="914" spans="1:12" x14ac:dyDescent="0.2">
      <c r="A914" s="120" t="s">
        <v>1727</v>
      </c>
      <c r="B914" s="61" t="s">
        <v>1728</v>
      </c>
      <c r="C914" s="61" t="s">
        <v>1021</v>
      </c>
      <c r="D914" s="61" t="s">
        <v>250</v>
      </c>
      <c r="E914" s="61" t="s">
        <v>1170</v>
      </c>
      <c r="F914" s="121">
        <v>9.8474999999999993E-2</v>
      </c>
      <c r="G914" s="121">
        <v>2.1350029999999999E-2</v>
      </c>
      <c r="H914" s="76">
        <f t="shared" si="49"/>
        <v>3.6124056968538216</v>
      </c>
      <c r="I914" s="121">
        <v>0</v>
      </c>
      <c r="J914" s="121">
        <v>0</v>
      </c>
      <c r="K914" s="76" t="str">
        <f t="shared" si="51"/>
        <v/>
      </c>
      <c r="L914" s="76">
        <f t="shared" si="50"/>
        <v>0</v>
      </c>
    </row>
    <row r="915" spans="1:12" x14ac:dyDescent="0.2">
      <c r="A915" s="120" t="s">
        <v>1655</v>
      </c>
      <c r="B915" s="61" t="s">
        <v>1656</v>
      </c>
      <c r="C915" s="61" t="s">
        <v>1021</v>
      </c>
      <c r="D915" s="61" t="s">
        <v>250</v>
      </c>
      <c r="E915" s="61" t="s">
        <v>1170</v>
      </c>
      <c r="F915" s="121">
        <v>9.7299999999999998E-2</v>
      </c>
      <c r="G915" s="121">
        <v>2.4039599999999998E-2</v>
      </c>
      <c r="H915" s="76">
        <f t="shared" si="49"/>
        <v>3.0474883109535931</v>
      </c>
      <c r="I915" s="121">
        <v>0</v>
      </c>
      <c r="J915" s="121">
        <v>0</v>
      </c>
      <c r="K915" s="76" t="str">
        <f t="shared" si="51"/>
        <v/>
      </c>
      <c r="L915" s="76">
        <f t="shared" si="50"/>
        <v>0</v>
      </c>
    </row>
    <row r="916" spans="1:12" x14ac:dyDescent="0.2">
      <c r="A916" s="120" t="s">
        <v>1874</v>
      </c>
      <c r="B916" s="61" t="s">
        <v>1875</v>
      </c>
      <c r="C916" s="61" t="s">
        <v>774</v>
      </c>
      <c r="D916" s="61" t="s">
        <v>250</v>
      </c>
      <c r="E916" s="61" t="s">
        <v>1170</v>
      </c>
      <c r="F916" s="121">
        <v>9.7009179999999987E-2</v>
      </c>
      <c r="G916" s="121">
        <v>0.42924848999999998</v>
      </c>
      <c r="H916" s="76">
        <f t="shared" si="49"/>
        <v>-0.77400228012450323</v>
      </c>
      <c r="I916" s="121">
        <v>0</v>
      </c>
      <c r="J916" s="121">
        <v>1.7322228899999998</v>
      </c>
      <c r="K916" s="76">
        <f t="shared" si="51"/>
        <v>-1</v>
      </c>
      <c r="L916" s="76">
        <f t="shared" si="50"/>
        <v>0</v>
      </c>
    </row>
    <row r="917" spans="1:12" x14ac:dyDescent="0.2">
      <c r="A917" s="120" t="s">
        <v>2658</v>
      </c>
      <c r="B917" s="61" t="s">
        <v>346</v>
      </c>
      <c r="C917" s="61" t="s">
        <v>2186</v>
      </c>
      <c r="D917" s="61" t="s">
        <v>251</v>
      </c>
      <c r="E917" s="61" t="s">
        <v>252</v>
      </c>
      <c r="F917" s="121">
        <v>9.3331374999999994E-2</v>
      </c>
      <c r="G917" s="121">
        <v>3.7276688440000001</v>
      </c>
      <c r="H917" s="76">
        <f t="shared" si="49"/>
        <v>-0.97496253586199733</v>
      </c>
      <c r="I917" s="121">
        <v>0</v>
      </c>
      <c r="J917" s="121">
        <v>3.1274311200000002</v>
      </c>
      <c r="K917" s="76">
        <f t="shared" si="51"/>
        <v>-1</v>
      </c>
      <c r="L917" s="76">
        <f t="shared" si="50"/>
        <v>0</v>
      </c>
    </row>
    <row r="918" spans="1:12" x14ac:dyDescent="0.2">
      <c r="A918" s="120" t="s">
        <v>377</v>
      </c>
      <c r="B918" s="61" t="s">
        <v>388</v>
      </c>
      <c r="C918" s="61" t="s">
        <v>1021</v>
      </c>
      <c r="D918" s="61" t="s">
        <v>250</v>
      </c>
      <c r="E918" s="61" t="s">
        <v>1170</v>
      </c>
      <c r="F918" s="121">
        <v>9.0772119999999998E-2</v>
      </c>
      <c r="G918" s="121">
        <v>3.1659400000000004E-2</v>
      </c>
      <c r="H918" s="76">
        <f t="shared" si="49"/>
        <v>1.8671459345407677</v>
      </c>
      <c r="I918" s="121">
        <v>0</v>
      </c>
      <c r="J918" s="121">
        <v>0</v>
      </c>
      <c r="K918" s="76" t="str">
        <f t="shared" si="51"/>
        <v/>
      </c>
      <c r="L918" s="76">
        <f t="shared" si="50"/>
        <v>0</v>
      </c>
    </row>
    <row r="919" spans="1:12" x14ac:dyDescent="0.2">
      <c r="A919" s="120" t="s">
        <v>2681</v>
      </c>
      <c r="B919" s="61" t="s">
        <v>172</v>
      </c>
      <c r="C919" s="61" t="s">
        <v>176</v>
      </c>
      <c r="D919" s="61" t="s">
        <v>251</v>
      </c>
      <c r="E919" s="61" t="s">
        <v>1170</v>
      </c>
      <c r="F919" s="121">
        <v>9.0566839999999996E-2</v>
      </c>
      <c r="G919" s="121">
        <v>3.3182800000000003E-3</v>
      </c>
      <c r="H919" s="76">
        <f t="shared" si="49"/>
        <v>26.293308581554296</v>
      </c>
      <c r="I919" s="121">
        <v>0</v>
      </c>
      <c r="J919" s="121">
        <v>0.10005101</v>
      </c>
      <c r="K919" s="76">
        <f t="shared" si="51"/>
        <v>-1</v>
      </c>
      <c r="L919" s="76">
        <f t="shared" si="50"/>
        <v>0</v>
      </c>
    </row>
    <row r="920" spans="1:12" x14ac:dyDescent="0.2">
      <c r="A920" s="120" t="s">
        <v>2680</v>
      </c>
      <c r="B920" s="61" t="s">
        <v>171</v>
      </c>
      <c r="C920" s="61" t="s">
        <v>176</v>
      </c>
      <c r="D920" s="61" t="s">
        <v>251</v>
      </c>
      <c r="E920" s="61" t="s">
        <v>1170</v>
      </c>
      <c r="F920" s="121">
        <v>8.2382949999999996E-2</v>
      </c>
      <c r="G920" s="121">
        <v>0</v>
      </c>
      <c r="H920" s="76" t="str">
        <f t="shared" si="49"/>
        <v/>
      </c>
      <c r="I920" s="121">
        <v>0</v>
      </c>
      <c r="J920" s="121">
        <v>0</v>
      </c>
      <c r="K920" s="76" t="str">
        <f t="shared" si="51"/>
        <v/>
      </c>
      <c r="L920" s="76">
        <f t="shared" si="50"/>
        <v>0</v>
      </c>
    </row>
    <row r="921" spans="1:12" x14ac:dyDescent="0.2">
      <c r="A921" s="120" t="s">
        <v>2437</v>
      </c>
      <c r="B921" s="61" t="s">
        <v>2322</v>
      </c>
      <c r="C921" s="61" t="s">
        <v>1016</v>
      </c>
      <c r="D921" s="61" t="s">
        <v>250</v>
      </c>
      <c r="E921" s="61" t="s">
        <v>1170</v>
      </c>
      <c r="F921" s="121">
        <v>6.9438169999999994E-2</v>
      </c>
      <c r="G921" s="121">
        <v>0.11839242</v>
      </c>
      <c r="H921" s="76">
        <f t="shared" si="49"/>
        <v>-0.41349142115686122</v>
      </c>
      <c r="I921" s="121">
        <v>0</v>
      </c>
      <c r="J921" s="121">
        <v>0</v>
      </c>
      <c r="K921" s="76" t="str">
        <f t="shared" si="51"/>
        <v/>
      </c>
      <c r="L921" s="76">
        <f t="shared" si="50"/>
        <v>0</v>
      </c>
    </row>
    <row r="922" spans="1:12" x14ac:dyDescent="0.2">
      <c r="A922" s="120" t="s">
        <v>2718</v>
      </c>
      <c r="B922" s="61" t="s">
        <v>559</v>
      </c>
      <c r="C922" s="61" t="s">
        <v>1118</v>
      </c>
      <c r="D922" s="61" t="s">
        <v>250</v>
      </c>
      <c r="E922" s="61" t="s">
        <v>1170</v>
      </c>
      <c r="F922" s="121">
        <v>6.5354659248956906E-2</v>
      </c>
      <c r="G922" s="121">
        <v>0</v>
      </c>
      <c r="H922" s="76" t="str">
        <f t="shared" si="49"/>
        <v/>
      </c>
      <c r="I922" s="121">
        <v>0</v>
      </c>
      <c r="J922" s="121">
        <v>0</v>
      </c>
      <c r="K922" s="76" t="str">
        <f t="shared" si="51"/>
        <v/>
      </c>
      <c r="L922" s="76">
        <f t="shared" si="50"/>
        <v>0</v>
      </c>
    </row>
    <row r="923" spans="1:12" x14ac:dyDescent="0.2">
      <c r="A923" s="120" t="s">
        <v>2691</v>
      </c>
      <c r="B923" s="61" t="s">
        <v>1035</v>
      </c>
      <c r="C923" s="61" t="s">
        <v>1019</v>
      </c>
      <c r="D923" s="61" t="s">
        <v>250</v>
      </c>
      <c r="E923" s="61" t="s">
        <v>1170</v>
      </c>
      <c r="F923" s="121">
        <v>5.3981725000000001E-2</v>
      </c>
      <c r="G923" s="121">
        <v>9.0220000000000005E-3</v>
      </c>
      <c r="H923" s="76">
        <f t="shared" si="49"/>
        <v>4.9833434936821099</v>
      </c>
      <c r="I923" s="121">
        <v>0</v>
      </c>
      <c r="J923" s="121">
        <v>2.0079E-2</v>
      </c>
      <c r="K923" s="76">
        <f t="shared" si="51"/>
        <v>-1</v>
      </c>
      <c r="L923" s="76">
        <f t="shared" si="50"/>
        <v>0</v>
      </c>
    </row>
    <row r="924" spans="1:12" x14ac:dyDescent="0.2">
      <c r="A924" s="120" t="s">
        <v>2264</v>
      </c>
      <c r="B924" s="61" t="s">
        <v>2265</v>
      </c>
      <c r="C924" s="61" t="s">
        <v>328</v>
      </c>
      <c r="D924" s="61" t="s">
        <v>251</v>
      </c>
      <c r="E924" s="61" t="s">
        <v>252</v>
      </c>
      <c r="F924" s="121">
        <v>4.9900319999999998E-2</v>
      </c>
      <c r="G924" s="121">
        <v>2.2172299999999999E-2</v>
      </c>
      <c r="H924" s="76">
        <f t="shared" si="49"/>
        <v>1.2505703061928624</v>
      </c>
      <c r="I924" s="121">
        <v>0</v>
      </c>
      <c r="J924" s="121">
        <v>0</v>
      </c>
      <c r="K924" s="76" t="str">
        <f t="shared" si="51"/>
        <v/>
      </c>
      <c r="L924" s="76">
        <f t="shared" si="50"/>
        <v>0</v>
      </c>
    </row>
    <row r="925" spans="1:12" x14ac:dyDescent="0.2">
      <c r="A925" s="120" t="s">
        <v>2767</v>
      </c>
      <c r="B925" s="61" t="s">
        <v>222</v>
      </c>
      <c r="C925" s="61" t="s">
        <v>1015</v>
      </c>
      <c r="D925" s="61" t="s">
        <v>250</v>
      </c>
      <c r="E925" s="61" t="s">
        <v>1170</v>
      </c>
      <c r="F925" s="121">
        <v>4.1488860000000002E-2</v>
      </c>
      <c r="G925" s="121">
        <v>8.2054289999999988E-2</v>
      </c>
      <c r="H925" s="76">
        <f t="shared" si="49"/>
        <v>-0.49437305471779713</v>
      </c>
      <c r="I925" s="121">
        <v>0</v>
      </c>
      <c r="J925" s="121">
        <v>0</v>
      </c>
      <c r="K925" s="76" t="str">
        <f t="shared" si="51"/>
        <v/>
      </c>
      <c r="L925" s="76">
        <f t="shared" si="50"/>
        <v>0</v>
      </c>
    </row>
    <row r="926" spans="1:12" x14ac:dyDescent="0.2">
      <c r="A926" s="120" t="s">
        <v>1037</v>
      </c>
      <c r="B926" s="61" t="s">
        <v>471</v>
      </c>
      <c r="C926" s="61" t="s">
        <v>1018</v>
      </c>
      <c r="D926" s="61" t="s">
        <v>250</v>
      </c>
      <c r="E926" s="61" t="s">
        <v>1170</v>
      </c>
      <c r="F926" s="121">
        <v>4.0051759999999999E-2</v>
      </c>
      <c r="G926" s="121">
        <v>2.0662034899999999</v>
      </c>
      <c r="H926" s="76">
        <f t="shared" si="49"/>
        <v>-0.98061577177957437</v>
      </c>
      <c r="I926" s="121">
        <v>0</v>
      </c>
      <c r="J926" s="121">
        <v>0</v>
      </c>
      <c r="K926" s="76" t="str">
        <f t="shared" si="51"/>
        <v/>
      </c>
      <c r="L926" s="76">
        <f t="shared" si="50"/>
        <v>0</v>
      </c>
    </row>
    <row r="927" spans="1:12" x14ac:dyDescent="0.2">
      <c r="A927" s="120" t="s">
        <v>2764</v>
      </c>
      <c r="B927" s="61" t="s">
        <v>219</v>
      </c>
      <c r="C927" s="61" t="s">
        <v>1015</v>
      </c>
      <c r="D927" s="61" t="s">
        <v>250</v>
      </c>
      <c r="E927" s="61" t="s">
        <v>1170</v>
      </c>
      <c r="F927" s="121">
        <v>3.9584550000000003E-2</v>
      </c>
      <c r="G927" s="121">
        <v>2.2160000000000001E-3</v>
      </c>
      <c r="H927" s="76">
        <f t="shared" si="49"/>
        <v>16.863064079422383</v>
      </c>
      <c r="I927" s="121">
        <v>0</v>
      </c>
      <c r="J927" s="121">
        <v>0</v>
      </c>
      <c r="K927" s="76" t="str">
        <f t="shared" si="51"/>
        <v/>
      </c>
      <c r="L927" s="76">
        <f t="shared" si="50"/>
        <v>0</v>
      </c>
    </row>
    <row r="928" spans="1:12" x14ac:dyDescent="0.2">
      <c r="A928" s="120" t="s">
        <v>2307</v>
      </c>
      <c r="B928" s="61" t="s">
        <v>1281</v>
      </c>
      <c r="C928" s="61" t="s">
        <v>1118</v>
      </c>
      <c r="D928" s="61" t="s">
        <v>251</v>
      </c>
      <c r="E928" s="61" t="s">
        <v>252</v>
      </c>
      <c r="F928" s="121">
        <v>3.7126099999999995E-2</v>
      </c>
      <c r="G928" s="121">
        <v>2.5180549999999999E-2</v>
      </c>
      <c r="H928" s="76">
        <f t="shared" si="49"/>
        <v>0.47439591271834791</v>
      </c>
      <c r="I928" s="121">
        <v>0</v>
      </c>
      <c r="J928" s="121">
        <v>0</v>
      </c>
      <c r="K928" s="76" t="str">
        <f t="shared" si="51"/>
        <v/>
      </c>
      <c r="L928" s="76">
        <f t="shared" si="50"/>
        <v>0</v>
      </c>
    </row>
    <row r="929" spans="1:12" x14ac:dyDescent="0.2">
      <c r="A929" s="120" t="s">
        <v>2280</v>
      </c>
      <c r="B929" s="61" t="s">
        <v>2281</v>
      </c>
      <c r="C929" s="61" t="s">
        <v>328</v>
      </c>
      <c r="D929" s="61" t="s">
        <v>953</v>
      </c>
      <c r="E929" s="61" t="s">
        <v>252</v>
      </c>
      <c r="F929" s="121">
        <v>3.7097999999999999E-2</v>
      </c>
      <c r="G929" s="121">
        <v>1.3034500000000001E-3</v>
      </c>
      <c r="H929" s="76">
        <f t="shared" si="49"/>
        <v>27.461390924086079</v>
      </c>
      <c r="I929" s="121">
        <v>0</v>
      </c>
      <c r="J929" s="121">
        <v>0</v>
      </c>
      <c r="K929" s="76" t="str">
        <f t="shared" si="51"/>
        <v/>
      </c>
      <c r="L929" s="76">
        <f t="shared" si="50"/>
        <v>0</v>
      </c>
    </row>
    <row r="930" spans="1:12" x14ac:dyDescent="0.2">
      <c r="A930" s="120" t="s">
        <v>2662</v>
      </c>
      <c r="B930" s="61" t="s">
        <v>100</v>
      </c>
      <c r="C930" s="61" t="s">
        <v>1022</v>
      </c>
      <c r="D930" s="61" t="s">
        <v>251</v>
      </c>
      <c r="E930" s="61" t="s">
        <v>252</v>
      </c>
      <c r="F930" s="121">
        <v>3.5136722000000002E-2</v>
      </c>
      <c r="G930" s="121">
        <v>5.1582700000000004E-3</v>
      </c>
      <c r="H930" s="76">
        <f t="shared" si="49"/>
        <v>5.8117260244229172</v>
      </c>
      <c r="I930" s="121">
        <v>0</v>
      </c>
      <c r="J930" s="121">
        <v>3.1445105199999999</v>
      </c>
      <c r="K930" s="76">
        <f t="shared" si="51"/>
        <v>-1</v>
      </c>
      <c r="L930" s="76">
        <f t="shared" si="50"/>
        <v>0</v>
      </c>
    </row>
    <row r="931" spans="1:12" x14ac:dyDescent="0.2">
      <c r="A931" s="120" t="s">
        <v>1513</v>
      </c>
      <c r="B931" s="61" t="s">
        <v>1514</v>
      </c>
      <c r="C931" s="61" t="s">
        <v>1021</v>
      </c>
      <c r="D931" s="61" t="s">
        <v>250</v>
      </c>
      <c r="E931" s="61" t="s">
        <v>1170</v>
      </c>
      <c r="F931" s="121">
        <v>3.2436900000000005E-2</v>
      </c>
      <c r="G931" s="121">
        <v>7.2439999999999994E-4</v>
      </c>
      <c r="H931" s="76">
        <f t="shared" si="49"/>
        <v>43.777609055770306</v>
      </c>
      <c r="I931" s="121">
        <v>0</v>
      </c>
      <c r="J931" s="121">
        <v>0</v>
      </c>
      <c r="K931" s="76" t="str">
        <f t="shared" si="51"/>
        <v/>
      </c>
      <c r="L931" s="76">
        <f t="shared" si="50"/>
        <v>0</v>
      </c>
    </row>
    <row r="932" spans="1:12" x14ac:dyDescent="0.2">
      <c r="A932" s="120" t="s">
        <v>2333</v>
      </c>
      <c r="B932" s="61" t="s">
        <v>2334</v>
      </c>
      <c r="C932" s="61" t="s">
        <v>1020</v>
      </c>
      <c r="D932" s="61" t="s">
        <v>953</v>
      </c>
      <c r="E932" s="61" t="s">
        <v>252</v>
      </c>
      <c r="F932" s="121">
        <v>3.0047999999999998E-2</v>
      </c>
      <c r="G932" s="121">
        <v>1.9953729999999999E-2</v>
      </c>
      <c r="H932" s="76">
        <f t="shared" si="49"/>
        <v>0.50588386231546689</v>
      </c>
      <c r="I932" s="121">
        <v>0</v>
      </c>
      <c r="J932" s="121">
        <v>0</v>
      </c>
      <c r="K932" s="76" t="str">
        <f t="shared" si="51"/>
        <v/>
      </c>
      <c r="L932" s="76">
        <f t="shared" si="50"/>
        <v>0</v>
      </c>
    </row>
    <row r="933" spans="1:12" x14ac:dyDescent="0.2">
      <c r="A933" s="120" t="s">
        <v>2361</v>
      </c>
      <c r="B933" s="61" t="s">
        <v>1878</v>
      </c>
      <c r="C933" s="61" t="s">
        <v>1118</v>
      </c>
      <c r="D933" s="61" t="s">
        <v>251</v>
      </c>
      <c r="E933" s="61" t="s">
        <v>252</v>
      </c>
      <c r="F933" s="121">
        <v>2.9954560000000002E-2</v>
      </c>
      <c r="G933" s="121">
        <v>0</v>
      </c>
      <c r="H933" s="76" t="str">
        <f t="shared" si="49"/>
        <v/>
      </c>
      <c r="I933" s="121">
        <v>0</v>
      </c>
      <c r="J933" s="121">
        <v>0</v>
      </c>
      <c r="K933" s="76" t="str">
        <f t="shared" si="51"/>
        <v/>
      </c>
      <c r="L933" s="76">
        <f t="shared" si="50"/>
        <v>0</v>
      </c>
    </row>
    <row r="934" spans="1:12" x14ac:dyDescent="0.2">
      <c r="A934" s="120" t="s">
        <v>1736</v>
      </c>
      <c r="B934" s="61" t="s">
        <v>1737</v>
      </c>
      <c r="C934" s="61" t="s">
        <v>1021</v>
      </c>
      <c r="D934" s="61" t="s">
        <v>250</v>
      </c>
      <c r="E934" s="61" t="s">
        <v>1170</v>
      </c>
      <c r="F934" s="121">
        <v>2.888775E-2</v>
      </c>
      <c r="G934" s="121">
        <v>1.4625087299999999</v>
      </c>
      <c r="H934" s="76">
        <f t="shared" si="49"/>
        <v>-0.98024781021307139</v>
      </c>
      <c r="I934" s="121">
        <v>0</v>
      </c>
      <c r="J934" s="121">
        <v>0.72070755000000009</v>
      </c>
      <c r="K934" s="76">
        <f t="shared" si="51"/>
        <v>-1</v>
      </c>
      <c r="L934" s="76">
        <f t="shared" si="50"/>
        <v>0</v>
      </c>
    </row>
    <row r="935" spans="1:12" x14ac:dyDescent="0.2">
      <c r="A935" s="120" t="s">
        <v>2260</v>
      </c>
      <c r="B935" s="61" t="s">
        <v>2261</v>
      </c>
      <c r="C935" s="61" t="s">
        <v>328</v>
      </c>
      <c r="D935" s="61" t="s">
        <v>953</v>
      </c>
      <c r="E935" s="61" t="s">
        <v>252</v>
      </c>
      <c r="F935" s="121">
        <v>2.8853759999999999E-2</v>
      </c>
      <c r="G935" s="121">
        <v>2.2027499999999998E-2</v>
      </c>
      <c r="H935" s="76">
        <f t="shared" si="49"/>
        <v>0.30989717398706174</v>
      </c>
      <c r="I935" s="121">
        <v>0</v>
      </c>
      <c r="J935" s="121">
        <v>0</v>
      </c>
      <c r="K935" s="76" t="str">
        <f t="shared" si="51"/>
        <v/>
      </c>
      <c r="L935" s="76">
        <f t="shared" si="50"/>
        <v>0</v>
      </c>
    </row>
    <row r="936" spans="1:12" x14ac:dyDescent="0.2">
      <c r="A936" s="120" t="s">
        <v>2708</v>
      </c>
      <c r="B936" s="61" t="s">
        <v>101</v>
      </c>
      <c r="C936" s="61" t="s">
        <v>1022</v>
      </c>
      <c r="D936" s="61" t="s">
        <v>251</v>
      </c>
      <c r="E936" s="61" t="s">
        <v>252</v>
      </c>
      <c r="F936" s="121">
        <v>2.8595238000000002E-2</v>
      </c>
      <c r="G936" s="121">
        <v>2.8745168000000001E-2</v>
      </c>
      <c r="H936" s="76">
        <f t="shared" si="49"/>
        <v>-5.2158331445479877E-3</v>
      </c>
      <c r="I936" s="121">
        <v>0</v>
      </c>
      <c r="J936" s="121">
        <v>0</v>
      </c>
      <c r="K936" s="76" t="str">
        <f t="shared" si="51"/>
        <v/>
      </c>
      <c r="L936" s="76">
        <f t="shared" si="50"/>
        <v>0</v>
      </c>
    </row>
    <row r="937" spans="1:12" x14ac:dyDescent="0.2">
      <c r="A937" s="120" t="s">
        <v>376</v>
      </c>
      <c r="B937" s="61" t="s">
        <v>387</v>
      </c>
      <c r="C937" s="61" t="s">
        <v>1021</v>
      </c>
      <c r="D937" s="61" t="s">
        <v>250</v>
      </c>
      <c r="E937" s="61" t="s">
        <v>1170</v>
      </c>
      <c r="F937" s="121">
        <v>2.8153715999999999E-2</v>
      </c>
      <c r="G937" s="121">
        <v>9.9753009999999989E-2</v>
      </c>
      <c r="H937" s="76">
        <f t="shared" si="49"/>
        <v>-0.71776574962499873</v>
      </c>
      <c r="I937" s="121">
        <v>0</v>
      </c>
      <c r="J937" s="121">
        <v>0</v>
      </c>
      <c r="K937" s="76" t="str">
        <f t="shared" si="51"/>
        <v/>
      </c>
      <c r="L937" s="76">
        <f t="shared" si="50"/>
        <v>0</v>
      </c>
    </row>
    <row r="938" spans="1:12" x14ac:dyDescent="0.2">
      <c r="A938" s="120" t="s">
        <v>2331</v>
      </c>
      <c r="B938" s="61" t="s">
        <v>2332</v>
      </c>
      <c r="C938" s="61" t="s">
        <v>1020</v>
      </c>
      <c r="D938" s="61" t="s">
        <v>953</v>
      </c>
      <c r="E938" s="61" t="s">
        <v>252</v>
      </c>
      <c r="F938" s="121">
        <v>2.78324E-2</v>
      </c>
      <c r="G938" s="121">
        <v>3.3307499999999997E-2</v>
      </c>
      <c r="H938" s="76">
        <f t="shared" si="49"/>
        <v>-0.16438039480597455</v>
      </c>
      <c r="I938" s="121">
        <v>0</v>
      </c>
      <c r="J938" s="121">
        <v>0</v>
      </c>
      <c r="K938" s="76" t="str">
        <f t="shared" si="51"/>
        <v/>
      </c>
      <c r="L938" s="76">
        <f t="shared" si="50"/>
        <v>0</v>
      </c>
    </row>
    <row r="939" spans="1:12" x14ac:dyDescent="0.2">
      <c r="A939" s="120" t="s">
        <v>2363</v>
      </c>
      <c r="B939" s="61" t="s">
        <v>1880</v>
      </c>
      <c r="C939" s="61" t="s">
        <v>1118</v>
      </c>
      <c r="D939" s="61" t="s">
        <v>251</v>
      </c>
      <c r="E939" s="61" t="s">
        <v>252</v>
      </c>
      <c r="F939" s="121">
        <v>2.5147384999999998E-2</v>
      </c>
      <c r="G939" s="121">
        <v>4.8497274999999999E-2</v>
      </c>
      <c r="H939" s="76">
        <f t="shared" si="49"/>
        <v>-0.48146808248504691</v>
      </c>
      <c r="I939" s="121">
        <v>0</v>
      </c>
      <c r="J939" s="121">
        <v>0.72919999999999996</v>
      </c>
      <c r="K939" s="76">
        <f t="shared" si="51"/>
        <v>-1</v>
      </c>
      <c r="L939" s="76">
        <f t="shared" si="50"/>
        <v>0</v>
      </c>
    </row>
    <row r="940" spans="1:12" x14ac:dyDescent="0.2">
      <c r="A940" s="120" t="s">
        <v>2704</v>
      </c>
      <c r="B940" s="61" t="s">
        <v>174</v>
      </c>
      <c r="C940" s="61" t="s">
        <v>176</v>
      </c>
      <c r="D940" s="61" t="s">
        <v>251</v>
      </c>
      <c r="E940" s="61" t="s">
        <v>1170</v>
      </c>
      <c r="F940" s="121">
        <v>2.4799099999999998E-2</v>
      </c>
      <c r="G940" s="121">
        <v>2.5708430000000001E-2</v>
      </c>
      <c r="H940" s="76">
        <f t="shared" si="49"/>
        <v>-3.5370888070566875E-2</v>
      </c>
      <c r="I940" s="121">
        <v>0</v>
      </c>
      <c r="J940" s="121">
        <v>0</v>
      </c>
      <c r="K940" s="76" t="str">
        <f t="shared" si="51"/>
        <v/>
      </c>
      <c r="L940" s="76">
        <f t="shared" si="50"/>
        <v>0</v>
      </c>
    </row>
    <row r="941" spans="1:12" x14ac:dyDescent="0.2">
      <c r="A941" s="120" t="s">
        <v>760</v>
      </c>
      <c r="B941" s="61" t="s">
        <v>765</v>
      </c>
      <c r="C941" s="61" t="s">
        <v>1021</v>
      </c>
      <c r="D941" s="61" t="s">
        <v>250</v>
      </c>
      <c r="E941" s="61" t="s">
        <v>1170</v>
      </c>
      <c r="F941" s="121">
        <v>2.3616755E-2</v>
      </c>
      <c r="G941" s="121">
        <v>9.9624999999999991E-3</v>
      </c>
      <c r="H941" s="76">
        <f t="shared" si="49"/>
        <v>1.3705651191969888</v>
      </c>
      <c r="I941" s="121">
        <v>0</v>
      </c>
      <c r="J941" s="121">
        <v>0</v>
      </c>
      <c r="K941" s="76" t="str">
        <f t="shared" si="51"/>
        <v/>
      </c>
      <c r="L941" s="76">
        <f t="shared" si="50"/>
        <v>0</v>
      </c>
    </row>
    <row r="942" spans="1:12" x14ac:dyDescent="0.2">
      <c r="A942" s="120" t="s">
        <v>2466</v>
      </c>
      <c r="B942" s="61" t="s">
        <v>655</v>
      </c>
      <c r="C942" s="61" t="s">
        <v>1016</v>
      </c>
      <c r="D942" s="61" t="s">
        <v>250</v>
      </c>
      <c r="E942" s="61" t="s">
        <v>1170</v>
      </c>
      <c r="F942" s="121">
        <v>2.3467094000000001E-2</v>
      </c>
      <c r="G942" s="121">
        <v>7.2337740000000011E-2</v>
      </c>
      <c r="H942" s="76">
        <f t="shared" si="49"/>
        <v>-0.67558989263419078</v>
      </c>
      <c r="I942" s="121">
        <v>0</v>
      </c>
      <c r="J942" s="121">
        <v>4.9234460000000001E-2</v>
      </c>
      <c r="K942" s="76">
        <f t="shared" si="51"/>
        <v>-1</v>
      </c>
      <c r="L942" s="76">
        <f t="shared" si="50"/>
        <v>0</v>
      </c>
    </row>
    <row r="943" spans="1:12" x14ac:dyDescent="0.2">
      <c r="A943" s="120" t="s">
        <v>382</v>
      </c>
      <c r="B943" s="61" t="s">
        <v>393</v>
      </c>
      <c r="C943" s="61" t="s">
        <v>1021</v>
      </c>
      <c r="D943" s="61" t="s">
        <v>250</v>
      </c>
      <c r="E943" s="61" t="s">
        <v>1170</v>
      </c>
      <c r="F943" s="121">
        <v>2.3174E-2</v>
      </c>
      <c r="G943" s="121">
        <v>2.3424000000000001E-3</v>
      </c>
      <c r="H943" s="76">
        <f t="shared" si="49"/>
        <v>8.8932718579234962</v>
      </c>
      <c r="I943" s="121">
        <v>0</v>
      </c>
      <c r="J943" s="121">
        <v>0</v>
      </c>
      <c r="K943" s="76" t="str">
        <f t="shared" si="51"/>
        <v/>
      </c>
      <c r="L943" s="76">
        <f t="shared" si="50"/>
        <v>0</v>
      </c>
    </row>
    <row r="944" spans="1:12" x14ac:dyDescent="0.2">
      <c r="A944" s="120" t="s">
        <v>2266</v>
      </c>
      <c r="B944" s="61" t="s">
        <v>2267</v>
      </c>
      <c r="C944" s="61" t="s">
        <v>328</v>
      </c>
      <c r="D944" s="61" t="s">
        <v>251</v>
      </c>
      <c r="E944" s="61" t="s">
        <v>252</v>
      </c>
      <c r="F944" s="121">
        <v>2.26552E-2</v>
      </c>
      <c r="G944" s="121">
        <v>0</v>
      </c>
      <c r="H944" s="76" t="str">
        <f t="shared" si="49"/>
        <v/>
      </c>
      <c r="I944" s="121">
        <v>0</v>
      </c>
      <c r="J944" s="121">
        <v>0</v>
      </c>
      <c r="K944" s="76" t="str">
        <f t="shared" si="51"/>
        <v/>
      </c>
      <c r="L944" s="76">
        <f t="shared" si="50"/>
        <v>0</v>
      </c>
    </row>
    <row r="945" spans="1:12" x14ac:dyDescent="0.2">
      <c r="A945" s="120" t="s">
        <v>372</v>
      </c>
      <c r="B945" s="61" t="s">
        <v>373</v>
      </c>
      <c r="C945" s="61" t="s">
        <v>1021</v>
      </c>
      <c r="D945" s="61" t="s">
        <v>250</v>
      </c>
      <c r="E945" s="61" t="s">
        <v>1170</v>
      </c>
      <c r="F945" s="121">
        <v>2.0212360000000002E-2</v>
      </c>
      <c r="G945" s="121">
        <v>9.2932279999999992E-2</v>
      </c>
      <c r="H945" s="76">
        <f t="shared" si="49"/>
        <v>-0.78250442149918198</v>
      </c>
      <c r="I945" s="121">
        <v>0</v>
      </c>
      <c r="J945" s="121">
        <v>9.3990699999999996E-2</v>
      </c>
      <c r="K945" s="76">
        <f t="shared" si="51"/>
        <v>-1</v>
      </c>
      <c r="L945" s="76">
        <f t="shared" si="50"/>
        <v>0</v>
      </c>
    </row>
    <row r="946" spans="1:12" x14ac:dyDescent="0.2">
      <c r="A946" s="120" t="s">
        <v>1927</v>
      </c>
      <c r="B946" s="61" t="s">
        <v>2227</v>
      </c>
      <c r="C946" s="61" t="s">
        <v>2226</v>
      </c>
      <c r="D946" s="61" t="s">
        <v>250</v>
      </c>
      <c r="E946" s="61" t="s">
        <v>1170</v>
      </c>
      <c r="F946" s="121">
        <v>1.9635E-2</v>
      </c>
      <c r="G946" s="121">
        <v>0</v>
      </c>
      <c r="H946" s="76" t="str">
        <f t="shared" si="49"/>
        <v/>
      </c>
      <c r="I946" s="121">
        <v>0</v>
      </c>
      <c r="J946" s="121">
        <v>0</v>
      </c>
      <c r="K946" s="76" t="str">
        <f t="shared" si="51"/>
        <v/>
      </c>
      <c r="L946" s="76">
        <f t="shared" si="50"/>
        <v>0</v>
      </c>
    </row>
    <row r="947" spans="1:12" x14ac:dyDescent="0.2">
      <c r="A947" s="120" t="s">
        <v>2725</v>
      </c>
      <c r="B947" s="61" t="s">
        <v>167</v>
      </c>
      <c r="C947" s="61" t="s">
        <v>176</v>
      </c>
      <c r="D947" s="61" t="s">
        <v>251</v>
      </c>
      <c r="E947" s="61" t="s">
        <v>1170</v>
      </c>
      <c r="F947" s="121">
        <v>1.7151195000000001E-2</v>
      </c>
      <c r="G947" s="121">
        <v>4.9245000000000001E-3</v>
      </c>
      <c r="H947" s="76">
        <f t="shared" si="49"/>
        <v>2.4828297289064882</v>
      </c>
      <c r="I947" s="121">
        <v>0</v>
      </c>
      <c r="J947" s="121">
        <v>0</v>
      </c>
      <c r="K947" s="76" t="str">
        <f t="shared" si="51"/>
        <v/>
      </c>
      <c r="L947" s="76">
        <f t="shared" si="50"/>
        <v>0</v>
      </c>
    </row>
    <row r="948" spans="1:12" x14ac:dyDescent="0.2">
      <c r="A948" s="120" t="s">
        <v>2167</v>
      </c>
      <c r="B948" s="61" t="s">
        <v>1794</v>
      </c>
      <c r="C948" s="61" t="s">
        <v>1020</v>
      </c>
      <c r="D948" s="61" t="s">
        <v>953</v>
      </c>
      <c r="E948" s="61" t="s">
        <v>252</v>
      </c>
      <c r="F948" s="121">
        <v>1.6980599999999998E-2</v>
      </c>
      <c r="G948" s="121">
        <v>2.9789600000000001E-3</v>
      </c>
      <c r="H948" s="76">
        <f t="shared" si="49"/>
        <v>4.7001772430646929</v>
      </c>
      <c r="I948" s="121">
        <v>0</v>
      </c>
      <c r="J948" s="121">
        <v>0</v>
      </c>
      <c r="K948" s="76" t="str">
        <f t="shared" si="51"/>
        <v/>
      </c>
      <c r="L948" s="76">
        <f t="shared" si="50"/>
        <v>0</v>
      </c>
    </row>
    <row r="949" spans="1:12" x14ac:dyDescent="0.2">
      <c r="A949" s="120" t="s">
        <v>2166</v>
      </c>
      <c r="B949" s="61" t="s">
        <v>605</v>
      </c>
      <c r="C949" s="61" t="s">
        <v>1020</v>
      </c>
      <c r="D949" s="61" t="s">
        <v>251</v>
      </c>
      <c r="E949" s="61" t="s">
        <v>252</v>
      </c>
      <c r="F949" s="121">
        <v>1.5994109999999999E-2</v>
      </c>
      <c r="G949" s="121">
        <v>0.42840204999999998</v>
      </c>
      <c r="H949" s="76">
        <f t="shared" si="49"/>
        <v>-0.96266565484455546</v>
      </c>
      <c r="I949" s="121">
        <v>0</v>
      </c>
      <c r="J949" s="121">
        <v>0</v>
      </c>
      <c r="K949" s="76" t="str">
        <f t="shared" si="51"/>
        <v/>
      </c>
      <c r="L949" s="76">
        <f t="shared" si="50"/>
        <v>0</v>
      </c>
    </row>
    <row r="950" spans="1:12" x14ac:dyDescent="0.2">
      <c r="A950" s="120" t="s">
        <v>2690</v>
      </c>
      <c r="B950" s="61" t="s">
        <v>631</v>
      </c>
      <c r="C950" s="61" t="s">
        <v>1019</v>
      </c>
      <c r="D950" s="61" t="s">
        <v>250</v>
      </c>
      <c r="E950" s="61" t="s">
        <v>1170</v>
      </c>
      <c r="F950" s="121">
        <v>1.5555725000000001E-2</v>
      </c>
      <c r="G950" s="121">
        <v>8.1044450000000004E-2</v>
      </c>
      <c r="H950" s="76">
        <f t="shared" si="49"/>
        <v>-0.80805934274339575</v>
      </c>
      <c r="I950" s="121">
        <v>0</v>
      </c>
      <c r="J950" s="121">
        <v>6.9028000000000006E-2</v>
      </c>
      <c r="K950" s="76">
        <f t="shared" si="51"/>
        <v>-1</v>
      </c>
      <c r="L950" s="76">
        <f t="shared" si="50"/>
        <v>0</v>
      </c>
    </row>
    <row r="951" spans="1:12" x14ac:dyDescent="0.2">
      <c r="A951" s="120" t="s">
        <v>2423</v>
      </c>
      <c r="B951" s="61" t="s">
        <v>652</v>
      </c>
      <c r="C951" s="61" t="s">
        <v>1016</v>
      </c>
      <c r="D951" s="61" t="s">
        <v>250</v>
      </c>
      <c r="E951" s="61" t="s">
        <v>1170</v>
      </c>
      <c r="F951" s="121">
        <v>1.465139E-2</v>
      </c>
      <c r="G951" s="121">
        <v>0.14929267800000001</v>
      </c>
      <c r="H951" s="76">
        <f t="shared" si="49"/>
        <v>-0.90186129556869499</v>
      </c>
      <c r="I951" s="121">
        <v>0</v>
      </c>
      <c r="J951" s="121">
        <v>0</v>
      </c>
      <c r="K951" s="76" t="str">
        <f t="shared" si="51"/>
        <v/>
      </c>
      <c r="L951" s="76">
        <f t="shared" si="50"/>
        <v>0</v>
      </c>
    </row>
    <row r="952" spans="1:12" x14ac:dyDescent="0.2">
      <c r="A952" s="120" t="s">
        <v>2210</v>
      </c>
      <c r="B952" s="61" t="s">
        <v>2211</v>
      </c>
      <c r="C952" s="61" t="s">
        <v>1118</v>
      </c>
      <c r="D952" s="61" t="s">
        <v>251</v>
      </c>
      <c r="E952" s="61" t="s">
        <v>252</v>
      </c>
      <c r="F952" s="121">
        <v>1.457406E-2</v>
      </c>
      <c r="G952" s="121">
        <v>0</v>
      </c>
      <c r="H952" s="76" t="str">
        <f t="shared" si="49"/>
        <v/>
      </c>
      <c r="I952" s="121">
        <v>0</v>
      </c>
      <c r="J952" s="121">
        <v>0</v>
      </c>
      <c r="K952" s="76" t="str">
        <f t="shared" si="51"/>
        <v/>
      </c>
      <c r="L952" s="76">
        <f t="shared" si="50"/>
        <v>0</v>
      </c>
    </row>
    <row r="953" spans="1:12" x14ac:dyDescent="0.2">
      <c r="A953" s="120" t="s">
        <v>2454</v>
      </c>
      <c r="B953" s="61" t="s">
        <v>534</v>
      </c>
      <c r="C953" s="61" t="s">
        <v>1016</v>
      </c>
      <c r="D953" s="61" t="s">
        <v>250</v>
      </c>
      <c r="E953" s="61" t="s">
        <v>1170</v>
      </c>
      <c r="F953" s="121">
        <v>1.3980680000000001E-2</v>
      </c>
      <c r="G953" s="121">
        <v>1.587061E-2</v>
      </c>
      <c r="H953" s="76">
        <f t="shared" si="49"/>
        <v>-0.1190836395072401</v>
      </c>
      <c r="I953" s="121">
        <v>0</v>
      </c>
      <c r="J953" s="121">
        <v>0</v>
      </c>
      <c r="K953" s="76" t="str">
        <f t="shared" si="51"/>
        <v/>
      </c>
      <c r="L953" s="76">
        <f t="shared" si="50"/>
        <v>0</v>
      </c>
    </row>
    <row r="954" spans="1:12" x14ac:dyDescent="0.2">
      <c r="A954" s="120" t="s">
        <v>2713</v>
      </c>
      <c r="B954" s="61" t="s">
        <v>1145</v>
      </c>
      <c r="C954" s="61" t="s">
        <v>1118</v>
      </c>
      <c r="D954" s="61" t="s">
        <v>250</v>
      </c>
      <c r="E954" s="61" t="s">
        <v>1170</v>
      </c>
      <c r="F954" s="121">
        <v>1.3772716608922399E-2</v>
      </c>
      <c r="G954" s="121">
        <v>0.42301940612748701</v>
      </c>
      <c r="H954" s="76">
        <f t="shared" si="49"/>
        <v>-0.96744187994824127</v>
      </c>
      <c r="I954" s="121">
        <v>0</v>
      </c>
      <c r="J954" s="121">
        <v>0</v>
      </c>
      <c r="K954" s="76" t="str">
        <f t="shared" si="51"/>
        <v/>
      </c>
      <c r="L954" s="76">
        <f t="shared" si="50"/>
        <v>0</v>
      </c>
    </row>
    <row r="955" spans="1:12" x14ac:dyDescent="0.2">
      <c r="A955" s="120" t="s">
        <v>2173</v>
      </c>
      <c r="B955" s="61" t="s">
        <v>1798</v>
      </c>
      <c r="C955" s="61" t="s">
        <v>1020</v>
      </c>
      <c r="D955" s="61" t="s">
        <v>953</v>
      </c>
      <c r="E955" s="61" t="s">
        <v>252</v>
      </c>
      <c r="F955" s="121">
        <v>1.327098E-2</v>
      </c>
      <c r="G955" s="121">
        <v>6.45E-3</v>
      </c>
      <c r="H955" s="76">
        <f t="shared" si="49"/>
        <v>1.0575162790697674</v>
      </c>
      <c r="I955" s="121">
        <v>0</v>
      </c>
      <c r="J955" s="121">
        <v>2.5785000000000001E-4</v>
      </c>
      <c r="K955" s="76">
        <f t="shared" si="51"/>
        <v>-1</v>
      </c>
      <c r="L955" s="76">
        <f t="shared" si="50"/>
        <v>0</v>
      </c>
    </row>
    <row r="956" spans="1:12" x14ac:dyDescent="0.2">
      <c r="A956" s="120" t="s">
        <v>2305</v>
      </c>
      <c r="B956" s="61" t="s">
        <v>1280</v>
      </c>
      <c r="C956" s="61" t="s">
        <v>1118</v>
      </c>
      <c r="D956" s="61" t="s">
        <v>251</v>
      </c>
      <c r="E956" s="61" t="s">
        <v>252</v>
      </c>
      <c r="F956" s="121">
        <v>1.2707100000000001E-2</v>
      </c>
      <c r="G956" s="121">
        <v>0</v>
      </c>
      <c r="H956" s="76" t="str">
        <f t="shared" si="49"/>
        <v/>
      </c>
      <c r="I956" s="121">
        <v>0</v>
      </c>
      <c r="J956" s="121">
        <v>0</v>
      </c>
      <c r="K956" s="76" t="str">
        <f t="shared" si="51"/>
        <v/>
      </c>
      <c r="L956" s="76">
        <f t="shared" si="50"/>
        <v>0</v>
      </c>
    </row>
    <row r="957" spans="1:12" x14ac:dyDescent="0.2">
      <c r="A957" s="120" t="s">
        <v>1868</v>
      </c>
      <c r="B957" s="61" t="s">
        <v>1869</v>
      </c>
      <c r="C957" s="61" t="s">
        <v>774</v>
      </c>
      <c r="D957" s="61" t="s">
        <v>250</v>
      </c>
      <c r="E957" s="61" t="s">
        <v>1170</v>
      </c>
      <c r="F957" s="121">
        <v>1.2500549999999999E-2</v>
      </c>
      <c r="G957" s="121">
        <v>2.3239749999999998E-3</v>
      </c>
      <c r="H957" s="76">
        <f t="shared" si="49"/>
        <v>4.3789520111016689</v>
      </c>
      <c r="I957" s="121">
        <v>0</v>
      </c>
      <c r="J957" s="121">
        <v>7.7700000000000001E-6</v>
      </c>
      <c r="K957" s="76">
        <f t="shared" si="51"/>
        <v>-1</v>
      </c>
      <c r="L957" s="76">
        <f t="shared" si="50"/>
        <v>0</v>
      </c>
    </row>
    <row r="958" spans="1:12" x14ac:dyDescent="0.2">
      <c r="A958" s="120" t="s">
        <v>1659</v>
      </c>
      <c r="B958" s="61" t="s">
        <v>1660</v>
      </c>
      <c r="C958" s="61" t="s">
        <v>1021</v>
      </c>
      <c r="D958" s="61" t="s">
        <v>250</v>
      </c>
      <c r="E958" s="61" t="s">
        <v>1170</v>
      </c>
      <c r="F958" s="121">
        <v>1.2033139999999999E-2</v>
      </c>
      <c r="G958" s="121">
        <v>0</v>
      </c>
      <c r="H958" s="76" t="str">
        <f t="shared" si="49"/>
        <v/>
      </c>
      <c r="I958" s="121">
        <v>0</v>
      </c>
      <c r="J958" s="121">
        <v>0</v>
      </c>
      <c r="K958" s="76" t="str">
        <f t="shared" si="51"/>
        <v/>
      </c>
      <c r="L958" s="76">
        <f t="shared" si="50"/>
        <v>0</v>
      </c>
    </row>
    <row r="959" spans="1:12" x14ac:dyDescent="0.2">
      <c r="A959" s="120" t="s">
        <v>2822</v>
      </c>
      <c r="B959" s="61" t="s">
        <v>1116</v>
      </c>
      <c r="C959" s="61" t="s">
        <v>1015</v>
      </c>
      <c r="D959" s="61" t="s">
        <v>250</v>
      </c>
      <c r="E959" s="61" t="s">
        <v>1170</v>
      </c>
      <c r="F959" s="121">
        <v>1.102732E-2</v>
      </c>
      <c r="G959" s="121">
        <v>0</v>
      </c>
      <c r="H959" s="76" t="str">
        <f t="shared" si="49"/>
        <v/>
      </c>
      <c r="I959" s="121">
        <v>0</v>
      </c>
      <c r="J959" s="121">
        <v>0</v>
      </c>
      <c r="K959" s="76" t="str">
        <f t="shared" si="51"/>
        <v/>
      </c>
      <c r="L959" s="76">
        <f t="shared" si="50"/>
        <v>0</v>
      </c>
    </row>
    <row r="960" spans="1:12" x14ac:dyDescent="0.2">
      <c r="A960" s="120" t="s">
        <v>2864</v>
      </c>
      <c r="B960" s="120" t="s">
        <v>2858</v>
      </c>
      <c r="C960" s="61" t="s">
        <v>1017</v>
      </c>
      <c r="D960" s="61" t="s">
        <v>251</v>
      </c>
      <c r="E960" s="61" t="s">
        <v>1170</v>
      </c>
      <c r="F960" s="121">
        <v>1.10125E-2</v>
      </c>
      <c r="G960" s="121"/>
      <c r="H960" s="76" t="str">
        <f t="shared" si="49"/>
        <v/>
      </c>
      <c r="I960" s="121">
        <v>0</v>
      </c>
      <c r="J960" s="121"/>
      <c r="K960" s="76"/>
      <c r="L960" s="76">
        <f t="shared" si="50"/>
        <v>0</v>
      </c>
    </row>
    <row r="961" spans="1:12" x14ac:dyDescent="0.2">
      <c r="A961" s="120" t="s">
        <v>2172</v>
      </c>
      <c r="B961" s="61" t="s">
        <v>14</v>
      </c>
      <c r="C961" s="61" t="s">
        <v>1020</v>
      </c>
      <c r="D961" s="61" t="s">
        <v>953</v>
      </c>
      <c r="E961" s="61" t="s">
        <v>1170</v>
      </c>
      <c r="F961" s="121">
        <v>9.3923661889440992E-3</v>
      </c>
      <c r="G961" s="121">
        <v>0</v>
      </c>
      <c r="H961" s="76" t="str">
        <f t="shared" si="49"/>
        <v/>
      </c>
      <c r="I961" s="121">
        <v>0</v>
      </c>
      <c r="J961" s="121">
        <v>0.46085440121712701</v>
      </c>
      <c r="K961" s="76">
        <f t="shared" ref="K961:K990" si="52">IF(ISERROR(I961/J961-1),"",IF((I961/J961-1)&gt;10000%,"",I961/J961-1))</f>
        <v>-1</v>
      </c>
      <c r="L961" s="76">
        <f t="shared" si="50"/>
        <v>0</v>
      </c>
    </row>
    <row r="962" spans="1:12" x14ac:dyDescent="0.2">
      <c r="A962" s="120" t="s">
        <v>2343</v>
      </c>
      <c r="B962" s="61" t="s">
        <v>2344</v>
      </c>
      <c r="C962" s="61" t="s">
        <v>1118</v>
      </c>
      <c r="D962" s="61" t="s">
        <v>251</v>
      </c>
      <c r="E962" s="61" t="s">
        <v>1170</v>
      </c>
      <c r="F962" s="121">
        <v>9.3664999999999998E-3</v>
      </c>
      <c r="G962" s="121">
        <v>1.028661</v>
      </c>
      <c r="H962" s="76">
        <f t="shared" si="49"/>
        <v>-0.99089447349515536</v>
      </c>
      <c r="I962" s="121">
        <v>0</v>
      </c>
      <c r="J962" s="121">
        <v>0</v>
      </c>
      <c r="K962" s="76" t="str">
        <f t="shared" si="52"/>
        <v/>
      </c>
      <c r="L962" s="76">
        <f t="shared" si="50"/>
        <v>0</v>
      </c>
    </row>
    <row r="963" spans="1:12" x14ac:dyDescent="0.2">
      <c r="A963" s="120" t="s">
        <v>2532</v>
      </c>
      <c r="B963" s="61" t="s">
        <v>2533</v>
      </c>
      <c r="C963" s="61" t="s">
        <v>176</v>
      </c>
      <c r="D963" s="61" t="s">
        <v>953</v>
      </c>
      <c r="E963" s="61" t="s">
        <v>252</v>
      </c>
      <c r="F963" s="121">
        <v>9.3550000000000005E-3</v>
      </c>
      <c r="G963" s="121">
        <v>2.1965999999999999E-3</v>
      </c>
      <c r="H963" s="76">
        <f t="shared" si="49"/>
        <v>3.2588545934626243</v>
      </c>
      <c r="I963" s="121">
        <v>0</v>
      </c>
      <c r="J963" s="121">
        <v>0</v>
      </c>
      <c r="K963" s="76" t="str">
        <f t="shared" si="52"/>
        <v/>
      </c>
      <c r="L963" s="76">
        <f t="shared" si="50"/>
        <v>0</v>
      </c>
    </row>
    <row r="964" spans="1:12" x14ac:dyDescent="0.2">
      <c r="A964" s="120" t="s">
        <v>1849</v>
      </c>
      <c r="B964" s="61" t="s">
        <v>1127</v>
      </c>
      <c r="C964" s="61" t="s">
        <v>176</v>
      </c>
      <c r="D964" s="61" t="s">
        <v>953</v>
      </c>
      <c r="E964" s="61" t="s">
        <v>252</v>
      </c>
      <c r="F964" s="121">
        <v>9.3043999999999991E-3</v>
      </c>
      <c r="G964" s="121">
        <v>0.33059597999999996</v>
      </c>
      <c r="H964" s="76">
        <f t="shared" si="49"/>
        <v>-0.9718556771319482</v>
      </c>
      <c r="I964" s="121">
        <v>0</v>
      </c>
      <c r="J964" s="121">
        <v>0.60808577642452999</v>
      </c>
      <c r="K964" s="76">
        <f t="shared" si="52"/>
        <v>-1</v>
      </c>
      <c r="L964" s="76">
        <f t="shared" si="50"/>
        <v>0</v>
      </c>
    </row>
    <row r="965" spans="1:12" x14ac:dyDescent="0.2">
      <c r="A965" s="120" t="s">
        <v>2819</v>
      </c>
      <c r="B965" s="61" t="s">
        <v>1100</v>
      </c>
      <c r="C965" s="61" t="s">
        <v>1015</v>
      </c>
      <c r="D965" s="61" t="s">
        <v>250</v>
      </c>
      <c r="E965" s="61" t="s">
        <v>1170</v>
      </c>
      <c r="F965" s="121">
        <v>7.8019999999999999E-3</v>
      </c>
      <c r="G965" s="121">
        <v>0</v>
      </c>
      <c r="H965" s="76" t="str">
        <f t="shared" si="49"/>
        <v/>
      </c>
      <c r="I965" s="121">
        <v>0</v>
      </c>
      <c r="J965" s="121">
        <v>0</v>
      </c>
      <c r="K965" s="76" t="str">
        <f t="shared" si="52"/>
        <v/>
      </c>
      <c r="L965" s="76">
        <f t="shared" si="50"/>
        <v>0</v>
      </c>
    </row>
    <row r="966" spans="1:12" x14ac:dyDescent="0.2">
      <c r="A966" s="120" t="s">
        <v>1999</v>
      </c>
      <c r="B966" s="61" t="s">
        <v>2000</v>
      </c>
      <c r="C966" s="61" t="s">
        <v>1021</v>
      </c>
      <c r="D966" s="61" t="s">
        <v>250</v>
      </c>
      <c r="E966" s="61" t="s">
        <v>1170</v>
      </c>
      <c r="F966" s="121">
        <v>7.3198500000000001E-3</v>
      </c>
      <c r="G966" s="121">
        <v>0.287215</v>
      </c>
      <c r="H966" s="76">
        <f t="shared" si="49"/>
        <v>-0.97451438817610503</v>
      </c>
      <c r="I966" s="121">
        <v>0</v>
      </c>
      <c r="J966" s="121">
        <v>0</v>
      </c>
      <c r="K966" s="76" t="str">
        <f t="shared" si="52"/>
        <v/>
      </c>
      <c r="L966" s="76">
        <f t="shared" si="50"/>
        <v>0</v>
      </c>
    </row>
    <row r="967" spans="1:12" x14ac:dyDescent="0.2">
      <c r="A967" s="120" t="s">
        <v>2695</v>
      </c>
      <c r="B967" s="61" t="s">
        <v>318</v>
      </c>
      <c r="C967" s="61" t="s">
        <v>328</v>
      </c>
      <c r="D967" s="61" t="s">
        <v>251</v>
      </c>
      <c r="E967" s="61" t="s">
        <v>252</v>
      </c>
      <c r="F967" s="121">
        <v>7.0311499999999999E-3</v>
      </c>
      <c r="G967" s="121">
        <v>0.26611108</v>
      </c>
      <c r="H967" s="76">
        <f t="shared" ref="H967:H1021" si="53">IF(ISERROR(F967/G967-1),"",IF((F967/G967-1)&gt;10000%,"",F967/G967-1))</f>
        <v>-0.97357813887343592</v>
      </c>
      <c r="I967" s="121">
        <v>0</v>
      </c>
      <c r="J967" s="121">
        <v>0</v>
      </c>
      <c r="K967" s="76" t="str">
        <f t="shared" si="52"/>
        <v/>
      </c>
      <c r="L967" s="76">
        <f t="shared" ref="L967:L1021" si="54">IF(ISERROR(I967/F967),"",IF(I967/F967&gt;10000%,"",I967/F967))</f>
        <v>0</v>
      </c>
    </row>
    <row r="968" spans="1:12" x14ac:dyDescent="0.2">
      <c r="A968" s="120" t="s">
        <v>1725</v>
      </c>
      <c r="B968" s="61" t="s">
        <v>1726</v>
      </c>
      <c r="C968" s="61" t="s">
        <v>1021</v>
      </c>
      <c r="D968" s="61" t="s">
        <v>250</v>
      </c>
      <c r="E968" s="61" t="s">
        <v>1170</v>
      </c>
      <c r="F968" s="121">
        <v>6.6825000000000001E-3</v>
      </c>
      <c r="G968" s="121">
        <v>5.2949099999999999E-3</v>
      </c>
      <c r="H968" s="76">
        <f t="shared" si="53"/>
        <v>0.26206111152030909</v>
      </c>
      <c r="I968" s="121">
        <v>0</v>
      </c>
      <c r="J968" s="121">
        <v>0</v>
      </c>
      <c r="K968" s="76" t="str">
        <f t="shared" si="52"/>
        <v/>
      </c>
      <c r="L968" s="76">
        <f t="shared" si="54"/>
        <v>0</v>
      </c>
    </row>
    <row r="969" spans="1:12" x14ac:dyDescent="0.2">
      <c r="A969" s="120" t="s">
        <v>1515</v>
      </c>
      <c r="B969" s="61" t="s">
        <v>1516</v>
      </c>
      <c r="C969" s="61" t="s">
        <v>1021</v>
      </c>
      <c r="D969" s="61" t="s">
        <v>250</v>
      </c>
      <c r="E969" s="61" t="s">
        <v>1170</v>
      </c>
      <c r="F969" s="121">
        <v>6.0363999999999999E-3</v>
      </c>
      <c r="G969" s="121">
        <v>3.9175E-3</v>
      </c>
      <c r="H969" s="76">
        <f t="shared" si="53"/>
        <v>0.54088066368857679</v>
      </c>
      <c r="I969" s="121">
        <v>0</v>
      </c>
      <c r="J969" s="121">
        <v>0</v>
      </c>
      <c r="K969" s="76" t="str">
        <f t="shared" si="52"/>
        <v/>
      </c>
      <c r="L969" s="76">
        <f t="shared" si="54"/>
        <v>0</v>
      </c>
    </row>
    <row r="970" spans="1:12" x14ac:dyDescent="0.2">
      <c r="A970" s="120" t="s">
        <v>1517</v>
      </c>
      <c r="B970" s="61" t="s">
        <v>1518</v>
      </c>
      <c r="C970" s="61" t="s">
        <v>1021</v>
      </c>
      <c r="D970" s="61" t="s">
        <v>250</v>
      </c>
      <c r="E970" s="61" t="s">
        <v>1170</v>
      </c>
      <c r="F970" s="121">
        <v>5.4588599999999994E-3</v>
      </c>
      <c r="G970" s="121">
        <v>0</v>
      </c>
      <c r="H970" s="76" t="str">
        <f t="shared" si="53"/>
        <v/>
      </c>
      <c r="I970" s="121">
        <v>0</v>
      </c>
      <c r="J970" s="121">
        <v>0</v>
      </c>
      <c r="K970" s="76" t="str">
        <f t="shared" si="52"/>
        <v/>
      </c>
      <c r="L970" s="76">
        <f t="shared" si="54"/>
        <v>0</v>
      </c>
    </row>
    <row r="971" spans="1:12" x14ac:dyDescent="0.2">
      <c r="A971" s="120" t="s">
        <v>2378</v>
      </c>
      <c r="B971" s="61" t="s">
        <v>1025</v>
      </c>
      <c r="C971" s="61" t="s">
        <v>1016</v>
      </c>
      <c r="D971" s="61" t="s">
        <v>250</v>
      </c>
      <c r="E971" s="61" t="s">
        <v>1170</v>
      </c>
      <c r="F971" s="121">
        <v>5.11E-3</v>
      </c>
      <c r="G971" s="121">
        <v>0</v>
      </c>
      <c r="H971" s="76" t="str">
        <f t="shared" si="53"/>
        <v/>
      </c>
      <c r="I971" s="121">
        <v>0</v>
      </c>
      <c r="J971" s="121">
        <v>0</v>
      </c>
      <c r="K971" s="76" t="str">
        <f t="shared" si="52"/>
        <v/>
      </c>
      <c r="L971" s="76">
        <f t="shared" si="54"/>
        <v>0</v>
      </c>
    </row>
    <row r="972" spans="1:12" x14ac:dyDescent="0.2">
      <c r="A972" s="120" t="s">
        <v>2239</v>
      </c>
      <c r="B972" s="61" t="s">
        <v>324</v>
      </c>
      <c r="C972" s="61" t="s">
        <v>328</v>
      </c>
      <c r="D972" s="61" t="s">
        <v>251</v>
      </c>
      <c r="E972" s="61" t="s">
        <v>252</v>
      </c>
      <c r="F972" s="121">
        <v>4.9636000000000003E-3</v>
      </c>
      <c r="G972" s="121">
        <v>6.4047629999999994E-2</v>
      </c>
      <c r="H972" s="76">
        <f t="shared" si="53"/>
        <v>-0.9225014258919495</v>
      </c>
      <c r="I972" s="121">
        <v>0</v>
      </c>
      <c r="J972" s="121">
        <v>0</v>
      </c>
      <c r="K972" s="76" t="str">
        <f t="shared" si="52"/>
        <v/>
      </c>
      <c r="L972" s="76">
        <f t="shared" si="54"/>
        <v>0</v>
      </c>
    </row>
    <row r="973" spans="1:12" x14ac:dyDescent="0.2">
      <c r="A973" s="120" t="s">
        <v>1723</v>
      </c>
      <c r="B973" s="61" t="s">
        <v>1724</v>
      </c>
      <c r="C973" s="61" t="s">
        <v>1021</v>
      </c>
      <c r="D973" s="61" t="s">
        <v>250</v>
      </c>
      <c r="E973" s="61" t="s">
        <v>1170</v>
      </c>
      <c r="F973" s="121">
        <v>4.5984499999999996E-3</v>
      </c>
      <c r="G973" s="121">
        <v>5.0462099999999998E-3</v>
      </c>
      <c r="H973" s="76">
        <f t="shared" si="53"/>
        <v>-8.8731939415918171E-2</v>
      </c>
      <c r="I973" s="121">
        <v>0</v>
      </c>
      <c r="J973" s="121">
        <v>0</v>
      </c>
      <c r="K973" s="76" t="str">
        <f t="shared" si="52"/>
        <v/>
      </c>
      <c r="L973" s="76">
        <f t="shared" si="54"/>
        <v>0</v>
      </c>
    </row>
    <row r="974" spans="1:12" x14ac:dyDescent="0.2">
      <c r="A974" s="120" t="s">
        <v>2128</v>
      </c>
      <c r="B974" s="61" t="s">
        <v>1078</v>
      </c>
      <c r="C974" s="61" t="s">
        <v>1020</v>
      </c>
      <c r="D974" s="61" t="s">
        <v>251</v>
      </c>
      <c r="E974" s="61" t="s">
        <v>252</v>
      </c>
      <c r="F974" s="121">
        <v>4.1142399999999999E-3</v>
      </c>
      <c r="G974" s="121">
        <v>2.5755000000000001E-3</v>
      </c>
      <c r="H974" s="76">
        <f t="shared" si="53"/>
        <v>0.59745292176276443</v>
      </c>
      <c r="I974" s="121">
        <v>0</v>
      </c>
      <c r="J974" s="121">
        <v>0</v>
      </c>
      <c r="K974" s="76" t="str">
        <f t="shared" si="52"/>
        <v/>
      </c>
      <c r="L974" s="76">
        <f t="shared" si="54"/>
        <v>0</v>
      </c>
    </row>
    <row r="975" spans="1:12" x14ac:dyDescent="0.2">
      <c r="A975" s="120" t="s">
        <v>1978</v>
      </c>
      <c r="B975" s="61" t="s">
        <v>1136</v>
      </c>
      <c r="C975" s="61" t="s">
        <v>774</v>
      </c>
      <c r="D975" s="61" t="s">
        <v>250</v>
      </c>
      <c r="E975" s="61" t="s">
        <v>1170</v>
      </c>
      <c r="F975" s="121">
        <v>3.5488000000000004E-3</v>
      </c>
      <c r="G975" s="121">
        <v>0.12342249000000001</v>
      </c>
      <c r="H975" s="76">
        <f t="shared" si="53"/>
        <v>-0.97124673145064566</v>
      </c>
      <c r="I975" s="121">
        <v>0</v>
      </c>
      <c r="J975" s="121">
        <v>0.15298582999999999</v>
      </c>
      <c r="K975" s="76">
        <f t="shared" si="52"/>
        <v>-1</v>
      </c>
      <c r="L975" s="76">
        <f t="shared" si="54"/>
        <v>0</v>
      </c>
    </row>
    <row r="976" spans="1:12" x14ac:dyDescent="0.2">
      <c r="A976" s="120" t="s">
        <v>1738</v>
      </c>
      <c r="B976" s="61" t="s">
        <v>1739</v>
      </c>
      <c r="C976" s="61" t="s">
        <v>1021</v>
      </c>
      <c r="D976" s="61" t="s">
        <v>250</v>
      </c>
      <c r="E976" s="61" t="s">
        <v>1170</v>
      </c>
      <c r="F976" s="121">
        <v>3.4507499999999998E-3</v>
      </c>
      <c r="G976" s="121">
        <v>0</v>
      </c>
      <c r="H976" s="76" t="str">
        <f t="shared" si="53"/>
        <v/>
      </c>
      <c r="I976" s="121">
        <v>0</v>
      </c>
      <c r="J976" s="121">
        <v>0</v>
      </c>
      <c r="K976" s="76" t="str">
        <f t="shared" si="52"/>
        <v/>
      </c>
      <c r="L976" s="76">
        <f t="shared" si="54"/>
        <v>0</v>
      </c>
    </row>
    <row r="977" spans="1:12" x14ac:dyDescent="0.2">
      <c r="A977" s="120" t="s">
        <v>2820</v>
      </c>
      <c r="B977" s="61" t="s">
        <v>1115</v>
      </c>
      <c r="C977" s="61" t="s">
        <v>1015</v>
      </c>
      <c r="D977" s="61" t="s">
        <v>250</v>
      </c>
      <c r="E977" s="61" t="s">
        <v>1170</v>
      </c>
      <c r="F977" s="121">
        <v>3.4475E-3</v>
      </c>
      <c r="G977" s="121">
        <v>0</v>
      </c>
      <c r="H977" s="76" t="str">
        <f t="shared" si="53"/>
        <v/>
      </c>
      <c r="I977" s="121">
        <v>0</v>
      </c>
      <c r="J977" s="121">
        <v>0</v>
      </c>
      <c r="K977" s="76" t="str">
        <f t="shared" si="52"/>
        <v/>
      </c>
      <c r="L977" s="76">
        <f t="shared" si="54"/>
        <v>0</v>
      </c>
    </row>
    <row r="978" spans="1:12" x14ac:dyDescent="0.2">
      <c r="A978" s="120" t="s">
        <v>2824</v>
      </c>
      <c r="B978" s="61" t="s">
        <v>1108</v>
      </c>
      <c r="C978" s="61" t="s">
        <v>1015</v>
      </c>
      <c r="D978" s="61" t="s">
        <v>250</v>
      </c>
      <c r="E978" s="61" t="s">
        <v>1170</v>
      </c>
      <c r="F978" s="121">
        <v>2.3115000000000002E-3</v>
      </c>
      <c r="G978" s="121">
        <v>0</v>
      </c>
      <c r="H978" s="76" t="str">
        <f t="shared" si="53"/>
        <v/>
      </c>
      <c r="I978" s="121">
        <v>0</v>
      </c>
      <c r="J978" s="121">
        <v>0</v>
      </c>
      <c r="K978" s="76" t="str">
        <f t="shared" si="52"/>
        <v/>
      </c>
      <c r="L978" s="76">
        <f t="shared" si="54"/>
        <v>0</v>
      </c>
    </row>
    <row r="979" spans="1:12" x14ac:dyDescent="0.2">
      <c r="A979" s="120" t="s">
        <v>1648</v>
      </c>
      <c r="B979" s="61" t="s">
        <v>1649</v>
      </c>
      <c r="C979" s="61" t="s">
        <v>1021</v>
      </c>
      <c r="D979" s="61" t="s">
        <v>250</v>
      </c>
      <c r="E979" s="61" t="s">
        <v>1170</v>
      </c>
      <c r="F979" s="121">
        <v>2.0596E-3</v>
      </c>
      <c r="G979" s="121">
        <v>1.0629519599999999</v>
      </c>
      <c r="H979" s="76">
        <f t="shared" si="53"/>
        <v>-0.99806237715578416</v>
      </c>
      <c r="I979" s="121">
        <v>0</v>
      </c>
      <c r="J979" s="121">
        <v>0</v>
      </c>
      <c r="K979" s="76" t="str">
        <f t="shared" si="52"/>
        <v/>
      </c>
      <c r="L979" s="76">
        <f t="shared" si="54"/>
        <v>0</v>
      </c>
    </row>
    <row r="980" spans="1:12" x14ac:dyDescent="0.2">
      <c r="A980" s="120" t="s">
        <v>2153</v>
      </c>
      <c r="B980" s="61" t="s">
        <v>1079</v>
      </c>
      <c r="C980" s="61" t="s">
        <v>1020</v>
      </c>
      <c r="D980" s="61" t="s">
        <v>251</v>
      </c>
      <c r="E980" s="61" t="s">
        <v>252</v>
      </c>
      <c r="F980" s="121">
        <v>1.5641400000000001E-3</v>
      </c>
      <c r="G980" s="121">
        <v>5.11E-3</v>
      </c>
      <c r="H980" s="76">
        <f t="shared" si="53"/>
        <v>-0.69390606653620357</v>
      </c>
      <c r="I980" s="121">
        <v>0</v>
      </c>
      <c r="J980" s="121">
        <v>0</v>
      </c>
      <c r="K980" s="76" t="str">
        <f t="shared" si="52"/>
        <v/>
      </c>
      <c r="L980" s="76">
        <f t="shared" si="54"/>
        <v>0</v>
      </c>
    </row>
    <row r="981" spans="1:12" x14ac:dyDescent="0.2">
      <c r="A981" s="120" t="s">
        <v>2258</v>
      </c>
      <c r="B981" s="61" t="s">
        <v>2259</v>
      </c>
      <c r="C981" s="61" t="s">
        <v>328</v>
      </c>
      <c r="D981" s="61" t="s">
        <v>251</v>
      </c>
      <c r="E981" s="61" t="s">
        <v>252</v>
      </c>
      <c r="F981" s="121">
        <v>1.3519999999999999E-3</v>
      </c>
      <c r="G981" s="121">
        <v>0</v>
      </c>
      <c r="H981" s="76" t="str">
        <f t="shared" si="53"/>
        <v/>
      </c>
      <c r="I981" s="121">
        <v>0</v>
      </c>
      <c r="J981" s="121">
        <v>0</v>
      </c>
      <c r="K981" s="76" t="str">
        <f t="shared" si="52"/>
        <v/>
      </c>
      <c r="L981" s="76">
        <f t="shared" si="54"/>
        <v>0</v>
      </c>
    </row>
    <row r="982" spans="1:12" x14ac:dyDescent="0.2">
      <c r="A982" s="120" t="s">
        <v>2414</v>
      </c>
      <c r="B982" s="120" t="s">
        <v>464</v>
      </c>
      <c r="C982" s="120" t="s">
        <v>1016</v>
      </c>
      <c r="D982" s="120" t="s">
        <v>250</v>
      </c>
      <c r="E982" s="120" t="s">
        <v>1170</v>
      </c>
      <c r="F982" s="121">
        <v>1.2286899999999999E-3</v>
      </c>
      <c r="G982" s="121">
        <v>1.9117699999999999E-3</v>
      </c>
      <c r="H982" s="76">
        <f t="shared" si="53"/>
        <v>-0.35730239516259799</v>
      </c>
      <c r="I982" s="121">
        <v>0</v>
      </c>
      <c r="J982" s="121">
        <v>0</v>
      </c>
      <c r="K982" s="76" t="str">
        <f t="shared" si="52"/>
        <v/>
      </c>
      <c r="L982" s="76">
        <f t="shared" si="54"/>
        <v>0</v>
      </c>
    </row>
    <row r="983" spans="1:12" x14ac:dyDescent="0.2">
      <c r="A983" s="120" t="s">
        <v>2212</v>
      </c>
      <c r="B983" s="61" t="s">
        <v>2213</v>
      </c>
      <c r="C983" s="61" t="s">
        <v>1118</v>
      </c>
      <c r="D983" s="61" t="s">
        <v>251</v>
      </c>
      <c r="E983" s="61" t="s">
        <v>252</v>
      </c>
      <c r="F983" s="121">
        <v>1.1199999999999999E-3</v>
      </c>
      <c r="G983" s="121">
        <v>0</v>
      </c>
      <c r="H983" s="76" t="str">
        <f t="shared" si="53"/>
        <v/>
      </c>
      <c r="I983" s="121">
        <v>0</v>
      </c>
      <c r="J983" s="121">
        <v>0</v>
      </c>
      <c r="K983" s="76" t="str">
        <f t="shared" si="52"/>
        <v/>
      </c>
      <c r="L983" s="76">
        <f t="shared" si="54"/>
        <v>0</v>
      </c>
    </row>
    <row r="984" spans="1:12" x14ac:dyDescent="0.2">
      <c r="A984" s="120" t="s">
        <v>2241</v>
      </c>
      <c r="B984" s="61" t="s">
        <v>325</v>
      </c>
      <c r="C984" s="61" t="s">
        <v>328</v>
      </c>
      <c r="D984" s="61" t="s">
        <v>251</v>
      </c>
      <c r="E984" s="61" t="s">
        <v>252</v>
      </c>
      <c r="F984" s="121">
        <v>9.990000000000001E-4</v>
      </c>
      <c r="G984" s="121">
        <v>4.4450000000000003E-2</v>
      </c>
      <c r="H984" s="76">
        <f t="shared" si="53"/>
        <v>-0.97752530933633297</v>
      </c>
      <c r="I984" s="121">
        <v>0</v>
      </c>
      <c r="J984" s="121">
        <v>0</v>
      </c>
      <c r="K984" s="76" t="str">
        <f t="shared" si="52"/>
        <v/>
      </c>
      <c r="L984" s="76">
        <f t="shared" si="54"/>
        <v>0</v>
      </c>
    </row>
    <row r="985" spans="1:12" x14ac:dyDescent="0.2">
      <c r="A985" s="120" t="s">
        <v>2401</v>
      </c>
      <c r="B985" s="61" t="s">
        <v>1101</v>
      </c>
      <c r="C985" s="61" t="s">
        <v>1016</v>
      </c>
      <c r="D985" s="61" t="s">
        <v>250</v>
      </c>
      <c r="E985" s="61" t="s">
        <v>1170</v>
      </c>
      <c r="F985" s="121">
        <v>4.3189999999999998E-4</v>
      </c>
      <c r="G985" s="121">
        <v>8.1923399999999993E-3</v>
      </c>
      <c r="H985" s="76">
        <f t="shared" si="53"/>
        <v>-0.94728002011635259</v>
      </c>
      <c r="I985" s="121">
        <v>0</v>
      </c>
      <c r="J985" s="121">
        <v>0</v>
      </c>
      <c r="K985" s="76" t="str">
        <f t="shared" si="52"/>
        <v/>
      </c>
      <c r="L985" s="76">
        <f t="shared" si="54"/>
        <v>0</v>
      </c>
    </row>
    <row r="986" spans="1:12" x14ac:dyDescent="0.2">
      <c r="A986" s="120" t="s">
        <v>2282</v>
      </c>
      <c r="B986" s="61" t="s">
        <v>2283</v>
      </c>
      <c r="C986" s="61" t="s">
        <v>328</v>
      </c>
      <c r="D986" s="61" t="s">
        <v>251</v>
      </c>
      <c r="E986" s="61" t="s">
        <v>252</v>
      </c>
      <c r="F986" s="121">
        <v>3.4699999999999998E-4</v>
      </c>
      <c r="G986" s="121">
        <v>1.1234999999999999E-3</v>
      </c>
      <c r="H986" s="76">
        <f t="shared" si="53"/>
        <v>-0.69114374721851357</v>
      </c>
      <c r="I986" s="121">
        <v>0</v>
      </c>
      <c r="J986" s="121">
        <v>0</v>
      </c>
      <c r="K986" s="76" t="str">
        <f t="shared" si="52"/>
        <v/>
      </c>
      <c r="L986" s="76">
        <f t="shared" si="54"/>
        <v>0</v>
      </c>
    </row>
    <row r="987" spans="1:12" x14ac:dyDescent="0.2">
      <c r="A987" s="120" t="s">
        <v>694</v>
      </c>
      <c r="B987" s="61" t="s">
        <v>430</v>
      </c>
      <c r="C987" s="61" t="s">
        <v>1018</v>
      </c>
      <c r="D987" s="61" t="s">
        <v>250</v>
      </c>
      <c r="E987" s="61" t="s">
        <v>1170</v>
      </c>
      <c r="F987" s="121">
        <v>3.4172E-4</v>
      </c>
      <c r="G987" s="121">
        <v>1.3628348100000001</v>
      </c>
      <c r="H987" s="76">
        <f t="shared" si="53"/>
        <v>-0.99974925794564928</v>
      </c>
      <c r="I987" s="121">
        <v>0</v>
      </c>
      <c r="J987" s="121">
        <v>0</v>
      </c>
      <c r="K987" s="76" t="str">
        <f t="shared" si="52"/>
        <v/>
      </c>
      <c r="L987" s="76">
        <f t="shared" si="54"/>
        <v>0</v>
      </c>
    </row>
    <row r="988" spans="1:12" x14ac:dyDescent="0.2">
      <c r="A988" s="120" t="s">
        <v>2175</v>
      </c>
      <c r="B988" s="61" t="s">
        <v>1793</v>
      </c>
      <c r="C988" s="61" t="s">
        <v>1020</v>
      </c>
      <c r="D988" s="61" t="s">
        <v>953</v>
      </c>
      <c r="E988" s="61" t="s">
        <v>252</v>
      </c>
      <c r="F988" s="121">
        <v>0</v>
      </c>
      <c r="G988" s="121">
        <v>0</v>
      </c>
      <c r="H988" s="76" t="str">
        <f t="shared" si="53"/>
        <v/>
      </c>
      <c r="I988" s="121">
        <v>0</v>
      </c>
      <c r="J988" s="121">
        <v>0</v>
      </c>
      <c r="K988" s="76" t="str">
        <f t="shared" si="52"/>
        <v/>
      </c>
      <c r="L988" s="76" t="str">
        <f t="shared" si="54"/>
        <v/>
      </c>
    </row>
    <row r="989" spans="1:12" x14ac:dyDescent="0.2">
      <c r="A989" s="120" t="s">
        <v>2669</v>
      </c>
      <c r="B989" s="61" t="s">
        <v>1506</v>
      </c>
      <c r="C989" s="61" t="s">
        <v>1017</v>
      </c>
      <c r="D989" s="61" t="s">
        <v>250</v>
      </c>
      <c r="E989" s="61" t="s">
        <v>1170</v>
      </c>
      <c r="F989" s="121">
        <v>0</v>
      </c>
      <c r="G989" s="121">
        <v>0.20002159999999999</v>
      </c>
      <c r="H989" s="76">
        <f t="shared" si="53"/>
        <v>-1</v>
      </c>
      <c r="I989" s="121">
        <v>0</v>
      </c>
      <c r="J989" s="121">
        <v>0</v>
      </c>
      <c r="K989" s="76" t="str">
        <f t="shared" si="52"/>
        <v/>
      </c>
      <c r="L989" s="76" t="str">
        <f t="shared" si="54"/>
        <v/>
      </c>
    </row>
    <row r="990" spans="1:12" x14ac:dyDescent="0.2">
      <c r="A990" s="120" t="s">
        <v>2256</v>
      </c>
      <c r="B990" s="61" t="s">
        <v>2257</v>
      </c>
      <c r="C990" s="61" t="s">
        <v>328</v>
      </c>
      <c r="D990" s="61" t="s">
        <v>251</v>
      </c>
      <c r="E990" s="61" t="s">
        <v>252</v>
      </c>
      <c r="F990" s="121">
        <v>0</v>
      </c>
      <c r="G990" s="121">
        <v>0</v>
      </c>
      <c r="H990" s="76" t="str">
        <f t="shared" si="53"/>
        <v/>
      </c>
      <c r="I990" s="121">
        <v>0</v>
      </c>
      <c r="J990" s="121">
        <v>0</v>
      </c>
      <c r="K990" s="76" t="str">
        <f t="shared" si="52"/>
        <v/>
      </c>
      <c r="L990" s="76" t="str">
        <f t="shared" si="54"/>
        <v/>
      </c>
    </row>
    <row r="991" spans="1:12" x14ac:dyDescent="0.2">
      <c r="A991" s="120" t="s">
        <v>2865</v>
      </c>
      <c r="B991" s="120" t="s">
        <v>2859</v>
      </c>
      <c r="C991" s="61" t="s">
        <v>1017</v>
      </c>
      <c r="D991" s="61" t="s">
        <v>250</v>
      </c>
      <c r="E991" s="61" t="s">
        <v>1170</v>
      </c>
      <c r="F991" s="121">
        <v>0</v>
      </c>
      <c r="G991" s="121">
        <v>0</v>
      </c>
      <c r="H991" s="76" t="str">
        <f t="shared" si="53"/>
        <v/>
      </c>
      <c r="I991" s="121">
        <v>0</v>
      </c>
      <c r="J991" s="121"/>
      <c r="K991" s="76"/>
      <c r="L991" s="76" t="str">
        <f t="shared" si="54"/>
        <v/>
      </c>
    </row>
    <row r="992" spans="1:12" x14ac:dyDescent="0.2">
      <c r="A992" s="120" t="s">
        <v>2722</v>
      </c>
      <c r="B992" s="61" t="s">
        <v>948</v>
      </c>
      <c r="C992" s="61" t="s">
        <v>2186</v>
      </c>
      <c r="D992" s="61" t="s">
        <v>251</v>
      </c>
      <c r="E992" s="61" t="s">
        <v>252</v>
      </c>
      <c r="F992" s="121">
        <v>0</v>
      </c>
      <c r="G992" s="121">
        <v>0</v>
      </c>
      <c r="H992" s="76" t="str">
        <f t="shared" si="53"/>
        <v/>
      </c>
      <c r="I992" s="121">
        <v>0</v>
      </c>
      <c r="J992" s="121">
        <v>0</v>
      </c>
      <c r="K992" s="76" t="str">
        <f t="shared" ref="K992:K1021" si="55">IF(ISERROR(I992/J992-1),"",IF((I992/J992-1)&gt;10000%,"",I992/J992-1))</f>
        <v/>
      </c>
      <c r="L992" s="76" t="str">
        <f t="shared" si="54"/>
        <v/>
      </c>
    </row>
    <row r="993" spans="1:12" x14ac:dyDescent="0.2">
      <c r="A993" s="120" t="s">
        <v>2710</v>
      </c>
      <c r="B993" s="61" t="s">
        <v>949</v>
      </c>
      <c r="C993" s="61" t="s">
        <v>2186</v>
      </c>
      <c r="D993" s="61" t="s">
        <v>251</v>
      </c>
      <c r="E993" s="61" t="s">
        <v>252</v>
      </c>
      <c r="F993" s="121">
        <v>0</v>
      </c>
      <c r="G993" s="121">
        <v>2.0384999999999999E-3</v>
      </c>
      <c r="H993" s="76">
        <f t="shared" si="53"/>
        <v>-1</v>
      </c>
      <c r="I993" s="121">
        <v>0</v>
      </c>
      <c r="J993" s="121">
        <v>0</v>
      </c>
      <c r="K993" s="76" t="str">
        <f t="shared" si="55"/>
        <v/>
      </c>
      <c r="L993" s="76" t="str">
        <f t="shared" si="54"/>
        <v/>
      </c>
    </row>
    <row r="994" spans="1:12" x14ac:dyDescent="0.2">
      <c r="A994" s="120" t="s">
        <v>2724</v>
      </c>
      <c r="B994" s="61" t="s">
        <v>947</v>
      </c>
      <c r="C994" s="61" t="s">
        <v>2186</v>
      </c>
      <c r="D994" s="61" t="s">
        <v>251</v>
      </c>
      <c r="E994" s="61" t="s">
        <v>252</v>
      </c>
      <c r="F994" s="121">
        <v>0</v>
      </c>
      <c r="G994" s="121">
        <v>0</v>
      </c>
      <c r="H994" s="76" t="str">
        <f t="shared" si="53"/>
        <v/>
      </c>
      <c r="I994" s="121">
        <v>0</v>
      </c>
      <c r="J994" s="121">
        <v>0</v>
      </c>
      <c r="K994" s="76" t="str">
        <f t="shared" si="55"/>
        <v/>
      </c>
      <c r="L994" s="76" t="str">
        <f t="shared" si="54"/>
        <v/>
      </c>
    </row>
    <row r="995" spans="1:12" x14ac:dyDescent="0.2">
      <c r="A995" s="120" t="s">
        <v>2756</v>
      </c>
      <c r="B995" s="61" t="s">
        <v>1109</v>
      </c>
      <c r="C995" s="61" t="s">
        <v>1015</v>
      </c>
      <c r="D995" s="61" t="s">
        <v>250</v>
      </c>
      <c r="E995" s="61" t="s">
        <v>1170</v>
      </c>
      <c r="F995" s="121">
        <v>0</v>
      </c>
      <c r="G995" s="121">
        <v>0</v>
      </c>
      <c r="H995" s="76" t="str">
        <f t="shared" si="53"/>
        <v/>
      </c>
      <c r="I995" s="121">
        <v>0</v>
      </c>
      <c r="J995" s="121">
        <v>0</v>
      </c>
      <c r="K995" s="76" t="str">
        <f t="shared" si="55"/>
        <v/>
      </c>
      <c r="L995" s="76" t="str">
        <f t="shared" si="54"/>
        <v/>
      </c>
    </row>
    <row r="996" spans="1:12" x14ac:dyDescent="0.2">
      <c r="A996" s="120" t="s">
        <v>1519</v>
      </c>
      <c r="B996" s="61" t="s">
        <v>1520</v>
      </c>
      <c r="C996" s="61" t="s">
        <v>1021</v>
      </c>
      <c r="D996" s="61" t="s">
        <v>250</v>
      </c>
      <c r="E996" s="61" t="s">
        <v>1170</v>
      </c>
      <c r="F996" s="121">
        <v>0</v>
      </c>
      <c r="G996" s="121">
        <v>3.0799999999999998E-3</v>
      </c>
      <c r="H996" s="76">
        <f t="shared" si="53"/>
        <v>-1</v>
      </c>
      <c r="I996" s="121">
        <v>0</v>
      </c>
      <c r="J996" s="121">
        <v>0</v>
      </c>
      <c r="K996" s="76" t="str">
        <f t="shared" si="55"/>
        <v/>
      </c>
      <c r="L996" s="76" t="str">
        <f t="shared" si="54"/>
        <v/>
      </c>
    </row>
    <row r="997" spans="1:12" x14ac:dyDescent="0.2">
      <c r="A997" s="120" t="s">
        <v>1650</v>
      </c>
      <c r="B997" s="61" t="s">
        <v>1651</v>
      </c>
      <c r="C997" s="61" t="s">
        <v>1021</v>
      </c>
      <c r="D997" s="61" t="s">
        <v>250</v>
      </c>
      <c r="E997" s="61" t="s">
        <v>1170</v>
      </c>
      <c r="F997" s="121">
        <v>0</v>
      </c>
      <c r="G997" s="121">
        <v>0</v>
      </c>
      <c r="H997" s="76" t="str">
        <f t="shared" si="53"/>
        <v/>
      </c>
      <c r="I997" s="121">
        <v>0</v>
      </c>
      <c r="J997" s="121">
        <v>0</v>
      </c>
      <c r="K997" s="76" t="str">
        <f t="shared" si="55"/>
        <v/>
      </c>
      <c r="L997" s="76" t="str">
        <f t="shared" si="54"/>
        <v/>
      </c>
    </row>
    <row r="998" spans="1:12" x14ac:dyDescent="0.2">
      <c r="A998" s="120" t="s">
        <v>1652</v>
      </c>
      <c r="B998" s="61" t="s">
        <v>1653</v>
      </c>
      <c r="C998" s="61" t="s">
        <v>1021</v>
      </c>
      <c r="D998" s="61" t="s">
        <v>250</v>
      </c>
      <c r="E998" s="61" t="s">
        <v>1170</v>
      </c>
      <c r="F998" s="121">
        <v>0</v>
      </c>
      <c r="G998" s="121">
        <v>0.98303549999999995</v>
      </c>
      <c r="H998" s="76">
        <f t="shared" si="53"/>
        <v>-1</v>
      </c>
      <c r="I998" s="121">
        <v>0</v>
      </c>
      <c r="J998" s="121">
        <v>0</v>
      </c>
      <c r="K998" s="76" t="str">
        <f t="shared" si="55"/>
        <v/>
      </c>
      <c r="L998" s="76" t="str">
        <f t="shared" si="54"/>
        <v/>
      </c>
    </row>
    <row r="999" spans="1:12" x14ac:dyDescent="0.2">
      <c r="A999" s="120" t="s">
        <v>1732</v>
      </c>
      <c r="B999" s="61" t="s">
        <v>1733</v>
      </c>
      <c r="C999" s="61" t="s">
        <v>1021</v>
      </c>
      <c r="D999" s="61" t="s">
        <v>250</v>
      </c>
      <c r="E999" s="61" t="s">
        <v>1170</v>
      </c>
      <c r="F999" s="121">
        <v>0</v>
      </c>
      <c r="G999" s="121">
        <v>9.289921000000001E-2</v>
      </c>
      <c r="H999" s="76">
        <f t="shared" si="53"/>
        <v>-1</v>
      </c>
      <c r="I999" s="121">
        <v>0</v>
      </c>
      <c r="J999" s="121">
        <v>0</v>
      </c>
      <c r="K999" s="76" t="str">
        <f t="shared" si="55"/>
        <v/>
      </c>
      <c r="L999" s="76" t="str">
        <f t="shared" si="54"/>
        <v/>
      </c>
    </row>
    <row r="1000" spans="1:12" x14ac:dyDescent="0.2">
      <c r="A1000" s="120" t="s">
        <v>1740</v>
      </c>
      <c r="B1000" s="61" t="s">
        <v>1741</v>
      </c>
      <c r="C1000" s="61" t="s">
        <v>1021</v>
      </c>
      <c r="D1000" s="61" t="s">
        <v>250</v>
      </c>
      <c r="E1000" s="61" t="s">
        <v>1170</v>
      </c>
      <c r="F1000" s="121">
        <v>0</v>
      </c>
      <c r="G1000" s="121">
        <v>0</v>
      </c>
      <c r="H1000" s="76" t="str">
        <f t="shared" si="53"/>
        <v/>
      </c>
      <c r="I1000" s="121">
        <v>0</v>
      </c>
      <c r="J1000" s="121">
        <v>0</v>
      </c>
      <c r="K1000" s="76" t="str">
        <f t="shared" si="55"/>
        <v/>
      </c>
      <c r="L1000" s="76" t="str">
        <f t="shared" si="54"/>
        <v/>
      </c>
    </row>
    <row r="1001" spans="1:12" x14ac:dyDescent="0.2">
      <c r="A1001" s="120" t="s">
        <v>2833</v>
      </c>
      <c r="B1001" s="61" t="s">
        <v>2325</v>
      </c>
      <c r="C1001" s="61" t="s">
        <v>1018</v>
      </c>
      <c r="D1001" s="61" t="s">
        <v>250</v>
      </c>
      <c r="E1001" s="61" t="s">
        <v>1170</v>
      </c>
      <c r="F1001" s="121">
        <v>0</v>
      </c>
      <c r="G1001" s="121">
        <v>0</v>
      </c>
      <c r="H1001" s="76" t="str">
        <f t="shared" si="53"/>
        <v/>
      </c>
      <c r="I1001" s="121">
        <v>0</v>
      </c>
      <c r="J1001" s="121">
        <v>0</v>
      </c>
      <c r="K1001" s="76" t="str">
        <f t="shared" si="55"/>
        <v/>
      </c>
      <c r="L1001" s="76" t="str">
        <f t="shared" si="54"/>
        <v/>
      </c>
    </row>
    <row r="1002" spans="1:12" x14ac:dyDescent="0.2">
      <c r="A1002" s="120" t="s">
        <v>2689</v>
      </c>
      <c r="B1002" s="61" t="s">
        <v>943</v>
      </c>
      <c r="C1002" s="61" t="s">
        <v>1118</v>
      </c>
      <c r="D1002" s="61" t="s">
        <v>250</v>
      </c>
      <c r="E1002" s="61" t="s">
        <v>1170</v>
      </c>
      <c r="F1002" s="121">
        <v>0</v>
      </c>
      <c r="G1002" s="121">
        <v>0</v>
      </c>
      <c r="H1002" s="76" t="str">
        <f t="shared" si="53"/>
        <v/>
      </c>
      <c r="I1002" s="121">
        <v>0</v>
      </c>
      <c r="J1002" s="121">
        <v>0</v>
      </c>
      <c r="K1002" s="76" t="str">
        <f t="shared" si="55"/>
        <v/>
      </c>
      <c r="L1002" s="76" t="str">
        <f t="shared" si="54"/>
        <v/>
      </c>
    </row>
    <row r="1003" spans="1:12" x14ac:dyDescent="0.2">
      <c r="A1003" s="120" t="s">
        <v>2086</v>
      </c>
      <c r="B1003" s="61" t="s">
        <v>18</v>
      </c>
      <c r="C1003" s="61" t="s">
        <v>1020</v>
      </c>
      <c r="D1003" s="61" t="s">
        <v>953</v>
      </c>
      <c r="E1003" s="61" t="s">
        <v>1170</v>
      </c>
      <c r="F1003" s="121">
        <v>0</v>
      </c>
      <c r="G1003" s="121">
        <v>0</v>
      </c>
      <c r="H1003" s="76" t="str">
        <f t="shared" si="53"/>
        <v/>
      </c>
      <c r="I1003" s="121">
        <v>0</v>
      </c>
      <c r="J1003" s="121">
        <v>0</v>
      </c>
      <c r="K1003" s="76" t="str">
        <f t="shared" si="55"/>
        <v/>
      </c>
      <c r="L1003" s="76" t="str">
        <f t="shared" si="54"/>
        <v/>
      </c>
    </row>
    <row r="1004" spans="1:12" x14ac:dyDescent="0.2">
      <c r="A1004" s="120" t="s">
        <v>2152</v>
      </c>
      <c r="B1004" s="61" t="s">
        <v>5</v>
      </c>
      <c r="C1004" s="61" t="s">
        <v>1020</v>
      </c>
      <c r="D1004" s="61" t="s">
        <v>251</v>
      </c>
      <c r="E1004" s="61" t="s">
        <v>1170</v>
      </c>
      <c r="F1004" s="121">
        <v>0</v>
      </c>
      <c r="G1004" s="121">
        <v>4.9749E-3</v>
      </c>
      <c r="H1004" s="76">
        <f t="shared" si="53"/>
        <v>-1</v>
      </c>
      <c r="I1004" s="121">
        <v>0</v>
      </c>
      <c r="J1004" s="121">
        <v>0</v>
      </c>
      <c r="K1004" s="76" t="str">
        <f t="shared" si="55"/>
        <v/>
      </c>
      <c r="L1004" s="76" t="str">
        <f t="shared" si="54"/>
        <v/>
      </c>
    </row>
    <row r="1005" spans="1:12" x14ac:dyDescent="0.2">
      <c r="A1005" s="120" t="s">
        <v>2707</v>
      </c>
      <c r="B1005" s="61" t="s">
        <v>1783</v>
      </c>
      <c r="C1005" s="61" t="s">
        <v>1118</v>
      </c>
      <c r="D1005" s="61" t="s">
        <v>250</v>
      </c>
      <c r="E1005" s="61" t="s">
        <v>1170</v>
      </c>
      <c r="F1005" s="121">
        <v>0</v>
      </c>
      <c r="G1005" s="121">
        <v>5.1860146252285202E-2</v>
      </c>
      <c r="H1005" s="76">
        <f t="shared" si="53"/>
        <v>-1</v>
      </c>
      <c r="I1005" s="121">
        <v>0</v>
      </c>
      <c r="J1005" s="121">
        <v>0</v>
      </c>
      <c r="K1005" s="76" t="str">
        <f t="shared" si="55"/>
        <v/>
      </c>
      <c r="L1005" s="76" t="str">
        <f t="shared" si="54"/>
        <v/>
      </c>
    </row>
    <row r="1006" spans="1:12" x14ac:dyDescent="0.2">
      <c r="A1006" s="120" t="s">
        <v>2706</v>
      </c>
      <c r="B1006" s="61" t="s">
        <v>1581</v>
      </c>
      <c r="C1006" s="61" t="s">
        <v>1118</v>
      </c>
      <c r="D1006" s="61" t="s">
        <v>250</v>
      </c>
      <c r="E1006" s="61" t="s">
        <v>1170</v>
      </c>
      <c r="F1006" s="121">
        <v>0</v>
      </c>
      <c r="G1006" s="121">
        <v>3.5963199999999994E-2</v>
      </c>
      <c r="H1006" s="76">
        <f t="shared" si="53"/>
        <v>-1</v>
      </c>
      <c r="I1006" s="121">
        <v>0</v>
      </c>
      <c r="J1006" s="121">
        <v>3.5952419999999999E-2</v>
      </c>
      <c r="K1006" s="76">
        <f t="shared" si="55"/>
        <v>-1</v>
      </c>
      <c r="L1006" s="76" t="str">
        <f t="shared" si="54"/>
        <v/>
      </c>
    </row>
    <row r="1007" spans="1:12" x14ac:dyDescent="0.2">
      <c r="A1007" s="120" t="s">
        <v>2727</v>
      </c>
      <c r="B1007" s="61" t="s">
        <v>558</v>
      </c>
      <c r="C1007" s="61" t="s">
        <v>1118</v>
      </c>
      <c r="D1007" s="61" t="s">
        <v>250</v>
      </c>
      <c r="E1007" s="61" t="s">
        <v>1170</v>
      </c>
      <c r="F1007" s="121">
        <v>0</v>
      </c>
      <c r="G1007" s="121">
        <v>0</v>
      </c>
      <c r="H1007" s="76" t="str">
        <f t="shared" si="53"/>
        <v/>
      </c>
      <c r="I1007" s="121">
        <v>0</v>
      </c>
      <c r="J1007" s="121">
        <v>0</v>
      </c>
      <c r="K1007" s="76" t="str">
        <f t="shared" si="55"/>
        <v/>
      </c>
      <c r="L1007" s="76" t="str">
        <f t="shared" si="54"/>
        <v/>
      </c>
    </row>
    <row r="1008" spans="1:12" x14ac:dyDescent="0.2">
      <c r="A1008" s="120" t="s">
        <v>2728</v>
      </c>
      <c r="B1008" s="61" t="s">
        <v>616</v>
      </c>
      <c r="C1008" s="61" t="s">
        <v>1118</v>
      </c>
      <c r="D1008" s="61" t="s">
        <v>250</v>
      </c>
      <c r="E1008" s="61" t="s">
        <v>1170</v>
      </c>
      <c r="F1008" s="121">
        <v>0</v>
      </c>
      <c r="G1008" s="121">
        <v>0</v>
      </c>
      <c r="H1008" s="76" t="str">
        <f t="shared" si="53"/>
        <v/>
      </c>
      <c r="I1008" s="121">
        <v>0</v>
      </c>
      <c r="J1008" s="121">
        <v>3.6114252573582698E-3</v>
      </c>
      <c r="K1008" s="76">
        <f t="shared" si="55"/>
        <v>-1</v>
      </c>
      <c r="L1008" s="76" t="str">
        <f t="shared" si="54"/>
        <v/>
      </c>
    </row>
    <row r="1009" spans="1:12" x14ac:dyDescent="0.2">
      <c r="A1009" s="120" t="s">
        <v>2717</v>
      </c>
      <c r="B1009" s="61" t="s">
        <v>1278</v>
      </c>
      <c r="C1009" s="61" t="s">
        <v>1118</v>
      </c>
      <c r="D1009" s="61" t="s">
        <v>250</v>
      </c>
      <c r="E1009" s="61" t="s">
        <v>1170</v>
      </c>
      <c r="F1009" s="121">
        <v>0</v>
      </c>
      <c r="G1009" s="121">
        <v>5.4882391257146997E-3</v>
      </c>
      <c r="H1009" s="76">
        <f t="shared" si="53"/>
        <v>-1</v>
      </c>
      <c r="I1009" s="121">
        <v>0</v>
      </c>
      <c r="J1009" s="121">
        <v>0</v>
      </c>
      <c r="K1009" s="76" t="str">
        <f t="shared" si="55"/>
        <v/>
      </c>
      <c r="L1009" s="76" t="str">
        <f t="shared" si="54"/>
        <v/>
      </c>
    </row>
    <row r="1010" spans="1:12" x14ac:dyDescent="0.2">
      <c r="A1010" s="120" t="s">
        <v>2732</v>
      </c>
      <c r="B1010" s="61" t="s">
        <v>469</v>
      </c>
      <c r="C1010" s="61" t="s">
        <v>774</v>
      </c>
      <c r="D1010" s="61" t="s">
        <v>250</v>
      </c>
      <c r="E1010" s="61" t="s">
        <v>1170</v>
      </c>
      <c r="F1010" s="121">
        <v>0</v>
      </c>
      <c r="G1010" s="121">
        <v>0</v>
      </c>
      <c r="H1010" s="76" t="str">
        <f t="shared" si="53"/>
        <v/>
      </c>
      <c r="I1010" s="121">
        <v>0</v>
      </c>
      <c r="J1010" s="121">
        <v>0</v>
      </c>
      <c r="K1010" s="76" t="str">
        <f t="shared" si="55"/>
        <v/>
      </c>
      <c r="L1010" s="76" t="str">
        <f t="shared" si="54"/>
        <v/>
      </c>
    </row>
    <row r="1011" spans="1:12" x14ac:dyDescent="0.2">
      <c r="A1011" s="120" t="s">
        <v>1979</v>
      </c>
      <c r="B1011" s="61" t="s">
        <v>1137</v>
      </c>
      <c r="C1011" s="61" t="s">
        <v>774</v>
      </c>
      <c r="D1011" s="61" t="s">
        <v>250</v>
      </c>
      <c r="E1011" s="61" t="s">
        <v>1170</v>
      </c>
      <c r="F1011" s="121">
        <v>0</v>
      </c>
      <c r="G1011" s="121">
        <v>4.9660299999999998E-3</v>
      </c>
      <c r="H1011" s="76">
        <f t="shared" si="53"/>
        <v>-1</v>
      </c>
      <c r="I1011" s="121">
        <v>0</v>
      </c>
      <c r="J1011" s="121">
        <v>3.5905999999999998E-3</v>
      </c>
      <c r="K1011" s="76">
        <f t="shared" si="55"/>
        <v>-1</v>
      </c>
      <c r="L1011" s="76" t="str">
        <f t="shared" si="54"/>
        <v/>
      </c>
    </row>
    <row r="1012" spans="1:12" x14ac:dyDescent="0.2">
      <c r="A1012" s="120" t="s">
        <v>1981</v>
      </c>
      <c r="B1012" s="61" t="s">
        <v>1139</v>
      </c>
      <c r="C1012" s="61" t="s">
        <v>774</v>
      </c>
      <c r="D1012" s="61" t="s">
        <v>250</v>
      </c>
      <c r="E1012" s="61" t="s">
        <v>1170</v>
      </c>
      <c r="F1012" s="121">
        <v>0</v>
      </c>
      <c r="G1012" s="121">
        <v>0</v>
      </c>
      <c r="H1012" s="76" t="str">
        <f t="shared" si="53"/>
        <v/>
      </c>
      <c r="I1012" s="121">
        <v>0</v>
      </c>
      <c r="J1012" s="121">
        <v>0</v>
      </c>
      <c r="K1012" s="76" t="str">
        <f t="shared" si="55"/>
        <v/>
      </c>
      <c r="L1012" s="76" t="str">
        <f t="shared" si="54"/>
        <v/>
      </c>
    </row>
    <row r="1013" spans="1:12" x14ac:dyDescent="0.2">
      <c r="A1013" s="120" t="s">
        <v>1985</v>
      </c>
      <c r="B1013" s="61" t="s">
        <v>1142</v>
      </c>
      <c r="C1013" s="61" t="s">
        <v>774</v>
      </c>
      <c r="D1013" s="61" t="s">
        <v>250</v>
      </c>
      <c r="E1013" s="61" t="s">
        <v>1170</v>
      </c>
      <c r="F1013" s="121">
        <v>0</v>
      </c>
      <c r="G1013" s="121">
        <v>2.0019999999999999E-3</v>
      </c>
      <c r="H1013" s="76">
        <f t="shared" si="53"/>
        <v>-1</v>
      </c>
      <c r="I1013" s="121">
        <v>0</v>
      </c>
      <c r="J1013" s="121">
        <v>2.3500000000000001E-3</v>
      </c>
      <c r="K1013" s="76">
        <f t="shared" si="55"/>
        <v>-1</v>
      </c>
      <c r="L1013" s="76" t="str">
        <f t="shared" si="54"/>
        <v/>
      </c>
    </row>
    <row r="1014" spans="1:12" x14ac:dyDescent="0.2">
      <c r="A1014" s="120" t="s">
        <v>2733</v>
      </c>
      <c r="B1014" s="61" t="s">
        <v>1507</v>
      </c>
      <c r="C1014" s="61" t="s">
        <v>774</v>
      </c>
      <c r="D1014" s="61" t="s">
        <v>250</v>
      </c>
      <c r="E1014" s="61" t="s">
        <v>1170</v>
      </c>
      <c r="F1014" s="121">
        <v>0</v>
      </c>
      <c r="G1014" s="121">
        <v>0</v>
      </c>
      <c r="H1014" s="76" t="str">
        <f t="shared" si="53"/>
        <v/>
      </c>
      <c r="I1014" s="121">
        <v>0</v>
      </c>
      <c r="J1014" s="121">
        <v>0</v>
      </c>
      <c r="K1014" s="76" t="str">
        <f t="shared" si="55"/>
        <v/>
      </c>
      <c r="L1014" s="76" t="str">
        <f t="shared" si="54"/>
        <v/>
      </c>
    </row>
    <row r="1015" spans="1:12" x14ac:dyDescent="0.2">
      <c r="A1015" s="120" t="s">
        <v>1884</v>
      </c>
      <c r="B1015" s="61" t="s">
        <v>1394</v>
      </c>
      <c r="C1015" s="61" t="s">
        <v>774</v>
      </c>
      <c r="D1015" s="61" t="s">
        <v>250</v>
      </c>
      <c r="E1015" s="61" t="s">
        <v>252</v>
      </c>
      <c r="F1015" s="121">
        <v>0</v>
      </c>
      <c r="G1015" s="121">
        <v>0</v>
      </c>
      <c r="H1015" s="76" t="str">
        <f t="shared" si="53"/>
        <v/>
      </c>
      <c r="I1015" s="121">
        <v>0</v>
      </c>
      <c r="J1015" s="121">
        <v>0</v>
      </c>
      <c r="K1015" s="76" t="str">
        <f t="shared" si="55"/>
        <v/>
      </c>
      <c r="L1015" s="76" t="str">
        <f t="shared" si="54"/>
        <v/>
      </c>
    </row>
    <row r="1016" spans="1:12" x14ac:dyDescent="0.2">
      <c r="A1016" s="120" t="s">
        <v>1970</v>
      </c>
      <c r="B1016" s="61" t="s">
        <v>1731</v>
      </c>
      <c r="C1016" s="61" t="s">
        <v>774</v>
      </c>
      <c r="D1016" s="61" t="s">
        <v>250</v>
      </c>
      <c r="E1016" s="61" t="s">
        <v>252</v>
      </c>
      <c r="F1016" s="121">
        <v>0</v>
      </c>
      <c r="G1016" s="121">
        <v>0</v>
      </c>
      <c r="H1016" s="76" t="str">
        <f t="shared" si="53"/>
        <v/>
      </c>
      <c r="I1016" s="121">
        <v>0</v>
      </c>
      <c r="J1016" s="121">
        <v>0</v>
      </c>
      <c r="K1016" s="76" t="str">
        <f t="shared" si="55"/>
        <v/>
      </c>
      <c r="L1016" s="76" t="str">
        <f t="shared" si="54"/>
        <v/>
      </c>
    </row>
    <row r="1017" spans="1:12" x14ac:dyDescent="0.2">
      <c r="A1017" s="120" t="s">
        <v>2105</v>
      </c>
      <c r="B1017" s="61" t="s">
        <v>1818</v>
      </c>
      <c r="C1017" s="61" t="s">
        <v>1123</v>
      </c>
      <c r="D1017" s="61" t="s">
        <v>250</v>
      </c>
      <c r="E1017" s="61" t="s">
        <v>1170</v>
      </c>
      <c r="F1017" s="121">
        <v>0</v>
      </c>
      <c r="G1017" s="121">
        <v>0.19751878</v>
      </c>
      <c r="H1017" s="76">
        <f t="shared" si="53"/>
        <v>-1</v>
      </c>
      <c r="I1017" s="121">
        <v>0</v>
      </c>
      <c r="J1017" s="121">
        <v>0</v>
      </c>
      <c r="K1017" s="76" t="str">
        <f t="shared" si="55"/>
        <v/>
      </c>
      <c r="L1017" s="76" t="str">
        <f t="shared" si="54"/>
        <v/>
      </c>
    </row>
    <row r="1018" spans="1:12" x14ac:dyDescent="0.2">
      <c r="A1018" s="120" t="s">
        <v>2224</v>
      </c>
      <c r="B1018" s="61" t="s">
        <v>2225</v>
      </c>
      <c r="C1018" s="61" t="s">
        <v>2226</v>
      </c>
      <c r="D1018" s="61" t="s">
        <v>250</v>
      </c>
      <c r="E1018" s="61" t="s">
        <v>1170</v>
      </c>
      <c r="F1018" s="121">
        <v>0</v>
      </c>
      <c r="G1018" s="121">
        <v>0</v>
      </c>
      <c r="H1018" s="76" t="str">
        <f t="shared" si="53"/>
        <v/>
      </c>
      <c r="I1018" s="121">
        <v>0</v>
      </c>
      <c r="J1018" s="121">
        <v>0</v>
      </c>
      <c r="K1018" s="76" t="str">
        <f t="shared" si="55"/>
        <v/>
      </c>
      <c r="L1018" s="76" t="str">
        <f t="shared" si="54"/>
        <v/>
      </c>
    </row>
    <row r="1019" spans="1:12" x14ac:dyDescent="0.2">
      <c r="A1019" s="120" t="s">
        <v>2701</v>
      </c>
      <c r="B1019" s="61" t="s">
        <v>2372</v>
      </c>
      <c r="C1019" s="61" t="s">
        <v>2226</v>
      </c>
      <c r="D1019" s="61" t="s">
        <v>250</v>
      </c>
      <c r="E1019" s="61" t="s">
        <v>252</v>
      </c>
      <c r="F1019" s="121">
        <v>0</v>
      </c>
      <c r="G1019" s="121">
        <v>5.3006800000000003E-3</v>
      </c>
      <c r="H1019" s="76">
        <f t="shared" si="53"/>
        <v>-1</v>
      </c>
      <c r="I1019" s="121">
        <v>0</v>
      </c>
      <c r="J1019" s="121">
        <v>5.3006800000000003E-3</v>
      </c>
      <c r="K1019" s="76">
        <f t="shared" si="55"/>
        <v>-1</v>
      </c>
      <c r="L1019" s="76" t="str">
        <f t="shared" si="54"/>
        <v/>
      </c>
    </row>
    <row r="1020" spans="1:12" x14ac:dyDescent="0.2">
      <c r="A1020" s="120" t="s">
        <v>1954</v>
      </c>
      <c r="B1020" s="61" t="s">
        <v>2540</v>
      </c>
      <c r="C1020" s="61" t="s">
        <v>2226</v>
      </c>
      <c r="D1020" s="61" t="s">
        <v>250</v>
      </c>
      <c r="E1020" s="61" t="s">
        <v>1170</v>
      </c>
      <c r="F1020" s="121">
        <v>0</v>
      </c>
      <c r="G1020" s="121">
        <v>0</v>
      </c>
      <c r="H1020" s="76" t="str">
        <f t="shared" si="53"/>
        <v/>
      </c>
      <c r="I1020" s="121">
        <v>0</v>
      </c>
      <c r="J1020" s="121">
        <v>0</v>
      </c>
      <c r="K1020" s="76" t="str">
        <f t="shared" si="55"/>
        <v/>
      </c>
      <c r="L1020" s="76" t="str">
        <f t="shared" si="54"/>
        <v/>
      </c>
    </row>
    <row r="1021" spans="1:12" x14ac:dyDescent="0.2">
      <c r="A1021" s="120" t="s">
        <v>1955</v>
      </c>
      <c r="B1021" s="61" t="s">
        <v>2541</v>
      </c>
      <c r="C1021" s="61" t="s">
        <v>2226</v>
      </c>
      <c r="D1021" s="61" t="s">
        <v>250</v>
      </c>
      <c r="E1021" s="61" t="s">
        <v>1170</v>
      </c>
      <c r="F1021" s="121">
        <v>0</v>
      </c>
      <c r="G1021" s="121">
        <v>1.1490000000000001E-3</v>
      </c>
      <c r="H1021" s="76">
        <f t="shared" si="53"/>
        <v>-1</v>
      </c>
      <c r="I1021" s="121">
        <v>0</v>
      </c>
      <c r="J1021" s="121">
        <v>1.1490000000000001E-3</v>
      </c>
      <c r="K1021" s="76">
        <f t="shared" si="55"/>
        <v>-1</v>
      </c>
      <c r="L1021" s="150" t="str">
        <f t="shared" si="54"/>
        <v/>
      </c>
    </row>
    <row r="1022" spans="1:12" x14ac:dyDescent="0.2">
      <c r="A1022" s="63" t="s">
        <v>25</v>
      </c>
      <c r="B1022" s="64">
        <f>COUNTA(B7:B1021)</f>
        <v>1015</v>
      </c>
      <c r="C1022" s="64"/>
      <c r="D1022" s="64"/>
      <c r="E1022" s="64"/>
      <c r="F1022" s="135">
        <f>SUM(F7:F1021)</f>
        <v>9188.0110875836872</v>
      </c>
      <c r="G1022" s="135">
        <f>SUM(G7:G1021)</f>
        <v>9186.7562006286353</v>
      </c>
      <c r="H1022" s="74">
        <f>IF(ISERROR(F1022/G1022-1),"",((F1022/G1022-1)))</f>
        <v>1.3659739386207015E-4</v>
      </c>
      <c r="I1022" s="135">
        <f>SUM(I7:I1021)</f>
        <v>37024.130834127078</v>
      </c>
      <c r="J1022" s="135">
        <f>SUM(J7:J1021)</f>
        <v>39167.857991795623</v>
      </c>
      <c r="K1022" s="74">
        <f>IF(ISERROR(I1022/J1022-1),"",((I1022/J1022-1)))</f>
        <v>-5.4731794578033455E-2</v>
      </c>
    </row>
    <row r="1023" spans="1:12" x14ac:dyDescent="0.2">
      <c r="A1023" s="69"/>
      <c r="B1023" s="69"/>
      <c r="C1023" s="69"/>
      <c r="D1023" s="69"/>
      <c r="E1023" s="69"/>
      <c r="F1023" s="69"/>
      <c r="G1023" s="69"/>
      <c r="H1023" s="70"/>
    </row>
    <row r="1024" spans="1:12" ht="22.5" customHeight="1" x14ac:dyDescent="0.2">
      <c r="A1024" s="69"/>
      <c r="B1024" s="69"/>
      <c r="C1024" s="69"/>
      <c r="D1024" s="69"/>
      <c r="E1024" s="69"/>
      <c r="F1024" s="124"/>
      <c r="G1024" s="124"/>
      <c r="H1024" s="124"/>
    </row>
    <row r="1025" spans="1:12" ht="22.5" x14ac:dyDescent="0.2">
      <c r="A1025" s="58" t="s">
        <v>2472</v>
      </c>
      <c r="B1025" s="58" t="s">
        <v>111</v>
      </c>
      <c r="C1025" s="58" t="s">
        <v>1032</v>
      </c>
      <c r="D1025" s="58" t="s">
        <v>249</v>
      </c>
      <c r="E1025" s="104" t="s">
        <v>132</v>
      </c>
      <c r="F1025" s="174" t="s">
        <v>766</v>
      </c>
      <c r="G1025" s="175"/>
      <c r="H1025" s="176"/>
      <c r="I1025" s="174" t="s">
        <v>2317</v>
      </c>
      <c r="J1025" s="175"/>
      <c r="K1025" s="176"/>
      <c r="L1025" s="116"/>
    </row>
    <row r="1026" spans="1:12" ht="22.5" x14ac:dyDescent="0.2">
      <c r="A1026" s="107"/>
      <c r="B1026" s="107"/>
      <c r="C1026" s="107"/>
      <c r="D1026" s="107"/>
      <c r="E1026" s="59"/>
      <c r="F1026" s="108" t="s">
        <v>2854</v>
      </c>
      <c r="G1026" s="108" t="s">
        <v>2839</v>
      </c>
      <c r="H1026" s="60" t="s">
        <v>108</v>
      </c>
      <c r="I1026" s="108" t="s">
        <v>2854</v>
      </c>
      <c r="J1026" s="108" t="s">
        <v>2839</v>
      </c>
      <c r="K1026" s="60" t="s">
        <v>108</v>
      </c>
      <c r="L1026" s="167" t="s">
        <v>110</v>
      </c>
    </row>
    <row r="1027" spans="1:12" x14ac:dyDescent="0.2">
      <c r="A1027" s="106" t="s">
        <v>2479</v>
      </c>
      <c r="B1027" s="106" t="s">
        <v>2480</v>
      </c>
      <c r="C1027" s="106" t="s">
        <v>1505</v>
      </c>
      <c r="D1027" s="106"/>
      <c r="E1027" s="106" t="s">
        <v>252</v>
      </c>
      <c r="F1027" s="121">
        <v>0.20242032999999998</v>
      </c>
      <c r="G1027" s="75">
        <v>0.10104368</v>
      </c>
      <c r="H1027" s="76">
        <f t="shared" ref="H1027:H1037" si="56">IF(ISERROR(F1027/G1027-1),"",IF((F1027/G1027-1)&gt;10000%,"",F1027/G1027-1))</f>
        <v>1.0032953075343256</v>
      </c>
      <c r="I1027" s="121">
        <v>353.26384122000002</v>
      </c>
      <c r="J1027" s="121">
        <v>5.1211E-2</v>
      </c>
      <c r="K1027" s="76" t="str">
        <f t="shared" ref="K1027:K1037" si="57">IF(ISERROR(I1027/J1027-1),"",IF((I1027/J1027-1)&gt;10000%,"",I1027/J1027-1))</f>
        <v/>
      </c>
      <c r="L1027" s="76" t="str">
        <f t="shared" ref="L1027:L1037" si="58">IF(ISERROR(I1027/F1027),"",IF(I1027/F1027&gt;10000%,"",I1027/F1027))</f>
        <v/>
      </c>
    </row>
    <row r="1028" spans="1:12" x14ac:dyDescent="0.2">
      <c r="A1028" s="61" t="s">
        <v>2737</v>
      </c>
      <c r="B1028" s="61" t="s">
        <v>1722</v>
      </c>
      <c r="C1028" s="106" t="s">
        <v>1505</v>
      </c>
      <c r="D1028" s="61"/>
      <c r="E1028" s="61" t="s">
        <v>252</v>
      </c>
      <c r="F1028" s="121">
        <v>5.6868351820000003</v>
      </c>
      <c r="G1028" s="75">
        <v>10.78444451</v>
      </c>
      <c r="H1028" s="76">
        <f t="shared" si="56"/>
        <v>-0.4726816780663281</v>
      </c>
      <c r="I1028" s="121">
        <v>328.04446813999999</v>
      </c>
      <c r="J1028" s="121">
        <v>492.18890716000004</v>
      </c>
      <c r="K1028" s="76">
        <f t="shared" si="57"/>
        <v>-0.33349885914157795</v>
      </c>
      <c r="L1028" s="76">
        <f t="shared" si="58"/>
        <v>57.684891093437706</v>
      </c>
    </row>
    <row r="1029" spans="1:12" x14ac:dyDescent="0.2">
      <c r="A1029" s="61" t="s">
        <v>2544</v>
      </c>
      <c r="B1029" s="61" t="s">
        <v>944</v>
      </c>
      <c r="C1029" s="106" t="s">
        <v>1017</v>
      </c>
      <c r="D1029" s="61"/>
      <c r="E1029" s="61" t="s">
        <v>1170</v>
      </c>
      <c r="F1029" s="121">
        <v>4.0901743179999999</v>
      </c>
      <c r="G1029" s="121">
        <v>8.8010411800000004</v>
      </c>
      <c r="H1029" s="76">
        <f t="shared" si="56"/>
        <v>-0.53526244970938763</v>
      </c>
      <c r="I1029" s="121">
        <v>30.312131670000003</v>
      </c>
      <c r="J1029" s="121">
        <v>88.157712450000005</v>
      </c>
      <c r="K1029" s="76">
        <f t="shared" si="57"/>
        <v>-0.65616018352118655</v>
      </c>
      <c r="L1029" s="76">
        <f t="shared" si="58"/>
        <v>7.4109632776780847</v>
      </c>
    </row>
    <row r="1030" spans="1:12" x14ac:dyDescent="0.2">
      <c r="A1030" s="61" t="s">
        <v>2835</v>
      </c>
      <c r="B1030" s="61" t="s">
        <v>1788</v>
      </c>
      <c r="C1030" s="106" t="s">
        <v>2365</v>
      </c>
      <c r="D1030" s="61"/>
      <c r="E1030" s="61" t="s">
        <v>1170</v>
      </c>
      <c r="F1030" s="121">
        <v>1.2636199999999998E-3</v>
      </c>
      <c r="G1030" s="75">
        <v>2.2244000000000001E-3</v>
      </c>
      <c r="H1030" s="76">
        <f t="shared" si="56"/>
        <v>-0.43192771084337356</v>
      </c>
      <c r="I1030" s="121">
        <v>0.97355599999999998</v>
      </c>
      <c r="J1030" s="121">
        <v>1.77907762</v>
      </c>
      <c r="K1030" s="76">
        <f t="shared" si="57"/>
        <v>-0.4527748598175273</v>
      </c>
      <c r="L1030" s="76" t="str">
        <f t="shared" si="58"/>
        <v/>
      </c>
    </row>
    <row r="1031" spans="1:12" x14ac:dyDescent="0.2">
      <c r="A1031" s="61" t="s">
        <v>2738</v>
      </c>
      <c r="B1031" s="61" t="s">
        <v>2345</v>
      </c>
      <c r="C1031" s="106" t="s">
        <v>1118</v>
      </c>
      <c r="D1031" s="61"/>
      <c r="E1031" s="61" t="s">
        <v>1170</v>
      </c>
      <c r="F1031" s="121">
        <v>1.01943E-2</v>
      </c>
      <c r="G1031" s="75">
        <v>1.2952554299999999</v>
      </c>
      <c r="H1031" s="76">
        <f t="shared" si="56"/>
        <v>-0.9921295060697024</v>
      </c>
      <c r="I1031" s="121">
        <v>0.73756446999999992</v>
      </c>
      <c r="J1031" s="121">
        <v>4.4130967999999999</v>
      </c>
      <c r="K1031" s="76">
        <f t="shared" si="57"/>
        <v>-0.83286918383480735</v>
      </c>
      <c r="L1031" s="76">
        <f t="shared" si="58"/>
        <v>72.350673415536122</v>
      </c>
    </row>
    <row r="1032" spans="1:12" x14ac:dyDescent="0.2">
      <c r="A1032" s="61" t="s">
        <v>2187</v>
      </c>
      <c r="B1032" s="61" t="s">
        <v>2223</v>
      </c>
      <c r="C1032" s="106" t="s">
        <v>2188</v>
      </c>
      <c r="D1032" s="61"/>
      <c r="E1032" s="61" t="s">
        <v>1170</v>
      </c>
      <c r="F1032" s="121">
        <v>7.7908699999999997E-2</v>
      </c>
      <c r="G1032" s="75">
        <v>0.23448150000000001</v>
      </c>
      <c r="H1032" s="76">
        <f t="shared" si="56"/>
        <v>-0.66774052537193773</v>
      </c>
      <c r="I1032" s="121">
        <v>0.61927620999999999</v>
      </c>
      <c r="J1032" s="121">
        <v>6.7819950000000004E-2</v>
      </c>
      <c r="K1032" s="76">
        <f t="shared" si="57"/>
        <v>8.1311805744474892</v>
      </c>
      <c r="L1032" s="76">
        <f t="shared" si="58"/>
        <v>7.9487426949750155</v>
      </c>
    </row>
    <row r="1033" spans="1:12" x14ac:dyDescent="0.2">
      <c r="A1033" s="61" t="s">
        <v>2836</v>
      </c>
      <c r="B1033" s="61" t="s">
        <v>1789</v>
      </c>
      <c r="C1033" s="106" t="s">
        <v>2365</v>
      </c>
      <c r="D1033" s="61"/>
      <c r="E1033" s="61" t="s">
        <v>1170</v>
      </c>
      <c r="F1033" s="121">
        <v>1.9042E-3</v>
      </c>
      <c r="G1033" s="75">
        <v>1.392957E-2</v>
      </c>
      <c r="H1033" s="76">
        <f t="shared" si="56"/>
        <v>-0.86329800560964909</v>
      </c>
      <c r="I1033" s="121">
        <v>0.46418744000000001</v>
      </c>
      <c r="J1033" s="121">
        <v>1.6424240000000001</v>
      </c>
      <c r="K1033" s="76">
        <f t="shared" si="57"/>
        <v>-0.71737660920687962</v>
      </c>
      <c r="L1033" s="76" t="str">
        <f t="shared" si="58"/>
        <v/>
      </c>
    </row>
    <row r="1034" spans="1:12" x14ac:dyDescent="0.2">
      <c r="A1034" s="61" t="s">
        <v>2837</v>
      </c>
      <c r="B1034" s="61" t="s">
        <v>1790</v>
      </c>
      <c r="C1034" s="106" t="s">
        <v>2365</v>
      </c>
      <c r="D1034" s="61"/>
      <c r="E1034" s="61" t="s">
        <v>1170</v>
      </c>
      <c r="F1034" s="121">
        <v>0.11785739000000001</v>
      </c>
      <c r="G1034" s="75">
        <v>2.3282630000000002E-2</v>
      </c>
      <c r="H1034" s="76">
        <f t="shared" si="56"/>
        <v>4.0620307929130002</v>
      </c>
      <c r="I1034" s="121">
        <v>0.37390593999999999</v>
      </c>
      <c r="J1034" s="121">
        <v>4.6501242300000003</v>
      </c>
      <c r="K1034" s="76">
        <f t="shared" si="57"/>
        <v>-0.91959226861343446</v>
      </c>
      <c r="L1034" s="76">
        <f t="shared" si="58"/>
        <v>3.1725285957885201</v>
      </c>
    </row>
    <row r="1035" spans="1:12" x14ac:dyDescent="0.2">
      <c r="A1035" s="61" t="s">
        <v>2016</v>
      </c>
      <c r="B1035" s="61" t="s">
        <v>2017</v>
      </c>
      <c r="C1035" s="106" t="s">
        <v>1021</v>
      </c>
      <c r="D1035" s="61"/>
      <c r="E1035" s="61" t="s">
        <v>1170</v>
      </c>
      <c r="F1035" s="121">
        <v>1.42026509</v>
      </c>
      <c r="G1035" s="75">
        <v>5.4308040000000002E-2</v>
      </c>
      <c r="H1035" s="76">
        <f t="shared" si="56"/>
        <v>25.15202261028017</v>
      </c>
      <c r="I1035" s="121">
        <v>0</v>
      </c>
      <c r="J1035" s="121">
        <v>0</v>
      </c>
      <c r="K1035" s="76" t="str">
        <f t="shared" si="57"/>
        <v/>
      </c>
      <c r="L1035" s="76">
        <f t="shared" si="58"/>
        <v>0</v>
      </c>
    </row>
    <row r="1036" spans="1:12" x14ac:dyDescent="0.2">
      <c r="A1036" s="61" t="s">
        <v>2838</v>
      </c>
      <c r="B1036" s="61" t="s">
        <v>1791</v>
      </c>
      <c r="C1036" s="106" t="s">
        <v>2365</v>
      </c>
      <c r="D1036" s="61"/>
      <c r="E1036" s="61" t="s">
        <v>1170</v>
      </c>
      <c r="F1036" s="121">
        <v>1.0319690000000001E-2</v>
      </c>
      <c r="G1036" s="75">
        <v>4.7430059999999996E-2</v>
      </c>
      <c r="H1036" s="76">
        <f t="shared" si="56"/>
        <v>-0.78242300347079463</v>
      </c>
      <c r="I1036" s="121">
        <v>0</v>
      </c>
      <c r="J1036" s="121">
        <v>1.26264679</v>
      </c>
      <c r="K1036" s="76">
        <f t="shared" si="57"/>
        <v>-1</v>
      </c>
      <c r="L1036" s="76">
        <f t="shared" si="58"/>
        <v>0</v>
      </c>
    </row>
    <row r="1037" spans="1:12" x14ac:dyDescent="0.2">
      <c r="A1037" s="61" t="s">
        <v>2214</v>
      </c>
      <c r="B1037" s="61" t="s">
        <v>2215</v>
      </c>
      <c r="C1037" s="106" t="s">
        <v>2216</v>
      </c>
      <c r="D1037" s="148"/>
      <c r="E1037" s="148" t="s">
        <v>1170</v>
      </c>
      <c r="F1037" s="121">
        <v>0</v>
      </c>
      <c r="G1037" s="121">
        <v>0</v>
      </c>
      <c r="H1037" s="76" t="str">
        <f t="shared" si="56"/>
        <v/>
      </c>
      <c r="I1037" s="121">
        <v>0</v>
      </c>
      <c r="J1037" s="121">
        <v>0</v>
      </c>
      <c r="K1037" s="76" t="str">
        <f t="shared" si="57"/>
        <v/>
      </c>
      <c r="L1037" s="150" t="str">
        <f t="shared" si="58"/>
        <v/>
      </c>
    </row>
    <row r="1038" spans="1:12" x14ac:dyDescent="0.2">
      <c r="A1038" s="63" t="s">
        <v>25</v>
      </c>
      <c r="B1038" s="64">
        <f>COUNTA(B1027:B1037)</f>
        <v>11</v>
      </c>
      <c r="C1038" s="64"/>
      <c r="D1038" s="64"/>
      <c r="E1038" s="64"/>
      <c r="F1038" s="65">
        <v>11.619142819999999</v>
      </c>
      <c r="G1038" s="65">
        <v>21.357440999999998</v>
      </c>
      <c r="H1038" s="74">
        <f>IF(ISERROR(F1038/G1038-1),"",((F1038/G1038-1)))</f>
        <v>-0.45596746258130827</v>
      </c>
      <c r="I1038" s="135">
        <v>714.78893109000001</v>
      </c>
      <c r="J1038" s="135">
        <f>SUM(J1027:J1037)</f>
        <v>594.2130199999998</v>
      </c>
      <c r="K1038" s="74">
        <f>IF(ISERROR(I1038/J1038-1),"",((I1038/J1038-1)))</f>
        <v>0.20291697931829278</v>
      </c>
    </row>
    <row r="1039" spans="1:12" x14ac:dyDescent="0.2">
      <c r="A1039" s="69"/>
      <c r="B1039" s="69"/>
      <c r="C1039" s="69"/>
      <c r="D1039" s="69"/>
      <c r="E1039" s="69"/>
      <c r="F1039" s="111"/>
      <c r="G1039" s="111"/>
      <c r="H1039" s="69"/>
    </row>
    <row r="1040" spans="1:12" x14ac:dyDescent="0.2">
      <c r="B1040" s="69"/>
      <c r="C1040" s="69"/>
      <c r="D1040" s="69"/>
      <c r="E1040" s="69"/>
      <c r="F1040" s="87"/>
      <c r="G1040" s="77"/>
      <c r="H1040" s="70"/>
    </row>
    <row r="1041" spans="1:8" ht="12.75" x14ac:dyDescent="0.2">
      <c r="A1041" s="69" t="s">
        <v>2318</v>
      </c>
      <c r="B1041" s="69"/>
      <c r="C1041" s="69"/>
      <c r="D1041" s="69"/>
      <c r="E1041" s="69"/>
      <c r="F1041" s="162"/>
      <c r="G1041" s="162"/>
      <c r="H1041" s="70"/>
    </row>
    <row r="1042" spans="1:8" ht="12.75" x14ac:dyDescent="0.2">
      <c r="A1042" s="72" t="s">
        <v>74</v>
      </c>
      <c r="B1042" s="69"/>
      <c r="C1042" s="69"/>
      <c r="D1042" s="69"/>
      <c r="E1042" s="69"/>
      <c r="F1042" s="162"/>
      <c r="G1042" s="70"/>
      <c r="H1042" s="70"/>
    </row>
  </sheetData>
  <mergeCells count="4">
    <mergeCell ref="F5:H5"/>
    <mergeCell ref="I5:K5"/>
    <mergeCell ref="F1025:H1025"/>
    <mergeCell ref="I1025:K1025"/>
  </mergeCells>
  <pageMargins left="0.75" right="0.75" top="1" bottom="1" header="0.5" footer="0.5"/>
  <pageSetup paperSize="9" scale="5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7"/>
  <sheetViews>
    <sheetView showGridLines="0" zoomScaleNormal="100" workbookViewId="0">
      <selection activeCell="A32" sqref="A32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63" customWidth="1"/>
    <col min="4" max="5" width="11.42578125" style="55" customWidth="1"/>
    <col min="6" max="7" width="11.42578125" style="7" customWidth="1"/>
    <col min="8" max="8" width="11.42578125" style="5" customWidth="1"/>
    <col min="9" max="9" width="6.140625" style="131" customWidth="1"/>
    <col min="10" max="10" width="14.42578125" style="55" customWidth="1"/>
    <col min="11" max="12" width="11.42578125" style="55" customWidth="1"/>
    <col min="13" max="13" width="12.28515625" style="90" bestFit="1" customWidth="1"/>
    <col min="14" max="16384" width="9.140625" style="90"/>
  </cols>
  <sheetData>
    <row r="1" spans="1:13" s="5" customFormat="1" ht="20.25" x14ac:dyDescent="0.2">
      <c r="A1" s="19" t="s">
        <v>1224</v>
      </c>
      <c r="B1" s="7"/>
      <c r="C1" s="163"/>
      <c r="D1" s="55"/>
      <c r="E1" s="55"/>
      <c r="F1" s="7"/>
      <c r="G1" s="7"/>
      <c r="I1" s="131"/>
      <c r="J1" s="55"/>
      <c r="K1" s="55"/>
      <c r="L1" s="55"/>
    </row>
    <row r="2" spans="1:13" s="5" customFormat="1" ht="15.75" customHeight="1" x14ac:dyDescent="0.2">
      <c r="A2" s="6" t="s">
        <v>2868</v>
      </c>
      <c r="B2" s="7"/>
      <c r="C2" s="89"/>
      <c r="D2" s="89"/>
      <c r="E2" s="89"/>
      <c r="F2" s="7"/>
      <c r="G2" s="7"/>
      <c r="I2" s="131"/>
      <c r="J2" s="89"/>
      <c r="K2" s="89"/>
      <c r="L2" s="89"/>
    </row>
    <row r="3" spans="1:13" s="5" customFormat="1" ht="12" x14ac:dyDescent="0.2">
      <c r="A3" s="7"/>
      <c r="B3" s="7"/>
      <c r="C3" s="163"/>
      <c r="D3" s="55"/>
      <c r="E3" s="55"/>
      <c r="F3" s="7"/>
      <c r="G3" s="7"/>
      <c r="I3" s="131"/>
      <c r="J3" s="55"/>
      <c r="K3" s="55"/>
      <c r="L3" s="55"/>
    </row>
    <row r="4" spans="1:13" s="5" customFormat="1" x14ac:dyDescent="0.2">
      <c r="C4" s="89"/>
      <c r="D4" s="89"/>
      <c r="E4" s="124"/>
      <c r="F4" s="128"/>
      <c r="G4" s="128"/>
      <c r="H4" s="128"/>
      <c r="I4" s="136"/>
      <c r="J4" s="124"/>
      <c r="K4" s="124"/>
      <c r="L4" s="124"/>
      <c r="M4" s="128"/>
    </row>
    <row r="5" spans="1:13" s="7" customFormat="1" ht="22.5" customHeight="1" x14ac:dyDescent="0.2">
      <c r="A5" s="155" t="s">
        <v>1225</v>
      </c>
      <c r="B5" s="156" t="s">
        <v>111</v>
      </c>
      <c r="C5" s="177" t="s">
        <v>766</v>
      </c>
      <c r="D5" s="178"/>
      <c r="E5" s="179"/>
      <c r="F5" s="157"/>
      <c r="G5" s="156" t="s">
        <v>332</v>
      </c>
      <c r="H5" s="158" t="s">
        <v>200</v>
      </c>
      <c r="I5" s="159"/>
      <c r="J5" s="177" t="s">
        <v>2320</v>
      </c>
      <c r="K5" s="180"/>
      <c r="L5" s="181"/>
      <c r="M5" s="160"/>
    </row>
    <row r="6" spans="1:13" s="46" customFormat="1" ht="22.5" x14ac:dyDescent="0.2">
      <c r="A6" s="117"/>
      <c r="B6" s="118"/>
      <c r="C6" s="164" t="s">
        <v>2854</v>
      </c>
      <c r="D6" s="80" t="s">
        <v>2839</v>
      </c>
      <c r="E6" s="81" t="s">
        <v>108</v>
      </c>
      <c r="F6" s="115" t="s">
        <v>109</v>
      </c>
      <c r="G6" s="115" t="s">
        <v>333</v>
      </c>
      <c r="H6" s="115" t="s">
        <v>1038</v>
      </c>
      <c r="I6" s="132"/>
      <c r="J6" s="137" t="s">
        <v>2854</v>
      </c>
      <c r="K6" s="80" t="s">
        <v>2839</v>
      </c>
      <c r="L6" s="81" t="s">
        <v>108</v>
      </c>
      <c r="M6" s="119" t="s">
        <v>110</v>
      </c>
    </row>
    <row r="7" spans="1:13" ht="12.75" customHeight="1" x14ac:dyDescent="0.2">
      <c r="A7" s="47" t="s">
        <v>910</v>
      </c>
      <c r="B7" s="47" t="s">
        <v>769</v>
      </c>
      <c r="C7" s="75">
        <v>104.08983162</v>
      </c>
      <c r="D7" s="75">
        <v>68.431238190000002</v>
      </c>
      <c r="E7" s="76">
        <f t="shared" ref="E7:E70" si="0">IF(ISERROR(C7/D7-1),"",IF((C7/D7-1)&gt;10000%,"",C7/D7-1))</f>
        <v>0.52108648583843475</v>
      </c>
      <c r="F7" s="62">
        <f t="shared" ref="F7:F70" si="1">C7/$C$232</f>
        <v>0.4591083462470138</v>
      </c>
      <c r="G7" s="48">
        <v>1421.79</v>
      </c>
      <c r="H7" s="48">
        <v>10.7579047619048</v>
      </c>
      <c r="I7" s="129"/>
      <c r="J7" s="75">
        <v>151.52575073</v>
      </c>
      <c r="K7" s="75">
        <v>112.61390576000001</v>
      </c>
      <c r="L7" s="76">
        <f t="shared" ref="L7:L70" si="2">IF(ISERROR(J7/K7-1),"",IF((J7/K7-1)&gt;10000%,"",J7/K7-1))</f>
        <v>0.34553321552427074</v>
      </c>
      <c r="M7" s="62">
        <f t="shared" ref="M7:M70" si="3">IF(ISERROR(J7/C7),"",IF(J7/C7&gt;10000%,"",J7/C7))</f>
        <v>1.4557209707397161</v>
      </c>
    </row>
    <row r="8" spans="1:13" ht="12.75" customHeight="1" x14ac:dyDescent="0.2">
      <c r="A8" s="47" t="s">
        <v>1212</v>
      </c>
      <c r="B8" s="47" t="s">
        <v>734</v>
      </c>
      <c r="C8" s="75">
        <v>26.65912732</v>
      </c>
      <c r="D8" s="75">
        <v>23.868538860000001</v>
      </c>
      <c r="E8" s="76">
        <f t="shared" si="0"/>
        <v>0.11691492622854249</v>
      </c>
      <c r="F8" s="62">
        <f t="shared" si="1"/>
        <v>0.11758524022746215</v>
      </c>
      <c r="G8" s="48">
        <v>556.53815676505496</v>
      </c>
      <c r="H8" s="48">
        <v>10.479333333333299</v>
      </c>
      <c r="I8" s="129"/>
      <c r="J8" s="75">
        <v>66.387449689999997</v>
      </c>
      <c r="K8" s="75">
        <v>90.869387519999989</v>
      </c>
      <c r="L8" s="76">
        <f t="shared" si="2"/>
        <v>-0.26941898144313581</v>
      </c>
      <c r="M8" s="62">
        <f t="shared" si="3"/>
        <v>2.4902334158626163</v>
      </c>
    </row>
    <row r="9" spans="1:13" ht="12.75" customHeight="1" x14ac:dyDescent="0.2">
      <c r="A9" s="47" t="s">
        <v>1216</v>
      </c>
      <c r="B9" s="47" t="s">
        <v>394</v>
      </c>
      <c r="C9" s="75">
        <v>11.228409939999999</v>
      </c>
      <c r="D9" s="75">
        <v>12.994390109999999</v>
      </c>
      <c r="E9" s="76">
        <f t="shared" si="0"/>
        <v>-0.13590327480171371</v>
      </c>
      <c r="F9" s="62">
        <f t="shared" si="1"/>
        <v>4.9525075007868777E-2</v>
      </c>
      <c r="G9" s="48">
        <v>324.08150260119896</v>
      </c>
      <c r="H9" s="48">
        <v>11.1091904761905</v>
      </c>
      <c r="I9" s="129"/>
      <c r="J9" s="75">
        <v>30.978350539999997</v>
      </c>
      <c r="K9" s="75">
        <v>36.369389490000003</v>
      </c>
      <c r="L9" s="76">
        <f t="shared" si="2"/>
        <v>-0.1482301194932707</v>
      </c>
      <c r="M9" s="62">
        <f t="shared" si="3"/>
        <v>2.7589258590963057</v>
      </c>
    </row>
    <row r="10" spans="1:13" ht="12.75" customHeight="1" x14ac:dyDescent="0.2">
      <c r="A10" s="47" t="s">
        <v>934</v>
      </c>
      <c r="B10" s="47" t="s">
        <v>821</v>
      </c>
      <c r="C10" s="75">
        <v>7.5117924800000004</v>
      </c>
      <c r="D10" s="75">
        <v>1.73750056</v>
      </c>
      <c r="E10" s="76">
        <f t="shared" si="0"/>
        <v>3.3233324080194828</v>
      </c>
      <c r="F10" s="62">
        <f t="shared" si="1"/>
        <v>3.3132214445631886E-2</v>
      </c>
      <c r="G10" s="48">
        <v>95.473593530000002</v>
      </c>
      <c r="H10" s="48">
        <v>42.4772380952381</v>
      </c>
      <c r="I10" s="129"/>
      <c r="J10" s="75">
        <v>13.630493269999999</v>
      </c>
      <c r="K10" s="75">
        <v>3.5030764599999999</v>
      </c>
      <c r="L10" s="76">
        <f t="shared" si="2"/>
        <v>2.8910064983280437</v>
      </c>
      <c r="M10" s="62">
        <f t="shared" si="3"/>
        <v>1.8145460362877328</v>
      </c>
    </row>
    <row r="11" spans="1:13" ht="12.75" customHeight="1" x14ac:dyDescent="0.2">
      <c r="A11" s="47" t="s">
        <v>1222</v>
      </c>
      <c r="B11" s="47" t="s">
        <v>139</v>
      </c>
      <c r="C11" s="75">
        <v>6.6803658800000001</v>
      </c>
      <c r="D11" s="75">
        <v>7.60757394</v>
      </c>
      <c r="E11" s="76">
        <f t="shared" si="0"/>
        <v>-0.12187959884619926</v>
      </c>
      <c r="F11" s="62">
        <f t="shared" si="1"/>
        <v>2.9465046525279193E-2</v>
      </c>
      <c r="G11" s="48">
        <v>33.232962528036005</v>
      </c>
      <c r="H11" s="48">
        <v>21.606476190476201</v>
      </c>
      <c r="I11" s="129"/>
      <c r="J11" s="75">
        <v>18.833107379999998</v>
      </c>
      <c r="K11" s="75">
        <v>19.067818410000001</v>
      </c>
      <c r="L11" s="76">
        <f t="shared" si="2"/>
        <v>-1.2309275500384964E-2</v>
      </c>
      <c r="M11" s="62">
        <f t="shared" si="3"/>
        <v>2.8191730390671355</v>
      </c>
    </row>
    <row r="12" spans="1:13" ht="12.75" customHeight="1" x14ac:dyDescent="0.2">
      <c r="A12" s="47" t="s">
        <v>1213</v>
      </c>
      <c r="B12" s="47" t="s">
        <v>735</v>
      </c>
      <c r="C12" s="75">
        <v>5.3434970700000006</v>
      </c>
      <c r="D12" s="75">
        <v>3.5295683599999998</v>
      </c>
      <c r="E12" s="76">
        <f t="shared" si="0"/>
        <v>0.51392366572551684</v>
      </c>
      <c r="F12" s="62">
        <f t="shared" si="1"/>
        <v>2.3568527922492033E-2</v>
      </c>
      <c r="G12" s="48">
        <v>74.193223375127999</v>
      </c>
      <c r="H12" s="48">
        <v>19.797142857142902</v>
      </c>
      <c r="I12" s="129"/>
      <c r="J12" s="75">
        <v>13.85135084</v>
      </c>
      <c r="K12" s="75">
        <v>4.5522260899999996</v>
      </c>
      <c r="L12" s="76">
        <f t="shared" si="2"/>
        <v>2.0427642577831633</v>
      </c>
      <c r="M12" s="62">
        <f t="shared" si="3"/>
        <v>2.5921883475459637</v>
      </c>
    </row>
    <row r="13" spans="1:13" ht="12.75" customHeight="1" x14ac:dyDescent="0.2">
      <c r="A13" s="47" t="s">
        <v>911</v>
      </c>
      <c r="B13" s="47" t="s">
        <v>776</v>
      </c>
      <c r="C13" s="75">
        <v>5.0798150800000004</v>
      </c>
      <c r="D13" s="75">
        <v>3.8504148799999998</v>
      </c>
      <c r="E13" s="76">
        <f t="shared" si="0"/>
        <v>0.31929032021609083</v>
      </c>
      <c r="F13" s="62">
        <f t="shared" si="1"/>
        <v>2.2405507476787313E-2</v>
      </c>
      <c r="G13" s="48">
        <v>2643.8310254499997</v>
      </c>
      <c r="H13" s="48">
        <v>13.244571428571399</v>
      </c>
      <c r="I13" s="129"/>
      <c r="J13" s="75">
        <v>13.56480285</v>
      </c>
      <c r="K13" s="75">
        <v>2.9522796099999997</v>
      </c>
      <c r="L13" s="76">
        <f t="shared" si="2"/>
        <v>3.5946877132007158</v>
      </c>
      <c r="M13" s="62">
        <f t="shared" si="3"/>
        <v>2.6703339858583983</v>
      </c>
    </row>
    <row r="14" spans="1:13" ht="12.75" customHeight="1" x14ac:dyDescent="0.2">
      <c r="A14" s="47" t="s">
        <v>933</v>
      </c>
      <c r="B14" s="47" t="s">
        <v>819</v>
      </c>
      <c r="C14" s="75">
        <v>4.2508615240000003</v>
      </c>
      <c r="D14" s="75">
        <v>3.2518539840000003</v>
      </c>
      <c r="E14" s="76">
        <f t="shared" si="0"/>
        <v>0.30721168444689928</v>
      </c>
      <c r="F14" s="62">
        <f t="shared" si="1"/>
        <v>1.8749247395590137E-2</v>
      </c>
      <c r="G14" s="48">
        <v>84.233543159999996</v>
      </c>
      <c r="H14" s="48">
        <v>39.281047619047598</v>
      </c>
      <c r="I14" s="129"/>
      <c r="J14" s="75">
        <v>21.380045629999998</v>
      </c>
      <c r="K14" s="75">
        <v>8.2090903500000003</v>
      </c>
      <c r="L14" s="76">
        <f t="shared" si="2"/>
        <v>1.6044354146985356</v>
      </c>
      <c r="M14" s="62">
        <f t="shared" si="3"/>
        <v>5.0295794180285789</v>
      </c>
    </row>
    <row r="15" spans="1:13" ht="12.75" customHeight="1" x14ac:dyDescent="0.2">
      <c r="A15" s="47" t="s">
        <v>1217</v>
      </c>
      <c r="B15" s="47" t="s">
        <v>395</v>
      </c>
      <c r="C15" s="75">
        <v>4.1264446699999997</v>
      </c>
      <c r="D15" s="75">
        <v>4.8104273700000002</v>
      </c>
      <c r="E15" s="76">
        <f t="shared" si="0"/>
        <v>-0.14218751212535208</v>
      </c>
      <c r="F15" s="62">
        <f t="shared" si="1"/>
        <v>1.8200482783368197E-2</v>
      </c>
      <c r="G15" s="48">
        <v>192.81100336259607</v>
      </c>
      <c r="H15" s="48">
        <v>14.646619047619</v>
      </c>
      <c r="I15" s="129"/>
      <c r="J15" s="75">
        <v>3.0740758800000001</v>
      </c>
      <c r="K15" s="75">
        <v>10.8029951</v>
      </c>
      <c r="L15" s="76">
        <f t="shared" si="2"/>
        <v>-0.71544225915644444</v>
      </c>
      <c r="M15" s="62">
        <f t="shared" si="3"/>
        <v>0.74496961084904123</v>
      </c>
    </row>
    <row r="16" spans="1:13" ht="12.75" customHeight="1" x14ac:dyDescent="0.2">
      <c r="A16" s="47" t="s">
        <v>922</v>
      </c>
      <c r="B16" s="47" t="s">
        <v>802</v>
      </c>
      <c r="C16" s="75">
        <v>3.6094716899999999</v>
      </c>
      <c r="D16" s="75">
        <v>7.8410655599999997</v>
      </c>
      <c r="E16" s="76">
        <f t="shared" si="0"/>
        <v>-0.53967076765520627</v>
      </c>
      <c r="F16" s="62">
        <f t="shared" si="1"/>
        <v>1.5920273408367283E-2</v>
      </c>
      <c r="G16" s="48">
        <v>210.47187412</v>
      </c>
      <c r="H16" s="48">
        <v>11.807523809523801</v>
      </c>
      <c r="I16" s="129"/>
      <c r="J16" s="75">
        <v>20.178662840000001</v>
      </c>
      <c r="K16" s="75">
        <v>17.51254686</v>
      </c>
      <c r="L16" s="76">
        <f t="shared" si="2"/>
        <v>0.15224033381972646</v>
      </c>
      <c r="M16" s="62">
        <f t="shared" si="3"/>
        <v>5.5904754415735569</v>
      </c>
    </row>
    <row r="17" spans="1:13" ht="12.75" customHeight="1" x14ac:dyDescent="0.2">
      <c r="A17" s="47" t="s">
        <v>913</v>
      </c>
      <c r="B17" s="47" t="s">
        <v>778</v>
      </c>
      <c r="C17" s="75">
        <v>3.2334326200000003</v>
      </c>
      <c r="D17" s="75">
        <v>12.267376539999999</v>
      </c>
      <c r="E17" s="76">
        <f t="shared" si="0"/>
        <v>-0.73642020284803289</v>
      </c>
      <c r="F17" s="62">
        <f t="shared" si="1"/>
        <v>1.4261680317524075E-2</v>
      </c>
      <c r="G17" s="48">
        <v>3280.0416475000002</v>
      </c>
      <c r="H17" s="48">
        <v>10.345523809523799</v>
      </c>
      <c r="I17" s="129"/>
      <c r="J17" s="75">
        <v>6.3882003200000002</v>
      </c>
      <c r="K17" s="75">
        <v>55.415203859999998</v>
      </c>
      <c r="L17" s="76">
        <f t="shared" si="2"/>
        <v>-0.88472116179272686</v>
      </c>
      <c r="M17" s="62">
        <f t="shared" si="3"/>
        <v>1.975671390362852</v>
      </c>
    </row>
    <row r="18" spans="1:13" ht="12.75" customHeight="1" x14ac:dyDescent="0.2">
      <c r="A18" s="47" t="s">
        <v>912</v>
      </c>
      <c r="B18" s="47" t="s">
        <v>777</v>
      </c>
      <c r="C18" s="75">
        <v>2.9567430099999998</v>
      </c>
      <c r="D18" s="75">
        <v>5.3225084499999999</v>
      </c>
      <c r="E18" s="76">
        <f t="shared" si="0"/>
        <v>-0.4444831722155369</v>
      </c>
      <c r="F18" s="62">
        <f t="shared" si="1"/>
        <v>1.3041287246521897E-2</v>
      </c>
      <c r="G18" s="48">
        <v>522.23107861999995</v>
      </c>
      <c r="H18" s="48">
        <v>16.5818095238095</v>
      </c>
      <c r="I18" s="129"/>
      <c r="J18" s="75">
        <v>4.9531821900000006</v>
      </c>
      <c r="K18" s="75">
        <v>31.66306964</v>
      </c>
      <c r="L18" s="76">
        <f t="shared" si="2"/>
        <v>-0.84356595092275455</v>
      </c>
      <c r="M18" s="62">
        <f t="shared" si="3"/>
        <v>1.675215659003114</v>
      </c>
    </row>
    <row r="19" spans="1:13" ht="12.75" customHeight="1" x14ac:dyDescent="0.2">
      <c r="A19" s="47" t="s">
        <v>926</v>
      </c>
      <c r="B19" s="47" t="s">
        <v>808</v>
      </c>
      <c r="C19" s="75">
        <v>2.652880444</v>
      </c>
      <c r="D19" s="75">
        <v>1.4894840870000001</v>
      </c>
      <c r="E19" s="76">
        <f t="shared" si="0"/>
        <v>0.78107337107791452</v>
      </c>
      <c r="F19" s="62">
        <f t="shared" si="1"/>
        <v>1.1701042594460908E-2</v>
      </c>
      <c r="G19" s="48">
        <v>50.340834819999998</v>
      </c>
      <c r="H19" s="48">
        <v>36.449380952380999</v>
      </c>
      <c r="I19" s="129"/>
      <c r="J19" s="75">
        <v>3.0136693999999999</v>
      </c>
      <c r="K19" s="75">
        <v>2.2706223300000001</v>
      </c>
      <c r="L19" s="76">
        <f t="shared" si="2"/>
        <v>0.3272437957570864</v>
      </c>
      <c r="M19" s="62">
        <f t="shared" si="3"/>
        <v>1.1359989504298973</v>
      </c>
    </row>
    <row r="20" spans="1:13" ht="12.75" customHeight="1" x14ac:dyDescent="0.2">
      <c r="A20" s="47" t="s">
        <v>1307</v>
      </c>
      <c r="B20" s="47" t="s">
        <v>796</v>
      </c>
      <c r="C20" s="75">
        <v>2.6508693849999996</v>
      </c>
      <c r="D20" s="75">
        <v>2.8110254449999998</v>
      </c>
      <c r="E20" s="76">
        <f t="shared" si="0"/>
        <v>-5.6974247701980563E-2</v>
      </c>
      <c r="F20" s="62">
        <f t="shared" si="1"/>
        <v>1.1692172429553099E-2</v>
      </c>
      <c r="G20" s="48">
        <v>79.135629129999998</v>
      </c>
      <c r="H20" s="48">
        <v>32.070523809523799</v>
      </c>
      <c r="I20" s="129"/>
      <c r="J20" s="75">
        <v>1.5283840399999999</v>
      </c>
      <c r="K20" s="75">
        <v>2.1416837900000001</v>
      </c>
      <c r="L20" s="76">
        <f t="shared" si="2"/>
        <v>-0.28636335245363187</v>
      </c>
      <c r="M20" s="62">
        <f t="shared" si="3"/>
        <v>0.5765595425592801</v>
      </c>
    </row>
    <row r="21" spans="1:13" ht="12.75" customHeight="1" x14ac:dyDescent="0.2">
      <c r="A21" s="47" t="s">
        <v>927</v>
      </c>
      <c r="B21" s="47" t="s">
        <v>810</v>
      </c>
      <c r="C21" s="75">
        <v>2.2835810699999999</v>
      </c>
      <c r="D21" s="75">
        <v>0.36061400999999998</v>
      </c>
      <c r="E21" s="76">
        <f t="shared" si="0"/>
        <v>5.3324801773508463</v>
      </c>
      <c r="F21" s="62">
        <f t="shared" si="1"/>
        <v>1.0072176237119042E-2</v>
      </c>
      <c r="G21" s="48">
        <v>142.27694162999998</v>
      </c>
      <c r="H21" s="48">
        <v>27.176095238095201</v>
      </c>
      <c r="I21" s="129"/>
      <c r="J21" s="75">
        <v>2.02779138</v>
      </c>
      <c r="K21" s="75">
        <v>5.6458830000000002E-2</v>
      </c>
      <c r="L21" s="76">
        <f t="shared" si="2"/>
        <v>34.91628413128646</v>
      </c>
      <c r="M21" s="62">
        <f t="shared" si="3"/>
        <v>0.88798747136224954</v>
      </c>
    </row>
    <row r="22" spans="1:13" ht="12.75" customHeight="1" x14ac:dyDescent="0.2">
      <c r="A22" s="47" t="s">
        <v>925</v>
      </c>
      <c r="B22" s="47" t="s">
        <v>807</v>
      </c>
      <c r="C22" s="75">
        <v>1.9770474899999999</v>
      </c>
      <c r="D22" s="75">
        <v>6.1156299900000004</v>
      </c>
      <c r="E22" s="76">
        <f t="shared" si="0"/>
        <v>-0.67672218671947482</v>
      </c>
      <c r="F22" s="62">
        <f t="shared" si="1"/>
        <v>8.7201505609055714E-3</v>
      </c>
      <c r="G22" s="48">
        <v>350.34753917</v>
      </c>
      <c r="H22" s="48">
        <v>19.0706666666667</v>
      </c>
      <c r="I22" s="129"/>
      <c r="J22" s="75">
        <v>2.4197019900000001</v>
      </c>
      <c r="K22" s="75">
        <v>8.4628926399999997</v>
      </c>
      <c r="L22" s="76">
        <f t="shared" si="2"/>
        <v>-0.7140809776360344</v>
      </c>
      <c r="M22" s="62">
        <f t="shared" si="3"/>
        <v>1.2238967461525168</v>
      </c>
    </row>
    <row r="23" spans="1:13" ht="12.75" customHeight="1" x14ac:dyDescent="0.2">
      <c r="A23" s="47" t="s">
        <v>915</v>
      </c>
      <c r="B23" s="47" t="s">
        <v>790</v>
      </c>
      <c r="C23" s="75">
        <v>1.7184202500000001</v>
      </c>
      <c r="D23" s="75">
        <v>0.87673411000000001</v>
      </c>
      <c r="E23" s="76">
        <f t="shared" si="0"/>
        <v>0.96002440238124209</v>
      </c>
      <c r="F23" s="62">
        <f t="shared" si="1"/>
        <v>7.579425068291604E-3</v>
      </c>
      <c r="G23" s="48">
        <v>391.65669589999999</v>
      </c>
      <c r="H23" s="48">
        <v>12.999190476190501</v>
      </c>
      <c r="I23" s="129"/>
      <c r="J23" s="75">
        <v>2.0882436499999999</v>
      </c>
      <c r="K23" s="75">
        <v>1.2781614399999999</v>
      </c>
      <c r="L23" s="76">
        <f t="shared" si="2"/>
        <v>0.63378708248310178</v>
      </c>
      <c r="M23" s="62">
        <f t="shared" si="3"/>
        <v>1.2152112674417097</v>
      </c>
    </row>
    <row r="24" spans="1:13" ht="12.75" customHeight="1" x14ac:dyDescent="0.2">
      <c r="A24" s="47" t="s">
        <v>1315</v>
      </c>
      <c r="B24" s="47" t="s">
        <v>875</v>
      </c>
      <c r="C24" s="75">
        <v>1.7178057099999999</v>
      </c>
      <c r="D24" s="75">
        <v>3.4426565299999998</v>
      </c>
      <c r="E24" s="76">
        <f t="shared" si="0"/>
        <v>-0.50102320837681713</v>
      </c>
      <c r="F24" s="62">
        <f t="shared" si="1"/>
        <v>7.576714520693327E-3</v>
      </c>
      <c r="G24" s="48">
        <v>6.1654251599999998</v>
      </c>
      <c r="H24" s="48">
        <v>76.444476190476195</v>
      </c>
      <c r="I24" s="129"/>
      <c r="J24" s="75">
        <v>0.14735942999999999</v>
      </c>
      <c r="K24" s="75">
        <v>4.9589460000000002E-2</v>
      </c>
      <c r="L24" s="76">
        <f t="shared" si="2"/>
        <v>1.9715877123888821</v>
      </c>
      <c r="M24" s="62">
        <f t="shared" si="3"/>
        <v>8.5783525542012545E-2</v>
      </c>
    </row>
    <row r="25" spans="1:13" ht="12.75" customHeight="1" x14ac:dyDescent="0.2">
      <c r="A25" s="47" t="s">
        <v>1210</v>
      </c>
      <c r="B25" s="47" t="s">
        <v>598</v>
      </c>
      <c r="C25" s="75">
        <v>1.26831</v>
      </c>
      <c r="D25" s="75">
        <v>2.3219572999999998</v>
      </c>
      <c r="E25" s="76">
        <f t="shared" si="0"/>
        <v>-0.45377548501860898</v>
      </c>
      <c r="F25" s="62">
        <f t="shared" si="1"/>
        <v>5.5941267035027808E-3</v>
      </c>
      <c r="G25" s="48">
        <v>124.11000000000001</v>
      </c>
      <c r="H25" s="48">
        <v>40.018599999999999</v>
      </c>
      <c r="I25" s="129"/>
      <c r="J25" s="75">
        <v>0.33365315000000001</v>
      </c>
      <c r="K25" s="75">
        <v>0.31897570000000003</v>
      </c>
      <c r="L25" s="76">
        <f t="shared" si="2"/>
        <v>4.601432021310714E-2</v>
      </c>
      <c r="M25" s="62">
        <f t="shared" si="3"/>
        <v>0.2630690840567369</v>
      </c>
    </row>
    <row r="26" spans="1:13" ht="12.75" customHeight="1" x14ac:dyDescent="0.2">
      <c r="A26" s="47" t="s">
        <v>1564</v>
      </c>
      <c r="B26" s="47" t="s">
        <v>789</v>
      </c>
      <c r="C26" s="75">
        <v>1.19173533</v>
      </c>
      <c r="D26" s="75">
        <v>1.2593275400000001</v>
      </c>
      <c r="E26" s="76">
        <f t="shared" si="0"/>
        <v>-5.3673256442879125E-2</v>
      </c>
      <c r="F26" s="62">
        <f t="shared" si="1"/>
        <v>5.2563793024266135E-3</v>
      </c>
      <c r="G26" s="48">
        <v>20.134772100000003</v>
      </c>
      <c r="H26" s="48">
        <v>15.979190476190499</v>
      </c>
      <c r="I26" s="129"/>
      <c r="J26" s="75">
        <v>0.38569861999999999</v>
      </c>
      <c r="K26" s="75">
        <v>0.90409990000000007</v>
      </c>
      <c r="L26" s="76">
        <f t="shared" si="2"/>
        <v>-0.57338937876223639</v>
      </c>
      <c r="M26" s="62">
        <f t="shared" si="3"/>
        <v>0.32364452936039079</v>
      </c>
    </row>
    <row r="27" spans="1:13" ht="12.75" customHeight="1" x14ac:dyDescent="0.2">
      <c r="A27" s="47" t="s">
        <v>1293</v>
      </c>
      <c r="B27" s="47" t="s">
        <v>791</v>
      </c>
      <c r="C27" s="75">
        <v>1.0735291299999998</v>
      </c>
      <c r="D27" s="75">
        <v>0.72511781000000008</v>
      </c>
      <c r="E27" s="76">
        <f t="shared" si="0"/>
        <v>0.48048926008313009</v>
      </c>
      <c r="F27" s="62">
        <f t="shared" si="1"/>
        <v>4.7350079815826627E-3</v>
      </c>
      <c r="G27" s="48">
        <v>200.23689452000002</v>
      </c>
      <c r="H27" s="48">
        <v>10.1225238095238</v>
      </c>
      <c r="I27" s="129"/>
      <c r="J27" s="75">
        <v>1.68753317</v>
      </c>
      <c r="K27" s="75">
        <v>1.54930546</v>
      </c>
      <c r="L27" s="76">
        <f t="shared" si="2"/>
        <v>8.9219145977837089E-2</v>
      </c>
      <c r="M27" s="62">
        <f t="shared" si="3"/>
        <v>1.5719491188841799</v>
      </c>
    </row>
    <row r="28" spans="1:13" ht="12.75" customHeight="1" x14ac:dyDescent="0.2">
      <c r="A28" s="47" t="s">
        <v>1219</v>
      </c>
      <c r="B28" s="47" t="s">
        <v>590</v>
      </c>
      <c r="C28" s="75">
        <v>1.0293312800000001</v>
      </c>
      <c r="D28" s="75">
        <v>1.29693334</v>
      </c>
      <c r="E28" s="76">
        <f t="shared" si="0"/>
        <v>-0.20633447513963976</v>
      </c>
      <c r="F28" s="62">
        <f t="shared" si="1"/>
        <v>4.5400648108102105E-3</v>
      </c>
      <c r="G28" s="48">
        <v>26.9339793496165</v>
      </c>
      <c r="H28" s="48">
        <v>90.837999999999994</v>
      </c>
      <c r="I28" s="129"/>
      <c r="J28" s="75">
        <v>2.8316066200000001</v>
      </c>
      <c r="K28" s="75">
        <v>22.993631760000003</v>
      </c>
      <c r="L28" s="76">
        <f t="shared" si="2"/>
        <v>-0.87685257163568664</v>
      </c>
      <c r="M28" s="62">
        <f t="shared" si="3"/>
        <v>2.7509186546822901</v>
      </c>
    </row>
    <row r="29" spans="1:13" ht="12.75" customHeight="1" x14ac:dyDescent="0.2">
      <c r="A29" s="47" t="s">
        <v>988</v>
      </c>
      <c r="B29" s="47" t="s">
        <v>854</v>
      </c>
      <c r="C29" s="75">
        <v>0.98453833400000001</v>
      </c>
      <c r="D29" s="75">
        <v>0.86589475300000007</v>
      </c>
      <c r="E29" s="76">
        <f t="shared" si="0"/>
        <v>0.13701847781031651</v>
      </c>
      <c r="F29" s="62">
        <f t="shared" si="1"/>
        <v>4.3424968539643614E-3</v>
      </c>
      <c r="G29" s="48">
        <v>27.09295191</v>
      </c>
      <c r="H29" s="48">
        <v>91.584761904761905</v>
      </c>
      <c r="I29" s="129"/>
      <c r="J29" s="75">
        <v>0.65963342000000003</v>
      </c>
      <c r="K29" s="75">
        <v>1.3181563500000002</v>
      </c>
      <c r="L29" s="76">
        <f t="shared" si="2"/>
        <v>-0.49957877151674768</v>
      </c>
      <c r="M29" s="62">
        <f t="shared" si="3"/>
        <v>0.66999262214608701</v>
      </c>
    </row>
    <row r="30" spans="1:13" ht="12.75" customHeight="1" x14ac:dyDescent="0.2">
      <c r="A30" s="47" t="s">
        <v>1006</v>
      </c>
      <c r="B30" s="47" t="s">
        <v>1008</v>
      </c>
      <c r="C30" s="75">
        <v>0.95813406999999995</v>
      </c>
      <c r="D30" s="75">
        <v>0.80175755000000004</v>
      </c>
      <c r="E30" s="76">
        <f t="shared" si="0"/>
        <v>0.19504215457652996</v>
      </c>
      <c r="F30" s="62">
        <f t="shared" si="1"/>
        <v>4.2260357377319445E-3</v>
      </c>
      <c r="G30" s="48">
        <v>27.8196255804285</v>
      </c>
      <c r="H30" s="48">
        <v>557.09742857142896</v>
      </c>
      <c r="I30" s="129"/>
      <c r="J30" s="75">
        <v>0.93311240000000006</v>
      </c>
      <c r="K30" s="75">
        <v>0.70350250000000003</v>
      </c>
      <c r="L30" s="76">
        <f t="shared" si="2"/>
        <v>0.32638107185120169</v>
      </c>
      <c r="M30" s="62">
        <f t="shared" si="3"/>
        <v>0.97388500129214706</v>
      </c>
    </row>
    <row r="31" spans="1:13" ht="12.75" customHeight="1" x14ac:dyDescent="0.2">
      <c r="A31" s="47" t="s">
        <v>998</v>
      </c>
      <c r="B31" s="47" t="s">
        <v>881</v>
      </c>
      <c r="C31" s="75">
        <v>0.85323000000000004</v>
      </c>
      <c r="D31" s="75">
        <v>4.2654600000000004E-3</v>
      </c>
      <c r="E31" s="76" t="str">
        <f t="shared" si="0"/>
        <v/>
      </c>
      <c r="F31" s="62">
        <f t="shared" si="1"/>
        <v>3.7633360355352223E-3</v>
      </c>
      <c r="G31" s="48">
        <v>3.28138366437505</v>
      </c>
      <c r="H31" s="48">
        <v>53.235571428571397</v>
      </c>
      <c r="I31" s="129"/>
      <c r="J31" s="75">
        <v>2.1844863282948301</v>
      </c>
      <c r="K31" s="75">
        <v>0.59985838999999996</v>
      </c>
      <c r="L31" s="76">
        <f t="shared" si="2"/>
        <v>2.6416700419824588</v>
      </c>
      <c r="M31" s="62">
        <f t="shared" si="3"/>
        <v>2.5602549468429734</v>
      </c>
    </row>
    <row r="32" spans="1:13" ht="12.75" customHeight="1" x14ac:dyDescent="0.2">
      <c r="A32" s="47" t="s">
        <v>917</v>
      </c>
      <c r="B32" s="47" t="s">
        <v>794</v>
      </c>
      <c r="C32" s="75">
        <v>0.83270113000000001</v>
      </c>
      <c r="D32" s="75">
        <v>0.94143282499999992</v>
      </c>
      <c r="E32" s="76">
        <f t="shared" si="0"/>
        <v>-0.11549596754287794</v>
      </c>
      <c r="F32" s="62">
        <f t="shared" si="1"/>
        <v>3.6727894815699164E-3</v>
      </c>
      <c r="G32" s="48">
        <v>329.93674496</v>
      </c>
      <c r="H32" s="48">
        <v>30.585190476190501</v>
      </c>
      <c r="I32" s="129"/>
      <c r="J32" s="75">
        <v>1.03460073</v>
      </c>
      <c r="K32" s="75">
        <v>0.51024705000000004</v>
      </c>
      <c r="L32" s="76">
        <f t="shared" si="2"/>
        <v>1.0276466664530446</v>
      </c>
      <c r="M32" s="62">
        <f t="shared" si="3"/>
        <v>1.2424634634517668</v>
      </c>
    </row>
    <row r="33" spans="1:13" ht="12.75" customHeight="1" x14ac:dyDescent="0.2">
      <c r="A33" s="47" t="s">
        <v>1223</v>
      </c>
      <c r="B33" s="47" t="s">
        <v>140</v>
      </c>
      <c r="C33" s="75">
        <v>0.81865533999999995</v>
      </c>
      <c r="D33" s="75">
        <v>2.804243E-2</v>
      </c>
      <c r="E33" s="76">
        <f t="shared" si="0"/>
        <v>28.193452207957726</v>
      </c>
      <c r="F33" s="62">
        <f t="shared" si="1"/>
        <v>3.6108378065765846E-3</v>
      </c>
      <c r="G33" s="48">
        <v>13.240241771022001</v>
      </c>
      <c r="H33" s="48">
        <v>75.497095238095199</v>
      </c>
      <c r="I33" s="129"/>
      <c r="J33" s="75">
        <v>0.82829729000000007</v>
      </c>
      <c r="K33" s="75">
        <v>0.22714234999999999</v>
      </c>
      <c r="L33" s="76">
        <f t="shared" si="2"/>
        <v>2.646599984547136</v>
      </c>
      <c r="M33" s="62">
        <f t="shared" si="3"/>
        <v>1.0117777891731581</v>
      </c>
    </row>
    <row r="34" spans="1:13" ht="12.75" customHeight="1" x14ac:dyDescent="0.2">
      <c r="A34" s="47" t="s">
        <v>1826</v>
      </c>
      <c r="B34" s="47" t="s">
        <v>1827</v>
      </c>
      <c r="C34" s="75">
        <v>0.80806500000000003</v>
      </c>
      <c r="D34" s="75">
        <v>0.92984623</v>
      </c>
      <c r="E34" s="76">
        <f t="shared" si="0"/>
        <v>-0.13096921412479134</v>
      </c>
      <c r="F34" s="62">
        <f t="shared" si="1"/>
        <v>3.5641270625209726E-3</v>
      </c>
      <c r="G34" s="48">
        <v>29.201895390000001</v>
      </c>
      <c r="H34" s="48">
        <v>45.855380952380898</v>
      </c>
      <c r="I34" s="129"/>
      <c r="J34" s="75">
        <v>0.75286267000000007</v>
      </c>
      <c r="K34" s="75">
        <v>2.4865568199999997</v>
      </c>
      <c r="L34" s="76">
        <f t="shared" si="2"/>
        <v>-0.69722683835553767</v>
      </c>
      <c r="M34" s="62">
        <f t="shared" si="3"/>
        <v>0.9316857802280758</v>
      </c>
    </row>
    <row r="35" spans="1:13" ht="12.75" customHeight="1" x14ac:dyDescent="0.2">
      <c r="A35" s="47" t="s">
        <v>928</v>
      </c>
      <c r="B35" s="47" t="s">
        <v>811</v>
      </c>
      <c r="C35" s="75">
        <v>0.80545049999999996</v>
      </c>
      <c r="D35" s="75">
        <v>4.0712955000000002E-2</v>
      </c>
      <c r="E35" s="76">
        <f t="shared" si="0"/>
        <v>18.78364134954095</v>
      </c>
      <c r="F35" s="62">
        <f t="shared" si="1"/>
        <v>3.5525953043023125E-3</v>
      </c>
      <c r="G35" s="48">
        <v>5.1990381599999997</v>
      </c>
      <c r="H35" s="48">
        <v>231.03242857142899</v>
      </c>
      <c r="I35" s="129"/>
      <c r="J35" s="75">
        <v>0</v>
      </c>
      <c r="K35" s="75">
        <v>0</v>
      </c>
      <c r="L35" s="76" t="str">
        <f t="shared" si="2"/>
        <v/>
      </c>
      <c r="M35" s="62">
        <f t="shared" si="3"/>
        <v>0</v>
      </c>
    </row>
    <row r="36" spans="1:13" ht="12.75" customHeight="1" x14ac:dyDescent="0.2">
      <c r="A36" s="47" t="s">
        <v>1214</v>
      </c>
      <c r="B36" s="47" t="s">
        <v>194</v>
      </c>
      <c r="C36" s="75">
        <v>0.80174234</v>
      </c>
      <c r="D36" s="75">
        <v>0.69390291000000004</v>
      </c>
      <c r="E36" s="76">
        <f t="shared" si="0"/>
        <v>0.15540996938606289</v>
      </c>
      <c r="F36" s="62">
        <f t="shared" si="1"/>
        <v>3.5362397470041279E-3</v>
      </c>
      <c r="G36" s="48">
        <v>27.792283980821999</v>
      </c>
      <c r="H36" s="48">
        <v>83.138190476190502</v>
      </c>
      <c r="I36" s="129"/>
      <c r="J36" s="75">
        <v>19.210862300000002</v>
      </c>
      <c r="K36" s="75">
        <v>0.56211573000000004</v>
      </c>
      <c r="L36" s="76">
        <f t="shared" si="2"/>
        <v>33.175991303427857</v>
      </c>
      <c r="M36" s="62">
        <f t="shared" si="3"/>
        <v>23.961391760849256</v>
      </c>
    </row>
    <row r="37" spans="1:13" ht="12.75" customHeight="1" x14ac:dyDescent="0.2">
      <c r="A37" s="47" t="s">
        <v>1296</v>
      </c>
      <c r="B37" s="47" t="s">
        <v>832</v>
      </c>
      <c r="C37" s="75">
        <v>0.76571862499999999</v>
      </c>
      <c r="D37" s="75">
        <v>3.71422148</v>
      </c>
      <c r="E37" s="76">
        <f t="shared" si="0"/>
        <v>-0.79384142030216243</v>
      </c>
      <c r="F37" s="62">
        <f t="shared" si="1"/>
        <v>3.3773501805409814E-3</v>
      </c>
      <c r="G37" s="48">
        <v>12.478110859999999</v>
      </c>
      <c r="H37" s="48">
        <v>176.22176190476199</v>
      </c>
      <c r="I37" s="129"/>
      <c r="J37" s="75">
        <v>0.62199658999999996</v>
      </c>
      <c r="K37" s="75">
        <v>2.6529557799999997</v>
      </c>
      <c r="L37" s="76">
        <f t="shared" si="2"/>
        <v>-0.76554581320612891</v>
      </c>
      <c r="M37" s="62">
        <f t="shared" si="3"/>
        <v>0.8123043761668981</v>
      </c>
    </row>
    <row r="38" spans="1:13" ht="12.75" customHeight="1" x14ac:dyDescent="0.2">
      <c r="A38" s="47" t="s">
        <v>937</v>
      </c>
      <c r="B38" s="47" t="s">
        <v>825</v>
      </c>
      <c r="C38" s="75">
        <v>0.74035465</v>
      </c>
      <c r="D38" s="75">
        <v>2.5285621699999998</v>
      </c>
      <c r="E38" s="76">
        <f t="shared" si="0"/>
        <v>-0.70720330360712458</v>
      </c>
      <c r="F38" s="62">
        <f t="shared" si="1"/>
        <v>3.2654774602640167E-3</v>
      </c>
      <c r="G38" s="48">
        <v>275.85216530999998</v>
      </c>
      <c r="H38" s="48">
        <v>18.4409047619048</v>
      </c>
      <c r="I38" s="129"/>
      <c r="J38" s="75">
        <v>5.0591411100000006</v>
      </c>
      <c r="K38" s="75">
        <v>2.1457005200000001</v>
      </c>
      <c r="L38" s="76">
        <f t="shared" si="2"/>
        <v>1.3578039259644679</v>
      </c>
      <c r="M38" s="62">
        <f t="shared" si="3"/>
        <v>6.8334022214893908</v>
      </c>
    </row>
    <row r="39" spans="1:13" ht="12.75" customHeight="1" x14ac:dyDescent="0.2">
      <c r="A39" s="47" t="s">
        <v>1566</v>
      </c>
      <c r="B39" s="47" t="s">
        <v>792</v>
      </c>
      <c r="C39" s="75">
        <v>0.68696371999999994</v>
      </c>
      <c r="D39" s="75">
        <v>0.85161723999999994</v>
      </c>
      <c r="E39" s="76">
        <f t="shared" si="0"/>
        <v>-0.19334216390452597</v>
      </c>
      <c r="F39" s="62">
        <f t="shared" si="1"/>
        <v>3.0299864310693813E-3</v>
      </c>
      <c r="G39" s="48">
        <v>155.44219702999999</v>
      </c>
      <c r="H39" s="48">
        <v>10.8181904761905</v>
      </c>
      <c r="I39" s="129"/>
      <c r="J39" s="75">
        <v>1.0952344899999999</v>
      </c>
      <c r="K39" s="75">
        <v>19.61464556</v>
      </c>
      <c r="L39" s="76">
        <f t="shared" si="2"/>
        <v>-0.94416241238467735</v>
      </c>
      <c r="M39" s="62">
        <f t="shared" si="3"/>
        <v>1.5943119820068519</v>
      </c>
    </row>
    <row r="40" spans="1:13" ht="12.75" customHeight="1" x14ac:dyDescent="0.2">
      <c r="A40" s="47" t="s">
        <v>1311</v>
      </c>
      <c r="B40" s="47" t="s">
        <v>820</v>
      </c>
      <c r="C40" s="75">
        <v>0.62144323499999998</v>
      </c>
      <c r="D40" s="75">
        <v>0.386689744</v>
      </c>
      <c r="E40" s="76">
        <f t="shared" si="0"/>
        <v>0.60708486491433811</v>
      </c>
      <c r="F40" s="62">
        <f t="shared" si="1"/>
        <v>2.7409956521864953E-3</v>
      </c>
      <c r="G40" s="48">
        <v>25.239276629999999</v>
      </c>
      <c r="H40" s="48">
        <v>315.49485714285697</v>
      </c>
      <c r="I40" s="129"/>
      <c r="J40" s="75">
        <v>0.20393998999999999</v>
      </c>
      <c r="K40" s="75">
        <v>1.1041055500000001</v>
      </c>
      <c r="L40" s="76">
        <f t="shared" si="2"/>
        <v>-0.8152894077925793</v>
      </c>
      <c r="M40" s="62">
        <f t="shared" si="3"/>
        <v>0.32817155053590696</v>
      </c>
    </row>
    <row r="41" spans="1:13" ht="12.75" customHeight="1" x14ac:dyDescent="0.2">
      <c r="A41" s="47" t="s">
        <v>1330</v>
      </c>
      <c r="B41" s="47" t="s">
        <v>827</v>
      </c>
      <c r="C41" s="75">
        <v>0.61376558999999997</v>
      </c>
      <c r="D41" s="75">
        <v>2.9226143700000002</v>
      </c>
      <c r="E41" s="76">
        <f t="shared" si="0"/>
        <v>-0.78999432963165783</v>
      </c>
      <c r="F41" s="62">
        <f t="shared" si="1"/>
        <v>2.7071319131049499E-3</v>
      </c>
      <c r="G41" s="48">
        <v>1.73125979</v>
      </c>
      <c r="H41" s="48">
        <v>84.277809523809495</v>
      </c>
      <c r="I41" s="129"/>
      <c r="J41" s="75">
        <v>0</v>
      </c>
      <c r="K41" s="75">
        <v>0</v>
      </c>
      <c r="L41" s="76" t="str">
        <f t="shared" si="2"/>
        <v/>
      </c>
      <c r="M41" s="62">
        <f t="shared" si="3"/>
        <v>0</v>
      </c>
    </row>
    <row r="42" spans="1:13" ht="12.75" customHeight="1" x14ac:dyDescent="0.2">
      <c r="A42" s="47" t="s">
        <v>1300</v>
      </c>
      <c r="B42" s="47" t="s">
        <v>799</v>
      </c>
      <c r="C42" s="75">
        <v>0.57504884000000001</v>
      </c>
      <c r="D42" s="75">
        <v>0.40798551</v>
      </c>
      <c r="E42" s="76">
        <f t="shared" si="0"/>
        <v>0.40948348876409857</v>
      </c>
      <c r="F42" s="62">
        <f t="shared" si="1"/>
        <v>2.5363641946072315E-3</v>
      </c>
      <c r="G42" s="48">
        <v>40.135451630000006</v>
      </c>
      <c r="H42" s="48">
        <v>55.788285714285699</v>
      </c>
      <c r="I42" s="129"/>
      <c r="J42" s="75">
        <v>0.47032528999999995</v>
      </c>
      <c r="K42" s="75">
        <v>0.40442453</v>
      </c>
      <c r="L42" s="76">
        <f t="shared" si="2"/>
        <v>0.16294946303084035</v>
      </c>
      <c r="M42" s="62">
        <f t="shared" si="3"/>
        <v>0.81788755542920488</v>
      </c>
    </row>
    <row r="43" spans="1:13" ht="12.75" customHeight="1" x14ac:dyDescent="0.2">
      <c r="A43" s="47" t="s">
        <v>1306</v>
      </c>
      <c r="B43" s="47" t="s">
        <v>833</v>
      </c>
      <c r="C43" s="75">
        <v>0.54561599699999996</v>
      </c>
      <c r="D43" s="75">
        <v>0.30604852799999999</v>
      </c>
      <c r="E43" s="76">
        <f t="shared" si="0"/>
        <v>0.78277608641202145</v>
      </c>
      <c r="F43" s="62">
        <f t="shared" si="1"/>
        <v>2.4065449445924048E-3</v>
      </c>
      <c r="G43" s="48">
        <v>6.3161663600000004</v>
      </c>
      <c r="H43" s="48">
        <v>210.4265</v>
      </c>
      <c r="I43" s="129"/>
      <c r="J43" s="75">
        <v>0.11957978</v>
      </c>
      <c r="K43" s="75">
        <v>0.14658258999999998</v>
      </c>
      <c r="L43" s="76">
        <f t="shared" si="2"/>
        <v>-0.1842156698145393</v>
      </c>
      <c r="M43" s="62">
        <f t="shared" si="3"/>
        <v>0.2191647251134391</v>
      </c>
    </row>
    <row r="44" spans="1:13" s="125" customFormat="1" ht="12.75" customHeight="1" x14ac:dyDescent="0.2">
      <c r="A44" s="47" t="s">
        <v>924</v>
      </c>
      <c r="B44" s="47" t="s">
        <v>805</v>
      </c>
      <c r="C44" s="75">
        <v>0.50819859999999994</v>
      </c>
      <c r="D44" s="75">
        <v>0.43271528000000004</v>
      </c>
      <c r="E44" s="76">
        <f t="shared" si="0"/>
        <v>0.17444107820736043</v>
      </c>
      <c r="F44" s="62">
        <f t="shared" si="1"/>
        <v>2.2415082739572563E-3</v>
      </c>
      <c r="G44" s="48">
        <v>85.422154140000004</v>
      </c>
      <c r="H44" s="48">
        <v>36.911476190476201</v>
      </c>
      <c r="I44" s="129"/>
      <c r="J44" s="75">
        <v>0.22818785999999999</v>
      </c>
      <c r="K44" s="75">
        <v>0.22393242999999999</v>
      </c>
      <c r="L44" s="76">
        <f t="shared" si="2"/>
        <v>1.900318770264775E-2</v>
      </c>
      <c r="M44" s="62">
        <f t="shared" si="3"/>
        <v>0.44901316139005504</v>
      </c>
    </row>
    <row r="45" spans="1:13" ht="12.75" customHeight="1" x14ac:dyDescent="0.2">
      <c r="A45" s="47" t="s">
        <v>1215</v>
      </c>
      <c r="B45" s="47" t="s">
        <v>195</v>
      </c>
      <c r="C45" s="75">
        <v>0.46765797999999997</v>
      </c>
      <c r="D45" s="75">
        <v>0.54910493000000005</v>
      </c>
      <c r="E45" s="76">
        <f t="shared" si="0"/>
        <v>-0.14832675059027434</v>
      </c>
      <c r="F45" s="62">
        <f t="shared" si="1"/>
        <v>2.0626960238618076E-3</v>
      </c>
      <c r="G45" s="48">
        <v>19.555152350656002</v>
      </c>
      <c r="H45" s="48">
        <v>79.5356666666667</v>
      </c>
      <c r="I45" s="129"/>
      <c r="J45" s="75">
        <v>8.1007714699999998</v>
      </c>
      <c r="K45" s="75">
        <v>4.1568847599999996</v>
      </c>
      <c r="L45" s="76">
        <f t="shared" si="2"/>
        <v>0.94876017443408767</v>
      </c>
      <c r="M45" s="62">
        <f t="shared" si="3"/>
        <v>17.321999872641967</v>
      </c>
    </row>
    <row r="46" spans="1:13" ht="12.75" customHeight="1" x14ac:dyDescent="0.2">
      <c r="A46" s="47" t="s">
        <v>1667</v>
      </c>
      <c r="B46" s="47" t="s">
        <v>1668</v>
      </c>
      <c r="C46" s="75">
        <v>0.45933879999999999</v>
      </c>
      <c r="D46" s="75">
        <v>5.5057500000000002E-2</v>
      </c>
      <c r="E46" s="76">
        <f t="shared" si="0"/>
        <v>7.3428924306406937</v>
      </c>
      <c r="F46" s="62">
        <f t="shared" si="1"/>
        <v>2.0260026705103034E-3</v>
      </c>
      <c r="G46" s="48">
        <v>0.37157617999999998</v>
      </c>
      <c r="H46" s="48">
        <v>19.878047619047599</v>
      </c>
      <c r="I46" s="129"/>
      <c r="J46" s="75">
        <v>1.8035048</v>
      </c>
      <c r="K46" s="75">
        <v>2.7962351600000002</v>
      </c>
      <c r="L46" s="76">
        <f t="shared" si="2"/>
        <v>-0.35502391723019466</v>
      </c>
      <c r="M46" s="62">
        <f t="shared" si="3"/>
        <v>3.9263062471535175</v>
      </c>
    </row>
    <row r="47" spans="1:13" ht="12.75" customHeight="1" x14ac:dyDescent="0.2">
      <c r="A47" s="47" t="s">
        <v>1685</v>
      </c>
      <c r="B47" s="47" t="s">
        <v>1686</v>
      </c>
      <c r="C47" s="75">
        <v>0.45158678999999996</v>
      </c>
      <c r="D47" s="75">
        <v>0.13870532999999999</v>
      </c>
      <c r="E47" s="76">
        <f t="shared" si="0"/>
        <v>2.2557277359132488</v>
      </c>
      <c r="F47" s="62">
        <f t="shared" si="1"/>
        <v>1.9918109302048412E-3</v>
      </c>
      <c r="G47" s="48">
        <v>1283.1467117060145</v>
      </c>
      <c r="H47" s="48">
        <v>31.065000000000001</v>
      </c>
      <c r="I47" s="129"/>
      <c r="J47" s="75">
        <v>0.71458833999999993</v>
      </c>
      <c r="K47" s="75">
        <v>9.6989608599999997</v>
      </c>
      <c r="L47" s="76">
        <f t="shared" si="2"/>
        <v>-0.92632320613365171</v>
      </c>
      <c r="M47" s="62">
        <f t="shared" si="3"/>
        <v>1.5823942502835391</v>
      </c>
    </row>
    <row r="48" spans="1:13" ht="12.75" customHeight="1" x14ac:dyDescent="0.2">
      <c r="A48" s="47" t="s">
        <v>1325</v>
      </c>
      <c r="B48" s="47" t="s">
        <v>809</v>
      </c>
      <c r="C48" s="75">
        <v>0.44744957000000002</v>
      </c>
      <c r="D48" s="75">
        <v>3.8197500000000002E-2</v>
      </c>
      <c r="E48" s="76">
        <f t="shared" si="0"/>
        <v>10.714106158780025</v>
      </c>
      <c r="F48" s="62">
        <f t="shared" si="1"/>
        <v>1.9735629207432229E-3</v>
      </c>
      <c r="G48" s="48">
        <v>43.635572459999999</v>
      </c>
      <c r="H48" s="48">
        <v>125.84699999999999</v>
      </c>
      <c r="I48" s="129"/>
      <c r="J48" s="75">
        <v>7.6371E-3</v>
      </c>
      <c r="K48" s="75">
        <v>6.8255E-3</v>
      </c>
      <c r="L48" s="76">
        <f t="shared" si="2"/>
        <v>0.11890703977730577</v>
      </c>
      <c r="M48" s="62">
        <f t="shared" si="3"/>
        <v>1.7068068698780959E-2</v>
      </c>
    </row>
    <row r="49" spans="1:13" ht="12.75" customHeight="1" x14ac:dyDescent="0.2">
      <c r="A49" s="47" t="s">
        <v>1681</v>
      </c>
      <c r="B49" s="47" t="s">
        <v>1682</v>
      </c>
      <c r="C49" s="75">
        <v>0.42590734999999996</v>
      </c>
      <c r="D49" s="75">
        <v>7.0563340000000002E-2</v>
      </c>
      <c r="E49" s="76">
        <f t="shared" si="0"/>
        <v>5.0358161901066465</v>
      </c>
      <c r="F49" s="62">
        <f t="shared" si="1"/>
        <v>1.8785467904953086E-3</v>
      </c>
      <c r="G49" s="48">
        <v>25.336919649999999</v>
      </c>
      <c r="H49" s="48">
        <v>91.953571428571394</v>
      </c>
      <c r="I49" s="129"/>
      <c r="J49" s="75">
        <v>0.31116695</v>
      </c>
      <c r="K49" s="75">
        <v>4.9033710000000001E-2</v>
      </c>
      <c r="L49" s="76">
        <f t="shared" si="2"/>
        <v>5.3459801430485268</v>
      </c>
      <c r="M49" s="62">
        <f t="shared" si="3"/>
        <v>0.73059774619996587</v>
      </c>
    </row>
    <row r="50" spans="1:13" s="125" customFormat="1" ht="12.75" customHeight="1" x14ac:dyDescent="0.2">
      <c r="A50" s="47" t="s">
        <v>923</v>
      </c>
      <c r="B50" s="47" t="s">
        <v>804</v>
      </c>
      <c r="C50" s="75">
        <v>0.40544268</v>
      </c>
      <c r="D50" s="75">
        <v>0.38940065000000001</v>
      </c>
      <c r="E50" s="76">
        <f t="shared" si="0"/>
        <v>4.1196721166233186E-2</v>
      </c>
      <c r="F50" s="62">
        <f t="shared" si="1"/>
        <v>1.7882834030542476E-3</v>
      </c>
      <c r="G50" s="48">
        <v>29.214903370000002</v>
      </c>
      <c r="H50" s="48">
        <v>33.889952380952401</v>
      </c>
      <c r="I50" s="129"/>
      <c r="J50" s="75">
        <v>2.90959777</v>
      </c>
      <c r="K50" s="75">
        <v>0.54834243000000005</v>
      </c>
      <c r="L50" s="76">
        <f t="shared" si="2"/>
        <v>4.3061693037323403</v>
      </c>
      <c r="M50" s="62">
        <f t="shared" si="3"/>
        <v>7.1763480105251869</v>
      </c>
    </row>
    <row r="51" spans="1:13" ht="12.75" customHeight="1" x14ac:dyDescent="0.2">
      <c r="A51" s="47" t="s">
        <v>1671</v>
      </c>
      <c r="B51" s="47" t="s">
        <v>1672</v>
      </c>
      <c r="C51" s="75">
        <v>0.36819186999999998</v>
      </c>
      <c r="D51" s="75">
        <v>0.47212317999999998</v>
      </c>
      <c r="E51" s="76">
        <f t="shared" si="0"/>
        <v>-0.22013600348959783</v>
      </c>
      <c r="F51" s="62">
        <f t="shared" si="1"/>
        <v>1.6239814966211921E-3</v>
      </c>
      <c r="G51" s="48">
        <v>0.38339785999999998</v>
      </c>
      <c r="H51" s="48">
        <v>24.239761904761899</v>
      </c>
      <c r="I51" s="129"/>
      <c r="J51" s="75">
        <v>0.49117173999999997</v>
      </c>
      <c r="K51" s="75">
        <v>0.46700000000000003</v>
      </c>
      <c r="L51" s="76">
        <f t="shared" si="2"/>
        <v>5.1759614561027734E-2</v>
      </c>
      <c r="M51" s="62">
        <f t="shared" si="3"/>
        <v>1.3340102811069674</v>
      </c>
    </row>
    <row r="52" spans="1:13" ht="12.75" customHeight="1" x14ac:dyDescent="0.2">
      <c r="A52" s="47" t="s">
        <v>1218</v>
      </c>
      <c r="B52" s="47" t="s">
        <v>592</v>
      </c>
      <c r="C52" s="75">
        <v>0.36515224000000002</v>
      </c>
      <c r="D52" s="75">
        <v>0.11732703</v>
      </c>
      <c r="E52" s="76">
        <f t="shared" si="0"/>
        <v>2.1122601501120415</v>
      </c>
      <c r="F52" s="62">
        <f t="shared" si="1"/>
        <v>1.6105746202646485E-3</v>
      </c>
      <c r="G52" s="48">
        <v>5.2434082393450003</v>
      </c>
      <c r="H52" s="48">
        <v>78.439476190476199</v>
      </c>
      <c r="I52" s="129"/>
      <c r="J52" s="75">
        <v>1.4991733799999998</v>
      </c>
      <c r="K52" s="75">
        <v>0.16679879</v>
      </c>
      <c r="L52" s="76">
        <f t="shared" si="2"/>
        <v>7.9879152001042684</v>
      </c>
      <c r="M52" s="62">
        <f t="shared" si="3"/>
        <v>4.1056118949181295</v>
      </c>
    </row>
    <row r="53" spans="1:13" ht="12.75" customHeight="1" x14ac:dyDescent="0.2">
      <c r="A53" s="47" t="s">
        <v>977</v>
      </c>
      <c r="B53" s="47" t="s">
        <v>839</v>
      </c>
      <c r="C53" s="75">
        <v>0.33522188199999997</v>
      </c>
      <c r="D53" s="75">
        <v>8.796255800000001E-2</v>
      </c>
      <c r="E53" s="76">
        <f t="shared" si="0"/>
        <v>2.810961045493924</v>
      </c>
      <c r="F53" s="62">
        <f t="shared" si="1"/>
        <v>1.4785609840611978E-3</v>
      </c>
      <c r="G53" s="48">
        <v>19.60472699</v>
      </c>
      <c r="H53" s="48">
        <v>109.968095238095</v>
      </c>
      <c r="I53" s="129"/>
      <c r="J53" s="75">
        <v>0</v>
      </c>
      <c r="K53" s="75">
        <v>4.496824E-2</v>
      </c>
      <c r="L53" s="76">
        <f t="shared" si="2"/>
        <v>-1</v>
      </c>
      <c r="M53" s="62">
        <f t="shared" si="3"/>
        <v>0</v>
      </c>
    </row>
    <row r="54" spans="1:13" ht="12.75" customHeight="1" x14ac:dyDescent="0.2">
      <c r="A54" s="47" t="s">
        <v>1308</v>
      </c>
      <c r="B54" s="47" t="s">
        <v>822</v>
      </c>
      <c r="C54" s="75">
        <v>0.33255200000000001</v>
      </c>
      <c r="D54" s="75">
        <v>0.90936595999999992</v>
      </c>
      <c r="E54" s="76">
        <f t="shared" si="0"/>
        <v>-0.63430344368729163</v>
      </c>
      <c r="F54" s="62">
        <f t="shared" si="1"/>
        <v>1.4667849528137891E-3</v>
      </c>
      <c r="G54" s="48">
        <v>0.78853490000000004</v>
      </c>
      <c r="H54" s="48">
        <v>111.83657142857101</v>
      </c>
      <c r="I54" s="129"/>
      <c r="J54" s="75">
        <v>0</v>
      </c>
      <c r="K54" s="75">
        <v>0</v>
      </c>
      <c r="L54" s="76" t="str">
        <f t="shared" si="2"/>
        <v/>
      </c>
      <c r="M54" s="62">
        <f t="shared" si="3"/>
        <v>0</v>
      </c>
    </row>
    <row r="55" spans="1:13" ht="12.75" customHeight="1" x14ac:dyDescent="0.2">
      <c r="A55" s="47" t="s">
        <v>1313</v>
      </c>
      <c r="B55" s="47" t="s">
        <v>814</v>
      </c>
      <c r="C55" s="75">
        <v>0.30973929</v>
      </c>
      <c r="D55" s="75">
        <v>1.0153533699999999</v>
      </c>
      <c r="E55" s="76">
        <f t="shared" si="0"/>
        <v>-0.69494434238200242</v>
      </c>
      <c r="F55" s="62">
        <f t="shared" si="1"/>
        <v>1.3661650805504898E-3</v>
      </c>
      <c r="G55" s="48">
        <v>183.07360917</v>
      </c>
      <c r="H55" s="48">
        <v>12.1348095238095</v>
      </c>
      <c r="I55" s="129"/>
      <c r="J55" s="75">
        <v>0.64874770999999998</v>
      </c>
      <c r="K55" s="75">
        <v>1.2681588799999999</v>
      </c>
      <c r="L55" s="76">
        <f t="shared" si="2"/>
        <v>-0.48843341301209831</v>
      </c>
      <c r="M55" s="62">
        <f t="shared" si="3"/>
        <v>2.0944960195395295</v>
      </c>
    </row>
    <row r="56" spans="1:13" ht="12.75" customHeight="1" x14ac:dyDescent="0.2">
      <c r="A56" s="47" t="s">
        <v>1319</v>
      </c>
      <c r="B56" s="47" t="s">
        <v>803</v>
      </c>
      <c r="C56" s="75">
        <v>0.3085833</v>
      </c>
      <c r="D56" s="75">
        <v>0.79289419999999999</v>
      </c>
      <c r="E56" s="76">
        <f t="shared" si="0"/>
        <v>-0.61081402789930861</v>
      </c>
      <c r="F56" s="62">
        <f t="shared" si="1"/>
        <v>1.3610663629436098E-3</v>
      </c>
      <c r="G56" s="48">
        <v>111.47282759999999</v>
      </c>
      <c r="H56" s="48">
        <v>15.909952380952401</v>
      </c>
      <c r="I56" s="129"/>
      <c r="J56" s="75">
        <v>0.53764856000000005</v>
      </c>
      <c r="K56" s="75">
        <v>1.53497185</v>
      </c>
      <c r="L56" s="76">
        <f t="shared" si="2"/>
        <v>-0.64973392834533095</v>
      </c>
      <c r="M56" s="62">
        <f t="shared" si="3"/>
        <v>1.7423125619565285</v>
      </c>
    </row>
    <row r="57" spans="1:13" ht="12.75" customHeight="1" x14ac:dyDescent="0.2">
      <c r="A57" s="47" t="s">
        <v>1326</v>
      </c>
      <c r="B57" s="47" t="s">
        <v>902</v>
      </c>
      <c r="C57" s="75">
        <v>0.30835290000000004</v>
      </c>
      <c r="D57" s="75">
        <v>0.19965246</v>
      </c>
      <c r="E57" s="76">
        <f t="shared" si="0"/>
        <v>0.54444828778969234</v>
      </c>
      <c r="F57" s="62">
        <f t="shared" si="1"/>
        <v>1.360050139155666E-3</v>
      </c>
      <c r="G57" s="48">
        <v>0.57176064999999998</v>
      </c>
      <c r="H57" s="48">
        <v>66.236000000000004</v>
      </c>
      <c r="I57" s="129"/>
      <c r="J57" s="75">
        <v>0</v>
      </c>
      <c r="K57" s="75">
        <v>0</v>
      </c>
      <c r="L57" s="76" t="str">
        <f t="shared" si="2"/>
        <v/>
      </c>
      <c r="M57" s="62">
        <f t="shared" si="3"/>
        <v>0</v>
      </c>
    </row>
    <row r="58" spans="1:13" ht="12.75" customHeight="1" x14ac:dyDescent="0.2">
      <c r="A58" s="47" t="s">
        <v>1331</v>
      </c>
      <c r="B58" s="47" t="s">
        <v>795</v>
      </c>
      <c r="C58" s="75">
        <v>0.30540262000000001</v>
      </c>
      <c r="D58" s="75">
        <v>0.13358989999999998</v>
      </c>
      <c r="E58" s="76">
        <f t="shared" si="0"/>
        <v>1.2861205824691839</v>
      </c>
      <c r="F58" s="62">
        <f t="shared" si="1"/>
        <v>1.3470373582654971E-3</v>
      </c>
      <c r="G58" s="48">
        <v>16.79029353</v>
      </c>
      <c r="H58" s="48">
        <v>20.851761904761901</v>
      </c>
      <c r="I58" s="129"/>
      <c r="J58" s="75">
        <v>0</v>
      </c>
      <c r="K58" s="75">
        <v>2.4388150000000001E-2</v>
      </c>
      <c r="L58" s="76">
        <f t="shared" si="2"/>
        <v>-1</v>
      </c>
      <c r="M58" s="62">
        <f t="shared" si="3"/>
        <v>0</v>
      </c>
    </row>
    <row r="59" spans="1:13" ht="12.75" customHeight="1" x14ac:dyDescent="0.2">
      <c r="A59" s="47" t="s">
        <v>938</v>
      </c>
      <c r="B59" s="47" t="s">
        <v>826</v>
      </c>
      <c r="C59" s="75">
        <v>0.28385314399999995</v>
      </c>
      <c r="D59" s="75">
        <v>0.51595725999999997</v>
      </c>
      <c r="E59" s="76">
        <f t="shared" si="0"/>
        <v>-0.44985143924518101</v>
      </c>
      <c r="F59" s="62">
        <f t="shared" si="1"/>
        <v>1.2519892240253723E-3</v>
      </c>
      <c r="G59" s="48">
        <v>44.501440810000005</v>
      </c>
      <c r="H59" s="48">
        <v>61.770428571428603</v>
      </c>
      <c r="I59" s="129"/>
      <c r="J59" s="75">
        <v>0.43214406999999999</v>
      </c>
      <c r="K59" s="75">
        <v>0.12720165999999999</v>
      </c>
      <c r="L59" s="76">
        <f t="shared" si="2"/>
        <v>2.3973147048552668</v>
      </c>
      <c r="M59" s="62">
        <f t="shared" si="3"/>
        <v>1.5224212912011996</v>
      </c>
    </row>
    <row r="60" spans="1:13" ht="12.75" customHeight="1" x14ac:dyDescent="0.2">
      <c r="A60" s="47" t="s">
        <v>930</v>
      </c>
      <c r="B60" s="47" t="s">
        <v>816</v>
      </c>
      <c r="C60" s="75">
        <v>0.26619323</v>
      </c>
      <c r="D60" s="75">
        <v>6.0954105000000001E-2</v>
      </c>
      <c r="E60" s="76">
        <f t="shared" si="0"/>
        <v>3.3671091553226811</v>
      </c>
      <c r="F60" s="62">
        <f t="shared" si="1"/>
        <v>1.1740967557100847E-3</v>
      </c>
      <c r="G60" s="48">
        <v>22.65510935</v>
      </c>
      <c r="H60" s="48">
        <v>29.484904761904801</v>
      </c>
      <c r="I60" s="129"/>
      <c r="J60" s="75">
        <v>4.6185000000000002E-3</v>
      </c>
      <c r="K60" s="75">
        <v>6.2906730000000008E-2</v>
      </c>
      <c r="L60" s="76">
        <f t="shared" si="2"/>
        <v>-0.92658178226717558</v>
      </c>
      <c r="M60" s="62">
        <f t="shared" si="3"/>
        <v>1.7350178289658232E-2</v>
      </c>
    </row>
    <row r="61" spans="1:13" ht="12.75" customHeight="1" x14ac:dyDescent="0.2">
      <c r="A61" s="47" t="s">
        <v>1298</v>
      </c>
      <c r="B61" s="47" t="s">
        <v>887</v>
      </c>
      <c r="C61" s="75">
        <v>0.26488935999999996</v>
      </c>
      <c r="D61" s="75">
        <v>5.8616800000000004E-2</v>
      </c>
      <c r="E61" s="76">
        <f t="shared" si="0"/>
        <v>3.5190006960461835</v>
      </c>
      <c r="F61" s="62">
        <f t="shared" si="1"/>
        <v>1.168345784744866E-3</v>
      </c>
      <c r="G61" s="48">
        <v>1.7796523799999999</v>
      </c>
      <c r="H61" s="48">
        <v>77.689904761904799</v>
      </c>
      <c r="I61" s="129"/>
      <c r="J61" s="75">
        <v>0.19076518000000001</v>
      </c>
      <c r="K61" s="75">
        <v>0</v>
      </c>
      <c r="L61" s="76" t="str">
        <f t="shared" si="2"/>
        <v/>
      </c>
      <c r="M61" s="62">
        <f t="shared" si="3"/>
        <v>0.72016928124255364</v>
      </c>
    </row>
    <row r="62" spans="1:13" ht="12.75" customHeight="1" x14ac:dyDescent="0.2">
      <c r="A62" s="47" t="s">
        <v>919</v>
      </c>
      <c r="B62" s="47" t="s">
        <v>798</v>
      </c>
      <c r="C62" s="75">
        <v>0.2553396</v>
      </c>
      <c r="D62" s="75">
        <v>0.13099974</v>
      </c>
      <c r="E62" s="76">
        <f t="shared" si="0"/>
        <v>0.94916112047245282</v>
      </c>
      <c r="F62" s="62">
        <f t="shared" si="1"/>
        <v>1.1262247201565222E-3</v>
      </c>
      <c r="G62" s="48">
        <v>69.629268719999999</v>
      </c>
      <c r="H62" s="48">
        <v>64.466095238095207</v>
      </c>
      <c r="I62" s="129"/>
      <c r="J62" s="75">
        <v>0</v>
      </c>
      <c r="K62" s="75">
        <v>0</v>
      </c>
      <c r="L62" s="76" t="str">
        <f t="shared" si="2"/>
        <v/>
      </c>
      <c r="M62" s="62">
        <f t="shared" si="3"/>
        <v>0</v>
      </c>
    </row>
    <row r="63" spans="1:13" ht="12.75" customHeight="1" x14ac:dyDescent="0.2">
      <c r="A63" s="47" t="s">
        <v>918</v>
      </c>
      <c r="B63" s="47" t="s">
        <v>797</v>
      </c>
      <c r="C63" s="75">
        <v>0.24465000000000001</v>
      </c>
      <c r="D63" s="75">
        <v>1.0949499999999999E-2</v>
      </c>
      <c r="E63" s="76">
        <f t="shared" si="0"/>
        <v>21.343486003927122</v>
      </c>
      <c r="F63" s="62">
        <f t="shared" si="1"/>
        <v>1.0790761706617115E-3</v>
      </c>
      <c r="G63" s="48">
        <v>1.7966550573872</v>
      </c>
      <c r="H63" s="48">
        <v>104.208904761905</v>
      </c>
      <c r="I63" s="129"/>
      <c r="J63" s="75">
        <v>0.65833896828710492</v>
      </c>
      <c r="K63" s="75">
        <v>0</v>
      </c>
      <c r="L63" s="76" t="str">
        <f t="shared" si="2"/>
        <v/>
      </c>
      <c r="M63" s="62">
        <f t="shared" si="3"/>
        <v>2.690942032647067</v>
      </c>
    </row>
    <row r="64" spans="1:13" ht="12.75" customHeight="1" x14ac:dyDescent="0.2">
      <c r="A64" s="47" t="s">
        <v>974</v>
      </c>
      <c r="B64" s="47" t="s">
        <v>834</v>
      </c>
      <c r="C64" s="75">
        <v>0.24432619799999999</v>
      </c>
      <c r="D64" s="75">
        <v>0.152886034</v>
      </c>
      <c r="E64" s="76">
        <f t="shared" si="0"/>
        <v>0.59809363620486078</v>
      </c>
      <c r="F64" s="62">
        <f t="shared" si="1"/>
        <v>1.0776479792772332E-3</v>
      </c>
      <c r="G64" s="48">
        <v>21.521242999999998</v>
      </c>
      <c r="H64" s="48">
        <v>58.815952380952403</v>
      </c>
      <c r="I64" s="129"/>
      <c r="J64" s="75">
        <v>0</v>
      </c>
      <c r="K64" s="75">
        <v>1.3630040000000001E-2</v>
      </c>
      <c r="L64" s="76">
        <f t="shared" si="2"/>
        <v>-1</v>
      </c>
      <c r="M64" s="62">
        <f t="shared" si="3"/>
        <v>0</v>
      </c>
    </row>
    <row r="65" spans="1:13" ht="12.75" customHeight="1" x14ac:dyDescent="0.2">
      <c r="A65" s="47" t="s">
        <v>921</v>
      </c>
      <c r="B65" s="47" t="s">
        <v>801</v>
      </c>
      <c r="C65" s="75">
        <v>0.23956782500000001</v>
      </c>
      <c r="D65" s="75">
        <v>1.19418578</v>
      </c>
      <c r="E65" s="76">
        <f t="shared" si="0"/>
        <v>-0.79938814461515362</v>
      </c>
      <c r="F65" s="62">
        <f t="shared" si="1"/>
        <v>1.0566602543010629E-3</v>
      </c>
      <c r="G65" s="48">
        <v>134.55965112999999</v>
      </c>
      <c r="H65" s="48">
        <v>20.3449047619048</v>
      </c>
      <c r="I65" s="129"/>
      <c r="J65" s="75">
        <v>2.2110940699999997</v>
      </c>
      <c r="K65" s="75">
        <v>12.827622960000001</v>
      </c>
      <c r="L65" s="76">
        <f t="shared" si="2"/>
        <v>-0.82763025722732975</v>
      </c>
      <c r="M65" s="62">
        <f t="shared" si="3"/>
        <v>9.2295118094426893</v>
      </c>
    </row>
    <row r="66" spans="1:13" ht="12.75" customHeight="1" x14ac:dyDescent="0.2">
      <c r="A66" s="47" t="s">
        <v>994</v>
      </c>
      <c r="B66" s="47" t="s">
        <v>863</v>
      </c>
      <c r="C66" s="75">
        <v>0.23319318</v>
      </c>
      <c r="D66" s="75">
        <v>0.21876338000000001</v>
      </c>
      <c r="E66" s="76">
        <f t="shared" si="0"/>
        <v>6.5960765462665716E-2</v>
      </c>
      <c r="F66" s="62">
        <f t="shared" si="1"/>
        <v>1.0285436488813701E-3</v>
      </c>
      <c r="G66" s="48">
        <v>16.53620166</v>
      </c>
      <c r="H66" s="48">
        <v>37.846476190476203</v>
      </c>
      <c r="I66" s="129"/>
      <c r="J66" s="75">
        <v>0</v>
      </c>
      <c r="K66" s="75">
        <v>0</v>
      </c>
      <c r="L66" s="76" t="str">
        <f t="shared" si="2"/>
        <v/>
      </c>
      <c r="M66" s="62">
        <f t="shared" si="3"/>
        <v>0</v>
      </c>
    </row>
    <row r="67" spans="1:13" ht="12.75" customHeight="1" x14ac:dyDescent="0.2">
      <c r="A67" s="47" t="s">
        <v>1011</v>
      </c>
      <c r="B67" s="47" t="s">
        <v>896</v>
      </c>
      <c r="C67" s="75">
        <v>0.21781993999999999</v>
      </c>
      <c r="D67" s="75">
        <v>0</v>
      </c>
      <c r="E67" s="76" t="str">
        <f t="shared" si="0"/>
        <v/>
      </c>
      <c r="F67" s="62">
        <f t="shared" si="1"/>
        <v>9.6073699876952272E-4</v>
      </c>
      <c r="G67" s="48">
        <v>0.31670909999999997</v>
      </c>
      <c r="H67" s="48">
        <v>108.47647619047601</v>
      </c>
      <c r="I67" s="129"/>
      <c r="J67" s="75">
        <v>0</v>
      </c>
      <c r="K67" s="75">
        <v>0</v>
      </c>
      <c r="L67" s="76" t="str">
        <f t="shared" si="2"/>
        <v/>
      </c>
      <c r="M67" s="62">
        <f t="shared" si="3"/>
        <v>0</v>
      </c>
    </row>
    <row r="68" spans="1:13" ht="12.75" customHeight="1" x14ac:dyDescent="0.2">
      <c r="A68" s="47" t="s">
        <v>914</v>
      </c>
      <c r="B68" s="47" t="s">
        <v>779</v>
      </c>
      <c r="C68" s="75">
        <v>0.21260322099999998</v>
      </c>
      <c r="D68" s="75">
        <v>0.44131445799999997</v>
      </c>
      <c r="E68" s="76">
        <f t="shared" si="0"/>
        <v>-0.51825004337383396</v>
      </c>
      <c r="F68" s="62">
        <f t="shared" si="1"/>
        <v>9.3772765005937272E-4</v>
      </c>
      <c r="G68" s="48">
        <v>87.892383240000001</v>
      </c>
      <c r="H68" s="48">
        <v>116.66114285714301</v>
      </c>
      <c r="I68" s="129"/>
      <c r="J68" s="75">
        <v>0.30257221000000001</v>
      </c>
      <c r="K68" s="75">
        <v>0.74315326000000004</v>
      </c>
      <c r="L68" s="76">
        <f t="shared" si="2"/>
        <v>-0.59285355217307401</v>
      </c>
      <c r="M68" s="62">
        <f t="shared" si="3"/>
        <v>1.4231779207145692</v>
      </c>
    </row>
    <row r="69" spans="1:13" ht="12.75" customHeight="1" x14ac:dyDescent="0.2">
      <c r="A69" s="47" t="s">
        <v>1309</v>
      </c>
      <c r="B69" s="47" t="s">
        <v>852</v>
      </c>
      <c r="C69" s="75">
        <v>0.18663407000000001</v>
      </c>
      <c r="D69" s="75">
        <v>0.44175826000000001</v>
      </c>
      <c r="E69" s="76">
        <f t="shared" si="0"/>
        <v>-0.57751990873922765</v>
      </c>
      <c r="F69" s="62">
        <f t="shared" si="1"/>
        <v>8.2318568391829075E-4</v>
      </c>
      <c r="G69" s="48">
        <v>14.99482845</v>
      </c>
      <c r="H69" s="48">
        <v>184.82242857142899</v>
      </c>
      <c r="I69" s="129"/>
      <c r="J69" s="75">
        <v>0.20406974999999999</v>
      </c>
      <c r="K69" s="75">
        <v>0.24635379999999998</v>
      </c>
      <c r="L69" s="76">
        <f t="shared" si="2"/>
        <v>-0.17163952819075656</v>
      </c>
      <c r="M69" s="62">
        <f t="shared" si="3"/>
        <v>1.0934217423431851</v>
      </c>
    </row>
    <row r="70" spans="1:13" ht="12.75" customHeight="1" x14ac:dyDescent="0.2">
      <c r="A70" s="47" t="s">
        <v>1295</v>
      </c>
      <c r="B70" s="47" t="s">
        <v>888</v>
      </c>
      <c r="C70" s="75">
        <v>0.1825223</v>
      </c>
      <c r="D70" s="75">
        <v>0.60573611999999999</v>
      </c>
      <c r="E70" s="76">
        <f t="shared" si="0"/>
        <v>-0.69867687599676243</v>
      </c>
      <c r="F70" s="62">
        <f t="shared" si="1"/>
        <v>8.0504992660685923E-4</v>
      </c>
      <c r="G70" s="48">
        <v>2.76765551</v>
      </c>
      <c r="H70" s="48">
        <v>194.31742857142899</v>
      </c>
      <c r="I70" s="129"/>
      <c r="J70" s="75">
        <v>2.86032E-3</v>
      </c>
      <c r="K70" s="75">
        <v>0.45091126000000004</v>
      </c>
      <c r="L70" s="76">
        <f t="shared" si="2"/>
        <v>-0.99365657890202164</v>
      </c>
      <c r="M70" s="62">
        <f t="shared" si="3"/>
        <v>1.5671071425245025E-2</v>
      </c>
    </row>
    <row r="71" spans="1:13" ht="12.75" customHeight="1" x14ac:dyDescent="0.2">
      <c r="A71" s="47" t="s">
        <v>1305</v>
      </c>
      <c r="B71" s="47" t="s">
        <v>788</v>
      </c>
      <c r="C71" s="75">
        <v>0.178079554</v>
      </c>
      <c r="D71" s="75">
        <v>0.32164128000000003</v>
      </c>
      <c r="E71" s="76">
        <f t="shared" ref="E71:E134" si="4">IF(ISERROR(C71/D71-1),"",IF((C71/D71-1)&gt;10000%,"",C71/D71-1))</f>
        <v>-0.4463411101958058</v>
      </c>
      <c r="F71" s="62">
        <f t="shared" ref="F71:F134" si="5">C71/$C$232</f>
        <v>7.8545433559560783E-4</v>
      </c>
      <c r="G71" s="48">
        <v>59.021411389999997</v>
      </c>
      <c r="H71" s="48">
        <v>299.18704761904797</v>
      </c>
      <c r="I71" s="129"/>
      <c r="J71" s="75">
        <v>0.30943896999999998</v>
      </c>
      <c r="K71" s="75">
        <v>0.53318858999999996</v>
      </c>
      <c r="L71" s="76">
        <f t="shared" ref="L71:L134" si="6">IF(ISERROR(J71/K71-1),"",IF((J71/K71-1)&gt;10000%,"",J71/K71-1))</f>
        <v>-0.41964442637454036</v>
      </c>
      <c r="M71" s="62">
        <f t="shared" ref="M71:M134" si="7">IF(ISERROR(J71/C71),"",IF(J71/C71&gt;10000%,"",J71/C71))</f>
        <v>1.7376445697971592</v>
      </c>
    </row>
    <row r="72" spans="1:13" ht="12.75" customHeight="1" x14ac:dyDescent="0.2">
      <c r="A72" s="47" t="s">
        <v>935</v>
      </c>
      <c r="B72" s="47" t="s">
        <v>823</v>
      </c>
      <c r="C72" s="75">
        <v>0.17631016200000002</v>
      </c>
      <c r="D72" s="75">
        <v>0.23027392999999999</v>
      </c>
      <c r="E72" s="76">
        <f t="shared" si="4"/>
        <v>-0.23434597220796971</v>
      </c>
      <c r="F72" s="62">
        <f t="shared" si="5"/>
        <v>7.7765008975968131E-4</v>
      </c>
      <c r="G72" s="48">
        <v>6.0176917100000002</v>
      </c>
      <c r="H72" s="48">
        <v>70.904285714285706</v>
      </c>
      <c r="I72" s="129"/>
      <c r="J72" s="75">
        <v>0</v>
      </c>
      <c r="K72" s="75">
        <v>0</v>
      </c>
      <c r="L72" s="76" t="str">
        <f t="shared" si="6"/>
        <v/>
      </c>
      <c r="M72" s="62">
        <f t="shared" si="7"/>
        <v>0</v>
      </c>
    </row>
    <row r="73" spans="1:13" ht="12.75" customHeight="1" x14ac:dyDescent="0.2">
      <c r="A73" s="47" t="s">
        <v>1677</v>
      </c>
      <c r="B73" s="47" t="s">
        <v>1678</v>
      </c>
      <c r="C73" s="75">
        <v>0.1743075</v>
      </c>
      <c r="D73" s="75">
        <v>8.5699999999999998E-2</v>
      </c>
      <c r="E73" s="76">
        <f t="shared" si="4"/>
        <v>1.0339264877479581</v>
      </c>
      <c r="F73" s="62">
        <f t="shared" si="5"/>
        <v>7.6881696144539657E-4</v>
      </c>
      <c r="G73" s="48">
        <v>0.74540793000000005</v>
      </c>
      <c r="H73" s="48">
        <v>47.594000000000001</v>
      </c>
      <c r="I73" s="129"/>
      <c r="J73" s="75">
        <v>1.18110582</v>
      </c>
      <c r="K73" s="75">
        <v>1.0523861999999999</v>
      </c>
      <c r="L73" s="76">
        <f t="shared" si="6"/>
        <v>0.12231215118556293</v>
      </c>
      <c r="M73" s="62">
        <f t="shared" si="7"/>
        <v>6.7759896734219698</v>
      </c>
    </row>
    <row r="74" spans="1:13" ht="12.75" customHeight="1" x14ac:dyDescent="0.2">
      <c r="A74" s="47" t="s">
        <v>1297</v>
      </c>
      <c r="B74" s="47" t="s">
        <v>813</v>
      </c>
      <c r="C74" s="75">
        <v>0.17093248</v>
      </c>
      <c r="D74" s="75">
        <v>0.17887079</v>
      </c>
      <c r="E74" s="76">
        <f t="shared" si="4"/>
        <v>-4.438013607476099E-2</v>
      </c>
      <c r="F74" s="62">
        <f t="shared" si="5"/>
        <v>7.5393078258781767E-4</v>
      </c>
      <c r="G74" s="48">
        <v>14.93121644</v>
      </c>
      <c r="H74" s="48">
        <v>178.095714285714</v>
      </c>
      <c r="I74" s="129"/>
      <c r="J74" s="75">
        <v>1.6056500000000001E-2</v>
      </c>
      <c r="K74" s="75">
        <v>6.1035400000000002E-3</v>
      </c>
      <c r="L74" s="76">
        <f t="shared" si="6"/>
        <v>1.630686454090577</v>
      </c>
      <c r="M74" s="62">
        <f t="shared" si="7"/>
        <v>9.3934751312331047E-2</v>
      </c>
    </row>
    <row r="75" spans="1:13" ht="12.75" customHeight="1" x14ac:dyDescent="0.2">
      <c r="A75" s="47" t="s">
        <v>955</v>
      </c>
      <c r="B75" s="47" t="s">
        <v>831</v>
      </c>
      <c r="C75" s="75">
        <v>0.16614936999999999</v>
      </c>
      <c r="D75" s="75">
        <v>0.25547926999999998</v>
      </c>
      <c r="E75" s="76">
        <f t="shared" si="4"/>
        <v>-0.34965615801235062</v>
      </c>
      <c r="F75" s="62">
        <f t="shared" si="5"/>
        <v>7.328339502859425E-4</v>
      </c>
      <c r="G75" s="48">
        <v>21.470279300000001</v>
      </c>
      <c r="H75" s="48">
        <v>41.761523809523801</v>
      </c>
      <c r="I75" s="129"/>
      <c r="J75" s="75">
        <v>0.30058298</v>
      </c>
      <c r="K75" s="75">
        <v>0.18856664000000001</v>
      </c>
      <c r="L75" s="76">
        <f t="shared" si="6"/>
        <v>0.59404113049901075</v>
      </c>
      <c r="M75" s="62">
        <f t="shared" si="7"/>
        <v>1.8091129686498362</v>
      </c>
    </row>
    <row r="76" spans="1:13" ht="12.75" customHeight="1" x14ac:dyDescent="0.2">
      <c r="A76" s="47" t="s">
        <v>993</v>
      </c>
      <c r="B76" s="47" t="s">
        <v>861</v>
      </c>
      <c r="C76" s="75">
        <v>0.16533557999999998</v>
      </c>
      <c r="D76" s="75">
        <v>0.21295423000000002</v>
      </c>
      <c r="E76" s="76">
        <f t="shared" si="4"/>
        <v>-0.22360978694811573</v>
      </c>
      <c r="F76" s="62">
        <f t="shared" si="5"/>
        <v>7.2924457200299628E-4</v>
      </c>
      <c r="G76" s="48">
        <v>0.42364045</v>
      </c>
      <c r="H76" s="48">
        <v>111.45838095238101</v>
      </c>
      <c r="I76" s="129"/>
      <c r="J76" s="75">
        <v>0</v>
      </c>
      <c r="K76" s="75">
        <v>0</v>
      </c>
      <c r="L76" s="76" t="str">
        <f t="shared" si="6"/>
        <v/>
      </c>
      <c r="M76" s="62">
        <f t="shared" si="7"/>
        <v>0</v>
      </c>
    </row>
    <row r="77" spans="1:13" ht="12.75" customHeight="1" x14ac:dyDescent="0.2">
      <c r="A77" s="47" t="s">
        <v>1665</v>
      </c>
      <c r="B77" s="47" t="s">
        <v>1666</v>
      </c>
      <c r="C77" s="75">
        <v>0.161083</v>
      </c>
      <c r="D77" s="75">
        <v>1.4820499999999999E-3</v>
      </c>
      <c r="E77" s="76" t="str">
        <f t="shared" si="4"/>
        <v/>
      </c>
      <c r="F77" s="62">
        <f t="shared" si="5"/>
        <v>7.1048774493644173E-4</v>
      </c>
      <c r="G77" s="48">
        <v>0.66892109</v>
      </c>
      <c r="H77" s="48">
        <v>25.234238095238101</v>
      </c>
      <c r="I77" s="129"/>
      <c r="J77" s="75">
        <v>7.5096599999999999E-2</v>
      </c>
      <c r="K77" s="75">
        <v>4.4100000000000001E-5</v>
      </c>
      <c r="L77" s="76" t="str">
        <f t="shared" si="6"/>
        <v/>
      </c>
      <c r="M77" s="62">
        <f t="shared" si="7"/>
        <v>0.46619817112916939</v>
      </c>
    </row>
    <row r="78" spans="1:13" ht="12.75" customHeight="1" x14ac:dyDescent="0.2">
      <c r="A78" s="47" t="s">
        <v>982</v>
      </c>
      <c r="B78" s="47" t="s">
        <v>846</v>
      </c>
      <c r="C78" s="75">
        <v>0.160165</v>
      </c>
      <c r="D78" s="75">
        <v>1.49696E-2</v>
      </c>
      <c r="E78" s="76">
        <f t="shared" si="4"/>
        <v>9.6993506840530141</v>
      </c>
      <c r="F78" s="62">
        <f t="shared" si="5"/>
        <v>7.0643872828135307E-4</v>
      </c>
      <c r="G78" s="48">
        <v>1.72126325</v>
      </c>
      <c r="H78" s="48">
        <v>138.67342857142901</v>
      </c>
      <c r="I78" s="129"/>
      <c r="J78" s="75">
        <v>0.1011494</v>
      </c>
      <c r="K78" s="75">
        <v>0</v>
      </c>
      <c r="L78" s="76" t="str">
        <f t="shared" si="6"/>
        <v/>
      </c>
      <c r="M78" s="62">
        <f t="shared" si="7"/>
        <v>0.63153248212780566</v>
      </c>
    </row>
    <row r="79" spans="1:13" ht="12.75" customHeight="1" x14ac:dyDescent="0.2">
      <c r="A79" s="47" t="s">
        <v>1643</v>
      </c>
      <c r="B79" s="47" t="s">
        <v>840</v>
      </c>
      <c r="C79" s="75">
        <v>0.15420246499999998</v>
      </c>
      <c r="D79" s="75">
        <v>0.23119198999999999</v>
      </c>
      <c r="E79" s="76">
        <f t="shared" si="4"/>
        <v>-0.33301121288847424</v>
      </c>
      <c r="F79" s="62">
        <f t="shared" si="5"/>
        <v>6.8013981376986135E-4</v>
      </c>
      <c r="G79" s="48">
        <v>4.7276816300000002</v>
      </c>
      <c r="H79" s="48">
        <v>213.12771428571401</v>
      </c>
      <c r="I79" s="129"/>
      <c r="J79" s="75">
        <v>1.5222620000000001E-2</v>
      </c>
      <c r="K79" s="75">
        <v>6.5551200000000004E-2</v>
      </c>
      <c r="L79" s="76">
        <f t="shared" si="6"/>
        <v>-0.76777511319396141</v>
      </c>
      <c r="M79" s="62">
        <f t="shared" si="7"/>
        <v>9.8718395973760878E-2</v>
      </c>
    </row>
    <row r="80" spans="1:13" ht="12.75" customHeight="1" x14ac:dyDescent="0.2">
      <c r="A80" s="47" t="s">
        <v>989</v>
      </c>
      <c r="B80" s="47" t="s">
        <v>855</v>
      </c>
      <c r="C80" s="75">
        <v>0.14693369000000001</v>
      </c>
      <c r="D80" s="75">
        <v>0.25801227999999998</v>
      </c>
      <c r="E80" s="76">
        <f t="shared" si="4"/>
        <v>-0.43051667928363713</v>
      </c>
      <c r="F80" s="62">
        <f t="shared" si="5"/>
        <v>6.480794749494993E-4</v>
      </c>
      <c r="G80" s="48">
        <v>2.9013210299999996</v>
      </c>
      <c r="H80" s="48">
        <v>17.3475238095238</v>
      </c>
      <c r="I80" s="129"/>
      <c r="J80" s="75">
        <v>2.8174110000000002E-2</v>
      </c>
      <c r="K80" s="75">
        <v>2.6705389999999999E-2</v>
      </c>
      <c r="L80" s="76">
        <f t="shared" si="6"/>
        <v>5.4997137282024378E-2</v>
      </c>
      <c r="M80" s="62">
        <f t="shared" si="7"/>
        <v>0.19174710714744864</v>
      </c>
    </row>
    <row r="81" spans="1:13" ht="12.75" customHeight="1" x14ac:dyDescent="0.2">
      <c r="A81" s="47" t="s">
        <v>932</v>
      </c>
      <c r="B81" s="47" t="s">
        <v>818</v>
      </c>
      <c r="C81" s="75">
        <v>0.14676085</v>
      </c>
      <c r="D81" s="75">
        <v>0.37772621000000001</v>
      </c>
      <c r="E81" s="76">
        <f t="shared" si="4"/>
        <v>-0.61146236052827785</v>
      </c>
      <c r="F81" s="62">
        <f t="shared" si="5"/>
        <v>6.473171306808005E-4</v>
      </c>
      <c r="G81" s="48">
        <v>9.9781661894400013</v>
      </c>
      <c r="H81" s="48">
        <v>111.454904761905</v>
      </c>
      <c r="I81" s="129"/>
      <c r="J81" s="75">
        <v>2.1801574500000003</v>
      </c>
      <c r="K81" s="75">
        <v>0.38374276000000002</v>
      </c>
      <c r="L81" s="76">
        <f t="shared" si="6"/>
        <v>4.6812992380624987</v>
      </c>
      <c r="M81" s="62">
        <f t="shared" si="7"/>
        <v>14.855170503577762</v>
      </c>
    </row>
    <row r="82" spans="1:13" ht="12.75" customHeight="1" x14ac:dyDescent="0.2">
      <c r="A82" s="47" t="s">
        <v>920</v>
      </c>
      <c r="B82" s="47" t="s">
        <v>800</v>
      </c>
      <c r="C82" s="75">
        <v>0.14346824999999999</v>
      </c>
      <c r="D82" s="75">
        <v>0</v>
      </c>
      <c r="E82" s="76" t="str">
        <f t="shared" si="4"/>
        <v/>
      </c>
      <c r="F82" s="62">
        <f t="shared" si="5"/>
        <v>6.3279448118347468E-4</v>
      </c>
      <c r="G82" s="48">
        <v>1.9551787184140201</v>
      </c>
      <c r="H82" s="48">
        <v>65.649428571428601</v>
      </c>
      <c r="I82" s="129"/>
      <c r="J82" s="75">
        <v>0.28693649999999998</v>
      </c>
      <c r="K82" s="75">
        <v>0</v>
      </c>
      <c r="L82" s="76" t="str">
        <f t="shared" si="6"/>
        <v/>
      </c>
      <c r="M82" s="62">
        <f t="shared" si="7"/>
        <v>2</v>
      </c>
    </row>
    <row r="83" spans="1:13" ht="12.75" customHeight="1" x14ac:dyDescent="0.2">
      <c r="A83" s="47" t="s">
        <v>1294</v>
      </c>
      <c r="B83" s="47" t="s">
        <v>843</v>
      </c>
      <c r="C83" s="75">
        <v>0.136878798</v>
      </c>
      <c r="D83" s="75">
        <v>2.4378810000000001E-2</v>
      </c>
      <c r="E83" s="76">
        <f t="shared" si="4"/>
        <v>4.6146628157814096</v>
      </c>
      <c r="F83" s="62">
        <f t="shared" si="5"/>
        <v>6.0373042791995882E-4</v>
      </c>
      <c r="G83" s="48">
        <v>6.5402671400000001</v>
      </c>
      <c r="H83" s="48">
        <v>355.83880952381003</v>
      </c>
      <c r="I83" s="129"/>
      <c r="J83" s="75">
        <v>4.7370480000000006E-2</v>
      </c>
      <c r="K83" s="75">
        <v>0</v>
      </c>
      <c r="L83" s="76" t="str">
        <f t="shared" si="6"/>
        <v/>
      </c>
      <c r="M83" s="62">
        <f t="shared" si="7"/>
        <v>0.3460760957295958</v>
      </c>
    </row>
    <row r="84" spans="1:13" ht="12.75" customHeight="1" x14ac:dyDescent="0.2">
      <c r="A84" s="47" t="s">
        <v>1316</v>
      </c>
      <c r="B84" s="47" t="s">
        <v>886</v>
      </c>
      <c r="C84" s="75">
        <v>0.11767032000000001</v>
      </c>
      <c r="D84" s="75">
        <v>4.9912200000000002E-3</v>
      </c>
      <c r="E84" s="76">
        <f t="shared" si="4"/>
        <v>22.575462512171374</v>
      </c>
      <c r="F84" s="62">
        <f t="shared" si="5"/>
        <v>5.1900771839827591E-4</v>
      </c>
      <c r="G84" s="48">
        <v>0.77976312000000003</v>
      </c>
      <c r="H84" s="48">
        <v>80.027571428571406</v>
      </c>
      <c r="I84" s="129"/>
      <c r="J84" s="75">
        <v>0</v>
      </c>
      <c r="K84" s="75">
        <v>9.983559999999999E-3</v>
      </c>
      <c r="L84" s="76">
        <f t="shared" si="6"/>
        <v>-1</v>
      </c>
      <c r="M84" s="62">
        <f t="shared" si="7"/>
        <v>0</v>
      </c>
    </row>
    <row r="85" spans="1:13" ht="12.75" customHeight="1" x14ac:dyDescent="0.2">
      <c r="A85" s="47" t="s">
        <v>1441</v>
      </c>
      <c r="B85" s="47" t="s">
        <v>1440</v>
      </c>
      <c r="C85" s="75">
        <v>0.11135610999999999</v>
      </c>
      <c r="D85" s="75">
        <v>0.17870833</v>
      </c>
      <c r="E85" s="76">
        <f t="shared" si="4"/>
        <v>-0.37688349502230811</v>
      </c>
      <c r="F85" s="62">
        <f t="shared" si="5"/>
        <v>4.9115767324170987E-4</v>
      </c>
      <c r="G85" s="48">
        <v>2.9015748700000001</v>
      </c>
      <c r="H85" s="48">
        <v>79.995333333333306</v>
      </c>
      <c r="I85" s="129"/>
      <c r="J85" s="75">
        <v>1.0635E-2</v>
      </c>
      <c r="K85" s="75">
        <v>5.48178E-2</v>
      </c>
      <c r="L85" s="76">
        <f t="shared" si="6"/>
        <v>-0.80599367358777618</v>
      </c>
      <c r="M85" s="62">
        <f t="shared" si="7"/>
        <v>9.5504413722785397E-2</v>
      </c>
    </row>
    <row r="86" spans="1:13" ht="12.75" customHeight="1" x14ac:dyDescent="0.2">
      <c r="A86" s="47" t="s">
        <v>1663</v>
      </c>
      <c r="B86" s="47" t="s">
        <v>1664</v>
      </c>
      <c r="C86" s="75">
        <v>0.10431360000000001</v>
      </c>
      <c r="D86" s="75">
        <v>0</v>
      </c>
      <c r="E86" s="76" t="str">
        <f t="shared" si="4"/>
        <v/>
      </c>
      <c r="F86" s="62">
        <f t="shared" si="5"/>
        <v>4.6009531999156964E-4</v>
      </c>
      <c r="G86" s="48">
        <v>2.4802393999999999</v>
      </c>
      <c r="H86" s="48">
        <v>45.586571428571403</v>
      </c>
      <c r="I86" s="129"/>
      <c r="J86" s="75">
        <v>0</v>
      </c>
      <c r="K86" s="75">
        <v>0.82291499999999995</v>
      </c>
      <c r="L86" s="76">
        <f t="shared" si="6"/>
        <v>-1</v>
      </c>
      <c r="M86" s="62">
        <f t="shared" si="7"/>
        <v>0</v>
      </c>
    </row>
    <row r="87" spans="1:13" ht="12.75" customHeight="1" x14ac:dyDescent="0.2">
      <c r="A87" s="47" t="s">
        <v>929</v>
      </c>
      <c r="B87" s="47" t="s">
        <v>812</v>
      </c>
      <c r="C87" s="75">
        <v>0.10315916999999999</v>
      </c>
      <c r="D87" s="75">
        <v>0.42062655999999998</v>
      </c>
      <c r="E87" s="76">
        <f t="shared" si="4"/>
        <v>-0.75474879665230843</v>
      </c>
      <c r="F87" s="62">
        <f t="shared" si="5"/>
        <v>4.5500348306658694E-4</v>
      </c>
      <c r="G87" s="48">
        <v>70.765580189999994</v>
      </c>
      <c r="H87" s="48">
        <v>58.923428571428602</v>
      </c>
      <c r="I87" s="129"/>
      <c r="J87" s="75">
        <v>0.33681165000000002</v>
      </c>
      <c r="K87" s="75">
        <v>0.38993665</v>
      </c>
      <c r="L87" s="76">
        <f t="shared" si="6"/>
        <v>-0.13624007899744739</v>
      </c>
      <c r="M87" s="62">
        <f t="shared" si="7"/>
        <v>3.2649705304918606</v>
      </c>
    </row>
    <row r="88" spans="1:13" ht="12.75" customHeight="1" x14ac:dyDescent="0.2">
      <c r="A88" s="47" t="s">
        <v>1679</v>
      </c>
      <c r="B88" s="47" t="s">
        <v>1680</v>
      </c>
      <c r="C88" s="75">
        <v>9.7798399999999994E-2</v>
      </c>
      <c r="D88" s="75">
        <v>0</v>
      </c>
      <c r="E88" s="76" t="str">
        <f t="shared" si="4"/>
        <v/>
      </c>
      <c r="F88" s="62">
        <f t="shared" si="5"/>
        <v>4.3135876954360236E-4</v>
      </c>
      <c r="G88" s="48">
        <v>0.26451214000000001</v>
      </c>
      <c r="H88" s="48">
        <v>26.136952380952401</v>
      </c>
      <c r="I88" s="129"/>
      <c r="J88" s="75">
        <v>1.3284437099999999</v>
      </c>
      <c r="K88" s="75">
        <v>2.2709589999999999</v>
      </c>
      <c r="L88" s="76">
        <f t="shared" si="6"/>
        <v>-0.41502963725897302</v>
      </c>
      <c r="M88" s="62">
        <f t="shared" si="7"/>
        <v>13.583491243210522</v>
      </c>
    </row>
    <row r="89" spans="1:13" ht="12.75" customHeight="1" x14ac:dyDescent="0.2">
      <c r="A89" s="47" t="s">
        <v>1601</v>
      </c>
      <c r="B89" s="47" t="s">
        <v>1602</v>
      </c>
      <c r="C89" s="75">
        <v>9.4911499999999996E-2</v>
      </c>
      <c r="D89" s="75">
        <v>0.138296</v>
      </c>
      <c r="E89" s="76">
        <f t="shared" si="4"/>
        <v>-0.31370755480997281</v>
      </c>
      <c r="F89" s="62">
        <f t="shared" si="5"/>
        <v>4.1862553840898845E-4</v>
      </c>
      <c r="G89" s="48">
        <v>0.49514802600000002</v>
      </c>
      <c r="H89" s="48">
        <v>79.992333333333306</v>
      </c>
      <c r="I89" s="129"/>
      <c r="J89" s="75">
        <v>9.8998570000000008E-2</v>
      </c>
      <c r="K89" s="75">
        <v>0.13667063000000002</v>
      </c>
      <c r="L89" s="76">
        <f t="shared" si="6"/>
        <v>-0.27564122591664353</v>
      </c>
      <c r="M89" s="62">
        <f t="shared" si="7"/>
        <v>1.0430619050378511</v>
      </c>
    </row>
    <row r="90" spans="1:13" ht="12.75" customHeight="1" x14ac:dyDescent="0.2">
      <c r="A90" s="47" t="s">
        <v>1220</v>
      </c>
      <c r="B90" s="47" t="s">
        <v>591</v>
      </c>
      <c r="C90" s="75">
        <v>9.4768439999999995E-2</v>
      </c>
      <c r="D90" s="75">
        <v>0.11499903</v>
      </c>
      <c r="E90" s="76">
        <f t="shared" si="4"/>
        <v>-0.17591965775711327</v>
      </c>
      <c r="F90" s="62">
        <f t="shared" si="5"/>
        <v>4.1799454459343619E-4</v>
      </c>
      <c r="G90" s="48">
        <v>7.96288922964</v>
      </c>
      <c r="H90" s="48">
        <v>35.984857142857102</v>
      </c>
      <c r="I90" s="129"/>
      <c r="J90" s="75">
        <v>3.12644207</v>
      </c>
      <c r="K90" s="75">
        <v>0.2632796</v>
      </c>
      <c r="L90" s="76">
        <f t="shared" si="6"/>
        <v>10.874987921586024</v>
      </c>
      <c r="M90" s="62">
        <f t="shared" si="7"/>
        <v>32.990329586516353</v>
      </c>
    </row>
    <row r="91" spans="1:13" ht="12.75" customHeight="1" x14ac:dyDescent="0.2">
      <c r="A91" s="47" t="s">
        <v>1009</v>
      </c>
      <c r="B91" s="47" t="s">
        <v>894</v>
      </c>
      <c r="C91" s="75">
        <v>9.1927800000000004E-2</v>
      </c>
      <c r="D91" s="75">
        <v>3.0739200000000001E-2</v>
      </c>
      <c r="E91" s="76">
        <f t="shared" si="4"/>
        <v>1.9905722985633978</v>
      </c>
      <c r="F91" s="62">
        <f t="shared" si="5"/>
        <v>4.054653521412454E-4</v>
      </c>
      <c r="G91" s="48">
        <v>61.572098200000006</v>
      </c>
      <c r="H91" s="48">
        <v>29.107476190476198</v>
      </c>
      <c r="I91" s="129"/>
      <c r="J91" s="75">
        <v>2.5809069500000001</v>
      </c>
      <c r="K91" s="75">
        <v>0</v>
      </c>
      <c r="L91" s="76" t="str">
        <f t="shared" si="6"/>
        <v/>
      </c>
      <c r="M91" s="62">
        <f t="shared" si="7"/>
        <v>28.075369474739958</v>
      </c>
    </row>
    <row r="92" spans="1:13" ht="12.75" customHeight="1" x14ac:dyDescent="0.2">
      <c r="A92" s="47" t="s">
        <v>1585</v>
      </c>
      <c r="B92" s="47" t="s">
        <v>1586</v>
      </c>
      <c r="C92" s="75">
        <v>9.0733220000000003E-2</v>
      </c>
      <c r="D92" s="75">
        <v>0.11035409</v>
      </c>
      <c r="E92" s="76">
        <f t="shared" si="4"/>
        <v>-0.17779920979820507</v>
      </c>
      <c r="F92" s="62">
        <f t="shared" si="5"/>
        <v>4.0019642587127169E-4</v>
      </c>
      <c r="G92" s="48">
        <v>6.7691221181275001</v>
      </c>
      <c r="H92" s="48">
        <v>56.735523809523798</v>
      </c>
      <c r="I92" s="129"/>
      <c r="J92" s="75">
        <v>3.3636299199999997</v>
      </c>
      <c r="K92" s="75">
        <v>0.98080223</v>
      </c>
      <c r="L92" s="76">
        <f t="shared" si="6"/>
        <v>2.4294680590194004</v>
      </c>
      <c r="M92" s="62">
        <f t="shared" si="7"/>
        <v>37.07164718721544</v>
      </c>
    </row>
    <row r="93" spans="1:13" ht="12.75" customHeight="1" x14ac:dyDescent="0.2">
      <c r="A93" s="47" t="s">
        <v>1565</v>
      </c>
      <c r="B93" s="47" t="s">
        <v>806</v>
      </c>
      <c r="C93" s="75">
        <v>8.766763000000001E-2</v>
      </c>
      <c r="D93" s="75">
        <v>7.6778840000000001E-2</v>
      </c>
      <c r="E93" s="76">
        <f t="shared" si="4"/>
        <v>0.141820194209759</v>
      </c>
      <c r="F93" s="62">
        <f t="shared" si="5"/>
        <v>3.8667504791084321E-4</v>
      </c>
      <c r="G93" s="48">
        <v>30.34280699</v>
      </c>
      <c r="H93" s="48">
        <v>50.588952380952399</v>
      </c>
      <c r="I93" s="129"/>
      <c r="J93" s="75">
        <v>6.9466749999999994E-2</v>
      </c>
      <c r="K93" s="75">
        <v>7.6740169999999996E-2</v>
      </c>
      <c r="L93" s="76">
        <f t="shared" si="6"/>
        <v>-9.4779826523709865E-2</v>
      </c>
      <c r="M93" s="62">
        <f t="shared" si="7"/>
        <v>0.79238768060685549</v>
      </c>
    </row>
    <row r="94" spans="1:13" ht="12.75" customHeight="1" x14ac:dyDescent="0.2">
      <c r="A94" s="47" t="s">
        <v>1445</v>
      </c>
      <c r="B94" s="47" t="s">
        <v>1444</v>
      </c>
      <c r="C94" s="75">
        <v>8.7279059999999992E-2</v>
      </c>
      <c r="D94" s="75">
        <v>1.37265897</v>
      </c>
      <c r="E94" s="76">
        <f t="shared" si="4"/>
        <v>-0.93641606407161715</v>
      </c>
      <c r="F94" s="62">
        <f t="shared" si="5"/>
        <v>3.8496118472819841E-4</v>
      </c>
      <c r="G94" s="48">
        <v>2.6023668339999997</v>
      </c>
      <c r="H94" s="48">
        <v>168.46780952380999</v>
      </c>
      <c r="I94" s="129"/>
      <c r="J94" s="75">
        <v>1.1854999999999999E-3</v>
      </c>
      <c r="K94" s="75">
        <v>4.8760680000000001E-2</v>
      </c>
      <c r="L94" s="76">
        <f t="shared" si="6"/>
        <v>-0.975687377616555</v>
      </c>
      <c r="M94" s="62">
        <f t="shared" si="7"/>
        <v>1.3582868559766799E-2</v>
      </c>
    </row>
    <row r="95" spans="1:13" ht="12.75" customHeight="1" x14ac:dyDescent="0.2">
      <c r="A95" s="47" t="s">
        <v>1554</v>
      </c>
      <c r="B95" s="47" t="s">
        <v>1555</v>
      </c>
      <c r="C95" s="75">
        <v>8.688419E-2</v>
      </c>
      <c r="D95" s="75">
        <v>7.8966600000000012E-2</v>
      </c>
      <c r="E95" s="76">
        <f t="shared" si="4"/>
        <v>0.10026504876745346</v>
      </c>
      <c r="F95" s="62">
        <f t="shared" si="5"/>
        <v>3.832195341763522E-4</v>
      </c>
      <c r="G95" s="48">
        <v>0.19930659099999998</v>
      </c>
      <c r="H95" s="48">
        <v>80.002904761904801</v>
      </c>
      <c r="I95" s="129"/>
      <c r="J95" s="75">
        <v>0</v>
      </c>
      <c r="K95" s="75">
        <v>2.787365E-2</v>
      </c>
      <c r="L95" s="76">
        <f t="shared" si="6"/>
        <v>-1</v>
      </c>
      <c r="M95" s="62">
        <f t="shared" si="7"/>
        <v>0</v>
      </c>
    </row>
    <row r="96" spans="1:13" ht="12.75" customHeight="1" x14ac:dyDescent="0.2">
      <c r="A96" s="47" t="s">
        <v>1324</v>
      </c>
      <c r="B96" s="47" t="s">
        <v>847</v>
      </c>
      <c r="C96" s="75">
        <v>8.3083509999999999E-2</v>
      </c>
      <c r="D96" s="75">
        <v>2.4913630000000003E-2</v>
      </c>
      <c r="E96" s="76">
        <f t="shared" si="4"/>
        <v>2.3348616801325215</v>
      </c>
      <c r="F96" s="62">
        <f t="shared" si="5"/>
        <v>3.664558995133211E-4</v>
      </c>
      <c r="G96" s="48">
        <v>0.73806743999999991</v>
      </c>
      <c r="H96" s="48">
        <v>198.53021052631601</v>
      </c>
      <c r="I96" s="129"/>
      <c r="J96" s="75">
        <v>3.6368080000000004E-2</v>
      </c>
      <c r="K96" s="75">
        <v>3.20567E-2</v>
      </c>
      <c r="L96" s="76">
        <f t="shared" si="6"/>
        <v>0.13449232141798761</v>
      </c>
      <c r="M96" s="62">
        <f t="shared" si="7"/>
        <v>0.43772921967307354</v>
      </c>
    </row>
    <row r="97" spans="1:13" ht="12.75" customHeight="1" x14ac:dyDescent="0.2">
      <c r="A97" s="47" t="s">
        <v>1312</v>
      </c>
      <c r="B97" s="47" t="s">
        <v>828</v>
      </c>
      <c r="C97" s="75">
        <v>7.9358005999999995E-2</v>
      </c>
      <c r="D97" s="75">
        <v>5.5861330000000001E-2</v>
      </c>
      <c r="E97" s="76">
        <f t="shared" si="4"/>
        <v>0.42062507283661166</v>
      </c>
      <c r="F97" s="62">
        <f t="shared" si="5"/>
        <v>3.500238431466549E-4</v>
      </c>
      <c r="G97" s="48">
        <v>1.61147631</v>
      </c>
      <c r="H97" s="48">
        <v>339.47690476190502</v>
      </c>
      <c r="I97" s="129"/>
      <c r="J97" s="75">
        <v>0</v>
      </c>
      <c r="K97" s="75">
        <v>0</v>
      </c>
      <c r="L97" s="76" t="str">
        <f t="shared" si="6"/>
        <v/>
      </c>
      <c r="M97" s="62">
        <f t="shared" si="7"/>
        <v>0</v>
      </c>
    </row>
    <row r="98" spans="1:13" ht="12.75" customHeight="1" x14ac:dyDescent="0.2">
      <c r="A98" s="47" t="s">
        <v>1221</v>
      </c>
      <c r="B98" s="47" t="s">
        <v>589</v>
      </c>
      <c r="C98" s="75">
        <v>6.0601189999999999E-2</v>
      </c>
      <c r="D98" s="75">
        <v>3.9958980000000005E-2</v>
      </c>
      <c r="E98" s="76">
        <f t="shared" si="4"/>
        <v>0.51658500792562756</v>
      </c>
      <c r="F98" s="62">
        <f t="shared" si="5"/>
        <v>2.6729327628343677E-4</v>
      </c>
      <c r="G98" s="48">
        <v>1.6369688969680001</v>
      </c>
      <c r="H98" s="48">
        <v>0</v>
      </c>
      <c r="I98" s="129"/>
      <c r="J98" s="75">
        <v>7.538447999999999E-2</v>
      </c>
      <c r="K98" s="75">
        <v>8.0919119999999997E-2</v>
      </c>
      <c r="L98" s="76">
        <f t="shared" si="6"/>
        <v>-6.8397184744470874E-2</v>
      </c>
      <c r="M98" s="62">
        <f t="shared" si="7"/>
        <v>1.2439438895506836</v>
      </c>
    </row>
    <row r="99" spans="1:13" ht="12.75" customHeight="1" x14ac:dyDescent="0.2">
      <c r="A99" s="47" t="s">
        <v>1323</v>
      </c>
      <c r="B99" s="47" t="s">
        <v>815</v>
      </c>
      <c r="C99" s="75">
        <v>5.0928899999999999E-2</v>
      </c>
      <c r="D99" s="75">
        <v>5.6848000000000003E-2</v>
      </c>
      <c r="E99" s="76">
        <f t="shared" si="4"/>
        <v>-0.10412151702786387</v>
      </c>
      <c r="F99" s="62">
        <f t="shared" si="5"/>
        <v>2.2463176941758936E-4</v>
      </c>
      <c r="G99" s="48">
        <v>18.448125600000001</v>
      </c>
      <c r="H99" s="48">
        <v>184.56938095238101</v>
      </c>
      <c r="I99" s="129"/>
      <c r="J99" s="75">
        <v>1.1122479999999999E-2</v>
      </c>
      <c r="K99" s="75">
        <v>4.401091E-2</v>
      </c>
      <c r="L99" s="76">
        <f t="shared" si="6"/>
        <v>-0.74727902695036308</v>
      </c>
      <c r="M99" s="62">
        <f t="shared" si="7"/>
        <v>0.21839230770741169</v>
      </c>
    </row>
    <row r="100" spans="1:13" ht="12.75" customHeight="1" x14ac:dyDescent="0.2">
      <c r="A100" s="47" t="s">
        <v>1231</v>
      </c>
      <c r="B100" s="47" t="s">
        <v>1232</v>
      </c>
      <c r="C100" s="75">
        <v>4.7835280000000001E-2</v>
      </c>
      <c r="D100" s="75">
        <v>3.2147299999999998E-3</v>
      </c>
      <c r="E100" s="76">
        <f t="shared" si="4"/>
        <v>13.880030360247984</v>
      </c>
      <c r="F100" s="62">
        <f t="shared" si="5"/>
        <v>2.109867597176814E-4</v>
      </c>
      <c r="G100" s="48">
        <v>0.281813537</v>
      </c>
      <c r="H100" s="48">
        <v>20.736190476190501</v>
      </c>
      <c r="I100" s="129"/>
      <c r="J100" s="75">
        <v>4.5028489999999997E-2</v>
      </c>
      <c r="K100" s="75">
        <v>0</v>
      </c>
      <c r="L100" s="76" t="str">
        <f t="shared" si="6"/>
        <v/>
      </c>
      <c r="M100" s="62">
        <f t="shared" si="7"/>
        <v>0.94132385134988228</v>
      </c>
    </row>
    <row r="101" spans="1:13" ht="12.75" customHeight="1" x14ac:dyDescent="0.2">
      <c r="A101" s="47" t="s">
        <v>995</v>
      </c>
      <c r="B101" s="47" t="s">
        <v>864</v>
      </c>
      <c r="C101" s="75">
        <v>4.5534107000000004E-2</v>
      </c>
      <c r="D101" s="75">
        <v>8.8274999999999996E-4</v>
      </c>
      <c r="E101" s="76">
        <f t="shared" si="4"/>
        <v>50.582109317473808</v>
      </c>
      <c r="F101" s="62">
        <f t="shared" si="5"/>
        <v>2.0083699086883563E-4</v>
      </c>
      <c r="G101" s="48">
        <v>2.91182352</v>
      </c>
      <c r="H101" s="48">
        <v>48.941809523809503</v>
      </c>
      <c r="I101" s="129"/>
      <c r="J101" s="75">
        <v>0</v>
      </c>
      <c r="K101" s="75">
        <v>0</v>
      </c>
      <c r="L101" s="76" t="str">
        <f t="shared" si="6"/>
        <v/>
      </c>
      <c r="M101" s="62">
        <f t="shared" si="7"/>
        <v>0</v>
      </c>
    </row>
    <row r="102" spans="1:13" ht="12.75" customHeight="1" x14ac:dyDescent="0.2">
      <c r="A102" s="47" t="s">
        <v>979</v>
      </c>
      <c r="B102" s="47" t="s">
        <v>842</v>
      </c>
      <c r="C102" s="75">
        <v>4.4787599999999997E-2</v>
      </c>
      <c r="D102" s="75">
        <v>0.1123735</v>
      </c>
      <c r="E102" s="76">
        <f t="shared" si="4"/>
        <v>-0.60143984124370964</v>
      </c>
      <c r="F102" s="62">
        <f t="shared" si="5"/>
        <v>1.9754437727826881E-4</v>
      </c>
      <c r="G102" s="48">
        <v>9.4490755499999999</v>
      </c>
      <c r="H102" s="48">
        <v>61.9102380952381</v>
      </c>
      <c r="I102" s="129"/>
      <c r="J102" s="75">
        <v>1.38864024</v>
      </c>
      <c r="K102" s="75">
        <v>0.38991903999999999</v>
      </c>
      <c r="L102" s="76">
        <f t="shared" si="6"/>
        <v>2.561355300833732</v>
      </c>
      <c r="M102" s="62">
        <f t="shared" si="7"/>
        <v>31.005015673981191</v>
      </c>
    </row>
    <row r="103" spans="1:13" ht="12.75" customHeight="1" x14ac:dyDescent="0.2">
      <c r="A103" s="47" t="s">
        <v>999</v>
      </c>
      <c r="B103" s="47" t="s">
        <v>882</v>
      </c>
      <c r="C103" s="75">
        <v>4.3091789999999998E-2</v>
      </c>
      <c r="D103" s="75">
        <v>5.4283199999999995E-3</v>
      </c>
      <c r="E103" s="76">
        <f t="shared" si="4"/>
        <v>6.9383289857635511</v>
      </c>
      <c r="F103" s="62">
        <f t="shared" si="5"/>
        <v>1.9006467909322964E-4</v>
      </c>
      <c r="G103" s="48">
        <v>7.4448235800000004</v>
      </c>
      <c r="H103" s="48">
        <v>25.3812380952381</v>
      </c>
      <c r="I103" s="129"/>
      <c r="J103" s="75">
        <v>1.86185E-3</v>
      </c>
      <c r="K103" s="75">
        <v>0</v>
      </c>
      <c r="L103" s="76" t="str">
        <f t="shared" si="6"/>
        <v/>
      </c>
      <c r="M103" s="62">
        <f t="shared" si="7"/>
        <v>4.3206606177185955E-2</v>
      </c>
    </row>
    <row r="104" spans="1:13" ht="12.75" customHeight="1" x14ac:dyDescent="0.2">
      <c r="A104" s="47" t="s">
        <v>1542</v>
      </c>
      <c r="B104" s="47" t="s">
        <v>1543</v>
      </c>
      <c r="C104" s="75">
        <v>3.6365949999999994E-2</v>
      </c>
      <c r="D104" s="75">
        <v>3.3988499999999997E-3</v>
      </c>
      <c r="E104" s="76">
        <f t="shared" si="4"/>
        <v>9.6994865910528549</v>
      </c>
      <c r="F104" s="62">
        <f t="shared" si="5"/>
        <v>1.6039906016135401E-4</v>
      </c>
      <c r="G104" s="48">
        <v>0.22581907699999998</v>
      </c>
      <c r="H104" s="48">
        <v>169.74871428571399</v>
      </c>
      <c r="I104" s="129"/>
      <c r="J104" s="75">
        <v>6.938960000000001E-2</v>
      </c>
      <c r="K104" s="75">
        <v>4.2762000000000001E-2</v>
      </c>
      <c r="L104" s="76">
        <f t="shared" si="6"/>
        <v>0.62269304522707092</v>
      </c>
      <c r="M104" s="62">
        <f t="shared" si="7"/>
        <v>1.9080925976084777</v>
      </c>
    </row>
    <row r="105" spans="1:13" ht="12.75" customHeight="1" x14ac:dyDescent="0.2">
      <c r="A105" s="47" t="s">
        <v>1399</v>
      </c>
      <c r="B105" s="47" t="s">
        <v>1407</v>
      </c>
      <c r="C105" s="75">
        <v>3.5012440000000006E-2</v>
      </c>
      <c r="D105" s="75">
        <v>4.9617519999999998E-2</v>
      </c>
      <c r="E105" s="76">
        <f t="shared" si="4"/>
        <v>-0.29435328488807977</v>
      </c>
      <c r="F105" s="62">
        <f t="shared" si="5"/>
        <v>1.5442914236960122E-4</v>
      </c>
      <c r="G105" s="48">
        <v>0.50647521900000003</v>
      </c>
      <c r="H105" s="48">
        <v>19.9911904761905</v>
      </c>
      <c r="I105" s="129"/>
      <c r="J105" s="75">
        <v>0</v>
      </c>
      <c r="K105" s="75">
        <v>0</v>
      </c>
      <c r="L105" s="76" t="str">
        <f t="shared" si="6"/>
        <v/>
      </c>
      <c r="M105" s="62">
        <f t="shared" si="7"/>
        <v>0</v>
      </c>
    </row>
    <row r="106" spans="1:13" ht="12.75" customHeight="1" x14ac:dyDescent="0.2">
      <c r="A106" s="47" t="s">
        <v>1003</v>
      </c>
      <c r="B106" s="47" t="s">
        <v>892</v>
      </c>
      <c r="C106" s="75">
        <v>3.3832309999999997E-2</v>
      </c>
      <c r="D106" s="75">
        <v>3.6669690000000005E-2</v>
      </c>
      <c r="E106" s="76">
        <f t="shared" si="4"/>
        <v>-7.7376710847569363E-2</v>
      </c>
      <c r="F106" s="62">
        <f t="shared" si="5"/>
        <v>1.4922395062105017E-4</v>
      </c>
      <c r="G106" s="48">
        <v>0.30336084000000002</v>
      </c>
      <c r="H106" s="48">
        <v>436.89871428571399</v>
      </c>
      <c r="I106" s="129"/>
      <c r="J106" s="75">
        <v>0</v>
      </c>
      <c r="K106" s="75">
        <v>0</v>
      </c>
      <c r="L106" s="76" t="str">
        <f t="shared" si="6"/>
        <v/>
      </c>
      <c r="M106" s="62">
        <f t="shared" si="7"/>
        <v>0</v>
      </c>
    </row>
    <row r="107" spans="1:13" ht="12.75" customHeight="1" x14ac:dyDescent="0.2">
      <c r="A107" s="47" t="s">
        <v>1302</v>
      </c>
      <c r="B107" s="47" t="s">
        <v>836</v>
      </c>
      <c r="C107" s="75">
        <v>3.2502011999999997E-2</v>
      </c>
      <c r="D107" s="75">
        <v>1.143052E-2</v>
      </c>
      <c r="E107" s="76">
        <f t="shared" si="4"/>
        <v>1.8434412432680225</v>
      </c>
      <c r="F107" s="62">
        <f t="shared" si="5"/>
        <v>1.4335641384737784E-4</v>
      </c>
      <c r="G107" s="48">
        <v>1.3640138500000001</v>
      </c>
      <c r="H107" s="48">
        <v>283.56652380952403</v>
      </c>
      <c r="I107" s="129"/>
      <c r="J107" s="75">
        <v>4.16885E-3</v>
      </c>
      <c r="K107" s="75">
        <v>1.9491500000000002E-3</v>
      </c>
      <c r="L107" s="76">
        <f t="shared" si="6"/>
        <v>1.1388040940922965</v>
      </c>
      <c r="M107" s="62">
        <f t="shared" si="7"/>
        <v>0.12826436714133269</v>
      </c>
    </row>
    <row r="108" spans="1:13" ht="12.75" customHeight="1" x14ac:dyDescent="0.2">
      <c r="A108" s="47" t="s">
        <v>1147</v>
      </c>
      <c r="B108" s="47" t="s">
        <v>1148</v>
      </c>
      <c r="C108" s="75">
        <v>3.1553740000000004E-2</v>
      </c>
      <c r="D108" s="75">
        <v>0.16828006000000001</v>
      </c>
      <c r="E108" s="76">
        <f t="shared" si="4"/>
        <v>-0.81249269818420555</v>
      </c>
      <c r="F108" s="62">
        <f t="shared" si="5"/>
        <v>1.3917387667792877E-4</v>
      </c>
      <c r="G108" s="48">
        <v>10.869306640000001</v>
      </c>
      <c r="H108" s="48">
        <v>102.810428571429</v>
      </c>
      <c r="I108" s="129"/>
      <c r="J108" s="75">
        <v>1.8440000000000002E-2</v>
      </c>
      <c r="K108" s="75">
        <v>0</v>
      </c>
      <c r="L108" s="76" t="str">
        <f t="shared" si="6"/>
        <v/>
      </c>
      <c r="M108" s="62">
        <f t="shared" si="7"/>
        <v>0.58439982075025021</v>
      </c>
    </row>
    <row r="109" spans="1:13" ht="12.75" customHeight="1" x14ac:dyDescent="0.2">
      <c r="A109" s="47" t="s">
        <v>1403</v>
      </c>
      <c r="B109" s="47" t="s">
        <v>1411</v>
      </c>
      <c r="C109" s="75">
        <v>2.9130700000000002E-2</v>
      </c>
      <c r="D109" s="75">
        <v>1.645448E-2</v>
      </c>
      <c r="E109" s="76">
        <f t="shared" si="4"/>
        <v>0.7703810755490299</v>
      </c>
      <c r="F109" s="62">
        <f t="shared" si="5"/>
        <v>1.2848658984138616E-4</v>
      </c>
      <c r="G109" s="48">
        <v>2.3934774000000002E-2</v>
      </c>
      <c r="H109" s="48">
        <v>44.979571428571397</v>
      </c>
      <c r="I109" s="129"/>
      <c r="J109" s="75">
        <v>0</v>
      </c>
      <c r="K109" s="75">
        <v>0</v>
      </c>
      <c r="L109" s="76" t="str">
        <f t="shared" si="6"/>
        <v/>
      </c>
      <c r="M109" s="62">
        <f t="shared" si="7"/>
        <v>0</v>
      </c>
    </row>
    <row r="110" spans="1:13" ht="12.75" customHeight="1" x14ac:dyDescent="0.2">
      <c r="A110" s="47" t="s">
        <v>931</v>
      </c>
      <c r="B110" s="47" t="s">
        <v>817</v>
      </c>
      <c r="C110" s="75">
        <v>2.8278500000000002E-2</v>
      </c>
      <c r="D110" s="75">
        <v>0</v>
      </c>
      <c r="E110" s="76" t="str">
        <f t="shared" si="4"/>
        <v/>
      </c>
      <c r="F110" s="62">
        <f t="shared" si="5"/>
        <v>1.2472779682018071E-4</v>
      </c>
      <c r="G110" s="48">
        <v>3.41036151941378</v>
      </c>
      <c r="H110" s="48">
        <v>93.829523809523806</v>
      </c>
      <c r="I110" s="129"/>
      <c r="J110" s="75">
        <v>8.4761329999999996E-2</v>
      </c>
      <c r="K110" s="75">
        <v>0</v>
      </c>
      <c r="L110" s="76" t="str">
        <f t="shared" si="6"/>
        <v/>
      </c>
      <c r="M110" s="62">
        <f t="shared" si="7"/>
        <v>2.9973771593259895</v>
      </c>
    </row>
    <row r="111" spans="1:13" ht="12.75" customHeight="1" x14ac:dyDescent="0.2">
      <c r="A111" s="47" t="s">
        <v>1762</v>
      </c>
      <c r="B111" s="47" t="s">
        <v>1751</v>
      </c>
      <c r="C111" s="75">
        <v>2.8230000000000002E-2</v>
      </c>
      <c r="D111" s="75">
        <v>0</v>
      </c>
      <c r="E111" s="76" t="str">
        <f t="shared" si="4"/>
        <v/>
      </c>
      <c r="F111" s="62">
        <f t="shared" si="5"/>
        <v>1.245138781842637E-4</v>
      </c>
      <c r="G111" s="48">
        <v>0.122285645</v>
      </c>
      <c r="H111" s="48">
        <v>149.38866666666701</v>
      </c>
      <c r="I111" s="129"/>
      <c r="J111" s="75">
        <v>0</v>
      </c>
      <c r="K111" s="75">
        <v>0</v>
      </c>
      <c r="L111" s="76" t="str">
        <f t="shared" si="6"/>
        <v/>
      </c>
      <c r="M111" s="62">
        <f t="shared" si="7"/>
        <v>0</v>
      </c>
    </row>
    <row r="112" spans="1:13" ht="12.75" customHeight="1" x14ac:dyDescent="0.2">
      <c r="A112" s="47" t="s">
        <v>1005</v>
      </c>
      <c r="B112" s="47" t="s">
        <v>1007</v>
      </c>
      <c r="C112" s="75">
        <v>2.667725E-2</v>
      </c>
      <c r="D112" s="75">
        <v>0.54047460000000003</v>
      </c>
      <c r="E112" s="76">
        <f t="shared" si="4"/>
        <v>-0.95064106620366617</v>
      </c>
      <c r="F112" s="62">
        <f t="shared" si="5"/>
        <v>1.1766517381477679E-4</v>
      </c>
      <c r="G112" s="48">
        <v>4.4976438267679999</v>
      </c>
      <c r="H112" s="48">
        <v>24.1606666666667</v>
      </c>
      <c r="I112" s="129"/>
      <c r="J112" s="75">
        <v>1.2133048999999998</v>
      </c>
      <c r="K112" s="75">
        <v>1.5639056</v>
      </c>
      <c r="L112" s="76">
        <f t="shared" si="6"/>
        <v>-0.22418277676095044</v>
      </c>
      <c r="M112" s="62">
        <f t="shared" si="7"/>
        <v>45.480883524351263</v>
      </c>
    </row>
    <row r="113" spans="1:13" ht="12.75" customHeight="1" x14ac:dyDescent="0.2">
      <c r="A113" s="47" t="s">
        <v>1661</v>
      </c>
      <c r="B113" s="47" t="s">
        <v>1662</v>
      </c>
      <c r="C113" s="75">
        <v>2.6277999999999999E-2</v>
      </c>
      <c r="D113" s="75">
        <v>0</v>
      </c>
      <c r="E113" s="76" t="str">
        <f t="shared" si="4"/>
        <v/>
      </c>
      <c r="F113" s="62">
        <f t="shared" si="5"/>
        <v>1.1590420442529513E-4</v>
      </c>
      <c r="G113" s="48">
        <v>5.6186920000000001E-2</v>
      </c>
      <c r="H113" s="48">
        <v>44.604190476190503</v>
      </c>
      <c r="I113" s="129"/>
      <c r="J113" s="75">
        <v>7.9959999999999996E-3</v>
      </c>
      <c r="K113" s="75">
        <v>4.1130599999999996E-2</v>
      </c>
      <c r="L113" s="76">
        <f t="shared" si="6"/>
        <v>-0.80559486124685753</v>
      </c>
      <c r="M113" s="62">
        <f t="shared" si="7"/>
        <v>0.30428495319278481</v>
      </c>
    </row>
    <row r="114" spans="1:13" ht="12.75" customHeight="1" x14ac:dyDescent="0.2">
      <c r="A114" s="47" t="s">
        <v>1548</v>
      </c>
      <c r="B114" s="47" t="s">
        <v>1549</v>
      </c>
      <c r="C114" s="75">
        <v>2.6125240000000001E-2</v>
      </c>
      <c r="D114" s="75">
        <v>6.4976469999999995E-2</v>
      </c>
      <c r="E114" s="76">
        <f t="shared" si="4"/>
        <v>-0.5979276805896041</v>
      </c>
      <c r="F114" s="62">
        <f t="shared" si="5"/>
        <v>1.1523042688255946E-4</v>
      </c>
      <c r="G114" s="48">
        <v>0.34256466299999999</v>
      </c>
      <c r="H114" s="48">
        <v>20.0034285714286</v>
      </c>
      <c r="I114" s="129"/>
      <c r="J114" s="75">
        <v>0</v>
      </c>
      <c r="K114" s="75">
        <v>0</v>
      </c>
      <c r="L114" s="76" t="str">
        <f t="shared" si="6"/>
        <v/>
      </c>
      <c r="M114" s="62">
        <f t="shared" si="7"/>
        <v>0</v>
      </c>
    </row>
    <row r="115" spans="1:13" ht="12.75" customHeight="1" x14ac:dyDescent="0.2">
      <c r="A115" s="47" t="s">
        <v>936</v>
      </c>
      <c r="B115" s="47" t="s">
        <v>824</v>
      </c>
      <c r="C115" s="75">
        <v>2.562E-2</v>
      </c>
      <c r="D115" s="75">
        <v>0</v>
      </c>
      <c r="E115" s="76" t="str">
        <f t="shared" si="4"/>
        <v/>
      </c>
      <c r="F115" s="62">
        <f t="shared" si="5"/>
        <v>1.1300196808646249E-4</v>
      </c>
      <c r="G115" s="48">
        <v>1.06611167</v>
      </c>
      <c r="H115" s="48">
        <v>37.395380952380997</v>
      </c>
      <c r="I115" s="129"/>
      <c r="J115" s="75">
        <v>0</v>
      </c>
      <c r="K115" s="75">
        <v>0</v>
      </c>
      <c r="L115" s="76" t="str">
        <f t="shared" si="6"/>
        <v/>
      </c>
      <c r="M115" s="62">
        <f t="shared" si="7"/>
        <v>0</v>
      </c>
    </row>
    <row r="116" spans="1:13" ht="12.75" customHeight="1" x14ac:dyDescent="0.2">
      <c r="A116" s="47" t="s">
        <v>1209</v>
      </c>
      <c r="B116" s="47" t="s">
        <v>597</v>
      </c>
      <c r="C116" s="75">
        <v>2.5125599999999998E-2</v>
      </c>
      <c r="D116" s="75">
        <v>0.11112956</v>
      </c>
      <c r="E116" s="76">
        <f t="shared" si="4"/>
        <v>-0.77390714045839837</v>
      </c>
      <c r="F116" s="62">
        <f t="shared" si="5"/>
        <v>1.1082132120816634E-4</v>
      </c>
      <c r="G116" s="48">
        <v>120.0715</v>
      </c>
      <c r="H116" s="48">
        <v>35.031849999999999</v>
      </c>
      <c r="I116" s="129"/>
      <c r="J116" s="75">
        <v>0.22801841</v>
      </c>
      <c r="K116" s="75">
        <v>0.21909912000000001</v>
      </c>
      <c r="L116" s="76">
        <f t="shared" si="6"/>
        <v>4.0708926626451092E-2</v>
      </c>
      <c r="M116" s="62">
        <f t="shared" si="7"/>
        <v>9.0751428821600282</v>
      </c>
    </row>
    <row r="117" spans="1:13" ht="12.75" customHeight="1" x14ac:dyDescent="0.2">
      <c r="A117" s="47" t="s">
        <v>1761</v>
      </c>
      <c r="B117" s="47" t="s">
        <v>1750</v>
      </c>
      <c r="C117" s="75">
        <v>2.325176E-2</v>
      </c>
      <c r="D117" s="75">
        <v>2.5421599999999999E-2</v>
      </c>
      <c r="E117" s="76">
        <f t="shared" si="4"/>
        <v>-8.5354186990590608E-2</v>
      </c>
      <c r="F117" s="62">
        <f t="shared" si="5"/>
        <v>1.0255638725503845E-4</v>
      </c>
      <c r="G117" s="48">
        <v>7.5127357000000006E-2</v>
      </c>
      <c r="H117" s="48">
        <v>75.000761904761902</v>
      </c>
      <c r="I117" s="129"/>
      <c r="J117" s="75">
        <v>0</v>
      </c>
      <c r="K117" s="75">
        <v>0</v>
      </c>
      <c r="L117" s="76" t="str">
        <f t="shared" si="6"/>
        <v/>
      </c>
      <c r="M117" s="62">
        <f t="shared" si="7"/>
        <v>0</v>
      </c>
    </row>
    <row r="118" spans="1:13" ht="12.75" customHeight="1" x14ac:dyDescent="0.2">
      <c r="A118" s="47" t="s">
        <v>1587</v>
      </c>
      <c r="B118" s="47" t="s">
        <v>1588</v>
      </c>
      <c r="C118" s="75">
        <v>1.6589659999999999E-2</v>
      </c>
      <c r="D118" s="75">
        <v>0</v>
      </c>
      <c r="E118" s="76" t="str">
        <f t="shared" si="4"/>
        <v/>
      </c>
      <c r="F118" s="62">
        <f t="shared" si="5"/>
        <v>7.3171905928386542E-5</v>
      </c>
      <c r="G118" s="48">
        <v>1.275668851</v>
      </c>
      <c r="H118" s="48">
        <v>19.9997619047619</v>
      </c>
      <c r="I118" s="129"/>
      <c r="J118" s="75">
        <v>0</v>
      </c>
      <c r="K118" s="75">
        <v>0</v>
      </c>
      <c r="L118" s="76" t="str">
        <f t="shared" si="6"/>
        <v/>
      </c>
      <c r="M118" s="62">
        <f t="shared" si="7"/>
        <v>0</v>
      </c>
    </row>
    <row r="119" spans="1:13" ht="12.75" customHeight="1" x14ac:dyDescent="0.2">
      <c r="A119" s="47" t="s">
        <v>986</v>
      </c>
      <c r="B119" s="47" t="s">
        <v>851</v>
      </c>
      <c r="C119" s="75">
        <v>1.6341120000000001E-2</v>
      </c>
      <c r="D119" s="75">
        <v>0</v>
      </c>
      <c r="E119" s="76" t="str">
        <f t="shared" si="4"/>
        <v/>
      </c>
      <c r="F119" s="62">
        <f t="shared" si="5"/>
        <v>7.2075672159916231E-5</v>
      </c>
      <c r="G119" s="48">
        <v>1.93151526854406</v>
      </c>
      <c r="H119" s="48">
        <v>90.950052631578899</v>
      </c>
      <c r="I119" s="129"/>
      <c r="J119" s="75">
        <v>7.9257600000000004E-3</v>
      </c>
      <c r="K119" s="75">
        <v>0</v>
      </c>
      <c r="L119" s="76" t="str">
        <f t="shared" si="6"/>
        <v/>
      </c>
      <c r="M119" s="62">
        <f t="shared" si="7"/>
        <v>0.48501938667606626</v>
      </c>
    </row>
    <row r="120" spans="1:13" ht="12.75" customHeight="1" x14ac:dyDescent="0.2">
      <c r="A120" s="47" t="s">
        <v>939</v>
      </c>
      <c r="B120" s="47" t="s">
        <v>829</v>
      </c>
      <c r="C120" s="75">
        <v>1.5702569999999999E-2</v>
      </c>
      <c r="D120" s="75">
        <v>9.559719999999999E-3</v>
      </c>
      <c r="E120" s="76">
        <f t="shared" si="4"/>
        <v>0.6425763516086247</v>
      </c>
      <c r="F120" s="62">
        <f t="shared" si="5"/>
        <v>6.9259223810126582E-5</v>
      </c>
      <c r="G120" s="48">
        <v>4.40334308</v>
      </c>
      <c r="H120" s="48">
        <v>215.678476190476</v>
      </c>
      <c r="I120" s="129"/>
      <c r="J120" s="75">
        <v>1.1095000000000001E-2</v>
      </c>
      <c r="K120" s="75">
        <v>0</v>
      </c>
      <c r="L120" s="76" t="str">
        <f t="shared" si="6"/>
        <v/>
      </c>
      <c r="M120" s="62">
        <f t="shared" si="7"/>
        <v>0.7065722362645096</v>
      </c>
    </row>
    <row r="121" spans="1:13" ht="12.75" customHeight="1" x14ac:dyDescent="0.2">
      <c r="A121" s="47" t="s">
        <v>1240</v>
      </c>
      <c r="B121" s="47" t="s">
        <v>1241</v>
      </c>
      <c r="C121" s="75">
        <v>1.4381370000000001E-2</v>
      </c>
      <c r="D121" s="75">
        <v>1.8799679999999999E-2</v>
      </c>
      <c r="E121" s="76">
        <f t="shared" si="4"/>
        <v>-0.23502048971046308</v>
      </c>
      <c r="F121" s="62">
        <f t="shared" si="5"/>
        <v>6.3431815526136188E-5</v>
      </c>
      <c r="G121" s="48">
        <v>0.24782900499999999</v>
      </c>
      <c r="H121" s="48">
        <v>30.0102857142857</v>
      </c>
      <c r="I121" s="129"/>
      <c r="J121" s="75">
        <v>0</v>
      </c>
      <c r="K121" s="75">
        <v>0</v>
      </c>
      <c r="L121" s="76" t="str">
        <f t="shared" si="6"/>
        <v/>
      </c>
      <c r="M121" s="62">
        <f t="shared" si="7"/>
        <v>0</v>
      </c>
    </row>
    <row r="122" spans="1:13" ht="12.75" customHeight="1" x14ac:dyDescent="0.2">
      <c r="A122" s="47" t="s">
        <v>975</v>
      </c>
      <c r="B122" s="47" t="s">
        <v>837</v>
      </c>
      <c r="C122" s="75">
        <v>1.3166000000000001E-2</v>
      </c>
      <c r="D122" s="75">
        <v>5.2509449999999999E-2</v>
      </c>
      <c r="E122" s="76">
        <f t="shared" si="4"/>
        <v>-0.74926418006663553</v>
      </c>
      <c r="F122" s="62">
        <f t="shared" si="5"/>
        <v>5.8071190937797237E-5</v>
      </c>
      <c r="G122" s="48">
        <v>13.175007390000001</v>
      </c>
      <c r="H122" s="48">
        <v>58.564761904761902</v>
      </c>
      <c r="I122" s="129"/>
      <c r="J122" s="75">
        <v>3.0043499999999998E-3</v>
      </c>
      <c r="K122" s="75">
        <v>0</v>
      </c>
      <c r="L122" s="76" t="str">
        <f t="shared" si="6"/>
        <v/>
      </c>
      <c r="M122" s="62">
        <f t="shared" si="7"/>
        <v>0.22819003493847786</v>
      </c>
    </row>
    <row r="123" spans="1:13" ht="12.75" customHeight="1" x14ac:dyDescent="0.2">
      <c r="A123" s="47" t="s">
        <v>1242</v>
      </c>
      <c r="B123" s="47" t="s">
        <v>1243</v>
      </c>
      <c r="C123" s="75">
        <v>1.2352999999999999E-2</v>
      </c>
      <c r="D123" s="75">
        <v>1.008E-2</v>
      </c>
      <c r="E123" s="76">
        <f t="shared" si="4"/>
        <v>0.22549603174603172</v>
      </c>
      <c r="F123" s="62">
        <f t="shared" si="5"/>
        <v>5.4485297102735017E-5</v>
      </c>
      <c r="G123" s="48">
        <v>0.11297927199999999</v>
      </c>
      <c r="H123" s="48">
        <v>49.9579047619048</v>
      </c>
      <c r="I123" s="129"/>
      <c r="J123" s="75">
        <v>0</v>
      </c>
      <c r="K123" s="75">
        <v>0</v>
      </c>
      <c r="L123" s="76" t="str">
        <f t="shared" si="6"/>
        <v/>
      </c>
      <c r="M123" s="62">
        <f t="shared" si="7"/>
        <v>0</v>
      </c>
    </row>
    <row r="124" spans="1:13" ht="12.75" customHeight="1" x14ac:dyDescent="0.2">
      <c r="A124" s="47" t="s">
        <v>1758</v>
      </c>
      <c r="B124" s="47" t="s">
        <v>1747</v>
      </c>
      <c r="C124" s="75">
        <v>1.1094E-2</v>
      </c>
      <c r="D124" s="75">
        <v>0</v>
      </c>
      <c r="E124" s="76" t="str">
        <f t="shared" si="4"/>
        <v/>
      </c>
      <c r="F124" s="62">
        <f t="shared" si="5"/>
        <v>4.8932233955941248E-5</v>
      </c>
      <c r="G124" s="48">
        <v>5.2331822E-2</v>
      </c>
      <c r="H124" s="48">
        <v>99.976809523809493</v>
      </c>
      <c r="I124" s="129"/>
      <c r="J124" s="75">
        <v>0</v>
      </c>
      <c r="K124" s="75">
        <v>0</v>
      </c>
      <c r="L124" s="76" t="str">
        <f t="shared" si="6"/>
        <v/>
      </c>
      <c r="M124" s="62">
        <f t="shared" si="7"/>
        <v>0</v>
      </c>
    </row>
    <row r="125" spans="1:13" ht="12.75" customHeight="1" x14ac:dyDescent="0.2">
      <c r="A125" s="47" t="s">
        <v>2004</v>
      </c>
      <c r="B125" s="47" t="s">
        <v>2005</v>
      </c>
      <c r="C125" s="75">
        <v>1.0908049999999999E-2</v>
      </c>
      <c r="D125" s="75">
        <v>0.11014557000000001</v>
      </c>
      <c r="E125" s="76">
        <f t="shared" si="4"/>
        <v>-0.90096696580715863</v>
      </c>
      <c r="F125" s="62">
        <f t="shared" si="5"/>
        <v>4.811206549514196E-5</v>
      </c>
      <c r="G125" s="48">
        <v>10.143048380000002</v>
      </c>
      <c r="H125" s="48">
        <v>102.752142857143</v>
      </c>
      <c r="I125" s="129"/>
      <c r="J125" s="75">
        <v>0.95905984999999994</v>
      </c>
      <c r="K125" s="75">
        <v>2.7167E-2</v>
      </c>
      <c r="L125" s="76">
        <f t="shared" si="6"/>
        <v>34.302383406338571</v>
      </c>
      <c r="M125" s="62">
        <f t="shared" si="7"/>
        <v>87.922208827425621</v>
      </c>
    </row>
    <row r="126" spans="1:13" ht="12.75" customHeight="1" x14ac:dyDescent="0.2">
      <c r="A126" s="47" t="s">
        <v>1288</v>
      </c>
      <c r="B126" s="47" t="s">
        <v>1287</v>
      </c>
      <c r="C126" s="75">
        <v>1.0038799999999999E-2</v>
      </c>
      <c r="D126" s="75">
        <v>5.4137999999999999E-3</v>
      </c>
      <c r="E126" s="76">
        <f t="shared" si="4"/>
        <v>0.85429827477926756</v>
      </c>
      <c r="F126" s="62">
        <f t="shared" si="5"/>
        <v>4.4278070149351265E-5</v>
      </c>
      <c r="G126" s="48">
        <v>1.9821131305730999</v>
      </c>
      <c r="H126" s="48">
        <v>0</v>
      </c>
      <c r="I126" s="129"/>
      <c r="J126" s="75">
        <v>0.957206</v>
      </c>
      <c r="K126" s="75">
        <v>1.0059299999999998E-2</v>
      </c>
      <c r="L126" s="76">
        <f t="shared" si="6"/>
        <v>94.156323004582845</v>
      </c>
      <c r="M126" s="62">
        <f t="shared" si="7"/>
        <v>95.350639518667577</v>
      </c>
    </row>
    <row r="127" spans="1:13" ht="12.75" customHeight="1" x14ac:dyDescent="0.2">
      <c r="A127" s="47" t="s">
        <v>981</v>
      </c>
      <c r="B127" s="47" t="s">
        <v>845</v>
      </c>
      <c r="C127" s="75">
        <v>9.5442500000000006E-3</v>
      </c>
      <c r="D127" s="75">
        <v>1.6007625000000001E-2</v>
      </c>
      <c r="E127" s="76">
        <f t="shared" si="4"/>
        <v>-0.40376851656632384</v>
      </c>
      <c r="F127" s="62">
        <f t="shared" si="5"/>
        <v>4.2096761667026526E-5</v>
      </c>
      <c r="G127" s="48">
        <v>4.8232814900000003</v>
      </c>
      <c r="H127" s="48">
        <v>74.401571428571401</v>
      </c>
      <c r="I127" s="129"/>
      <c r="J127" s="75">
        <v>0</v>
      </c>
      <c r="K127" s="75">
        <v>0</v>
      </c>
      <c r="L127" s="76" t="str">
        <f t="shared" si="6"/>
        <v/>
      </c>
      <c r="M127" s="62">
        <f t="shared" si="7"/>
        <v>0</v>
      </c>
    </row>
    <row r="128" spans="1:13" ht="12.75" customHeight="1" x14ac:dyDescent="0.2">
      <c r="A128" s="47" t="s">
        <v>1447</v>
      </c>
      <c r="B128" s="47" t="s">
        <v>1446</v>
      </c>
      <c r="C128" s="75">
        <v>9.4558999999999997E-3</v>
      </c>
      <c r="D128" s="75">
        <v>7.1988949999999996E-2</v>
      </c>
      <c r="E128" s="76">
        <f t="shared" si="4"/>
        <v>-0.86864789665636177</v>
      </c>
      <c r="F128" s="62">
        <f t="shared" si="5"/>
        <v>4.1707076894175671E-5</v>
      </c>
      <c r="G128" s="48">
        <v>2.115908E-2</v>
      </c>
      <c r="H128" s="48">
        <v>99.971047619047596</v>
      </c>
      <c r="I128" s="129"/>
      <c r="J128" s="75">
        <v>7.4243999999999994E-3</v>
      </c>
      <c r="K128" s="75">
        <v>2.9250000000000001E-3</v>
      </c>
      <c r="L128" s="76">
        <f t="shared" si="6"/>
        <v>1.5382564102564098</v>
      </c>
      <c r="M128" s="62">
        <f t="shared" si="7"/>
        <v>0.78516058756966545</v>
      </c>
    </row>
    <row r="129" spans="1:13" ht="12.75" customHeight="1" x14ac:dyDescent="0.2">
      <c r="A129" s="47" t="s">
        <v>1234</v>
      </c>
      <c r="B129" s="47" t="s">
        <v>1235</v>
      </c>
      <c r="C129" s="75">
        <v>8.2266500000000003E-3</v>
      </c>
      <c r="D129" s="75">
        <v>2.2457099999999997E-2</v>
      </c>
      <c r="E129" s="76">
        <f t="shared" si="4"/>
        <v>-0.63367264695797765</v>
      </c>
      <c r="F129" s="62">
        <f t="shared" si="5"/>
        <v>3.6285231879722741E-5</v>
      </c>
      <c r="G129" s="48">
        <v>0.325455879</v>
      </c>
      <c r="H129" s="48">
        <v>39.997571428571398</v>
      </c>
      <c r="I129" s="129"/>
      <c r="J129" s="75">
        <v>0</v>
      </c>
      <c r="K129" s="75">
        <v>0</v>
      </c>
      <c r="L129" s="76" t="str">
        <f t="shared" si="6"/>
        <v/>
      </c>
      <c r="M129" s="62">
        <f t="shared" si="7"/>
        <v>0</v>
      </c>
    </row>
    <row r="130" spans="1:13" ht="12.75" customHeight="1" x14ac:dyDescent="0.2">
      <c r="A130" s="47" t="s">
        <v>916</v>
      </c>
      <c r="B130" s="47" t="s">
        <v>793</v>
      </c>
      <c r="C130" s="75">
        <v>7.2353999999999995E-3</v>
      </c>
      <c r="D130" s="75">
        <v>0.10762330000000001</v>
      </c>
      <c r="E130" s="76">
        <f t="shared" si="4"/>
        <v>-0.93277106351505668</v>
      </c>
      <c r="F130" s="62">
        <f t="shared" si="5"/>
        <v>3.1913131923996512E-5</v>
      </c>
      <c r="G130" s="48">
        <v>68.846273510000003</v>
      </c>
      <c r="H130" s="48">
        <v>52.651714285714299</v>
      </c>
      <c r="I130" s="129"/>
      <c r="J130" s="75">
        <v>1.65723917</v>
      </c>
      <c r="K130" s="75">
        <v>5.118023E-2</v>
      </c>
      <c r="L130" s="76">
        <f t="shared" si="6"/>
        <v>31.380455695490234</v>
      </c>
      <c r="M130" s="62" t="str">
        <f t="shared" si="7"/>
        <v/>
      </c>
    </row>
    <row r="131" spans="1:13" ht="12.75" customHeight="1" x14ac:dyDescent="0.2">
      <c r="A131" s="47" t="s">
        <v>1211</v>
      </c>
      <c r="B131" s="47" t="s">
        <v>599</v>
      </c>
      <c r="C131" s="75">
        <v>6.96892E-3</v>
      </c>
      <c r="D131" s="75">
        <v>3.1057120000000001E-2</v>
      </c>
      <c r="E131" s="76">
        <f t="shared" si="4"/>
        <v>-0.77560958646519707</v>
      </c>
      <c r="F131" s="62">
        <f t="shared" si="5"/>
        <v>3.0737770313704534E-5</v>
      </c>
      <c r="G131" s="48">
        <v>3.4652181200000003</v>
      </c>
      <c r="H131" s="48">
        <v>50.04345</v>
      </c>
      <c r="I131" s="129"/>
      <c r="J131" s="75">
        <v>6.1487670000000001E-2</v>
      </c>
      <c r="K131" s="75">
        <v>6.1274419999999996E-2</v>
      </c>
      <c r="L131" s="76">
        <f t="shared" si="6"/>
        <v>3.4802451006472612E-3</v>
      </c>
      <c r="M131" s="62">
        <f t="shared" si="7"/>
        <v>8.8231275434357119</v>
      </c>
    </row>
    <row r="132" spans="1:13" ht="12.75" customHeight="1" x14ac:dyDescent="0.2">
      <c r="A132" s="47" t="s">
        <v>1327</v>
      </c>
      <c r="B132" s="47" t="s">
        <v>890</v>
      </c>
      <c r="C132" s="75">
        <v>6.9623000000000003E-3</v>
      </c>
      <c r="D132" s="75">
        <v>4.7416300000000002E-2</v>
      </c>
      <c r="E132" s="76">
        <f t="shared" si="4"/>
        <v>-0.85316652712252961</v>
      </c>
      <c r="F132" s="62">
        <f t="shared" si="5"/>
        <v>3.0708571522575249E-5</v>
      </c>
      <c r="G132" s="48">
        <v>1.3758313700000002</v>
      </c>
      <c r="H132" s="48">
        <v>181.984571428571</v>
      </c>
      <c r="I132" s="129"/>
      <c r="J132" s="75">
        <v>2.8356799999999997E-3</v>
      </c>
      <c r="K132" s="75">
        <v>0</v>
      </c>
      <c r="L132" s="76" t="str">
        <f t="shared" si="6"/>
        <v/>
      </c>
      <c r="M132" s="62">
        <f t="shared" si="7"/>
        <v>0.40729069416715735</v>
      </c>
    </row>
    <row r="133" spans="1:13" ht="12.75" customHeight="1" x14ac:dyDescent="0.2">
      <c r="A133" s="47" t="s">
        <v>1310</v>
      </c>
      <c r="B133" s="47" t="s">
        <v>859</v>
      </c>
      <c r="C133" s="75">
        <v>4.9194E-3</v>
      </c>
      <c r="D133" s="75">
        <v>5.7766800000000002E-3</v>
      </c>
      <c r="E133" s="76">
        <f t="shared" si="4"/>
        <v>-0.14840358129583087</v>
      </c>
      <c r="F133" s="62">
        <f t="shared" si="5"/>
        <v>2.1697965722269459E-5</v>
      </c>
      <c r="G133" s="48">
        <v>1.62888638</v>
      </c>
      <c r="H133" s="48">
        <v>393.294095238095</v>
      </c>
      <c r="I133" s="129"/>
      <c r="J133" s="75">
        <v>0</v>
      </c>
      <c r="K133" s="75">
        <v>0</v>
      </c>
      <c r="L133" s="76" t="str">
        <f t="shared" si="6"/>
        <v/>
      </c>
      <c r="M133" s="62">
        <f t="shared" si="7"/>
        <v>0</v>
      </c>
    </row>
    <row r="134" spans="1:13" ht="12.75" customHeight="1" x14ac:dyDescent="0.2">
      <c r="A134" s="47" t="s">
        <v>1546</v>
      </c>
      <c r="B134" s="47" t="s">
        <v>1547</v>
      </c>
      <c r="C134" s="75">
        <v>4.8585959999999997E-3</v>
      </c>
      <c r="D134" s="75">
        <v>2.91732E-2</v>
      </c>
      <c r="E134" s="76">
        <f t="shared" si="4"/>
        <v>-0.83345687137509772</v>
      </c>
      <c r="F134" s="62">
        <f t="shared" si="5"/>
        <v>2.1429777913232407E-5</v>
      </c>
      <c r="G134" s="48">
        <v>0.45246430500000001</v>
      </c>
      <c r="H134" s="48">
        <v>489.72669999999999</v>
      </c>
      <c r="I134" s="129"/>
      <c r="J134" s="75">
        <v>4.077944E-2</v>
      </c>
      <c r="K134" s="75">
        <v>1.053724E-2</v>
      </c>
      <c r="L134" s="76">
        <f t="shared" si="6"/>
        <v>2.8700304823654013</v>
      </c>
      <c r="M134" s="62">
        <f t="shared" si="7"/>
        <v>8.3932559941184657</v>
      </c>
    </row>
    <row r="135" spans="1:13" ht="12.75" customHeight="1" x14ac:dyDescent="0.2">
      <c r="A135" s="47" t="s">
        <v>1437</v>
      </c>
      <c r="B135" s="47" t="s">
        <v>1436</v>
      </c>
      <c r="C135" s="75">
        <v>4.7200000000000002E-3</v>
      </c>
      <c r="D135" s="75">
        <v>2.1963999999999998E-4</v>
      </c>
      <c r="E135" s="76">
        <f t="shared" ref="E135:E198" si="8">IF(ISERROR(C135/D135-1),"",IF((C135/D135-1)&gt;10000%,"",C135/D135-1))</f>
        <v>20.489710435257699</v>
      </c>
      <c r="F135" s="62">
        <f t="shared" ref="F135:F198" si="9">C135/$C$232</f>
        <v>2.0818473433571544E-5</v>
      </c>
      <c r="G135" s="48">
        <v>0.128566665</v>
      </c>
      <c r="H135" s="48">
        <v>75.073789473684201</v>
      </c>
      <c r="I135" s="129"/>
      <c r="J135" s="75">
        <v>0</v>
      </c>
      <c r="K135" s="75">
        <v>0</v>
      </c>
      <c r="L135" s="76" t="str">
        <f t="shared" ref="L135:L198" si="10">IF(ISERROR(J135/K135-1),"",IF((J135/K135-1)&gt;10000%,"",J135/K135-1))</f>
        <v/>
      </c>
      <c r="M135" s="62">
        <f t="shared" ref="M135:M198" si="11">IF(ISERROR(J135/C135),"",IF(J135/C135&gt;10000%,"",J135/C135))</f>
        <v>0</v>
      </c>
    </row>
    <row r="136" spans="1:13" ht="12.75" customHeight="1" x14ac:dyDescent="0.2">
      <c r="A136" s="47" t="s">
        <v>983</v>
      </c>
      <c r="B136" s="47" t="s">
        <v>848</v>
      </c>
      <c r="C136" s="75">
        <v>4.0774000000000001E-3</v>
      </c>
      <c r="D136" s="75">
        <v>0.101051944</v>
      </c>
      <c r="E136" s="76">
        <f t="shared" si="8"/>
        <v>-0.95965045462163501</v>
      </c>
      <c r="F136" s="62">
        <f t="shared" si="9"/>
        <v>1.7984161775009451E-5</v>
      </c>
      <c r="G136" s="48">
        <v>2.4300748999999997</v>
      </c>
      <c r="H136" s="48">
        <v>96.371285714285705</v>
      </c>
      <c r="I136" s="129"/>
      <c r="J136" s="75">
        <v>0</v>
      </c>
      <c r="K136" s="75">
        <v>5.0626000000000002E-4</v>
      </c>
      <c r="L136" s="76">
        <f t="shared" si="10"/>
        <v>-1</v>
      </c>
      <c r="M136" s="62">
        <f t="shared" si="11"/>
        <v>0</v>
      </c>
    </row>
    <row r="137" spans="1:13" ht="12.75" customHeight="1" x14ac:dyDescent="0.2">
      <c r="A137" s="47" t="s">
        <v>1321</v>
      </c>
      <c r="B137" s="47" t="s">
        <v>889</v>
      </c>
      <c r="C137" s="75">
        <v>4.0638000000000002E-3</v>
      </c>
      <c r="D137" s="75">
        <v>0.11236564</v>
      </c>
      <c r="E137" s="76">
        <f t="shared" si="8"/>
        <v>-0.96383414004494616</v>
      </c>
      <c r="F137" s="62">
        <f t="shared" si="9"/>
        <v>1.7924176343082213E-5</v>
      </c>
      <c r="G137" s="48">
        <v>1.55560338</v>
      </c>
      <c r="H137" s="48">
        <v>174.260095238095</v>
      </c>
      <c r="I137" s="129"/>
      <c r="J137" s="75">
        <v>0</v>
      </c>
      <c r="K137" s="75">
        <v>0</v>
      </c>
      <c r="L137" s="76" t="str">
        <f t="shared" si="10"/>
        <v/>
      </c>
      <c r="M137" s="62">
        <f t="shared" si="11"/>
        <v>0</v>
      </c>
    </row>
    <row r="138" spans="1:13" ht="12.75" customHeight="1" x14ac:dyDescent="0.2">
      <c r="A138" s="47" t="s">
        <v>1669</v>
      </c>
      <c r="B138" s="47" t="s">
        <v>1670</v>
      </c>
      <c r="C138" s="75">
        <v>3.9802500000000003E-3</v>
      </c>
      <c r="D138" s="75">
        <v>0</v>
      </c>
      <c r="E138" s="76" t="str">
        <f t="shared" si="8"/>
        <v/>
      </c>
      <c r="F138" s="62">
        <f t="shared" si="9"/>
        <v>1.7555662899146851E-5</v>
      </c>
      <c r="G138" s="48">
        <v>2.3125358</v>
      </c>
      <c r="H138" s="48">
        <v>24.485333333333301</v>
      </c>
      <c r="I138" s="129"/>
      <c r="J138" s="75">
        <v>0</v>
      </c>
      <c r="K138" s="75">
        <v>0</v>
      </c>
      <c r="L138" s="76" t="str">
        <f t="shared" si="10"/>
        <v/>
      </c>
      <c r="M138" s="62">
        <f t="shared" si="11"/>
        <v>0</v>
      </c>
    </row>
    <row r="139" spans="1:13" ht="12.75" customHeight="1" x14ac:dyDescent="0.2">
      <c r="A139" s="47" t="s">
        <v>987</v>
      </c>
      <c r="B139" s="47" t="s">
        <v>853</v>
      </c>
      <c r="C139" s="75">
        <v>3.7383000000000004E-3</v>
      </c>
      <c r="D139" s="75">
        <v>1.832775E-2</v>
      </c>
      <c r="E139" s="76">
        <f t="shared" si="8"/>
        <v>-0.79603060932192982</v>
      </c>
      <c r="F139" s="62">
        <f t="shared" si="9"/>
        <v>1.6488495601000108E-5</v>
      </c>
      <c r="G139" s="48">
        <v>1.64133795</v>
      </c>
      <c r="H139" s="48">
        <v>300.950952380952</v>
      </c>
      <c r="I139" s="129"/>
      <c r="J139" s="75">
        <v>0</v>
      </c>
      <c r="K139" s="75">
        <v>0</v>
      </c>
      <c r="L139" s="76" t="str">
        <f t="shared" si="10"/>
        <v/>
      </c>
      <c r="M139" s="62">
        <f t="shared" si="11"/>
        <v>0</v>
      </c>
    </row>
    <row r="140" spans="1:13" ht="12.75" customHeight="1" x14ac:dyDescent="0.2">
      <c r="A140" s="47" t="s">
        <v>1609</v>
      </c>
      <c r="B140" s="47" t="s">
        <v>1610</v>
      </c>
      <c r="C140" s="75">
        <v>3.3815E-3</v>
      </c>
      <c r="D140" s="75">
        <v>0</v>
      </c>
      <c r="E140" s="76" t="str">
        <f t="shared" si="8"/>
        <v/>
      </c>
      <c r="F140" s="62">
        <f t="shared" si="9"/>
        <v>1.4914760151614868E-5</v>
      </c>
      <c r="G140" s="48">
        <v>2.1955762E-2</v>
      </c>
      <c r="H140" s="48">
        <v>266.85666666666702</v>
      </c>
      <c r="I140" s="129"/>
      <c r="J140" s="75">
        <v>6.7638300000000002E-3</v>
      </c>
      <c r="K140" s="75">
        <v>0</v>
      </c>
      <c r="L140" s="76" t="str">
        <f t="shared" si="10"/>
        <v/>
      </c>
      <c r="M140" s="62">
        <f t="shared" si="11"/>
        <v>2.0002454532012419</v>
      </c>
    </row>
    <row r="141" spans="1:13" ht="12.75" customHeight="1" x14ac:dyDescent="0.2">
      <c r="A141" s="47" t="s">
        <v>1675</v>
      </c>
      <c r="B141" s="47" t="s">
        <v>1676</v>
      </c>
      <c r="C141" s="75">
        <v>3.2685000000000001E-3</v>
      </c>
      <c r="D141" s="75">
        <v>5.8542500000000001E-3</v>
      </c>
      <c r="E141" s="76">
        <f t="shared" si="8"/>
        <v>-0.44168766280907035</v>
      </c>
      <c r="F141" s="62">
        <f t="shared" si="9"/>
        <v>1.4416351783395888E-5</v>
      </c>
      <c r="G141" s="48">
        <v>0.59164627000000003</v>
      </c>
      <c r="H141" s="48">
        <v>45.039285714285697</v>
      </c>
      <c r="I141" s="129"/>
      <c r="J141" s="75">
        <v>2.4085000000000001E-3</v>
      </c>
      <c r="K141" s="75">
        <v>5.5880000000000001E-3</v>
      </c>
      <c r="L141" s="76">
        <f t="shared" si="10"/>
        <v>-0.56898711524695778</v>
      </c>
      <c r="M141" s="62">
        <f t="shared" si="11"/>
        <v>0.73688236193972767</v>
      </c>
    </row>
    <row r="142" spans="1:13" ht="12.75" customHeight="1" x14ac:dyDescent="0.2">
      <c r="A142" s="47" t="s">
        <v>1433</v>
      </c>
      <c r="B142" s="47" t="s">
        <v>1432</v>
      </c>
      <c r="C142" s="75">
        <v>3.1995000000000001E-3</v>
      </c>
      <c r="D142" s="75">
        <v>1.7692220000000002E-2</v>
      </c>
      <c r="E142" s="76">
        <f t="shared" si="8"/>
        <v>-0.81915779930387478</v>
      </c>
      <c r="F142" s="62">
        <f t="shared" si="9"/>
        <v>1.4112013930235627E-5</v>
      </c>
      <c r="G142" s="48">
        <v>9.2564721000000003E-2</v>
      </c>
      <c r="H142" s="48">
        <v>60.019095238095197</v>
      </c>
      <c r="I142" s="129"/>
      <c r="J142" s="75">
        <v>0</v>
      </c>
      <c r="K142" s="75">
        <v>0</v>
      </c>
      <c r="L142" s="76" t="str">
        <f t="shared" si="10"/>
        <v/>
      </c>
      <c r="M142" s="62">
        <f t="shared" si="11"/>
        <v>0</v>
      </c>
    </row>
    <row r="143" spans="1:13" ht="12.75" customHeight="1" x14ac:dyDescent="0.2">
      <c r="A143" s="47" t="s">
        <v>1013</v>
      </c>
      <c r="B143" s="47" t="s">
        <v>898</v>
      </c>
      <c r="C143" s="75">
        <v>2.9999200000000001E-3</v>
      </c>
      <c r="D143" s="75">
        <v>5.0980000000000001E-3</v>
      </c>
      <c r="E143" s="76">
        <f t="shared" si="8"/>
        <v>-0.41154962730482536</v>
      </c>
      <c r="F143" s="62">
        <f t="shared" si="9"/>
        <v>1.3231727716703379E-5</v>
      </c>
      <c r="G143" s="48">
        <v>8.4262030000000002E-2</v>
      </c>
      <c r="H143" s="48">
        <v>89.923238095238105</v>
      </c>
      <c r="I143" s="129"/>
      <c r="J143" s="75">
        <v>0</v>
      </c>
      <c r="K143" s="75">
        <v>0</v>
      </c>
      <c r="L143" s="76" t="str">
        <f t="shared" si="10"/>
        <v/>
      </c>
      <c r="M143" s="62">
        <f t="shared" si="11"/>
        <v>0</v>
      </c>
    </row>
    <row r="144" spans="1:13" ht="12.75" customHeight="1" x14ac:dyDescent="0.2">
      <c r="A144" s="47" t="s">
        <v>954</v>
      </c>
      <c r="B144" s="47" t="s">
        <v>830</v>
      </c>
      <c r="C144" s="75">
        <v>2.7937399999999999E-3</v>
      </c>
      <c r="D144" s="75">
        <v>0</v>
      </c>
      <c r="E144" s="76" t="str">
        <f t="shared" si="8"/>
        <v/>
      </c>
      <c r="F144" s="62">
        <f t="shared" si="9"/>
        <v>1.2322330925912322E-5</v>
      </c>
      <c r="G144" s="48">
        <v>24.61126595</v>
      </c>
      <c r="H144" s="48">
        <v>128.90542857142901</v>
      </c>
      <c r="I144" s="129"/>
      <c r="J144" s="75">
        <v>0</v>
      </c>
      <c r="K144" s="75">
        <v>0</v>
      </c>
      <c r="L144" s="76" t="str">
        <f t="shared" si="10"/>
        <v/>
      </c>
      <c r="M144" s="62">
        <f t="shared" si="11"/>
        <v>0</v>
      </c>
    </row>
    <row r="145" spans="1:13" ht="12.75" customHeight="1" x14ac:dyDescent="0.2">
      <c r="A145" s="47" t="s">
        <v>1764</v>
      </c>
      <c r="B145" s="47" t="s">
        <v>1753</v>
      </c>
      <c r="C145" s="75">
        <v>2.6096000000000001E-3</v>
      </c>
      <c r="D145" s="75">
        <v>0</v>
      </c>
      <c r="E145" s="76" t="str">
        <f t="shared" si="8"/>
        <v/>
      </c>
      <c r="F145" s="62">
        <f t="shared" si="9"/>
        <v>1.1510145820391589E-5</v>
      </c>
      <c r="G145" s="48">
        <v>2.9923129999999999E-3</v>
      </c>
      <c r="H145" s="48">
        <v>149.972642857143</v>
      </c>
      <c r="I145" s="129"/>
      <c r="J145" s="75">
        <v>0</v>
      </c>
      <c r="K145" s="75">
        <v>0</v>
      </c>
      <c r="L145" s="76" t="str">
        <f t="shared" si="10"/>
        <v/>
      </c>
      <c r="M145" s="62">
        <f t="shared" si="11"/>
        <v>0</v>
      </c>
    </row>
    <row r="146" spans="1:13" ht="12.75" customHeight="1" x14ac:dyDescent="0.2">
      <c r="A146" s="47" t="s">
        <v>1597</v>
      </c>
      <c r="B146" s="47" t="s">
        <v>1598</v>
      </c>
      <c r="C146" s="75">
        <v>2.0034000000000002E-3</v>
      </c>
      <c r="D146" s="75">
        <v>0</v>
      </c>
      <c r="E146" s="76" t="str">
        <f t="shared" si="8"/>
        <v/>
      </c>
      <c r="F146" s="62">
        <f t="shared" si="9"/>
        <v>8.8363834061053463E-6</v>
      </c>
      <c r="G146" s="48">
        <v>1.7842747999999999E-2</v>
      </c>
      <c r="H146" s="48">
        <v>39.986047619047604</v>
      </c>
      <c r="I146" s="129"/>
      <c r="J146" s="75">
        <v>0</v>
      </c>
      <c r="K146" s="75">
        <v>0</v>
      </c>
      <c r="L146" s="76" t="str">
        <f t="shared" si="10"/>
        <v/>
      </c>
      <c r="M146" s="62">
        <f t="shared" si="11"/>
        <v>0</v>
      </c>
    </row>
    <row r="147" spans="1:13" ht="12.75" customHeight="1" x14ac:dyDescent="0.2">
      <c r="A147" s="47" t="s">
        <v>1322</v>
      </c>
      <c r="B147" s="47" t="s">
        <v>901</v>
      </c>
      <c r="C147" s="75">
        <v>1.9900399999999998E-3</v>
      </c>
      <c r="D147" s="75">
        <v>0</v>
      </c>
      <c r="E147" s="76" t="str">
        <f t="shared" si="8"/>
        <v/>
      </c>
      <c r="F147" s="62">
        <f t="shared" si="9"/>
        <v>8.7774565406238793E-6</v>
      </c>
      <c r="G147" s="48">
        <v>0.92285912000000003</v>
      </c>
      <c r="H147" s="48">
        <v>140.29909523809499</v>
      </c>
      <c r="I147" s="129"/>
      <c r="J147" s="75">
        <v>0</v>
      </c>
      <c r="K147" s="75">
        <v>0</v>
      </c>
      <c r="L147" s="76" t="str">
        <f t="shared" si="10"/>
        <v/>
      </c>
      <c r="M147" s="62">
        <f t="shared" si="11"/>
        <v>0</v>
      </c>
    </row>
    <row r="148" spans="1:13" ht="12.75" customHeight="1" x14ac:dyDescent="0.2">
      <c r="A148" s="47" t="s">
        <v>1206</v>
      </c>
      <c r="B148" s="47" t="s">
        <v>594</v>
      </c>
      <c r="C148" s="75">
        <v>1.8889600000000001E-3</v>
      </c>
      <c r="D148" s="75">
        <v>2.3699999999999999E-2</v>
      </c>
      <c r="E148" s="76">
        <f t="shared" si="8"/>
        <v>-0.92029704641350207</v>
      </c>
      <c r="F148" s="62">
        <f t="shared" si="9"/>
        <v>8.3316236392117174E-6</v>
      </c>
      <c r="G148" s="48">
        <v>51.502499999999998</v>
      </c>
      <c r="H148" s="48">
        <v>50.084499999999998</v>
      </c>
      <c r="I148" s="129"/>
      <c r="J148" s="75">
        <v>49.793946720000001</v>
      </c>
      <c r="K148" s="75">
        <v>133.50367731999998</v>
      </c>
      <c r="L148" s="76">
        <f t="shared" si="10"/>
        <v>-0.62702190891231391</v>
      </c>
      <c r="M148" s="62" t="str">
        <f t="shared" si="11"/>
        <v/>
      </c>
    </row>
    <row r="149" spans="1:13" ht="12.75" customHeight="1" x14ac:dyDescent="0.2">
      <c r="A149" s="47" t="s">
        <v>1532</v>
      </c>
      <c r="B149" s="47" t="s">
        <v>1533</v>
      </c>
      <c r="C149" s="75">
        <v>1.66E-3</v>
      </c>
      <c r="D149" s="75">
        <v>9.1684999999999996E-3</v>
      </c>
      <c r="E149" s="76">
        <f t="shared" si="8"/>
        <v>-0.81894530184872116</v>
      </c>
      <c r="F149" s="62">
        <f t="shared" si="9"/>
        <v>7.3217512499425347E-6</v>
      </c>
      <c r="G149" s="48">
        <v>7.9293880000000008E-3</v>
      </c>
      <c r="H149" s="48">
        <v>59.995142857142902</v>
      </c>
      <c r="I149" s="129"/>
      <c r="J149" s="75">
        <v>0</v>
      </c>
      <c r="K149" s="75">
        <v>0</v>
      </c>
      <c r="L149" s="76" t="str">
        <f t="shared" si="10"/>
        <v/>
      </c>
      <c r="M149" s="62">
        <f t="shared" si="11"/>
        <v>0</v>
      </c>
    </row>
    <row r="150" spans="1:13" ht="12.75" customHeight="1" x14ac:dyDescent="0.2">
      <c r="A150" s="47" t="s">
        <v>1534</v>
      </c>
      <c r="B150" s="47" t="s">
        <v>1535</v>
      </c>
      <c r="C150" s="75">
        <v>1.4424000000000001E-3</v>
      </c>
      <c r="D150" s="75">
        <v>0</v>
      </c>
      <c r="E150" s="76" t="str">
        <f t="shared" si="8"/>
        <v/>
      </c>
      <c r="F150" s="62">
        <f t="shared" si="9"/>
        <v>6.3619843391066943E-6</v>
      </c>
      <c r="G150" s="48">
        <v>0.284797358</v>
      </c>
      <c r="H150" s="48">
        <v>79.992476190476197</v>
      </c>
      <c r="I150" s="129"/>
      <c r="J150" s="75">
        <v>1.4424000000000001E-3</v>
      </c>
      <c r="K150" s="75">
        <v>0</v>
      </c>
      <c r="L150" s="76" t="str">
        <f t="shared" si="10"/>
        <v/>
      </c>
      <c r="M150" s="62">
        <f t="shared" si="11"/>
        <v>1</v>
      </c>
    </row>
    <row r="151" spans="1:13" ht="12.75" customHeight="1" x14ac:dyDescent="0.2">
      <c r="A151" s="47" t="s">
        <v>1328</v>
      </c>
      <c r="B151" s="47" t="s">
        <v>835</v>
      </c>
      <c r="C151" s="75">
        <v>1.3341400000000002E-3</v>
      </c>
      <c r="D151" s="75">
        <v>1.3670099999999999E-3</v>
      </c>
      <c r="E151" s="76">
        <f t="shared" si="8"/>
        <v>-2.4045178894082531E-2</v>
      </c>
      <c r="F151" s="62">
        <f t="shared" si="9"/>
        <v>5.8844826581917671E-6</v>
      </c>
      <c r="G151" s="48">
        <v>0.98492993000000006</v>
      </c>
      <c r="H151" s="48">
        <v>171.82095238095201</v>
      </c>
      <c r="I151" s="129"/>
      <c r="J151" s="75">
        <v>0</v>
      </c>
      <c r="K151" s="75">
        <v>0</v>
      </c>
      <c r="L151" s="76" t="str">
        <f t="shared" si="10"/>
        <v/>
      </c>
      <c r="M151" s="62">
        <f t="shared" si="11"/>
        <v>0</v>
      </c>
    </row>
    <row r="152" spans="1:13" ht="12.75" customHeight="1" x14ac:dyDescent="0.2">
      <c r="A152" s="47" t="s">
        <v>1443</v>
      </c>
      <c r="B152" s="47" t="s">
        <v>1442</v>
      </c>
      <c r="C152" s="75">
        <v>1.25052E-3</v>
      </c>
      <c r="D152" s="75">
        <v>9.5549999999999993E-3</v>
      </c>
      <c r="E152" s="76">
        <f t="shared" si="8"/>
        <v>-0.86912401883830448</v>
      </c>
      <c r="F152" s="62">
        <f t="shared" si="9"/>
        <v>5.5156604657097217E-6</v>
      </c>
      <c r="G152" s="48">
        <v>0.170427411</v>
      </c>
      <c r="H152" s="48">
        <v>80.0077142857143</v>
      </c>
      <c r="I152" s="129"/>
      <c r="J152" s="75">
        <v>0</v>
      </c>
      <c r="K152" s="75">
        <v>3.2699999999999999E-3</v>
      </c>
      <c r="L152" s="76">
        <f t="shared" si="10"/>
        <v>-1</v>
      </c>
      <c r="M152" s="62">
        <f t="shared" si="11"/>
        <v>0</v>
      </c>
    </row>
    <row r="153" spans="1:13" ht="12.75" customHeight="1" x14ac:dyDescent="0.2">
      <c r="A153" s="47" t="s">
        <v>2176</v>
      </c>
      <c r="B153" s="47" t="s">
        <v>2177</v>
      </c>
      <c r="C153" s="75">
        <v>1.0524E-3</v>
      </c>
      <c r="D153" s="75">
        <v>3.9629279999999996E-2</v>
      </c>
      <c r="E153" s="76">
        <f t="shared" si="8"/>
        <v>-0.97344387786000652</v>
      </c>
      <c r="F153" s="62">
        <f t="shared" si="9"/>
        <v>4.6418138647226043E-6</v>
      </c>
      <c r="G153" s="48">
        <v>4.4047027279399993</v>
      </c>
      <c r="H153" s="48">
        <v>0</v>
      </c>
      <c r="I153" s="129"/>
      <c r="J153" s="75">
        <v>2.64453695</v>
      </c>
      <c r="K153" s="75">
        <v>2.9189679999999999E-2</v>
      </c>
      <c r="L153" s="76">
        <f t="shared" si="10"/>
        <v>89.5983535962025</v>
      </c>
      <c r="M153" s="62" t="str">
        <f t="shared" si="11"/>
        <v/>
      </c>
    </row>
    <row r="154" spans="1:13" ht="12.75" customHeight="1" x14ac:dyDescent="0.2">
      <c r="A154" s="47" t="s">
        <v>1303</v>
      </c>
      <c r="B154" s="47" t="s">
        <v>880</v>
      </c>
      <c r="C154" s="75">
        <v>1.0280000000000001E-3</v>
      </c>
      <c r="D154" s="75">
        <v>3.50184E-3</v>
      </c>
      <c r="E154" s="76">
        <f t="shared" si="8"/>
        <v>-0.70644004294884977</v>
      </c>
      <c r="F154" s="62">
        <f t="shared" si="9"/>
        <v>4.5341929427354971E-6</v>
      </c>
      <c r="G154" s="48">
        <v>0.60725681999999992</v>
      </c>
      <c r="H154" s="48">
        <v>447.59585714285703</v>
      </c>
      <c r="I154" s="129"/>
      <c r="J154" s="75">
        <v>0</v>
      </c>
      <c r="K154" s="75">
        <v>0</v>
      </c>
      <c r="L154" s="76" t="str">
        <f t="shared" si="10"/>
        <v/>
      </c>
      <c r="M154" s="62">
        <f t="shared" si="11"/>
        <v>0</v>
      </c>
    </row>
    <row r="155" spans="1:13" ht="12.75" customHeight="1" x14ac:dyDescent="0.2">
      <c r="A155" s="47" t="s">
        <v>992</v>
      </c>
      <c r="B155" s="47" t="s">
        <v>860</v>
      </c>
      <c r="C155" s="75">
        <v>9.5215999999999996E-4</v>
      </c>
      <c r="D155" s="75">
        <v>9.9447999999999984E-3</v>
      </c>
      <c r="E155" s="76">
        <f t="shared" si="8"/>
        <v>-0.90425549030649188</v>
      </c>
      <c r="F155" s="62">
        <f t="shared" si="9"/>
        <v>4.1996859458706524E-6</v>
      </c>
      <c r="G155" s="48">
        <v>0.87167759</v>
      </c>
      <c r="H155" s="48">
        <v>276.25971428571398</v>
      </c>
      <c r="I155" s="129"/>
      <c r="J155" s="75">
        <v>0</v>
      </c>
      <c r="K155" s="75">
        <v>0</v>
      </c>
      <c r="L155" s="76" t="str">
        <f t="shared" si="10"/>
        <v/>
      </c>
      <c r="M155" s="62">
        <f t="shared" si="11"/>
        <v>0</v>
      </c>
    </row>
    <row r="156" spans="1:13" ht="12.75" customHeight="1" x14ac:dyDescent="0.2">
      <c r="A156" s="47" t="s">
        <v>1299</v>
      </c>
      <c r="B156" s="47" t="s">
        <v>876</v>
      </c>
      <c r="C156" s="75">
        <v>8.9849999999999999E-4</v>
      </c>
      <c r="D156" s="75">
        <v>0.10753310000000001</v>
      </c>
      <c r="E156" s="76">
        <f t="shared" si="8"/>
        <v>-0.9916444332024279</v>
      </c>
      <c r="F156" s="62">
        <f t="shared" si="9"/>
        <v>3.9630081313694986E-6</v>
      </c>
      <c r="G156" s="48">
        <v>0.32282808000000002</v>
      </c>
      <c r="H156" s="48">
        <v>77.552761904761894</v>
      </c>
      <c r="I156" s="129"/>
      <c r="J156" s="75">
        <v>0</v>
      </c>
      <c r="K156" s="75">
        <v>0</v>
      </c>
      <c r="L156" s="76" t="str">
        <f t="shared" si="10"/>
        <v/>
      </c>
      <c r="M156" s="62">
        <f t="shared" si="11"/>
        <v>0</v>
      </c>
    </row>
    <row r="157" spans="1:13" ht="12.75" customHeight="1" x14ac:dyDescent="0.2">
      <c r="A157" s="47" t="s">
        <v>985</v>
      </c>
      <c r="B157" s="47" t="s">
        <v>850</v>
      </c>
      <c r="C157" s="75">
        <v>6.0986999999999999E-4</v>
      </c>
      <c r="D157" s="75">
        <v>0</v>
      </c>
      <c r="E157" s="76" t="str">
        <f t="shared" si="8"/>
        <v/>
      </c>
      <c r="F157" s="62">
        <f t="shared" si="9"/>
        <v>2.6899496595195502E-6</v>
      </c>
      <c r="G157" s="48">
        <v>9.9476893299999993</v>
      </c>
      <c r="H157" s="48">
        <v>39.829571428571398</v>
      </c>
      <c r="I157" s="129"/>
      <c r="J157" s="75">
        <v>0</v>
      </c>
      <c r="K157" s="75">
        <v>0</v>
      </c>
      <c r="L157" s="76" t="str">
        <f t="shared" si="10"/>
        <v/>
      </c>
      <c r="M157" s="62">
        <f t="shared" si="11"/>
        <v>0</v>
      </c>
    </row>
    <row r="158" spans="1:13" ht="12.75" customHeight="1" x14ac:dyDescent="0.2">
      <c r="A158" s="47" t="s">
        <v>996</v>
      </c>
      <c r="B158" s="47" t="s">
        <v>877</v>
      </c>
      <c r="C158" s="75">
        <v>5.7624E-4</v>
      </c>
      <c r="D158" s="75">
        <v>1.405E-3</v>
      </c>
      <c r="E158" s="76">
        <f t="shared" si="8"/>
        <v>-0.58986476868327409</v>
      </c>
      <c r="F158" s="62">
        <f t="shared" si="9"/>
        <v>2.541618036305353E-6</v>
      </c>
      <c r="G158" s="48">
        <v>26.341151929999999</v>
      </c>
      <c r="H158" s="48">
        <v>65.203857142857103</v>
      </c>
      <c r="I158" s="129"/>
      <c r="J158" s="75">
        <v>5.7624E-4</v>
      </c>
      <c r="K158" s="75">
        <v>1.4159999999999999E-3</v>
      </c>
      <c r="L158" s="76">
        <f t="shared" si="10"/>
        <v>-0.59305084745762704</v>
      </c>
      <c r="M158" s="62">
        <f t="shared" si="11"/>
        <v>1</v>
      </c>
    </row>
    <row r="159" spans="1:13" ht="12.75" customHeight="1" x14ac:dyDescent="0.2">
      <c r="A159" s="47" t="s">
        <v>1207</v>
      </c>
      <c r="B159" s="47" t="s">
        <v>595</v>
      </c>
      <c r="C159" s="75">
        <v>6.9519999999999998E-5</v>
      </c>
      <c r="D159" s="75">
        <v>0</v>
      </c>
      <c r="E159" s="76" t="str">
        <f t="shared" si="8"/>
        <v/>
      </c>
      <c r="F159" s="62">
        <f t="shared" si="9"/>
        <v>3.0663141379277411E-7</v>
      </c>
      <c r="G159" s="48">
        <v>3.8363843599999998</v>
      </c>
      <c r="H159" s="48">
        <v>50.091099999999997</v>
      </c>
      <c r="I159" s="129"/>
      <c r="J159" s="75">
        <v>0</v>
      </c>
      <c r="K159" s="75">
        <v>0</v>
      </c>
      <c r="L159" s="76" t="str">
        <f t="shared" si="10"/>
        <v/>
      </c>
      <c r="M159" s="62">
        <f t="shared" si="11"/>
        <v>0</v>
      </c>
    </row>
    <row r="160" spans="1:13" ht="12.75" customHeight="1" x14ac:dyDescent="0.2">
      <c r="A160" s="47" t="s">
        <v>1284</v>
      </c>
      <c r="B160" s="47" t="s">
        <v>1283</v>
      </c>
      <c r="C160" s="75">
        <v>0</v>
      </c>
      <c r="D160" s="75">
        <v>4.3294104899999999</v>
      </c>
      <c r="E160" s="76">
        <f t="shared" si="8"/>
        <v>-1</v>
      </c>
      <c r="F160" s="62">
        <f t="shared" si="9"/>
        <v>0</v>
      </c>
      <c r="G160" s="48">
        <v>2.3575419683910002</v>
      </c>
      <c r="H160" s="48">
        <v>50.378999999999998</v>
      </c>
      <c r="I160" s="129"/>
      <c r="J160" s="75">
        <v>1.5536179999999999</v>
      </c>
      <c r="K160" s="75">
        <v>4.3323737300000005</v>
      </c>
      <c r="L160" s="76">
        <f t="shared" si="10"/>
        <v>-0.64139335689305832</v>
      </c>
      <c r="M160" s="62" t="str">
        <f t="shared" si="11"/>
        <v/>
      </c>
    </row>
    <row r="161" spans="1:13" ht="12.75" customHeight="1" x14ac:dyDescent="0.2">
      <c r="A161" s="47" t="s">
        <v>980</v>
      </c>
      <c r="B161" s="47" t="s">
        <v>844</v>
      </c>
      <c r="C161" s="75">
        <v>0</v>
      </c>
      <c r="D161" s="75">
        <v>7.7670799999999998E-2</v>
      </c>
      <c r="E161" s="76">
        <f t="shared" si="8"/>
        <v>-1</v>
      </c>
      <c r="F161" s="62">
        <f t="shared" si="9"/>
        <v>0</v>
      </c>
      <c r="G161" s="48">
        <v>0.11604934</v>
      </c>
      <c r="H161" s="48">
        <v>105.176380952381</v>
      </c>
      <c r="I161" s="129"/>
      <c r="J161" s="75">
        <v>0</v>
      </c>
      <c r="K161" s="75">
        <v>0</v>
      </c>
      <c r="L161" s="76" t="str">
        <f t="shared" si="10"/>
        <v/>
      </c>
      <c r="M161" s="62" t="str">
        <f t="shared" si="11"/>
        <v/>
      </c>
    </row>
    <row r="162" spans="1:13" ht="12.75" customHeight="1" x14ac:dyDescent="0.2">
      <c r="A162" s="47" t="s">
        <v>1286</v>
      </c>
      <c r="B162" s="47" t="s">
        <v>1285</v>
      </c>
      <c r="C162" s="75">
        <v>0</v>
      </c>
      <c r="D162" s="75">
        <v>2.9499500000000001E-2</v>
      </c>
      <c r="E162" s="76">
        <f t="shared" si="8"/>
        <v>-1</v>
      </c>
      <c r="F162" s="62">
        <f t="shared" si="9"/>
        <v>0</v>
      </c>
      <c r="G162" s="48">
        <v>3.1310938051599999</v>
      </c>
      <c r="H162" s="48">
        <v>41.836952380952397</v>
      </c>
      <c r="I162" s="129"/>
      <c r="J162" s="75">
        <v>1.43714268</v>
      </c>
      <c r="K162" s="75">
        <v>0.12613575999999999</v>
      </c>
      <c r="L162" s="76">
        <f t="shared" si="10"/>
        <v>10.393618114323806</v>
      </c>
      <c r="M162" s="62" t="str">
        <f t="shared" si="11"/>
        <v/>
      </c>
    </row>
    <row r="163" spans="1:13" ht="12.75" customHeight="1" x14ac:dyDescent="0.2">
      <c r="A163" s="47" t="s">
        <v>1238</v>
      </c>
      <c r="B163" s="47" t="s">
        <v>1239</v>
      </c>
      <c r="C163" s="75">
        <v>0</v>
      </c>
      <c r="D163" s="75">
        <v>1.89E-2</v>
      </c>
      <c r="E163" s="76">
        <f t="shared" si="8"/>
        <v>-1</v>
      </c>
      <c r="F163" s="62">
        <f t="shared" si="9"/>
        <v>0</v>
      </c>
      <c r="G163" s="48">
        <v>0.610587094</v>
      </c>
      <c r="H163" s="48">
        <v>39.997047619047599</v>
      </c>
      <c r="I163" s="129"/>
      <c r="J163" s="75">
        <v>0.15373044</v>
      </c>
      <c r="K163" s="75">
        <v>0</v>
      </c>
      <c r="L163" s="76" t="str">
        <f t="shared" si="10"/>
        <v/>
      </c>
      <c r="M163" s="62" t="str">
        <f t="shared" si="11"/>
        <v/>
      </c>
    </row>
    <row r="164" spans="1:13" ht="12.75" customHeight="1" x14ac:dyDescent="0.2">
      <c r="A164" s="47" t="s">
        <v>976</v>
      </c>
      <c r="B164" s="47" t="s">
        <v>838</v>
      </c>
      <c r="C164" s="75">
        <v>0</v>
      </c>
      <c r="D164" s="75">
        <v>1.8028599999999999E-2</v>
      </c>
      <c r="E164" s="76">
        <f t="shared" si="8"/>
        <v>-1</v>
      </c>
      <c r="F164" s="62">
        <f t="shared" si="9"/>
        <v>0</v>
      </c>
      <c r="G164" s="48">
        <v>0.62824749999999996</v>
      </c>
      <c r="H164" s="48">
        <v>132.164761904762</v>
      </c>
      <c r="I164" s="129"/>
      <c r="J164" s="75">
        <v>0</v>
      </c>
      <c r="K164" s="75">
        <v>0</v>
      </c>
      <c r="L164" s="76" t="str">
        <f t="shared" si="10"/>
        <v/>
      </c>
      <c r="M164" s="62" t="str">
        <f t="shared" si="11"/>
        <v/>
      </c>
    </row>
    <row r="165" spans="1:13" ht="12.75" customHeight="1" x14ac:dyDescent="0.2">
      <c r="A165" s="47" t="s">
        <v>1435</v>
      </c>
      <c r="B165" s="47" t="s">
        <v>1434</v>
      </c>
      <c r="C165" s="75">
        <v>0</v>
      </c>
      <c r="D165" s="75">
        <v>1.7214169999999997E-2</v>
      </c>
      <c r="E165" s="76">
        <f t="shared" si="8"/>
        <v>-1</v>
      </c>
      <c r="F165" s="62">
        <f t="shared" si="9"/>
        <v>0</v>
      </c>
      <c r="G165" s="48">
        <v>6.8191433999999995E-2</v>
      </c>
      <c r="H165" s="48">
        <v>59.9974285714286</v>
      </c>
      <c r="I165" s="129"/>
      <c r="J165" s="75">
        <v>0</v>
      </c>
      <c r="K165" s="75">
        <v>0</v>
      </c>
      <c r="L165" s="76" t="str">
        <f t="shared" si="10"/>
        <v/>
      </c>
      <c r="M165" s="62" t="str">
        <f t="shared" si="11"/>
        <v/>
      </c>
    </row>
    <row r="166" spans="1:13" ht="12.75" customHeight="1" x14ac:dyDescent="0.2">
      <c r="A166" s="47" t="s">
        <v>978</v>
      </c>
      <c r="B166" s="47" t="s">
        <v>841</v>
      </c>
      <c r="C166" s="75">
        <v>0</v>
      </c>
      <c r="D166" s="75">
        <v>1.5841000000000001E-2</v>
      </c>
      <c r="E166" s="76">
        <f t="shared" si="8"/>
        <v>-1</v>
      </c>
      <c r="F166" s="62">
        <f t="shared" si="9"/>
        <v>0</v>
      </c>
      <c r="G166" s="48">
        <v>3.3027432599999997</v>
      </c>
      <c r="H166" s="48">
        <v>59.009095238095199</v>
      </c>
      <c r="I166" s="129"/>
      <c r="J166" s="75">
        <v>0</v>
      </c>
      <c r="K166" s="75">
        <v>0</v>
      </c>
      <c r="L166" s="76" t="str">
        <f t="shared" si="10"/>
        <v/>
      </c>
      <c r="M166" s="62" t="str">
        <f t="shared" si="11"/>
        <v/>
      </c>
    </row>
    <row r="167" spans="1:13" ht="12.75" customHeight="1" x14ac:dyDescent="0.2">
      <c r="A167" s="47" t="s">
        <v>1765</v>
      </c>
      <c r="B167" s="47" t="s">
        <v>1754</v>
      </c>
      <c r="C167" s="75">
        <v>0</v>
      </c>
      <c r="D167" s="75">
        <v>1.439702E-2</v>
      </c>
      <c r="E167" s="76">
        <f t="shared" si="8"/>
        <v>-1</v>
      </c>
      <c r="F167" s="62">
        <f t="shared" si="9"/>
        <v>0</v>
      </c>
      <c r="G167" s="48">
        <v>8.5169259999999993E-3</v>
      </c>
      <c r="H167" s="48">
        <v>20.002714285714301</v>
      </c>
      <c r="I167" s="129"/>
      <c r="J167" s="75">
        <v>0</v>
      </c>
      <c r="K167" s="75">
        <v>0</v>
      </c>
      <c r="L167" s="76" t="str">
        <f t="shared" si="10"/>
        <v/>
      </c>
      <c r="M167" s="62" t="str">
        <f t="shared" si="11"/>
        <v/>
      </c>
    </row>
    <row r="168" spans="1:13" ht="12.75" customHeight="1" x14ac:dyDescent="0.2">
      <c r="A168" s="47" t="s">
        <v>1538</v>
      </c>
      <c r="B168" s="47" t="s">
        <v>1539</v>
      </c>
      <c r="C168" s="75">
        <v>0</v>
      </c>
      <c r="D168" s="75">
        <v>8.2633500000000009E-3</v>
      </c>
      <c r="E168" s="76">
        <f t="shared" si="8"/>
        <v>-1</v>
      </c>
      <c r="F168" s="62">
        <f t="shared" si="9"/>
        <v>0</v>
      </c>
      <c r="G168" s="48">
        <v>6.6001164000000001E-2</v>
      </c>
      <c r="H168" s="48">
        <v>80.003500000000003</v>
      </c>
      <c r="I168" s="129"/>
      <c r="J168" s="75">
        <v>0</v>
      </c>
      <c r="K168" s="75">
        <v>8.2633500000000009E-3</v>
      </c>
      <c r="L168" s="76">
        <f t="shared" si="10"/>
        <v>-1</v>
      </c>
      <c r="M168" s="62" t="str">
        <f t="shared" si="11"/>
        <v/>
      </c>
    </row>
    <row r="169" spans="1:13" ht="12.75" customHeight="1" x14ac:dyDescent="0.2">
      <c r="A169" s="47" t="s">
        <v>1002</v>
      </c>
      <c r="B169" s="47" t="s">
        <v>891</v>
      </c>
      <c r="C169" s="75">
        <v>0</v>
      </c>
      <c r="D169" s="75">
        <v>7.1939999999999999E-3</v>
      </c>
      <c r="E169" s="76">
        <f t="shared" si="8"/>
        <v>-1</v>
      </c>
      <c r="F169" s="62">
        <f t="shared" si="9"/>
        <v>0</v>
      </c>
      <c r="G169" s="48">
        <v>6.8545660000000008E-2</v>
      </c>
      <c r="H169" s="48">
        <v>81.211476190476205</v>
      </c>
      <c r="I169" s="129"/>
      <c r="J169" s="75">
        <v>0</v>
      </c>
      <c r="K169" s="75">
        <v>0</v>
      </c>
      <c r="L169" s="76" t="str">
        <f t="shared" si="10"/>
        <v/>
      </c>
      <c r="M169" s="62" t="str">
        <f t="shared" si="11"/>
        <v/>
      </c>
    </row>
    <row r="170" spans="1:13" ht="12.75" customHeight="1" x14ac:dyDescent="0.2">
      <c r="A170" s="47" t="s">
        <v>1314</v>
      </c>
      <c r="B170" s="47" t="s">
        <v>858</v>
      </c>
      <c r="C170" s="75">
        <v>0</v>
      </c>
      <c r="D170" s="75">
        <v>5.4102500000000001E-3</v>
      </c>
      <c r="E170" s="76">
        <f t="shared" si="8"/>
        <v>-1</v>
      </c>
      <c r="F170" s="62">
        <f t="shared" si="9"/>
        <v>0</v>
      </c>
      <c r="G170" s="48">
        <v>0.85533802000000003</v>
      </c>
      <c r="H170" s="48">
        <v>183.49423809523799</v>
      </c>
      <c r="I170" s="129"/>
      <c r="J170" s="75">
        <v>0</v>
      </c>
      <c r="K170" s="75">
        <v>0</v>
      </c>
      <c r="L170" s="76" t="str">
        <f t="shared" si="10"/>
        <v/>
      </c>
      <c r="M170" s="62" t="str">
        <f t="shared" si="11"/>
        <v/>
      </c>
    </row>
    <row r="171" spans="1:13" ht="12.75" customHeight="1" x14ac:dyDescent="0.2">
      <c r="A171" s="47" t="s">
        <v>1301</v>
      </c>
      <c r="B171" s="47" t="s">
        <v>879</v>
      </c>
      <c r="C171" s="75">
        <v>0</v>
      </c>
      <c r="D171" s="75">
        <v>4.9294999999999999E-3</v>
      </c>
      <c r="E171" s="76">
        <f t="shared" si="8"/>
        <v>-1</v>
      </c>
      <c r="F171" s="62">
        <f t="shared" si="9"/>
        <v>0</v>
      </c>
      <c r="G171" s="48">
        <v>0.17132031</v>
      </c>
      <c r="H171" s="48">
        <v>82.041428571428597</v>
      </c>
      <c r="I171" s="129"/>
      <c r="J171" s="75">
        <v>0</v>
      </c>
      <c r="K171" s="75">
        <v>0</v>
      </c>
      <c r="L171" s="76" t="str">
        <f t="shared" si="10"/>
        <v/>
      </c>
      <c r="M171" s="62" t="str">
        <f t="shared" si="11"/>
        <v/>
      </c>
    </row>
    <row r="172" spans="1:13" ht="12.75" customHeight="1" x14ac:dyDescent="0.2">
      <c r="A172" s="47" t="s">
        <v>1400</v>
      </c>
      <c r="B172" s="47" t="s">
        <v>1408</v>
      </c>
      <c r="C172" s="75">
        <v>0</v>
      </c>
      <c r="D172" s="75">
        <v>3.3289999999999999E-3</v>
      </c>
      <c r="E172" s="76">
        <f t="shared" si="8"/>
        <v>-1</v>
      </c>
      <c r="F172" s="62">
        <f t="shared" si="9"/>
        <v>0</v>
      </c>
      <c r="G172" s="48">
        <v>0.150833733</v>
      </c>
      <c r="H172" s="48">
        <v>40.003571428571398</v>
      </c>
      <c r="I172" s="129"/>
      <c r="J172" s="75">
        <v>8.0579999999999999E-2</v>
      </c>
      <c r="K172" s="75">
        <v>0</v>
      </c>
      <c r="L172" s="76" t="str">
        <f t="shared" si="10"/>
        <v/>
      </c>
      <c r="M172" s="62" t="str">
        <f t="shared" si="11"/>
        <v/>
      </c>
    </row>
    <row r="173" spans="1:13" ht="12.75" customHeight="1" x14ac:dyDescent="0.2">
      <c r="A173" s="47" t="s">
        <v>1000</v>
      </c>
      <c r="B173" s="47" t="s">
        <v>884</v>
      </c>
      <c r="C173" s="75">
        <v>0</v>
      </c>
      <c r="D173" s="75">
        <v>3.1259999999999999E-3</v>
      </c>
      <c r="E173" s="76">
        <f t="shared" si="8"/>
        <v>-1</v>
      </c>
      <c r="F173" s="62">
        <f t="shared" si="9"/>
        <v>0</v>
      </c>
      <c r="G173" s="48">
        <v>0.16653228</v>
      </c>
      <c r="H173" s="48">
        <v>157.29933333333301</v>
      </c>
      <c r="I173" s="129"/>
      <c r="J173" s="75">
        <v>0</v>
      </c>
      <c r="K173" s="75">
        <v>0</v>
      </c>
      <c r="L173" s="76" t="str">
        <f t="shared" si="10"/>
        <v/>
      </c>
      <c r="M173" s="62" t="str">
        <f t="shared" si="11"/>
        <v/>
      </c>
    </row>
    <row r="174" spans="1:13" ht="12.75" customHeight="1" x14ac:dyDescent="0.2">
      <c r="A174" s="47" t="s">
        <v>1317</v>
      </c>
      <c r="B174" s="47" t="s">
        <v>865</v>
      </c>
      <c r="C174" s="75">
        <v>0</v>
      </c>
      <c r="D174" s="75">
        <v>3.0362600000000003E-3</v>
      </c>
      <c r="E174" s="76">
        <f t="shared" si="8"/>
        <v>-1</v>
      </c>
      <c r="F174" s="62">
        <f t="shared" si="9"/>
        <v>0</v>
      </c>
      <c r="G174" s="48">
        <v>1.70681912</v>
      </c>
      <c r="H174" s="48">
        <v>205.59161904761899</v>
      </c>
      <c r="I174" s="129"/>
      <c r="J174" s="75">
        <v>0</v>
      </c>
      <c r="K174" s="75">
        <v>0</v>
      </c>
      <c r="L174" s="76" t="str">
        <f t="shared" si="10"/>
        <v/>
      </c>
      <c r="M174" s="62" t="str">
        <f t="shared" si="11"/>
        <v/>
      </c>
    </row>
    <row r="175" spans="1:13" ht="12.75" customHeight="1" x14ac:dyDescent="0.2">
      <c r="A175" s="47" t="s">
        <v>1318</v>
      </c>
      <c r="B175" s="47" t="s">
        <v>900</v>
      </c>
      <c r="C175" s="75">
        <v>0</v>
      </c>
      <c r="D175" s="75">
        <v>2.8012800000000002E-3</v>
      </c>
      <c r="E175" s="76">
        <f t="shared" si="8"/>
        <v>-1</v>
      </c>
      <c r="F175" s="62">
        <f t="shared" si="9"/>
        <v>0</v>
      </c>
      <c r="G175" s="48">
        <v>0.18280670000000002</v>
      </c>
      <c r="H175" s="48">
        <v>140.28957142857101</v>
      </c>
      <c r="I175" s="129"/>
      <c r="J175" s="75">
        <v>0</v>
      </c>
      <c r="K175" s="75">
        <v>0</v>
      </c>
      <c r="L175" s="76" t="str">
        <f t="shared" si="10"/>
        <v/>
      </c>
      <c r="M175" s="62" t="str">
        <f t="shared" si="11"/>
        <v/>
      </c>
    </row>
    <row r="176" spans="1:13" ht="12.75" customHeight="1" x14ac:dyDescent="0.2">
      <c r="A176" s="47" t="s">
        <v>1001</v>
      </c>
      <c r="B176" s="47" t="s">
        <v>885</v>
      </c>
      <c r="C176" s="75">
        <v>0</v>
      </c>
      <c r="D176" s="75">
        <v>1.6967E-3</v>
      </c>
      <c r="E176" s="76">
        <f t="shared" si="8"/>
        <v>-1</v>
      </c>
      <c r="F176" s="62">
        <f t="shared" si="9"/>
        <v>0</v>
      </c>
      <c r="G176" s="48">
        <v>0.15683710999999997</v>
      </c>
      <c r="H176" s="48">
        <v>74.841190476190505</v>
      </c>
      <c r="I176" s="129"/>
      <c r="J176" s="75">
        <v>0</v>
      </c>
      <c r="K176" s="75">
        <v>0</v>
      </c>
      <c r="L176" s="76" t="str">
        <f t="shared" si="10"/>
        <v/>
      </c>
      <c r="M176" s="62" t="str">
        <f t="shared" si="11"/>
        <v/>
      </c>
    </row>
    <row r="177" spans="1:13" ht="12.75" customHeight="1" x14ac:dyDescent="0.2">
      <c r="A177" s="47" t="s">
        <v>1550</v>
      </c>
      <c r="B177" s="47" t="s">
        <v>1551</v>
      </c>
      <c r="C177" s="75">
        <v>0</v>
      </c>
      <c r="D177" s="75">
        <v>1.5225E-3</v>
      </c>
      <c r="E177" s="76">
        <f t="shared" si="8"/>
        <v>-1</v>
      </c>
      <c r="F177" s="62">
        <f t="shared" si="9"/>
        <v>0</v>
      </c>
      <c r="G177" s="48">
        <v>6.7847732000000008E-2</v>
      </c>
      <c r="H177" s="48">
        <v>39.990428571428602</v>
      </c>
      <c r="I177" s="129"/>
      <c r="J177" s="75">
        <v>0</v>
      </c>
      <c r="K177" s="75">
        <v>0</v>
      </c>
      <c r="L177" s="76" t="str">
        <f t="shared" si="10"/>
        <v/>
      </c>
      <c r="M177" s="62" t="str">
        <f t="shared" si="11"/>
        <v/>
      </c>
    </row>
    <row r="178" spans="1:13" ht="12.75" customHeight="1" x14ac:dyDescent="0.2">
      <c r="A178" s="47" t="s">
        <v>1439</v>
      </c>
      <c r="B178" s="47" t="s">
        <v>1438</v>
      </c>
      <c r="C178" s="75">
        <v>0</v>
      </c>
      <c r="D178" s="75">
        <v>3.4372000000000005E-4</v>
      </c>
      <c r="E178" s="76">
        <f t="shared" si="8"/>
        <v>-1</v>
      </c>
      <c r="F178" s="62">
        <f t="shared" si="9"/>
        <v>0</v>
      </c>
      <c r="G178" s="48">
        <v>1.6903571999999999E-2</v>
      </c>
      <c r="H178" s="48">
        <v>74.998047619047597</v>
      </c>
      <c r="I178" s="129"/>
      <c r="J178" s="75">
        <v>0</v>
      </c>
      <c r="K178" s="75">
        <v>0</v>
      </c>
      <c r="L178" s="76" t="str">
        <f t="shared" si="10"/>
        <v/>
      </c>
      <c r="M178" s="62" t="str">
        <f t="shared" si="11"/>
        <v/>
      </c>
    </row>
    <row r="179" spans="1:13" ht="12.75" customHeight="1" x14ac:dyDescent="0.2">
      <c r="A179" s="47" t="s">
        <v>1401</v>
      </c>
      <c r="B179" s="47" t="s">
        <v>1409</v>
      </c>
      <c r="C179" s="75">
        <v>0</v>
      </c>
      <c r="D179" s="75">
        <v>0</v>
      </c>
      <c r="E179" s="76" t="str">
        <f t="shared" si="8"/>
        <v/>
      </c>
      <c r="F179" s="62">
        <f t="shared" si="9"/>
        <v>0</v>
      </c>
      <c r="G179" s="48">
        <v>0</v>
      </c>
      <c r="H179" s="48">
        <v>20.011285714285702</v>
      </c>
      <c r="I179" s="129"/>
      <c r="J179" s="75">
        <v>0</v>
      </c>
      <c r="K179" s="75">
        <v>0</v>
      </c>
      <c r="L179" s="76" t="str">
        <f t="shared" si="10"/>
        <v/>
      </c>
      <c r="M179" s="62" t="str">
        <f t="shared" si="11"/>
        <v/>
      </c>
    </row>
    <row r="180" spans="1:13" ht="12.75" customHeight="1" x14ac:dyDescent="0.2">
      <c r="A180" s="47" t="s">
        <v>1603</v>
      </c>
      <c r="B180" s="47" t="s">
        <v>1604</v>
      </c>
      <c r="C180" s="75">
        <v>0</v>
      </c>
      <c r="D180" s="75">
        <v>0</v>
      </c>
      <c r="E180" s="76" t="str">
        <f t="shared" si="8"/>
        <v/>
      </c>
      <c r="F180" s="62">
        <f t="shared" si="9"/>
        <v>0</v>
      </c>
      <c r="G180" s="48">
        <v>4.1584995E-2</v>
      </c>
      <c r="H180" s="48">
        <v>0</v>
      </c>
      <c r="I180" s="129"/>
      <c r="J180" s="75">
        <v>0</v>
      </c>
      <c r="K180" s="75">
        <v>0</v>
      </c>
      <c r="L180" s="76" t="str">
        <f t="shared" si="10"/>
        <v/>
      </c>
      <c r="M180" s="62" t="str">
        <f t="shared" si="11"/>
        <v/>
      </c>
    </row>
    <row r="181" spans="1:13" ht="12.75" customHeight="1" x14ac:dyDescent="0.2">
      <c r="A181" s="47" t="s">
        <v>1611</v>
      </c>
      <c r="B181" s="47" t="s">
        <v>1612</v>
      </c>
      <c r="C181" s="75">
        <v>0</v>
      </c>
      <c r="D181" s="75">
        <v>0</v>
      </c>
      <c r="E181" s="76" t="str">
        <f t="shared" si="8"/>
        <v/>
      </c>
      <c r="F181" s="62">
        <f t="shared" si="9"/>
        <v>0</v>
      </c>
      <c r="G181" s="48">
        <v>0</v>
      </c>
      <c r="H181" s="48">
        <v>0</v>
      </c>
      <c r="I181" s="129"/>
      <c r="J181" s="75">
        <v>0</v>
      </c>
      <c r="K181" s="75">
        <v>0</v>
      </c>
      <c r="L181" s="76" t="str">
        <f t="shared" si="10"/>
        <v/>
      </c>
      <c r="M181" s="62" t="str">
        <f t="shared" si="11"/>
        <v/>
      </c>
    </row>
    <row r="182" spans="1:13" ht="12.75" customHeight="1" x14ac:dyDescent="0.2">
      <c r="A182" s="47" t="s">
        <v>1556</v>
      </c>
      <c r="B182" s="47" t="s">
        <v>1557</v>
      </c>
      <c r="C182" s="75">
        <v>0</v>
      </c>
      <c r="D182" s="75">
        <v>0</v>
      </c>
      <c r="E182" s="76" t="str">
        <f t="shared" si="8"/>
        <v/>
      </c>
      <c r="F182" s="62">
        <f t="shared" si="9"/>
        <v>0</v>
      </c>
      <c r="G182" s="48">
        <v>8.3924830000000009E-3</v>
      </c>
      <c r="H182" s="48">
        <v>19.999476190476202</v>
      </c>
      <c r="I182" s="129"/>
      <c r="J182" s="75">
        <v>0</v>
      </c>
      <c r="K182" s="75">
        <v>0</v>
      </c>
      <c r="L182" s="76" t="str">
        <f t="shared" si="10"/>
        <v/>
      </c>
      <c r="M182" s="62" t="str">
        <f t="shared" si="11"/>
        <v/>
      </c>
    </row>
    <row r="183" spans="1:13" ht="12.75" customHeight="1" x14ac:dyDescent="0.2">
      <c r="A183" s="47" t="s">
        <v>1767</v>
      </c>
      <c r="B183" s="47" t="s">
        <v>1745</v>
      </c>
      <c r="C183" s="75">
        <v>0</v>
      </c>
      <c r="D183" s="75">
        <v>0</v>
      </c>
      <c r="E183" s="76" t="str">
        <f t="shared" si="8"/>
        <v/>
      </c>
      <c r="F183" s="62">
        <f t="shared" si="9"/>
        <v>0</v>
      </c>
      <c r="G183" s="48">
        <v>0</v>
      </c>
      <c r="H183" s="48">
        <v>19.993666666666702</v>
      </c>
      <c r="I183" s="129"/>
      <c r="J183" s="75">
        <v>0</v>
      </c>
      <c r="K183" s="75">
        <v>0</v>
      </c>
      <c r="L183" s="76" t="str">
        <f t="shared" si="10"/>
        <v/>
      </c>
      <c r="M183" s="62" t="str">
        <f t="shared" si="11"/>
        <v/>
      </c>
    </row>
    <row r="184" spans="1:13" ht="12.75" customHeight="1" x14ac:dyDescent="0.2">
      <c r="A184" s="47" t="s">
        <v>1236</v>
      </c>
      <c r="B184" s="47" t="s">
        <v>1237</v>
      </c>
      <c r="C184" s="75">
        <v>0</v>
      </c>
      <c r="D184" s="75">
        <v>0</v>
      </c>
      <c r="E184" s="76" t="str">
        <f t="shared" si="8"/>
        <v/>
      </c>
      <c r="F184" s="62">
        <f t="shared" si="9"/>
        <v>0</v>
      </c>
      <c r="G184" s="48">
        <v>3.0177931000000002E-2</v>
      </c>
      <c r="H184" s="48">
        <v>19.996095238095201</v>
      </c>
      <c r="I184" s="129"/>
      <c r="J184" s="75">
        <v>0</v>
      </c>
      <c r="K184" s="75">
        <v>0</v>
      </c>
      <c r="L184" s="76" t="str">
        <f t="shared" si="10"/>
        <v/>
      </c>
      <c r="M184" s="62" t="str">
        <f t="shared" si="11"/>
        <v/>
      </c>
    </row>
    <row r="185" spans="1:13" ht="12.75" customHeight="1" x14ac:dyDescent="0.2">
      <c r="A185" s="47" t="s">
        <v>1405</v>
      </c>
      <c r="B185" s="47" t="s">
        <v>1413</v>
      </c>
      <c r="C185" s="75">
        <v>0</v>
      </c>
      <c r="D185" s="75">
        <v>0</v>
      </c>
      <c r="E185" s="76" t="str">
        <f t="shared" si="8"/>
        <v/>
      </c>
      <c r="F185" s="62">
        <f t="shared" si="9"/>
        <v>0</v>
      </c>
      <c r="G185" s="48">
        <v>0</v>
      </c>
      <c r="H185" s="48">
        <v>45.0034285714286</v>
      </c>
      <c r="I185" s="129"/>
      <c r="J185" s="75">
        <v>0</v>
      </c>
      <c r="K185" s="75">
        <v>0</v>
      </c>
      <c r="L185" s="76" t="str">
        <f t="shared" si="10"/>
        <v/>
      </c>
      <c r="M185" s="62" t="str">
        <f t="shared" si="11"/>
        <v/>
      </c>
    </row>
    <row r="186" spans="1:13" ht="12.75" customHeight="1" x14ac:dyDescent="0.2">
      <c r="A186" s="47" t="s">
        <v>1763</v>
      </c>
      <c r="B186" s="47" t="s">
        <v>1752</v>
      </c>
      <c r="C186" s="75">
        <v>0</v>
      </c>
      <c r="D186" s="75">
        <v>0</v>
      </c>
      <c r="E186" s="76" t="str">
        <f t="shared" si="8"/>
        <v/>
      </c>
      <c r="F186" s="62">
        <f t="shared" si="9"/>
        <v>0</v>
      </c>
      <c r="G186" s="48">
        <v>1.1087683000000001E-2</v>
      </c>
      <c r="H186" s="48">
        <v>75.000809523809494</v>
      </c>
      <c r="I186" s="129"/>
      <c r="J186" s="75">
        <v>0</v>
      </c>
      <c r="K186" s="75">
        <v>0</v>
      </c>
      <c r="L186" s="76" t="str">
        <f t="shared" si="10"/>
        <v/>
      </c>
      <c r="M186" s="62" t="str">
        <f t="shared" si="11"/>
        <v/>
      </c>
    </row>
    <row r="187" spans="1:13" ht="12.75" customHeight="1" x14ac:dyDescent="0.2">
      <c r="A187" s="47" t="s">
        <v>1757</v>
      </c>
      <c r="B187" s="47" t="s">
        <v>1746</v>
      </c>
      <c r="C187" s="75">
        <v>0</v>
      </c>
      <c r="D187" s="75">
        <v>0</v>
      </c>
      <c r="E187" s="76" t="str">
        <f t="shared" si="8"/>
        <v/>
      </c>
      <c r="F187" s="62">
        <f t="shared" si="9"/>
        <v>0</v>
      </c>
      <c r="G187" s="48">
        <v>5.2636938000000001E-2</v>
      </c>
      <c r="H187" s="48">
        <v>50.021857142857101</v>
      </c>
      <c r="I187" s="129"/>
      <c r="J187" s="75">
        <v>0</v>
      </c>
      <c r="K187" s="75">
        <v>0</v>
      </c>
      <c r="L187" s="76" t="str">
        <f t="shared" si="10"/>
        <v/>
      </c>
      <c r="M187" s="62" t="str">
        <f t="shared" si="11"/>
        <v/>
      </c>
    </row>
    <row r="188" spans="1:13" ht="12.75" customHeight="1" x14ac:dyDescent="0.2">
      <c r="A188" s="47" t="s">
        <v>1759</v>
      </c>
      <c r="B188" s="47" t="s">
        <v>1748</v>
      </c>
      <c r="C188" s="75">
        <v>0</v>
      </c>
      <c r="D188" s="75">
        <v>0</v>
      </c>
      <c r="E188" s="76" t="str">
        <f t="shared" si="8"/>
        <v/>
      </c>
      <c r="F188" s="62">
        <f t="shared" si="9"/>
        <v>0</v>
      </c>
      <c r="G188" s="48">
        <v>0</v>
      </c>
      <c r="H188" s="48">
        <v>49.999095238095201</v>
      </c>
      <c r="I188" s="129"/>
      <c r="J188" s="75">
        <v>0</v>
      </c>
      <c r="K188" s="75">
        <v>0</v>
      </c>
      <c r="L188" s="76" t="str">
        <f t="shared" si="10"/>
        <v/>
      </c>
      <c r="M188" s="62" t="str">
        <f t="shared" si="11"/>
        <v/>
      </c>
    </row>
    <row r="189" spans="1:13" ht="12.75" customHeight="1" x14ac:dyDescent="0.2">
      <c r="A189" s="47" t="s">
        <v>1244</v>
      </c>
      <c r="B189" s="47" t="s">
        <v>1245</v>
      </c>
      <c r="C189" s="75">
        <v>0</v>
      </c>
      <c r="D189" s="75">
        <v>0</v>
      </c>
      <c r="E189" s="76" t="str">
        <f t="shared" si="8"/>
        <v/>
      </c>
      <c r="F189" s="62">
        <f t="shared" si="9"/>
        <v>0</v>
      </c>
      <c r="G189" s="48">
        <v>0</v>
      </c>
      <c r="H189" s="48">
        <v>25.0047142857143</v>
      </c>
      <c r="I189" s="129"/>
      <c r="J189" s="75">
        <v>0</v>
      </c>
      <c r="K189" s="75">
        <v>0</v>
      </c>
      <c r="L189" s="76" t="str">
        <f t="shared" si="10"/>
        <v/>
      </c>
      <c r="M189" s="62" t="str">
        <f t="shared" si="11"/>
        <v/>
      </c>
    </row>
    <row r="190" spans="1:13" ht="12.75" customHeight="1" x14ac:dyDescent="0.2">
      <c r="A190" s="47" t="s">
        <v>1595</v>
      </c>
      <c r="B190" s="47" t="s">
        <v>1596</v>
      </c>
      <c r="C190" s="75">
        <v>0</v>
      </c>
      <c r="D190" s="75">
        <v>0</v>
      </c>
      <c r="E190" s="76" t="str">
        <f t="shared" si="8"/>
        <v/>
      </c>
      <c r="F190" s="62">
        <f t="shared" si="9"/>
        <v>0</v>
      </c>
      <c r="G190" s="48">
        <v>0</v>
      </c>
      <c r="H190" s="48">
        <v>20.0043333333333</v>
      </c>
      <c r="I190" s="129"/>
      <c r="J190" s="75">
        <v>0</v>
      </c>
      <c r="K190" s="75">
        <v>0</v>
      </c>
      <c r="L190" s="76" t="str">
        <f t="shared" si="10"/>
        <v/>
      </c>
      <c r="M190" s="62" t="str">
        <f t="shared" si="11"/>
        <v/>
      </c>
    </row>
    <row r="191" spans="1:13" ht="12.75" customHeight="1" x14ac:dyDescent="0.2">
      <c r="A191" s="47" t="s">
        <v>1402</v>
      </c>
      <c r="B191" s="47" t="s">
        <v>1410</v>
      </c>
      <c r="C191" s="75">
        <v>0</v>
      </c>
      <c r="D191" s="75">
        <v>0</v>
      </c>
      <c r="E191" s="76" t="str">
        <f t="shared" si="8"/>
        <v/>
      </c>
      <c r="F191" s="62">
        <f t="shared" si="9"/>
        <v>0</v>
      </c>
      <c r="G191" s="48">
        <v>3.9354589999999995E-2</v>
      </c>
      <c r="H191" s="48">
        <v>39.995476190476197</v>
      </c>
      <c r="I191" s="129"/>
      <c r="J191" s="75">
        <v>0</v>
      </c>
      <c r="K191" s="75">
        <v>0</v>
      </c>
      <c r="L191" s="76" t="str">
        <f t="shared" si="10"/>
        <v/>
      </c>
      <c r="M191" s="62" t="str">
        <f t="shared" si="11"/>
        <v/>
      </c>
    </row>
    <row r="192" spans="1:13" ht="12.75" customHeight="1" x14ac:dyDescent="0.2">
      <c r="A192" s="47" t="s">
        <v>1605</v>
      </c>
      <c r="B192" s="47" t="s">
        <v>1606</v>
      </c>
      <c r="C192" s="75">
        <v>0</v>
      </c>
      <c r="D192" s="75">
        <v>0</v>
      </c>
      <c r="E192" s="76" t="str">
        <f t="shared" si="8"/>
        <v/>
      </c>
      <c r="F192" s="62">
        <f t="shared" si="9"/>
        <v>0</v>
      </c>
      <c r="G192" s="48">
        <v>0</v>
      </c>
      <c r="H192" s="48">
        <v>145.92162500000001</v>
      </c>
      <c r="I192" s="129"/>
      <c r="J192" s="75">
        <v>0</v>
      </c>
      <c r="K192" s="75">
        <v>0</v>
      </c>
      <c r="L192" s="76" t="str">
        <f t="shared" si="10"/>
        <v/>
      </c>
      <c r="M192" s="62" t="str">
        <f t="shared" si="11"/>
        <v/>
      </c>
    </row>
    <row r="193" spans="1:13" ht="12.75" customHeight="1" x14ac:dyDescent="0.2">
      <c r="A193" s="47" t="s">
        <v>1613</v>
      </c>
      <c r="B193" s="47" t="s">
        <v>1614</v>
      </c>
      <c r="C193" s="75">
        <v>0</v>
      </c>
      <c r="D193" s="75">
        <v>0</v>
      </c>
      <c r="E193" s="76" t="str">
        <f t="shared" si="8"/>
        <v/>
      </c>
      <c r="F193" s="62">
        <f t="shared" si="9"/>
        <v>0</v>
      </c>
      <c r="G193" s="48">
        <v>0</v>
      </c>
      <c r="H193" s="48">
        <v>0</v>
      </c>
      <c r="I193" s="129"/>
      <c r="J193" s="75">
        <v>0</v>
      </c>
      <c r="K193" s="75">
        <v>0</v>
      </c>
      <c r="L193" s="76" t="str">
        <f t="shared" si="10"/>
        <v/>
      </c>
      <c r="M193" s="62" t="str">
        <f t="shared" si="11"/>
        <v/>
      </c>
    </row>
    <row r="194" spans="1:13" ht="12.75" customHeight="1" x14ac:dyDescent="0.2">
      <c r="A194" s="47" t="s">
        <v>1558</v>
      </c>
      <c r="B194" s="47" t="s">
        <v>1559</v>
      </c>
      <c r="C194" s="75">
        <v>0</v>
      </c>
      <c r="D194" s="75">
        <v>0</v>
      </c>
      <c r="E194" s="76" t="str">
        <f t="shared" si="8"/>
        <v/>
      </c>
      <c r="F194" s="62">
        <f t="shared" si="9"/>
        <v>0</v>
      </c>
      <c r="G194" s="48">
        <v>0</v>
      </c>
      <c r="H194" s="48">
        <v>40.005238095238099</v>
      </c>
      <c r="I194" s="129"/>
      <c r="J194" s="75">
        <v>0</v>
      </c>
      <c r="K194" s="75">
        <v>0</v>
      </c>
      <c r="L194" s="76" t="str">
        <f t="shared" si="10"/>
        <v/>
      </c>
      <c r="M194" s="62" t="str">
        <f t="shared" si="11"/>
        <v/>
      </c>
    </row>
    <row r="195" spans="1:13" ht="12.75" customHeight="1" x14ac:dyDescent="0.2">
      <c r="A195" s="47" t="s">
        <v>1766</v>
      </c>
      <c r="B195" s="47" t="s">
        <v>1755</v>
      </c>
      <c r="C195" s="75">
        <v>0</v>
      </c>
      <c r="D195" s="75">
        <v>0</v>
      </c>
      <c r="E195" s="76" t="str">
        <f t="shared" si="8"/>
        <v/>
      </c>
      <c r="F195" s="62">
        <f t="shared" si="9"/>
        <v>0</v>
      </c>
      <c r="G195" s="48">
        <v>7.1726989999999994E-3</v>
      </c>
      <c r="H195" s="48">
        <v>39.9956666666667</v>
      </c>
      <c r="I195" s="129"/>
      <c r="J195" s="75">
        <v>0</v>
      </c>
      <c r="K195" s="75">
        <v>0</v>
      </c>
      <c r="L195" s="76" t="str">
        <f t="shared" si="10"/>
        <v/>
      </c>
      <c r="M195" s="62" t="str">
        <f t="shared" si="11"/>
        <v/>
      </c>
    </row>
    <row r="196" spans="1:13" ht="12.75" customHeight="1" x14ac:dyDescent="0.2">
      <c r="A196" s="47" t="s">
        <v>1768</v>
      </c>
      <c r="B196" s="47" t="s">
        <v>1756</v>
      </c>
      <c r="C196" s="75">
        <v>0</v>
      </c>
      <c r="D196" s="75">
        <v>0</v>
      </c>
      <c r="E196" s="76" t="str">
        <f t="shared" si="8"/>
        <v/>
      </c>
      <c r="F196" s="62">
        <f t="shared" si="9"/>
        <v>0</v>
      </c>
      <c r="G196" s="48">
        <v>0</v>
      </c>
      <c r="H196" s="48">
        <v>39.999285714285698</v>
      </c>
      <c r="I196" s="129"/>
      <c r="J196" s="75">
        <v>0</v>
      </c>
      <c r="K196" s="75">
        <v>0</v>
      </c>
      <c r="L196" s="76" t="str">
        <f t="shared" si="10"/>
        <v/>
      </c>
      <c r="M196" s="62" t="str">
        <f t="shared" si="11"/>
        <v/>
      </c>
    </row>
    <row r="197" spans="1:13" ht="12.75" customHeight="1" x14ac:dyDescent="0.2">
      <c r="A197" s="47" t="s">
        <v>1404</v>
      </c>
      <c r="B197" s="47" t="s">
        <v>1412</v>
      </c>
      <c r="C197" s="75">
        <v>0</v>
      </c>
      <c r="D197" s="75">
        <v>0</v>
      </c>
      <c r="E197" s="76" t="str">
        <f t="shared" si="8"/>
        <v/>
      </c>
      <c r="F197" s="62">
        <f t="shared" si="9"/>
        <v>0</v>
      </c>
      <c r="G197" s="48">
        <v>9.965926E-3</v>
      </c>
      <c r="H197" s="48">
        <v>90.024428571428601</v>
      </c>
      <c r="I197" s="129"/>
      <c r="J197" s="75">
        <v>3.59948E-3</v>
      </c>
      <c r="K197" s="75">
        <v>0</v>
      </c>
      <c r="L197" s="76" t="str">
        <f t="shared" si="10"/>
        <v/>
      </c>
      <c r="M197" s="62" t="str">
        <f t="shared" si="11"/>
        <v/>
      </c>
    </row>
    <row r="198" spans="1:13" ht="12.75" customHeight="1" x14ac:dyDescent="0.2">
      <c r="A198" s="47" t="s">
        <v>1406</v>
      </c>
      <c r="B198" s="47" t="s">
        <v>1414</v>
      </c>
      <c r="C198" s="75">
        <v>0</v>
      </c>
      <c r="D198" s="75">
        <v>0</v>
      </c>
      <c r="E198" s="76" t="str">
        <f t="shared" si="8"/>
        <v/>
      </c>
      <c r="F198" s="62">
        <f t="shared" si="9"/>
        <v>0</v>
      </c>
      <c r="G198" s="48">
        <v>6.4990580000000003E-3</v>
      </c>
      <c r="H198" s="48">
        <v>89.988650000000007</v>
      </c>
      <c r="I198" s="129"/>
      <c r="J198" s="75">
        <v>0</v>
      </c>
      <c r="K198" s="75">
        <v>0</v>
      </c>
      <c r="L198" s="76" t="str">
        <f t="shared" si="10"/>
        <v/>
      </c>
      <c r="M198" s="62" t="str">
        <f t="shared" si="11"/>
        <v/>
      </c>
    </row>
    <row r="199" spans="1:13" ht="12.75" customHeight="1" x14ac:dyDescent="0.2">
      <c r="A199" s="47" t="s">
        <v>1760</v>
      </c>
      <c r="B199" s="47" t="s">
        <v>1749</v>
      </c>
      <c r="C199" s="75">
        <v>0</v>
      </c>
      <c r="D199" s="75">
        <v>0</v>
      </c>
      <c r="E199" s="76" t="str">
        <f t="shared" ref="E199:E231" si="12">IF(ISERROR(C199/D199-1),"",IF((C199/D199-1)&gt;10000%,"",C199/D199-1))</f>
        <v/>
      </c>
      <c r="F199" s="62">
        <f t="shared" ref="F199:F231" si="13">C199/$C$232</f>
        <v>0</v>
      </c>
      <c r="G199" s="48">
        <v>0</v>
      </c>
      <c r="H199" s="48">
        <v>100.00842857142899</v>
      </c>
      <c r="I199" s="129"/>
      <c r="J199" s="75">
        <v>0</v>
      </c>
      <c r="K199" s="75">
        <v>0</v>
      </c>
      <c r="L199" s="76" t="str">
        <f t="shared" ref="L199:L231" si="14">IF(ISERROR(J199/K199-1),"",IF((J199/K199-1)&gt;10000%,"",J199/K199-1))</f>
        <v/>
      </c>
      <c r="M199" s="62" t="str">
        <f t="shared" ref="M199:M231" si="15">IF(ISERROR(J199/C199),"",IF(J199/C199&gt;10000%,"",J199/C199))</f>
        <v/>
      </c>
    </row>
    <row r="200" spans="1:13" ht="12.75" customHeight="1" x14ac:dyDescent="0.2">
      <c r="A200" s="47" t="s">
        <v>1246</v>
      </c>
      <c r="B200" s="47" t="s">
        <v>1247</v>
      </c>
      <c r="C200" s="75">
        <v>0</v>
      </c>
      <c r="D200" s="75">
        <v>0</v>
      </c>
      <c r="E200" s="76" t="str">
        <f t="shared" si="12"/>
        <v/>
      </c>
      <c r="F200" s="62">
        <f t="shared" si="13"/>
        <v>0</v>
      </c>
      <c r="G200" s="48">
        <v>0</v>
      </c>
      <c r="H200" s="48">
        <v>50.004476190476197</v>
      </c>
      <c r="I200" s="129"/>
      <c r="J200" s="75">
        <v>0</v>
      </c>
      <c r="K200" s="75">
        <v>0</v>
      </c>
      <c r="L200" s="76" t="str">
        <f t="shared" si="14"/>
        <v/>
      </c>
      <c r="M200" s="62" t="str">
        <f t="shared" si="15"/>
        <v/>
      </c>
    </row>
    <row r="201" spans="1:13" ht="12.75" customHeight="1" x14ac:dyDescent="0.2">
      <c r="A201" s="47" t="s">
        <v>1589</v>
      </c>
      <c r="B201" s="47" t="s">
        <v>1590</v>
      </c>
      <c r="C201" s="75">
        <v>0</v>
      </c>
      <c r="D201" s="75">
        <v>0</v>
      </c>
      <c r="E201" s="76" t="str">
        <f t="shared" si="12"/>
        <v/>
      </c>
      <c r="F201" s="62">
        <f t="shared" si="13"/>
        <v>0</v>
      </c>
      <c r="G201" s="48">
        <v>8.757819E-3</v>
      </c>
      <c r="H201" s="48">
        <v>40.004666666666701</v>
      </c>
      <c r="I201" s="129"/>
      <c r="J201" s="75">
        <v>0</v>
      </c>
      <c r="K201" s="75">
        <v>0</v>
      </c>
      <c r="L201" s="76" t="str">
        <f t="shared" si="14"/>
        <v/>
      </c>
      <c r="M201" s="62" t="str">
        <f t="shared" si="15"/>
        <v/>
      </c>
    </row>
    <row r="202" spans="1:13" ht="12.75" customHeight="1" x14ac:dyDescent="0.2">
      <c r="A202" s="47" t="s">
        <v>1536</v>
      </c>
      <c r="B202" s="47" t="s">
        <v>1537</v>
      </c>
      <c r="C202" s="75">
        <v>0</v>
      </c>
      <c r="D202" s="75">
        <v>0</v>
      </c>
      <c r="E202" s="76" t="str">
        <f t="shared" si="12"/>
        <v/>
      </c>
      <c r="F202" s="62">
        <f t="shared" si="13"/>
        <v>0</v>
      </c>
      <c r="G202" s="48">
        <v>0</v>
      </c>
      <c r="H202" s="48">
        <v>59.989952380952403</v>
      </c>
      <c r="I202" s="129"/>
      <c r="J202" s="75">
        <v>0</v>
      </c>
      <c r="K202" s="75">
        <v>0</v>
      </c>
      <c r="L202" s="76" t="str">
        <f t="shared" si="14"/>
        <v/>
      </c>
      <c r="M202" s="62" t="str">
        <f t="shared" si="15"/>
        <v/>
      </c>
    </row>
    <row r="203" spans="1:13" ht="12.75" customHeight="1" x14ac:dyDescent="0.2">
      <c r="A203" s="47" t="s">
        <v>1607</v>
      </c>
      <c r="B203" s="47" t="s">
        <v>1608</v>
      </c>
      <c r="C203" s="75">
        <v>0</v>
      </c>
      <c r="D203" s="75">
        <v>0</v>
      </c>
      <c r="E203" s="76" t="str">
        <f t="shared" si="12"/>
        <v/>
      </c>
      <c r="F203" s="62">
        <f t="shared" si="13"/>
        <v>0</v>
      </c>
      <c r="G203" s="48">
        <v>0</v>
      </c>
      <c r="H203" s="48">
        <v>213.813095238095</v>
      </c>
      <c r="I203" s="129"/>
      <c r="J203" s="75">
        <v>0</v>
      </c>
      <c r="K203" s="75">
        <v>0</v>
      </c>
      <c r="L203" s="76" t="str">
        <f t="shared" si="14"/>
        <v/>
      </c>
      <c r="M203" s="62" t="str">
        <f t="shared" si="15"/>
        <v/>
      </c>
    </row>
    <row r="204" spans="1:13" ht="12.75" customHeight="1" x14ac:dyDescent="0.2">
      <c r="A204" s="47" t="s">
        <v>1615</v>
      </c>
      <c r="B204" s="47" t="s">
        <v>1616</v>
      </c>
      <c r="C204" s="75">
        <v>0</v>
      </c>
      <c r="D204" s="75">
        <v>0</v>
      </c>
      <c r="E204" s="76" t="str">
        <f t="shared" si="12"/>
        <v/>
      </c>
      <c r="F204" s="62">
        <f t="shared" si="13"/>
        <v>0</v>
      </c>
      <c r="G204" s="48">
        <v>0</v>
      </c>
      <c r="H204" s="48">
        <v>0</v>
      </c>
      <c r="I204" s="129"/>
      <c r="J204" s="75">
        <v>0</v>
      </c>
      <c r="K204" s="75">
        <v>0</v>
      </c>
      <c r="L204" s="76" t="str">
        <f t="shared" si="14"/>
        <v/>
      </c>
      <c r="M204" s="62" t="str">
        <f t="shared" si="15"/>
        <v/>
      </c>
    </row>
    <row r="205" spans="1:13" ht="12.75" customHeight="1" x14ac:dyDescent="0.2">
      <c r="A205" s="47" t="s">
        <v>1552</v>
      </c>
      <c r="B205" s="47" t="s">
        <v>1553</v>
      </c>
      <c r="C205" s="75">
        <v>0</v>
      </c>
      <c r="D205" s="75">
        <v>0</v>
      </c>
      <c r="E205" s="76" t="str">
        <f t="shared" si="12"/>
        <v/>
      </c>
      <c r="F205" s="62">
        <f t="shared" si="13"/>
        <v>0</v>
      </c>
      <c r="G205" s="48">
        <v>0.13721360399999999</v>
      </c>
      <c r="H205" s="48">
        <v>59.999000000000002</v>
      </c>
      <c r="I205" s="129"/>
      <c r="J205" s="75">
        <v>0</v>
      </c>
      <c r="K205" s="75">
        <v>0</v>
      </c>
      <c r="L205" s="76" t="str">
        <f t="shared" si="14"/>
        <v/>
      </c>
      <c r="M205" s="62" t="str">
        <f t="shared" si="15"/>
        <v/>
      </c>
    </row>
    <row r="206" spans="1:13" ht="12.75" customHeight="1" x14ac:dyDescent="0.2">
      <c r="A206" s="47" t="s">
        <v>1560</v>
      </c>
      <c r="B206" s="47" t="s">
        <v>1561</v>
      </c>
      <c r="C206" s="75">
        <v>0</v>
      </c>
      <c r="D206" s="75">
        <v>0</v>
      </c>
      <c r="E206" s="76" t="str">
        <f t="shared" si="12"/>
        <v/>
      </c>
      <c r="F206" s="62">
        <f t="shared" si="13"/>
        <v>0</v>
      </c>
      <c r="G206" s="48">
        <v>6.044135E-3</v>
      </c>
      <c r="H206" s="48">
        <v>60.006238095238103</v>
      </c>
      <c r="I206" s="129"/>
      <c r="J206" s="75">
        <v>0</v>
      </c>
      <c r="K206" s="75">
        <v>0</v>
      </c>
      <c r="L206" s="76" t="str">
        <f t="shared" si="14"/>
        <v/>
      </c>
      <c r="M206" s="62" t="str">
        <f t="shared" si="15"/>
        <v/>
      </c>
    </row>
    <row r="207" spans="1:13" ht="12.75" customHeight="1" x14ac:dyDescent="0.2">
      <c r="A207" s="47" t="s">
        <v>1540</v>
      </c>
      <c r="B207" s="47" t="s">
        <v>1541</v>
      </c>
      <c r="C207" s="75">
        <v>0</v>
      </c>
      <c r="D207" s="75">
        <v>0</v>
      </c>
      <c r="E207" s="76" t="str">
        <f t="shared" si="12"/>
        <v/>
      </c>
      <c r="F207" s="62">
        <f t="shared" si="13"/>
        <v>0</v>
      </c>
      <c r="G207" s="48">
        <v>0</v>
      </c>
      <c r="H207" s="48">
        <v>134.98366666666701</v>
      </c>
      <c r="I207" s="129"/>
      <c r="J207" s="75">
        <v>0</v>
      </c>
      <c r="K207" s="75">
        <v>0</v>
      </c>
      <c r="L207" s="76" t="str">
        <f t="shared" si="14"/>
        <v/>
      </c>
      <c r="M207" s="62" t="str">
        <f t="shared" si="15"/>
        <v/>
      </c>
    </row>
    <row r="208" spans="1:13" ht="12.75" customHeight="1" x14ac:dyDescent="0.2">
      <c r="A208" s="47" t="s">
        <v>1544</v>
      </c>
      <c r="B208" s="47" t="s">
        <v>1545</v>
      </c>
      <c r="C208" s="75">
        <v>0</v>
      </c>
      <c r="D208" s="75">
        <v>0</v>
      </c>
      <c r="E208" s="76" t="str">
        <f t="shared" si="12"/>
        <v/>
      </c>
      <c r="F208" s="62">
        <f t="shared" si="13"/>
        <v>0</v>
      </c>
      <c r="G208" s="48">
        <v>7.2298710000000002E-2</v>
      </c>
      <c r="H208" s="48">
        <v>124.962210526316</v>
      </c>
      <c r="I208" s="129"/>
      <c r="J208" s="75">
        <v>0</v>
      </c>
      <c r="K208" s="75">
        <v>0</v>
      </c>
      <c r="L208" s="76" t="str">
        <f t="shared" si="14"/>
        <v/>
      </c>
      <c r="M208" s="62" t="str">
        <f t="shared" si="15"/>
        <v/>
      </c>
    </row>
    <row r="209" spans="1:13" ht="12.75" customHeight="1" x14ac:dyDescent="0.2">
      <c r="A209" s="47" t="s">
        <v>1591</v>
      </c>
      <c r="B209" s="47" t="s">
        <v>1592</v>
      </c>
      <c r="C209" s="75">
        <v>0</v>
      </c>
      <c r="D209" s="75">
        <v>0</v>
      </c>
      <c r="E209" s="76" t="str">
        <f t="shared" si="12"/>
        <v/>
      </c>
      <c r="F209" s="62">
        <f t="shared" si="13"/>
        <v>0</v>
      </c>
      <c r="G209" s="48">
        <v>0</v>
      </c>
      <c r="H209" s="48">
        <v>59.997761904761902</v>
      </c>
      <c r="I209" s="129"/>
      <c r="J209" s="75">
        <v>0</v>
      </c>
      <c r="K209" s="75">
        <v>0</v>
      </c>
      <c r="L209" s="76" t="str">
        <f t="shared" si="14"/>
        <v/>
      </c>
      <c r="M209" s="62" t="str">
        <f t="shared" si="15"/>
        <v/>
      </c>
    </row>
    <row r="210" spans="1:13" ht="12.75" customHeight="1" x14ac:dyDescent="0.2">
      <c r="A210" s="47" t="s">
        <v>1599</v>
      </c>
      <c r="B210" s="47" t="s">
        <v>1600</v>
      </c>
      <c r="C210" s="75">
        <v>0</v>
      </c>
      <c r="D210" s="75">
        <v>0</v>
      </c>
      <c r="E210" s="76" t="str">
        <f t="shared" si="12"/>
        <v/>
      </c>
      <c r="F210" s="62">
        <f t="shared" si="13"/>
        <v>0</v>
      </c>
      <c r="G210" s="48">
        <v>0</v>
      </c>
      <c r="H210" s="48">
        <v>60.004666666666701</v>
      </c>
      <c r="I210" s="129"/>
      <c r="J210" s="75">
        <v>0</v>
      </c>
      <c r="K210" s="75">
        <v>0</v>
      </c>
      <c r="L210" s="76" t="str">
        <f t="shared" si="14"/>
        <v/>
      </c>
      <c r="M210" s="62" t="str">
        <f t="shared" si="15"/>
        <v/>
      </c>
    </row>
    <row r="211" spans="1:13" ht="12.75" customHeight="1" x14ac:dyDescent="0.2">
      <c r="A211" s="47" t="s">
        <v>1617</v>
      </c>
      <c r="B211" s="47" t="s">
        <v>1618</v>
      </c>
      <c r="C211" s="75">
        <v>0</v>
      </c>
      <c r="D211" s="75">
        <v>0</v>
      </c>
      <c r="E211" s="76" t="str">
        <f t="shared" si="12"/>
        <v/>
      </c>
      <c r="F211" s="62">
        <f t="shared" si="13"/>
        <v>0</v>
      </c>
      <c r="G211" s="48">
        <v>7.5762312000000012E-2</v>
      </c>
      <c r="H211" s="48">
        <v>0</v>
      </c>
      <c r="I211" s="129"/>
      <c r="J211" s="75">
        <v>0</v>
      </c>
      <c r="K211" s="75">
        <v>0</v>
      </c>
      <c r="L211" s="76" t="str">
        <f t="shared" si="14"/>
        <v/>
      </c>
      <c r="M211" s="62" t="str">
        <f t="shared" si="15"/>
        <v/>
      </c>
    </row>
    <row r="212" spans="1:13" ht="12.75" customHeight="1" x14ac:dyDescent="0.2">
      <c r="A212" s="47" t="s">
        <v>1562</v>
      </c>
      <c r="B212" s="47" t="s">
        <v>1563</v>
      </c>
      <c r="C212" s="75">
        <v>0</v>
      </c>
      <c r="D212" s="75">
        <v>0</v>
      </c>
      <c r="E212" s="76" t="str">
        <f t="shared" si="12"/>
        <v/>
      </c>
      <c r="F212" s="62">
        <f t="shared" si="13"/>
        <v>0</v>
      </c>
      <c r="G212" s="48">
        <v>9.6814710999999998E-2</v>
      </c>
      <c r="H212" s="48">
        <v>80.010095238095204</v>
      </c>
      <c r="I212" s="129"/>
      <c r="J212" s="75">
        <v>0</v>
      </c>
      <c r="K212" s="75">
        <v>0</v>
      </c>
      <c r="L212" s="76" t="str">
        <f t="shared" si="14"/>
        <v/>
      </c>
      <c r="M212" s="62" t="str">
        <f t="shared" si="15"/>
        <v/>
      </c>
    </row>
    <row r="213" spans="1:13" ht="12.75" customHeight="1" x14ac:dyDescent="0.2">
      <c r="A213" s="47" t="s">
        <v>1593</v>
      </c>
      <c r="B213" s="47" t="s">
        <v>1594</v>
      </c>
      <c r="C213" s="75">
        <v>0</v>
      </c>
      <c r="D213" s="75">
        <v>0</v>
      </c>
      <c r="E213" s="76" t="str">
        <f t="shared" si="12"/>
        <v/>
      </c>
      <c r="F213" s="62">
        <f t="shared" si="13"/>
        <v>0</v>
      </c>
      <c r="G213" s="48">
        <v>9.4635035000000006E-2</v>
      </c>
      <c r="H213" s="48">
        <v>80.000285714285695</v>
      </c>
      <c r="I213" s="129"/>
      <c r="J213" s="75">
        <v>0</v>
      </c>
      <c r="K213" s="75">
        <v>0</v>
      </c>
      <c r="L213" s="76" t="str">
        <f t="shared" si="14"/>
        <v/>
      </c>
      <c r="M213" s="62" t="str">
        <f t="shared" si="15"/>
        <v/>
      </c>
    </row>
    <row r="214" spans="1:13" ht="12.75" customHeight="1" x14ac:dyDescent="0.2">
      <c r="A214" s="47" t="s">
        <v>1290</v>
      </c>
      <c r="B214" s="47" t="s">
        <v>1289</v>
      </c>
      <c r="C214" s="75">
        <v>0</v>
      </c>
      <c r="D214" s="75">
        <v>0</v>
      </c>
      <c r="E214" s="76" t="str">
        <f t="shared" si="12"/>
        <v/>
      </c>
      <c r="F214" s="62">
        <f t="shared" si="13"/>
        <v>0</v>
      </c>
      <c r="G214" s="48">
        <v>3.613911001655</v>
      </c>
      <c r="H214" s="48">
        <v>48.096428571428604</v>
      </c>
      <c r="I214" s="129"/>
      <c r="J214" s="75">
        <v>1.3985860000000001</v>
      </c>
      <c r="K214" s="75">
        <v>0</v>
      </c>
      <c r="L214" s="76" t="str">
        <f t="shared" si="14"/>
        <v/>
      </c>
      <c r="M214" s="62" t="str">
        <f t="shared" si="15"/>
        <v/>
      </c>
    </row>
    <row r="215" spans="1:13" ht="12.75" customHeight="1" x14ac:dyDescent="0.2">
      <c r="A215" s="47" t="s">
        <v>1292</v>
      </c>
      <c r="B215" s="47" t="s">
        <v>1291</v>
      </c>
      <c r="C215" s="75">
        <v>0</v>
      </c>
      <c r="D215" s="75">
        <v>0</v>
      </c>
      <c r="E215" s="76" t="str">
        <f t="shared" si="12"/>
        <v/>
      </c>
      <c r="F215" s="62">
        <f t="shared" si="13"/>
        <v>0</v>
      </c>
      <c r="G215" s="48">
        <v>1.7504383370019001</v>
      </c>
      <c r="H215" s="48">
        <v>0</v>
      </c>
      <c r="I215" s="129"/>
      <c r="J215" s="75">
        <v>0.82702295999999997</v>
      </c>
      <c r="K215" s="75">
        <v>2.8606399999999998E-3</v>
      </c>
      <c r="L215" s="76" t="str">
        <f t="shared" si="14"/>
        <v/>
      </c>
      <c r="M215" s="62" t="str">
        <f t="shared" si="15"/>
        <v/>
      </c>
    </row>
    <row r="216" spans="1:13" ht="12.75" customHeight="1" x14ac:dyDescent="0.2">
      <c r="A216" s="47" t="s">
        <v>2346</v>
      </c>
      <c r="B216" s="47" t="s">
        <v>2347</v>
      </c>
      <c r="C216" s="75">
        <v>0</v>
      </c>
      <c r="D216" s="75">
        <v>0</v>
      </c>
      <c r="E216" s="76" t="str">
        <f t="shared" si="12"/>
        <v/>
      </c>
      <c r="F216" s="62">
        <f t="shared" si="13"/>
        <v>0</v>
      </c>
      <c r="G216" s="48">
        <v>2.1552910000000002E-2</v>
      </c>
      <c r="H216" s="48">
        <v>147.60968421052601</v>
      </c>
      <c r="I216" s="129"/>
      <c r="J216" s="75">
        <v>0</v>
      </c>
      <c r="K216" s="75">
        <v>0</v>
      </c>
      <c r="L216" s="76" t="str">
        <f t="shared" si="14"/>
        <v/>
      </c>
      <c r="M216" s="62" t="str">
        <f t="shared" si="15"/>
        <v/>
      </c>
    </row>
    <row r="217" spans="1:13" ht="12.75" customHeight="1" x14ac:dyDescent="0.2">
      <c r="A217" s="47" t="s">
        <v>1673</v>
      </c>
      <c r="B217" s="47" t="s">
        <v>1674</v>
      </c>
      <c r="C217" s="75">
        <v>0</v>
      </c>
      <c r="D217" s="75">
        <v>0</v>
      </c>
      <c r="E217" s="76" t="str">
        <f t="shared" si="12"/>
        <v/>
      </c>
      <c r="F217" s="62">
        <f t="shared" si="13"/>
        <v>0</v>
      </c>
      <c r="G217" s="48">
        <v>3.3673980000000006E-2</v>
      </c>
      <c r="H217" s="48">
        <v>25.507666666666701</v>
      </c>
      <c r="I217" s="129"/>
      <c r="J217" s="75">
        <v>0</v>
      </c>
      <c r="K217" s="75">
        <v>0</v>
      </c>
      <c r="L217" s="76" t="str">
        <f t="shared" si="14"/>
        <v/>
      </c>
      <c r="M217" s="62" t="str">
        <f t="shared" si="15"/>
        <v/>
      </c>
    </row>
    <row r="218" spans="1:13" ht="12.75" customHeight="1" x14ac:dyDescent="0.2">
      <c r="A218" s="47" t="s">
        <v>1683</v>
      </c>
      <c r="B218" s="47" t="s">
        <v>1684</v>
      </c>
      <c r="C218" s="75">
        <v>0</v>
      </c>
      <c r="D218" s="75">
        <v>0</v>
      </c>
      <c r="E218" s="76" t="str">
        <f t="shared" si="12"/>
        <v/>
      </c>
      <c r="F218" s="62">
        <f t="shared" si="13"/>
        <v>0</v>
      </c>
      <c r="G218" s="48">
        <v>0.20769320999999999</v>
      </c>
      <c r="H218" s="48">
        <v>98.002238095238098</v>
      </c>
      <c r="I218" s="129"/>
      <c r="J218" s="75">
        <v>0</v>
      </c>
      <c r="K218" s="75">
        <v>0</v>
      </c>
      <c r="L218" s="76" t="str">
        <f t="shared" si="14"/>
        <v/>
      </c>
      <c r="M218" s="62" t="str">
        <f t="shared" si="15"/>
        <v/>
      </c>
    </row>
    <row r="219" spans="1:13" ht="12.75" customHeight="1" x14ac:dyDescent="0.2">
      <c r="A219" s="47" t="s">
        <v>1012</v>
      </c>
      <c r="B219" s="47" t="s">
        <v>897</v>
      </c>
      <c r="C219" s="75">
        <v>0</v>
      </c>
      <c r="D219" s="75">
        <v>0</v>
      </c>
      <c r="E219" s="76" t="str">
        <f t="shared" si="12"/>
        <v/>
      </c>
      <c r="F219" s="62">
        <f t="shared" si="13"/>
        <v>0</v>
      </c>
      <c r="G219" s="48">
        <v>2.8453204700000003</v>
      </c>
      <c r="H219" s="48">
        <v>43.392476190476202</v>
      </c>
      <c r="I219" s="129"/>
      <c r="J219" s="75">
        <v>0</v>
      </c>
      <c r="K219" s="75">
        <v>0</v>
      </c>
      <c r="L219" s="76" t="str">
        <f t="shared" si="14"/>
        <v/>
      </c>
      <c r="M219" s="62" t="str">
        <f t="shared" si="15"/>
        <v/>
      </c>
    </row>
    <row r="220" spans="1:13" ht="12.75" customHeight="1" x14ac:dyDescent="0.2">
      <c r="A220" s="47" t="s">
        <v>991</v>
      </c>
      <c r="B220" s="47" t="s">
        <v>857</v>
      </c>
      <c r="C220" s="75">
        <v>0</v>
      </c>
      <c r="D220" s="75">
        <v>0</v>
      </c>
      <c r="E220" s="76" t="str">
        <f t="shared" si="12"/>
        <v/>
      </c>
      <c r="F220" s="62">
        <f t="shared" si="13"/>
        <v>0</v>
      </c>
      <c r="G220" s="48">
        <v>0.25896323999999998</v>
      </c>
      <c r="H220" s="48">
        <v>27.027190476190501</v>
      </c>
      <c r="I220" s="129"/>
      <c r="J220" s="75">
        <v>0</v>
      </c>
      <c r="K220" s="75">
        <v>0</v>
      </c>
      <c r="L220" s="76" t="str">
        <f t="shared" si="14"/>
        <v/>
      </c>
      <c r="M220" s="62" t="str">
        <f t="shared" si="15"/>
        <v/>
      </c>
    </row>
    <row r="221" spans="1:13" ht="12.75" customHeight="1" x14ac:dyDescent="0.2">
      <c r="A221" s="47" t="s">
        <v>1010</v>
      </c>
      <c r="B221" s="47" t="s">
        <v>895</v>
      </c>
      <c r="C221" s="75">
        <v>0</v>
      </c>
      <c r="D221" s="75">
        <v>0</v>
      </c>
      <c r="E221" s="76" t="str">
        <f t="shared" si="12"/>
        <v/>
      </c>
      <c r="F221" s="62">
        <f t="shared" si="13"/>
        <v>0</v>
      </c>
      <c r="G221" s="48">
        <v>0.15573689000000002</v>
      </c>
      <c r="H221" s="48">
        <v>56.632952380952403</v>
      </c>
      <c r="I221" s="129"/>
      <c r="J221" s="75">
        <v>0</v>
      </c>
      <c r="K221" s="75">
        <v>0</v>
      </c>
      <c r="L221" s="76" t="str">
        <f t="shared" si="14"/>
        <v/>
      </c>
      <c r="M221" s="62" t="str">
        <f t="shared" si="15"/>
        <v/>
      </c>
    </row>
    <row r="222" spans="1:13" ht="12.75" customHeight="1" x14ac:dyDescent="0.2">
      <c r="A222" s="47" t="s">
        <v>1304</v>
      </c>
      <c r="B222" s="47" t="s">
        <v>874</v>
      </c>
      <c r="C222" s="75">
        <v>0</v>
      </c>
      <c r="D222" s="75">
        <v>0</v>
      </c>
      <c r="E222" s="76" t="str">
        <f t="shared" si="12"/>
        <v/>
      </c>
      <c r="F222" s="62">
        <f t="shared" si="13"/>
        <v>0</v>
      </c>
      <c r="G222" s="48">
        <v>0.29258746000000002</v>
      </c>
      <c r="H222" s="48">
        <v>163.77166666666699</v>
      </c>
      <c r="I222" s="129"/>
      <c r="J222" s="75">
        <v>0</v>
      </c>
      <c r="K222" s="75">
        <v>0</v>
      </c>
      <c r="L222" s="76" t="str">
        <f t="shared" si="14"/>
        <v/>
      </c>
      <c r="M222" s="62" t="str">
        <f t="shared" si="15"/>
        <v/>
      </c>
    </row>
    <row r="223" spans="1:13" ht="12.75" customHeight="1" x14ac:dyDescent="0.2">
      <c r="A223" s="47" t="s">
        <v>990</v>
      </c>
      <c r="B223" s="47" t="s">
        <v>856</v>
      </c>
      <c r="C223" s="75">
        <v>0</v>
      </c>
      <c r="D223" s="75">
        <v>0</v>
      </c>
      <c r="E223" s="76" t="str">
        <f t="shared" si="12"/>
        <v/>
      </c>
      <c r="F223" s="62">
        <f t="shared" si="13"/>
        <v>0</v>
      </c>
      <c r="G223" s="48">
        <v>4.3674878699999997</v>
      </c>
      <c r="H223" s="48">
        <v>18.999666666666698</v>
      </c>
      <c r="I223" s="129"/>
      <c r="J223" s="75">
        <v>0</v>
      </c>
      <c r="K223" s="75">
        <v>0</v>
      </c>
      <c r="L223" s="76" t="str">
        <f t="shared" si="14"/>
        <v/>
      </c>
      <c r="M223" s="62" t="str">
        <f t="shared" si="15"/>
        <v/>
      </c>
    </row>
    <row r="224" spans="1:13" ht="12.75" customHeight="1" x14ac:dyDescent="0.2">
      <c r="A224" s="47" t="s">
        <v>997</v>
      </c>
      <c r="B224" s="47" t="s">
        <v>878</v>
      </c>
      <c r="C224" s="75">
        <v>0</v>
      </c>
      <c r="D224" s="75">
        <v>0</v>
      </c>
      <c r="E224" s="76" t="str">
        <f t="shared" si="12"/>
        <v/>
      </c>
      <c r="F224" s="62">
        <f t="shared" si="13"/>
        <v>0</v>
      </c>
      <c r="G224" s="48">
        <v>2.6243496299999998</v>
      </c>
      <c r="H224" s="48">
        <v>90.2465714285714</v>
      </c>
      <c r="I224" s="129"/>
      <c r="J224" s="75">
        <v>0</v>
      </c>
      <c r="K224" s="75">
        <v>0</v>
      </c>
      <c r="L224" s="76" t="str">
        <f t="shared" si="14"/>
        <v/>
      </c>
      <c r="M224" s="62" t="str">
        <f t="shared" si="15"/>
        <v/>
      </c>
    </row>
    <row r="225" spans="1:13" ht="12.75" customHeight="1" x14ac:dyDescent="0.2">
      <c r="A225" s="47" t="s">
        <v>1320</v>
      </c>
      <c r="B225" s="47" t="s">
        <v>862</v>
      </c>
      <c r="C225" s="75">
        <v>0</v>
      </c>
      <c r="D225" s="75">
        <v>0</v>
      </c>
      <c r="E225" s="76" t="str">
        <f t="shared" si="12"/>
        <v/>
      </c>
      <c r="F225" s="62">
        <f t="shared" si="13"/>
        <v>0</v>
      </c>
      <c r="G225" s="48">
        <v>0.14890404000000002</v>
      </c>
      <c r="H225" s="48">
        <v>182.71357142857099</v>
      </c>
      <c r="I225" s="129"/>
      <c r="J225" s="75">
        <v>0</v>
      </c>
      <c r="K225" s="75">
        <v>0</v>
      </c>
      <c r="L225" s="76" t="str">
        <f t="shared" si="14"/>
        <v/>
      </c>
      <c r="M225" s="62" t="str">
        <f t="shared" si="15"/>
        <v/>
      </c>
    </row>
    <row r="226" spans="1:13" ht="12.75" customHeight="1" x14ac:dyDescent="0.2">
      <c r="A226" s="47" t="s">
        <v>1014</v>
      </c>
      <c r="B226" s="47" t="s">
        <v>899</v>
      </c>
      <c r="C226" s="75">
        <v>0</v>
      </c>
      <c r="D226" s="75">
        <v>0</v>
      </c>
      <c r="E226" s="76" t="str">
        <f t="shared" si="12"/>
        <v/>
      </c>
      <c r="F226" s="62">
        <f t="shared" si="13"/>
        <v>0</v>
      </c>
      <c r="G226" s="48">
        <v>3.0255729999999998E-2</v>
      </c>
      <c r="H226" s="48">
        <v>152.87771428571401</v>
      </c>
      <c r="I226" s="129"/>
      <c r="J226" s="75">
        <v>0</v>
      </c>
      <c r="K226" s="75">
        <v>0</v>
      </c>
      <c r="L226" s="76" t="str">
        <f t="shared" si="14"/>
        <v/>
      </c>
      <c r="M226" s="62" t="str">
        <f t="shared" si="15"/>
        <v/>
      </c>
    </row>
    <row r="227" spans="1:13" ht="12.75" customHeight="1" x14ac:dyDescent="0.2">
      <c r="A227" s="47" t="s">
        <v>984</v>
      </c>
      <c r="B227" s="47" t="s">
        <v>849</v>
      </c>
      <c r="C227" s="75">
        <v>0</v>
      </c>
      <c r="D227" s="75">
        <v>0</v>
      </c>
      <c r="E227" s="76" t="str">
        <f t="shared" si="12"/>
        <v/>
      </c>
      <c r="F227" s="62">
        <f t="shared" si="13"/>
        <v>0</v>
      </c>
      <c r="G227" s="48">
        <v>0.18743417000000001</v>
      </c>
      <c r="H227" s="48">
        <v>103.049380952381</v>
      </c>
      <c r="I227" s="129"/>
      <c r="J227" s="75">
        <v>0</v>
      </c>
      <c r="K227" s="75">
        <v>0</v>
      </c>
      <c r="L227" s="76" t="str">
        <f t="shared" si="14"/>
        <v/>
      </c>
      <c r="M227" s="62" t="str">
        <f t="shared" si="15"/>
        <v/>
      </c>
    </row>
    <row r="228" spans="1:13" ht="12.75" customHeight="1" x14ac:dyDescent="0.2">
      <c r="A228" s="47" t="s">
        <v>1329</v>
      </c>
      <c r="B228" s="47" t="s">
        <v>883</v>
      </c>
      <c r="C228" s="75">
        <v>0</v>
      </c>
      <c r="D228" s="75">
        <v>0</v>
      </c>
      <c r="E228" s="76" t="str">
        <f t="shared" si="12"/>
        <v/>
      </c>
      <c r="F228" s="62">
        <f t="shared" si="13"/>
        <v>0</v>
      </c>
      <c r="G228" s="48">
        <v>0.26732934999999997</v>
      </c>
      <c r="H228" s="48">
        <v>196.59619047619</v>
      </c>
      <c r="I228" s="129"/>
      <c r="J228" s="75">
        <v>0</v>
      </c>
      <c r="K228" s="75">
        <v>0</v>
      </c>
      <c r="L228" s="76" t="str">
        <f t="shared" si="14"/>
        <v/>
      </c>
      <c r="M228" s="62" t="str">
        <f t="shared" si="15"/>
        <v/>
      </c>
    </row>
    <row r="229" spans="1:13" ht="12.75" customHeight="1" x14ac:dyDescent="0.2">
      <c r="A229" s="47" t="s">
        <v>1004</v>
      </c>
      <c r="B229" s="47" t="s">
        <v>893</v>
      </c>
      <c r="C229" s="75">
        <v>0</v>
      </c>
      <c r="D229" s="75">
        <v>0</v>
      </c>
      <c r="E229" s="76" t="str">
        <f t="shared" si="12"/>
        <v/>
      </c>
      <c r="F229" s="62">
        <f t="shared" si="13"/>
        <v>0</v>
      </c>
      <c r="G229" s="48">
        <v>0</v>
      </c>
      <c r="H229" s="48">
        <v>50.142615384615397</v>
      </c>
      <c r="I229" s="129"/>
      <c r="J229" s="75">
        <v>0</v>
      </c>
      <c r="K229" s="75">
        <v>0</v>
      </c>
      <c r="L229" s="76" t="str">
        <f t="shared" si="14"/>
        <v/>
      </c>
      <c r="M229" s="62" t="str">
        <f t="shared" si="15"/>
        <v/>
      </c>
    </row>
    <row r="230" spans="1:13" ht="12.75" customHeight="1" x14ac:dyDescent="0.2">
      <c r="A230" s="47" t="s">
        <v>1208</v>
      </c>
      <c r="B230" s="47" t="s">
        <v>596</v>
      </c>
      <c r="C230" s="75">
        <v>0</v>
      </c>
      <c r="D230" s="75">
        <v>0</v>
      </c>
      <c r="E230" s="76" t="str">
        <f t="shared" si="12"/>
        <v/>
      </c>
      <c r="F230" s="62">
        <f t="shared" si="13"/>
        <v>0</v>
      </c>
      <c r="G230" s="48">
        <v>5.9319022400000003</v>
      </c>
      <c r="H230" s="48"/>
      <c r="I230" s="129"/>
      <c r="J230" s="75">
        <v>0</v>
      </c>
      <c r="K230" s="75">
        <v>0</v>
      </c>
      <c r="L230" s="76" t="str">
        <f t="shared" si="14"/>
        <v/>
      </c>
      <c r="M230" s="62" t="str">
        <f t="shared" si="15"/>
        <v/>
      </c>
    </row>
    <row r="231" spans="1:13" ht="12.75" customHeight="1" x14ac:dyDescent="0.2">
      <c r="A231" s="47" t="s">
        <v>1205</v>
      </c>
      <c r="B231" s="47" t="s">
        <v>593</v>
      </c>
      <c r="C231" s="75">
        <v>0</v>
      </c>
      <c r="D231" s="75">
        <v>0</v>
      </c>
      <c r="E231" s="76" t="str">
        <f t="shared" si="12"/>
        <v/>
      </c>
      <c r="F231" s="62">
        <f t="shared" si="13"/>
        <v>0</v>
      </c>
      <c r="G231" s="48">
        <v>10.938651480000001</v>
      </c>
      <c r="H231" s="48">
        <v>50.117750000000001</v>
      </c>
      <c r="I231" s="129"/>
      <c r="J231" s="75">
        <v>0</v>
      </c>
      <c r="K231" s="75">
        <v>0</v>
      </c>
      <c r="L231" s="76" t="str">
        <f t="shared" si="14"/>
        <v/>
      </c>
      <c r="M231" s="62" t="str">
        <f t="shared" si="15"/>
        <v/>
      </c>
    </row>
    <row r="232" spans="1:13" x14ac:dyDescent="0.2">
      <c r="A232" s="9"/>
      <c r="B232" s="73">
        <f>COUNTA(B7:B231)</f>
        <v>225</v>
      </c>
      <c r="C232" s="65">
        <f>SUM(C7:C231)</f>
        <v>226.72171497400007</v>
      </c>
      <c r="D232" s="65">
        <f>SUM(D7:D231)</f>
        <v>212.48383622499986</v>
      </c>
      <c r="E232" s="74">
        <f>IF(ISERROR(C232/D232-1),"",((C232/D232-1)))</f>
        <v>6.700687921467896E-2</v>
      </c>
      <c r="F232" s="85">
        <f>SUM(F7:F231)</f>
        <v>0.99999999999999956</v>
      </c>
      <c r="G232" s="86">
        <f>SUM(G7:G231)</f>
        <v>14854.449719666718</v>
      </c>
      <c r="H232" s="112"/>
      <c r="I232" s="133"/>
      <c r="J232" s="84">
        <f>SUM(J7:J231)</f>
        <v>515.896152526582</v>
      </c>
      <c r="K232" s="65">
        <f>SUM(K7:K231)</f>
        <v>649.42188820999991</v>
      </c>
      <c r="L232" s="74">
        <f>IF(ISERROR(J232/K232-1),"",((J232/K232-1)))</f>
        <v>-0.20560707624354113</v>
      </c>
      <c r="M232" s="52">
        <f>IF(ISERROR(J232/C232),"",(J232/C232))</f>
        <v>2.2754598190373772</v>
      </c>
    </row>
    <row r="233" spans="1:13" x14ac:dyDescent="0.2">
      <c r="A233" s="10"/>
      <c r="B233" s="10"/>
      <c r="C233" s="87"/>
      <c r="D233" s="87"/>
      <c r="E233" s="88"/>
      <c r="F233" s="53"/>
      <c r="G233" s="18"/>
      <c r="H233" s="8"/>
      <c r="J233" s="87"/>
      <c r="K233" s="87"/>
      <c r="L233" s="88"/>
    </row>
    <row r="234" spans="1:13" x14ac:dyDescent="0.2">
      <c r="A234" s="55" t="s">
        <v>334</v>
      </c>
      <c r="B234" s="10"/>
      <c r="C234" s="87"/>
      <c r="D234" s="87"/>
      <c r="E234" s="88"/>
      <c r="F234" s="18"/>
      <c r="G234" s="18"/>
      <c r="H234" s="8"/>
      <c r="J234" s="87"/>
      <c r="K234" s="87"/>
      <c r="L234" s="88"/>
    </row>
    <row r="235" spans="1:13" x14ac:dyDescent="0.2">
      <c r="A235" s="69" t="s">
        <v>2319</v>
      </c>
      <c r="B235" s="10"/>
      <c r="C235" s="87"/>
      <c r="D235" s="87"/>
      <c r="E235" s="88"/>
      <c r="F235" s="18"/>
      <c r="G235" s="18"/>
      <c r="H235" s="8"/>
      <c r="J235" s="87"/>
      <c r="K235" s="87"/>
      <c r="L235" s="88"/>
    </row>
    <row r="236" spans="1:13" x14ac:dyDescent="0.2">
      <c r="A236" s="10"/>
      <c r="B236" s="10"/>
      <c r="C236" s="87"/>
      <c r="D236" s="87"/>
      <c r="E236" s="88"/>
      <c r="F236" s="18"/>
      <c r="G236" s="18"/>
      <c r="H236" s="8"/>
      <c r="J236" s="87"/>
      <c r="K236" s="87"/>
      <c r="L236" s="88"/>
    </row>
    <row r="237" spans="1:13" x14ac:dyDescent="0.2">
      <c r="A237" s="12" t="s">
        <v>74</v>
      </c>
      <c r="B237" s="10"/>
      <c r="C237" s="87"/>
      <c r="D237" s="87"/>
      <c r="E237" s="88"/>
      <c r="F237" s="12"/>
      <c r="G237" s="18"/>
      <c r="H237" s="8"/>
      <c r="J237" s="87"/>
      <c r="K237" s="87"/>
      <c r="L237" s="88"/>
    </row>
  </sheetData>
  <sortState ref="A7:M231">
    <sortCondition descending="1" ref="C7:C231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41"/>
  <sheetViews>
    <sheetView showGridLines="0" zoomScaleNormal="100" workbookViewId="0"/>
  </sheetViews>
  <sheetFormatPr defaultColWidth="9.140625" defaultRowHeight="12.75" x14ac:dyDescent="0.2"/>
  <cols>
    <col min="1" max="1" width="56.42578125" style="92" customWidth="1"/>
    <col min="2" max="2" width="13.5703125" style="92" customWidth="1"/>
    <col min="3" max="5" width="11.42578125" style="55" customWidth="1"/>
    <col min="6" max="6" width="11.42578125" style="92" customWidth="1"/>
    <col min="7" max="7" width="11.42578125" style="93" customWidth="1"/>
    <col min="8" max="8" width="11.42578125" style="94" customWidth="1"/>
    <col min="9" max="9" width="5.42578125" style="90" customWidth="1"/>
    <col min="10" max="12" width="11.85546875" style="90" customWidth="1"/>
    <col min="13" max="16384" width="9.140625" style="90"/>
  </cols>
  <sheetData>
    <row r="1" spans="1:13" s="93" customFormat="1" ht="20.25" x14ac:dyDescent="0.2">
      <c r="A1" s="91" t="s">
        <v>1226</v>
      </c>
      <c r="B1" s="92"/>
      <c r="C1" s="55"/>
      <c r="D1" s="55"/>
      <c r="E1" s="55"/>
      <c r="F1" s="92"/>
      <c r="H1" s="94"/>
    </row>
    <row r="2" spans="1:13" s="93" customFormat="1" ht="15.75" customHeight="1" x14ac:dyDescent="0.2">
      <c r="A2" s="6" t="s">
        <v>2868</v>
      </c>
      <c r="B2" s="92"/>
      <c r="C2" s="89"/>
      <c r="D2" s="89"/>
      <c r="E2" s="89"/>
      <c r="F2" s="92"/>
      <c r="H2" s="94"/>
    </row>
    <row r="3" spans="1:13" s="93" customFormat="1" ht="12" x14ac:dyDescent="0.2">
      <c r="A3" s="92"/>
      <c r="B3" s="92"/>
      <c r="C3" s="55"/>
      <c r="D3" s="55"/>
      <c r="E3" s="55"/>
      <c r="F3" s="92"/>
      <c r="H3" s="94"/>
    </row>
    <row r="4" spans="1:13" s="93" customFormat="1" ht="12" x14ac:dyDescent="0.2">
      <c r="C4" s="124"/>
      <c r="D4" s="124"/>
      <c r="E4" s="124"/>
      <c r="F4" s="142"/>
      <c r="G4" s="142"/>
      <c r="H4" s="145"/>
      <c r="I4" s="142"/>
      <c r="J4" s="142"/>
      <c r="K4" s="142"/>
      <c r="L4" s="142"/>
      <c r="M4" s="142"/>
    </row>
    <row r="5" spans="1:13" s="7" customFormat="1" ht="22.5" customHeight="1" x14ac:dyDescent="0.2">
      <c r="A5" s="155" t="s">
        <v>1227</v>
      </c>
      <c r="B5" s="156" t="s">
        <v>111</v>
      </c>
      <c r="C5" s="177" t="s">
        <v>766</v>
      </c>
      <c r="D5" s="178"/>
      <c r="E5" s="179"/>
      <c r="F5" s="157"/>
      <c r="G5" s="156" t="s">
        <v>332</v>
      </c>
      <c r="H5" s="158" t="s">
        <v>200</v>
      </c>
      <c r="J5" s="182" t="s">
        <v>2317</v>
      </c>
      <c r="K5" s="183"/>
      <c r="L5" s="184"/>
      <c r="M5" s="161"/>
    </row>
    <row r="6" spans="1:13" s="46" customFormat="1" ht="22.5" x14ac:dyDescent="0.2">
      <c r="A6" s="117"/>
      <c r="B6" s="118"/>
      <c r="C6" s="80" t="s">
        <v>2854</v>
      </c>
      <c r="D6" s="80" t="s">
        <v>2839</v>
      </c>
      <c r="E6" s="81" t="s">
        <v>108</v>
      </c>
      <c r="F6" s="115" t="s">
        <v>109</v>
      </c>
      <c r="G6" s="115" t="s">
        <v>333</v>
      </c>
      <c r="H6" s="115" t="s">
        <v>1038</v>
      </c>
      <c r="J6" s="137" t="s">
        <v>2854</v>
      </c>
      <c r="K6" s="80" t="s">
        <v>2839</v>
      </c>
      <c r="L6" s="81" t="s">
        <v>108</v>
      </c>
      <c r="M6" s="151" t="s">
        <v>110</v>
      </c>
    </row>
    <row r="7" spans="1:13" ht="12.75" customHeight="1" x14ac:dyDescent="0.2">
      <c r="A7" s="95" t="s">
        <v>2846</v>
      </c>
      <c r="B7" s="95" t="s">
        <v>2847</v>
      </c>
      <c r="C7" s="121">
        <v>1.2117893</v>
      </c>
      <c r="D7" s="121">
        <v>0</v>
      </c>
      <c r="E7" s="76" t="str">
        <f t="shared" ref="E7:E38" si="0">IF(ISERROR(C7/D7-1),"",IF((C7/D7-1)&gt;10000%,"",C7/D7-1))</f>
        <v/>
      </c>
      <c r="F7" s="96">
        <f t="shared" ref="F7:F38" si="1">C7/$C$137</f>
        <v>0.2334035798150805</v>
      </c>
      <c r="G7" s="169">
        <v>0.73881450999999998</v>
      </c>
      <c r="H7" s="126">
        <v>68.112444444444407</v>
      </c>
      <c r="J7" s="154">
        <v>0.1570029</v>
      </c>
      <c r="K7" s="168">
        <v>0</v>
      </c>
      <c r="L7" s="76" t="str">
        <f t="shared" ref="L7:L38" si="2">IF(ISERROR(J7/K7-1),"",IF((J7/K7-1)&gt;10000%,"",J7/K7-1))</f>
        <v/>
      </c>
      <c r="M7" s="76">
        <f t="shared" ref="M7:M38" si="3">IF(ISERROR(J7/C7),"",IF(J7/C7&gt;10000%,"",J7/C7))</f>
        <v>0.12956287037688813</v>
      </c>
    </row>
    <row r="8" spans="1:13" ht="12.75" customHeight="1" x14ac:dyDescent="0.2">
      <c r="A8" s="95" t="s">
        <v>753</v>
      </c>
      <c r="B8" s="95" t="s">
        <v>741</v>
      </c>
      <c r="C8" s="121">
        <v>0.61466329000000008</v>
      </c>
      <c r="D8" s="121">
        <v>0.82801488000000001</v>
      </c>
      <c r="E8" s="76">
        <f t="shared" si="0"/>
        <v>-0.25766637188935537</v>
      </c>
      <c r="F8" s="96">
        <f t="shared" si="1"/>
        <v>0.1183907237561142</v>
      </c>
      <c r="G8" s="169">
        <v>6.6403887400000006</v>
      </c>
      <c r="H8" s="126">
        <v>39.5901904761905</v>
      </c>
      <c r="J8" s="154">
        <v>0.38643211999999999</v>
      </c>
      <c r="K8" s="75">
        <v>0.18013913000000001</v>
      </c>
      <c r="L8" s="76">
        <f t="shared" si="2"/>
        <v>1.145187000736597</v>
      </c>
      <c r="M8" s="76">
        <f t="shared" si="3"/>
        <v>0.62868911530408778</v>
      </c>
    </row>
    <row r="9" spans="1:13" ht="12.75" customHeight="1" x14ac:dyDescent="0.2">
      <c r="A9" s="95" t="s">
        <v>522</v>
      </c>
      <c r="B9" s="95" t="s">
        <v>509</v>
      </c>
      <c r="C9" s="121">
        <v>0.58664930000000004</v>
      </c>
      <c r="D9" s="121">
        <v>4.1198209999999999E-2</v>
      </c>
      <c r="E9" s="76">
        <f t="shared" si="0"/>
        <v>13.239679345291945</v>
      </c>
      <c r="F9" s="96">
        <f t="shared" si="1"/>
        <v>0.1129949296598106</v>
      </c>
      <c r="G9" s="169">
        <v>2.65723296</v>
      </c>
      <c r="H9" s="126">
        <v>41.2452857142857</v>
      </c>
      <c r="J9" s="154">
        <v>0.59970827000000004</v>
      </c>
      <c r="K9" s="75">
        <v>2.2737400000000001E-2</v>
      </c>
      <c r="L9" s="76">
        <f t="shared" si="2"/>
        <v>25.375410996859799</v>
      </c>
      <c r="M9" s="76">
        <f t="shared" si="3"/>
        <v>1.0222602669090375</v>
      </c>
    </row>
    <row r="10" spans="1:13" ht="12.75" customHeight="1" x14ac:dyDescent="0.2">
      <c r="A10" s="95" t="s">
        <v>1454</v>
      </c>
      <c r="B10" s="95" t="s">
        <v>1455</v>
      </c>
      <c r="C10" s="121">
        <v>0.47884061499999997</v>
      </c>
      <c r="D10" s="121">
        <v>0.25365226000000002</v>
      </c>
      <c r="E10" s="76">
        <f t="shared" si="0"/>
        <v>0.8877837516606395</v>
      </c>
      <c r="F10" s="96">
        <f t="shared" si="1"/>
        <v>9.2229823866124855E-2</v>
      </c>
      <c r="G10" s="169">
        <v>2.3509404739999997</v>
      </c>
      <c r="H10" s="126">
        <v>136.24919047618999</v>
      </c>
      <c r="J10" s="154">
        <v>0.45792557</v>
      </c>
      <c r="K10" s="75">
        <v>0.19045624999999999</v>
      </c>
      <c r="L10" s="76">
        <f t="shared" si="2"/>
        <v>1.4043609490368523</v>
      </c>
      <c r="M10" s="76">
        <f t="shared" si="3"/>
        <v>0.95632148914519299</v>
      </c>
    </row>
    <row r="11" spans="1:13" ht="12.75" customHeight="1" x14ac:dyDescent="0.2">
      <c r="A11" s="95" t="s">
        <v>2850</v>
      </c>
      <c r="B11" s="95" t="s">
        <v>2851</v>
      </c>
      <c r="C11" s="121">
        <v>0.44307761000000001</v>
      </c>
      <c r="D11" s="121">
        <v>0</v>
      </c>
      <c r="E11" s="76" t="str">
        <f t="shared" si="0"/>
        <v/>
      </c>
      <c r="F11" s="96">
        <f t="shared" si="1"/>
        <v>8.5341486601598252E-2</v>
      </c>
      <c r="G11" s="169">
        <v>0.63644243</v>
      </c>
      <c r="H11" s="126">
        <v>67.725555555555601</v>
      </c>
      <c r="J11" s="154">
        <v>0.21010100000000001</v>
      </c>
      <c r="K11" s="75">
        <v>0</v>
      </c>
      <c r="L11" s="76" t="str">
        <f t="shared" si="2"/>
        <v/>
      </c>
      <c r="M11" s="76">
        <f t="shared" si="3"/>
        <v>0.47418554956997266</v>
      </c>
    </row>
    <row r="12" spans="1:13" ht="12.75" customHeight="1" x14ac:dyDescent="0.2">
      <c r="A12" s="95" t="s">
        <v>519</v>
      </c>
      <c r="B12" s="95" t="s">
        <v>506</v>
      </c>
      <c r="C12" s="121">
        <v>0.39316817900000001</v>
      </c>
      <c r="D12" s="121">
        <v>0.64640137899999994</v>
      </c>
      <c r="E12" s="76">
        <f t="shared" si="0"/>
        <v>-0.39175844641878454</v>
      </c>
      <c r="F12" s="96">
        <f t="shared" si="1"/>
        <v>7.5728396387042179E-2</v>
      </c>
      <c r="G12" s="169" t="s">
        <v>2875</v>
      </c>
      <c r="H12" s="126">
        <v>358.280714285714</v>
      </c>
      <c r="J12" s="154">
        <v>0.11181732000000001</v>
      </c>
      <c r="K12" s="75">
        <v>0.60787543999999993</v>
      </c>
      <c r="L12" s="76">
        <f t="shared" si="2"/>
        <v>-0.81605224912524843</v>
      </c>
      <c r="M12" s="76">
        <f t="shared" si="3"/>
        <v>0.28440073732416682</v>
      </c>
    </row>
    <row r="13" spans="1:13" ht="12.75" customHeight="1" x14ac:dyDescent="0.2">
      <c r="A13" s="95" t="s">
        <v>528</v>
      </c>
      <c r="B13" s="95" t="s">
        <v>515</v>
      </c>
      <c r="C13" s="121">
        <v>0.34191145000000001</v>
      </c>
      <c r="D13" s="121">
        <v>0.13725638699999998</v>
      </c>
      <c r="E13" s="76">
        <f t="shared" si="0"/>
        <v>1.4910421837054479</v>
      </c>
      <c r="F13" s="96">
        <f t="shared" si="1"/>
        <v>6.5855802167724131E-2</v>
      </c>
      <c r="G13" s="169" t="s">
        <v>2875</v>
      </c>
      <c r="H13" s="126">
        <v>436.95723809523798</v>
      </c>
      <c r="J13" s="154">
        <v>0.1211815</v>
      </c>
      <c r="K13" s="75">
        <v>0.184534251540413</v>
      </c>
      <c r="L13" s="76">
        <f t="shared" si="2"/>
        <v>-0.34331161294757662</v>
      </c>
      <c r="M13" s="76">
        <f t="shared" si="3"/>
        <v>0.35442363805014426</v>
      </c>
    </row>
    <row r="14" spans="1:13" ht="12.75" customHeight="1" x14ac:dyDescent="0.2">
      <c r="A14" s="95" t="s">
        <v>526</v>
      </c>
      <c r="B14" s="95" t="s">
        <v>513</v>
      </c>
      <c r="C14" s="121">
        <v>0.20974469000000001</v>
      </c>
      <c r="D14" s="121">
        <v>1.0215E-2</v>
      </c>
      <c r="E14" s="76">
        <f t="shared" si="0"/>
        <v>19.533009300048949</v>
      </c>
      <c r="F14" s="96">
        <f t="shared" si="1"/>
        <v>4.0399070608400589E-2</v>
      </c>
      <c r="G14" s="169">
        <v>0.72799161999999995</v>
      </c>
      <c r="H14" s="126">
        <v>27.103999999999999</v>
      </c>
      <c r="J14" s="154">
        <v>0</v>
      </c>
      <c r="K14" s="75">
        <v>2.04277E-2</v>
      </c>
      <c r="L14" s="76">
        <f t="shared" si="2"/>
        <v>-1</v>
      </c>
      <c r="M14" s="76">
        <f t="shared" si="3"/>
        <v>0</v>
      </c>
    </row>
    <row r="15" spans="1:13" ht="12.75" customHeight="1" x14ac:dyDescent="0.2">
      <c r="A15" s="95" t="s">
        <v>524</v>
      </c>
      <c r="B15" s="95" t="s">
        <v>511</v>
      </c>
      <c r="C15" s="121">
        <v>0.14359917999999999</v>
      </c>
      <c r="D15" s="121">
        <v>4.4461300000000004E-3</v>
      </c>
      <c r="E15" s="76">
        <f t="shared" si="0"/>
        <v>31.297566647848797</v>
      </c>
      <c r="F15" s="96">
        <f t="shared" si="1"/>
        <v>2.7658737926230338E-2</v>
      </c>
      <c r="G15" s="169">
        <v>2.9460841600000003</v>
      </c>
      <c r="H15" s="126">
        <v>27.254476190476201</v>
      </c>
      <c r="J15" s="154">
        <v>0.59545336999999998</v>
      </c>
      <c r="K15" s="75">
        <v>0.3316538</v>
      </c>
      <c r="L15" s="76">
        <f t="shared" si="2"/>
        <v>0.79540644491334023</v>
      </c>
      <c r="M15" s="76">
        <f t="shared" si="3"/>
        <v>4.1466348902549441</v>
      </c>
    </row>
    <row r="16" spans="1:13" ht="12.75" customHeight="1" x14ac:dyDescent="0.2">
      <c r="A16" s="95" t="s">
        <v>1252</v>
      </c>
      <c r="B16" s="95" t="s">
        <v>1253</v>
      </c>
      <c r="C16" s="121">
        <v>8.9993249999999997E-2</v>
      </c>
      <c r="D16" s="121">
        <v>0</v>
      </c>
      <c r="E16" s="76" t="str">
        <f t="shared" si="0"/>
        <v/>
      </c>
      <c r="F16" s="96">
        <f t="shared" si="1"/>
        <v>1.7333662468544238E-2</v>
      </c>
      <c r="G16" s="169">
        <v>0.64785850100000009</v>
      </c>
      <c r="H16" s="126">
        <v>20.8904285714286</v>
      </c>
      <c r="J16" s="154">
        <v>9.0065229999999996E-2</v>
      </c>
      <c r="K16" s="75">
        <v>0</v>
      </c>
      <c r="L16" s="76" t="str">
        <f t="shared" si="2"/>
        <v/>
      </c>
      <c r="M16" s="76">
        <f t="shared" si="3"/>
        <v>1.0007998377656102</v>
      </c>
    </row>
    <row r="17" spans="1:13" ht="12.75" customHeight="1" x14ac:dyDescent="0.2">
      <c r="A17" s="95" t="s">
        <v>1357</v>
      </c>
      <c r="B17" s="95" t="s">
        <v>1356</v>
      </c>
      <c r="C17" s="121">
        <v>7.9174539999999988E-2</v>
      </c>
      <c r="D17" s="121">
        <v>0.122192</v>
      </c>
      <c r="E17" s="76">
        <f t="shared" si="0"/>
        <v>-0.35204808825455025</v>
      </c>
      <c r="F17" s="96">
        <f t="shared" si="1"/>
        <v>1.5249863211543691E-2</v>
      </c>
      <c r="G17" s="169">
        <v>0.50937496199999999</v>
      </c>
      <c r="H17" s="126">
        <v>198.60974999999999</v>
      </c>
      <c r="J17" s="154">
        <v>0.11323269999999999</v>
      </c>
      <c r="K17" s="75">
        <v>0</v>
      </c>
      <c r="L17" s="76" t="str">
        <f t="shared" si="2"/>
        <v/>
      </c>
      <c r="M17" s="76">
        <f t="shared" si="3"/>
        <v>1.4301655557455719</v>
      </c>
    </row>
    <row r="18" spans="1:13" ht="12.75" customHeight="1" x14ac:dyDescent="0.2">
      <c r="A18" s="95" t="s">
        <v>749</v>
      </c>
      <c r="B18" s="95" t="s">
        <v>737</v>
      </c>
      <c r="C18" s="121">
        <v>7.6280899999999999E-2</v>
      </c>
      <c r="D18" s="121">
        <v>7.5376000000000002E-3</v>
      </c>
      <c r="E18" s="76">
        <f t="shared" si="0"/>
        <v>9.1200514752706425</v>
      </c>
      <c r="F18" s="96">
        <f t="shared" si="1"/>
        <v>1.4692517198754087E-2</v>
      </c>
      <c r="G18" s="169">
        <v>1.0600200200000001</v>
      </c>
      <c r="H18" s="126">
        <v>28.439619047619001</v>
      </c>
      <c r="J18" s="154">
        <v>7.6426640000000004E-2</v>
      </c>
      <c r="K18" s="75">
        <v>1.2648950000000001E-2</v>
      </c>
      <c r="L18" s="76">
        <f t="shared" si="2"/>
        <v>5.042133141486052</v>
      </c>
      <c r="M18" s="76">
        <f t="shared" si="3"/>
        <v>1.0019105700116282</v>
      </c>
    </row>
    <row r="19" spans="1:13" ht="12.75" customHeight="1" x14ac:dyDescent="0.2">
      <c r="A19" s="95" t="s">
        <v>751</v>
      </c>
      <c r="B19" s="95" t="s">
        <v>739</v>
      </c>
      <c r="C19" s="121">
        <v>6.7460000000000006E-2</v>
      </c>
      <c r="D19" s="121">
        <v>1.7820970000000002E-2</v>
      </c>
      <c r="E19" s="76">
        <f t="shared" si="0"/>
        <v>2.7854280659245823</v>
      </c>
      <c r="F19" s="96">
        <f t="shared" si="1"/>
        <v>1.2993517515235803E-2</v>
      </c>
      <c r="G19" s="169">
        <v>0.21498735999999999</v>
      </c>
      <c r="H19" s="126">
        <v>133.54657142857101</v>
      </c>
      <c r="J19" s="154">
        <v>0</v>
      </c>
      <c r="K19" s="75">
        <v>0</v>
      </c>
      <c r="L19" s="76" t="str">
        <f t="shared" si="2"/>
        <v/>
      </c>
      <c r="M19" s="76">
        <f t="shared" si="3"/>
        <v>0</v>
      </c>
    </row>
    <row r="20" spans="1:13" ht="12.75" customHeight="1" x14ac:dyDescent="0.2">
      <c r="A20" s="95" t="s">
        <v>758</v>
      </c>
      <c r="B20" s="95" t="s">
        <v>747</v>
      </c>
      <c r="C20" s="121">
        <v>6.0343519999999998E-2</v>
      </c>
      <c r="D20" s="121">
        <v>0.12023356</v>
      </c>
      <c r="E20" s="76">
        <f t="shared" si="0"/>
        <v>-0.49811417045290851</v>
      </c>
      <c r="F20" s="96">
        <f t="shared" si="1"/>
        <v>1.1622807353260923E-2</v>
      </c>
      <c r="G20" s="169">
        <v>0.75087403000000008</v>
      </c>
      <c r="H20" s="126">
        <v>26.2165238095238</v>
      </c>
      <c r="J20" s="154">
        <v>0</v>
      </c>
      <c r="K20" s="75">
        <v>5.1781000000000006E-3</v>
      </c>
      <c r="L20" s="76">
        <f t="shared" si="2"/>
        <v>-1</v>
      </c>
      <c r="M20" s="76">
        <f t="shared" si="3"/>
        <v>0</v>
      </c>
    </row>
    <row r="21" spans="1:13" ht="12.75" customHeight="1" x14ac:dyDescent="0.2">
      <c r="A21" s="95" t="s">
        <v>520</v>
      </c>
      <c r="B21" s="95" t="s">
        <v>507</v>
      </c>
      <c r="C21" s="121">
        <v>4.6181739999999999E-2</v>
      </c>
      <c r="D21" s="121">
        <v>1.8093729999999999E-2</v>
      </c>
      <c r="E21" s="76">
        <f t="shared" si="0"/>
        <v>1.5523615086552085</v>
      </c>
      <c r="F21" s="96">
        <f t="shared" si="1"/>
        <v>8.8950970586134867E-3</v>
      </c>
      <c r="G21" s="169">
        <v>0.80802587000000003</v>
      </c>
      <c r="H21" s="126">
        <v>26.858190476190501</v>
      </c>
      <c r="J21" s="154">
        <v>4.351033E-2</v>
      </c>
      <c r="K21" s="75">
        <v>1.503815E-2</v>
      </c>
      <c r="L21" s="76">
        <f t="shared" si="2"/>
        <v>1.8933299641245767</v>
      </c>
      <c r="M21" s="76">
        <f t="shared" si="3"/>
        <v>0.94215440994644206</v>
      </c>
    </row>
    <row r="22" spans="1:13" ht="12.75" customHeight="1" x14ac:dyDescent="0.2">
      <c r="A22" s="95" t="s">
        <v>521</v>
      </c>
      <c r="B22" s="95" t="s">
        <v>508</v>
      </c>
      <c r="C22" s="121">
        <v>3.9383250000000002E-2</v>
      </c>
      <c r="D22" s="121">
        <v>0</v>
      </c>
      <c r="E22" s="76" t="str">
        <f t="shared" si="0"/>
        <v/>
      </c>
      <c r="F22" s="96">
        <f t="shared" si="1"/>
        <v>7.5856351716855975E-3</v>
      </c>
      <c r="G22" s="169">
        <v>1.10141073</v>
      </c>
      <c r="H22" s="126">
        <v>27.392666666666699</v>
      </c>
      <c r="J22" s="154">
        <v>3.2552600000000001E-2</v>
      </c>
      <c r="K22" s="75">
        <v>0</v>
      </c>
      <c r="L22" s="76" t="str">
        <f t="shared" si="2"/>
        <v/>
      </c>
      <c r="M22" s="76">
        <f t="shared" si="3"/>
        <v>0.82655951451441922</v>
      </c>
    </row>
    <row r="23" spans="1:13" ht="12.75" customHeight="1" x14ac:dyDescent="0.2">
      <c r="A23" s="95" t="s">
        <v>348</v>
      </c>
      <c r="B23" s="95" t="s">
        <v>349</v>
      </c>
      <c r="C23" s="121">
        <v>3.4334879999999998E-2</v>
      </c>
      <c r="D23" s="121">
        <v>1.41919E-2</v>
      </c>
      <c r="E23" s="76">
        <f t="shared" si="0"/>
        <v>1.419329335747856</v>
      </c>
      <c r="F23" s="96">
        <f t="shared" si="1"/>
        <v>6.6132651150832998E-3</v>
      </c>
      <c r="G23" s="169" t="s">
        <v>2875</v>
      </c>
      <c r="H23" s="126">
        <v>446.15447619047598</v>
      </c>
      <c r="J23" s="154">
        <v>4.5222150000000003E-2</v>
      </c>
      <c r="K23" s="75">
        <v>1.19206E-2</v>
      </c>
      <c r="L23" s="76">
        <f t="shared" si="2"/>
        <v>2.7936135764978274</v>
      </c>
      <c r="M23" s="76">
        <f t="shared" si="3"/>
        <v>1.3170906669835458</v>
      </c>
    </row>
    <row r="24" spans="1:13" ht="12.75" customHeight="1" x14ac:dyDescent="0.2">
      <c r="A24" s="95" t="s">
        <v>754</v>
      </c>
      <c r="B24" s="95" t="s">
        <v>743</v>
      </c>
      <c r="C24" s="121">
        <v>2.524914E-2</v>
      </c>
      <c r="D24" s="121">
        <v>5.4518299999999995E-3</v>
      </c>
      <c r="E24" s="76">
        <f t="shared" si="0"/>
        <v>3.6313146227963822</v>
      </c>
      <c r="F24" s="96">
        <f t="shared" si="1"/>
        <v>4.8632544149813358E-3</v>
      </c>
      <c r="G24" s="169">
        <v>0.2209824</v>
      </c>
      <c r="H24" s="126">
        <v>27.179285714285701</v>
      </c>
      <c r="J24" s="154">
        <v>1.7382669999999999E-2</v>
      </c>
      <c r="K24" s="75">
        <v>1.0844E-4</v>
      </c>
      <c r="L24" s="76" t="str">
        <f t="shared" si="2"/>
        <v/>
      </c>
      <c r="M24" s="76">
        <f t="shared" si="3"/>
        <v>0.6884460223199681</v>
      </c>
    </row>
    <row r="25" spans="1:13" ht="12.75" customHeight="1" x14ac:dyDescent="0.2">
      <c r="A25" s="95" t="s">
        <v>1385</v>
      </c>
      <c r="B25" s="95" t="s">
        <v>1384</v>
      </c>
      <c r="C25" s="121">
        <v>2.4199999999999999E-2</v>
      </c>
      <c r="D25" s="121">
        <v>0</v>
      </c>
      <c r="E25" s="76" t="str">
        <f t="shared" si="0"/>
        <v/>
      </c>
      <c r="F25" s="96">
        <f t="shared" si="1"/>
        <v>4.6611788299541421E-3</v>
      </c>
      <c r="G25" s="169">
        <v>0.16773524500000001</v>
      </c>
      <c r="H25" s="126">
        <v>401.851857142857</v>
      </c>
      <c r="J25" s="154">
        <v>2.5974000000000001E-2</v>
      </c>
      <c r="K25" s="75">
        <v>4.9934699999999999E-3</v>
      </c>
      <c r="L25" s="76">
        <f t="shared" si="2"/>
        <v>4.2015932808247571</v>
      </c>
      <c r="M25" s="76">
        <f t="shared" si="3"/>
        <v>1.0733057851239669</v>
      </c>
    </row>
    <row r="26" spans="1:13" ht="12.75" customHeight="1" x14ac:dyDescent="0.2">
      <c r="A26" s="95" t="s">
        <v>1491</v>
      </c>
      <c r="B26" s="95" t="s">
        <v>1492</v>
      </c>
      <c r="C26" s="121">
        <v>1.9353580000000002E-2</v>
      </c>
      <c r="D26" s="121">
        <v>1.9668400000000003E-2</v>
      </c>
      <c r="E26" s="76">
        <f t="shared" si="0"/>
        <v>-1.6006385877854856E-2</v>
      </c>
      <c r="F26" s="96">
        <f t="shared" si="1"/>
        <v>3.7277065032985078E-3</v>
      </c>
      <c r="G26" s="169">
        <v>1.5898335290000001</v>
      </c>
      <c r="H26" s="126">
        <v>60.638176470588199</v>
      </c>
      <c r="J26" s="154">
        <v>2.49015E-2</v>
      </c>
      <c r="K26" s="75">
        <v>5.7492910000000001E-2</v>
      </c>
      <c r="L26" s="76">
        <f t="shared" si="2"/>
        <v>-0.56687702883712099</v>
      </c>
      <c r="M26" s="76">
        <f t="shared" si="3"/>
        <v>1.286661175865137</v>
      </c>
    </row>
    <row r="27" spans="1:13" ht="12.75" customHeight="1" x14ac:dyDescent="0.2">
      <c r="A27" s="95" t="s">
        <v>1339</v>
      </c>
      <c r="B27" s="95" t="s">
        <v>1338</v>
      </c>
      <c r="C27" s="121">
        <v>1.9346749999999999E-2</v>
      </c>
      <c r="D27" s="121">
        <v>2.8140200000000001E-2</v>
      </c>
      <c r="E27" s="76">
        <f t="shared" si="0"/>
        <v>-0.31248711807307694</v>
      </c>
      <c r="F27" s="96">
        <f t="shared" si="1"/>
        <v>3.7263909722485655E-3</v>
      </c>
      <c r="G27" s="169">
        <v>5.6042476000000001E-2</v>
      </c>
      <c r="H27" s="126">
        <v>17.045380952380999</v>
      </c>
      <c r="J27" s="154">
        <v>0</v>
      </c>
      <c r="K27" s="75">
        <v>1.0777500000000001E-2</v>
      </c>
      <c r="L27" s="76">
        <f t="shared" si="2"/>
        <v>-1</v>
      </c>
      <c r="M27" s="76">
        <f t="shared" si="3"/>
        <v>0</v>
      </c>
    </row>
    <row r="28" spans="1:13" ht="12.75" customHeight="1" x14ac:dyDescent="0.2">
      <c r="A28" s="95" t="s">
        <v>527</v>
      </c>
      <c r="B28" s="95" t="s">
        <v>514</v>
      </c>
      <c r="C28" s="121">
        <v>1.89105E-2</v>
      </c>
      <c r="D28" s="121">
        <v>5.3940000000000004E-3</v>
      </c>
      <c r="E28" s="76">
        <f t="shared" si="0"/>
        <v>2.5058398220244715</v>
      </c>
      <c r="F28" s="96">
        <f t="shared" si="1"/>
        <v>3.6423645563573473E-3</v>
      </c>
      <c r="G28" s="169">
        <v>0.48133940999999997</v>
      </c>
      <c r="H28" s="126">
        <v>43.534333333333301</v>
      </c>
      <c r="J28" s="154">
        <v>3.7817830000000004E-2</v>
      </c>
      <c r="K28" s="75">
        <v>0</v>
      </c>
      <c r="L28" s="76" t="str">
        <f t="shared" si="2"/>
        <v/>
      </c>
      <c r="M28" s="76">
        <f t="shared" si="3"/>
        <v>1.9998323682610193</v>
      </c>
    </row>
    <row r="29" spans="1:13" ht="12.75" customHeight="1" x14ac:dyDescent="0.2">
      <c r="A29" s="95" t="s">
        <v>750</v>
      </c>
      <c r="B29" s="95" t="s">
        <v>738</v>
      </c>
      <c r="C29" s="121">
        <v>1.8605E-2</v>
      </c>
      <c r="D29" s="121">
        <v>3.5615500000000001E-2</v>
      </c>
      <c r="E29" s="76">
        <f t="shared" si="0"/>
        <v>-0.47761508332046443</v>
      </c>
      <c r="F29" s="96">
        <f t="shared" si="1"/>
        <v>3.5835219888965624E-3</v>
      </c>
      <c r="G29" s="169">
        <v>1.7755523400000002</v>
      </c>
      <c r="H29" s="126">
        <v>241.21715</v>
      </c>
      <c r="J29" s="154">
        <v>0</v>
      </c>
      <c r="K29" s="75">
        <v>5.5699199999999999E-3</v>
      </c>
      <c r="L29" s="76">
        <f t="shared" si="2"/>
        <v>-1</v>
      </c>
      <c r="M29" s="76">
        <f t="shared" si="3"/>
        <v>0</v>
      </c>
    </row>
    <row r="30" spans="1:13" ht="12.75" customHeight="1" x14ac:dyDescent="0.2">
      <c r="A30" s="95" t="s">
        <v>748</v>
      </c>
      <c r="B30" s="95" t="s">
        <v>736</v>
      </c>
      <c r="C30" s="121">
        <v>1.7610150000000001E-2</v>
      </c>
      <c r="D30" s="121">
        <v>2.810605E-2</v>
      </c>
      <c r="E30" s="76">
        <f t="shared" si="0"/>
        <v>-0.37343917057003739</v>
      </c>
      <c r="F30" s="96">
        <f t="shared" si="1"/>
        <v>3.3919032385254931E-3</v>
      </c>
      <c r="G30" s="169">
        <v>0.88343258999999996</v>
      </c>
      <c r="H30" s="126">
        <v>26.3898095238095</v>
      </c>
      <c r="J30" s="154">
        <v>1.7607110000000002E-2</v>
      </c>
      <c r="K30" s="75">
        <v>0</v>
      </c>
      <c r="L30" s="76" t="str">
        <f t="shared" si="2"/>
        <v/>
      </c>
      <c r="M30" s="76">
        <f t="shared" si="3"/>
        <v>0.9998273722824621</v>
      </c>
    </row>
    <row r="31" spans="1:13" ht="12.75" customHeight="1" x14ac:dyDescent="0.2">
      <c r="A31" s="95" t="s">
        <v>1387</v>
      </c>
      <c r="B31" s="95" t="s">
        <v>1386</v>
      </c>
      <c r="C31" s="121">
        <v>1.39177E-2</v>
      </c>
      <c r="D31" s="121">
        <v>7.1999999999999998E-3</v>
      </c>
      <c r="E31" s="76">
        <f t="shared" si="0"/>
        <v>0.93301388888888903</v>
      </c>
      <c r="F31" s="96">
        <f t="shared" si="1"/>
        <v>2.6806978761013535E-3</v>
      </c>
      <c r="G31" s="169">
        <v>0.16151376100000001</v>
      </c>
      <c r="H31" s="126">
        <v>425.198904761905</v>
      </c>
      <c r="J31" s="154">
        <v>9.1063999999999989E-3</v>
      </c>
      <c r="K31" s="75">
        <v>0</v>
      </c>
      <c r="L31" s="76" t="str">
        <f t="shared" si="2"/>
        <v/>
      </c>
      <c r="M31" s="76">
        <f t="shared" si="3"/>
        <v>0.65430351279306198</v>
      </c>
    </row>
    <row r="32" spans="1:13" ht="12.75" customHeight="1" x14ac:dyDescent="0.2">
      <c r="A32" s="95" t="s">
        <v>2848</v>
      </c>
      <c r="B32" s="95" t="s">
        <v>2849</v>
      </c>
      <c r="C32" s="121">
        <v>1.3124E-2</v>
      </c>
      <c r="D32" s="121">
        <v>0</v>
      </c>
      <c r="E32" s="76" t="str">
        <f t="shared" si="0"/>
        <v/>
      </c>
      <c r="F32" s="96">
        <f t="shared" si="1"/>
        <v>2.5278227671205853E-3</v>
      </c>
      <c r="G32" s="169">
        <v>0.19108145000000001</v>
      </c>
      <c r="H32" s="126">
        <v>69.882499999999993</v>
      </c>
      <c r="J32" s="154">
        <v>0</v>
      </c>
      <c r="K32" s="75">
        <v>0</v>
      </c>
      <c r="L32" s="76" t="str">
        <f t="shared" si="2"/>
        <v/>
      </c>
      <c r="M32" s="76">
        <f t="shared" si="3"/>
        <v>0</v>
      </c>
    </row>
    <row r="33" spans="1:13" ht="12.75" customHeight="1" x14ac:dyDescent="0.2">
      <c r="A33" s="95" t="s">
        <v>1450</v>
      </c>
      <c r="B33" s="95" t="s">
        <v>1451</v>
      </c>
      <c r="C33" s="121">
        <v>1.255742E-2</v>
      </c>
      <c r="D33" s="121">
        <v>2.2814436800000002</v>
      </c>
      <c r="E33" s="76">
        <f t="shared" si="0"/>
        <v>-0.99449584484154352</v>
      </c>
      <c r="F33" s="96">
        <f t="shared" si="1"/>
        <v>2.4186933992910221E-3</v>
      </c>
      <c r="G33" s="169">
        <v>6.513376600000001E-2</v>
      </c>
      <c r="H33" s="126">
        <v>21.251333333333299</v>
      </c>
      <c r="J33" s="154">
        <v>8.8663350000000002E-2</v>
      </c>
      <c r="K33" s="75">
        <v>0.32875977000000001</v>
      </c>
      <c r="L33" s="76">
        <f t="shared" si="2"/>
        <v>-0.73030961178735465</v>
      </c>
      <c r="M33" s="76">
        <f t="shared" si="3"/>
        <v>7.0606342704154201</v>
      </c>
    </row>
    <row r="34" spans="1:13" ht="12.75" customHeight="1" x14ac:dyDescent="0.2">
      <c r="A34" s="95" t="s">
        <v>873</v>
      </c>
      <c r="B34" s="95" t="s">
        <v>742</v>
      </c>
      <c r="C34" s="121">
        <v>1.2531770000000001E-2</v>
      </c>
      <c r="D34" s="121">
        <v>7.5282520000000006E-2</v>
      </c>
      <c r="E34" s="76">
        <f t="shared" si="0"/>
        <v>-0.83353678915105389</v>
      </c>
      <c r="F34" s="96">
        <f t="shared" si="1"/>
        <v>2.4137529349526621E-3</v>
      </c>
      <c r="G34" s="169">
        <v>0.32799558000000001</v>
      </c>
      <c r="H34" s="126">
        <v>28.146095238095199</v>
      </c>
      <c r="J34" s="154">
        <v>9.959270000000001E-3</v>
      </c>
      <c r="K34" s="75">
        <v>0</v>
      </c>
      <c r="L34" s="76" t="str">
        <f t="shared" si="2"/>
        <v/>
      </c>
      <c r="M34" s="76">
        <f t="shared" si="3"/>
        <v>0.79472173523771983</v>
      </c>
    </row>
    <row r="35" spans="1:13" ht="12.75" customHeight="1" x14ac:dyDescent="0.2">
      <c r="A35" s="95" t="s">
        <v>1383</v>
      </c>
      <c r="B35" s="95" t="s">
        <v>1382</v>
      </c>
      <c r="C35" s="121">
        <v>1.15196E-2</v>
      </c>
      <c r="D35" s="121">
        <v>5.1763800000000004E-3</v>
      </c>
      <c r="E35" s="76">
        <f t="shared" si="0"/>
        <v>1.225416217511079</v>
      </c>
      <c r="F35" s="96">
        <f t="shared" si="1"/>
        <v>2.2187981673363524E-3</v>
      </c>
      <c r="G35" s="169">
        <v>9.7978691999999992E-2</v>
      </c>
      <c r="H35" s="126">
        <v>432.383095238095</v>
      </c>
      <c r="J35" s="154">
        <v>0</v>
      </c>
      <c r="K35" s="75">
        <v>0</v>
      </c>
      <c r="L35" s="76" t="str">
        <f t="shared" si="2"/>
        <v/>
      </c>
      <c r="M35" s="76">
        <f t="shared" si="3"/>
        <v>0</v>
      </c>
    </row>
    <row r="36" spans="1:13" ht="12.75" customHeight="1" x14ac:dyDescent="0.2">
      <c r="A36" s="95" t="s">
        <v>1467</v>
      </c>
      <c r="B36" s="95" t="s">
        <v>1468</v>
      </c>
      <c r="C36" s="121">
        <v>1.06728E-2</v>
      </c>
      <c r="D36" s="121">
        <v>8.4091429999999995E-2</v>
      </c>
      <c r="E36" s="76">
        <f t="shared" si="0"/>
        <v>-0.8730810024279525</v>
      </c>
      <c r="F36" s="96">
        <f t="shared" si="1"/>
        <v>2.0556954304270479E-3</v>
      </c>
      <c r="G36" s="169">
        <v>6.4614540000000002E-3</v>
      </c>
      <c r="H36" s="126">
        <v>121.494142857143</v>
      </c>
      <c r="J36" s="154">
        <v>4.8934430000000001E-2</v>
      </c>
      <c r="K36" s="75">
        <v>0.13414035000000002</v>
      </c>
      <c r="L36" s="76">
        <f t="shared" si="2"/>
        <v>-0.63519977396808647</v>
      </c>
      <c r="M36" s="76">
        <f t="shared" si="3"/>
        <v>4.5849664567873472</v>
      </c>
    </row>
    <row r="37" spans="1:13" ht="12.75" customHeight="1" x14ac:dyDescent="0.2">
      <c r="A37" s="95" t="s">
        <v>523</v>
      </c>
      <c r="B37" s="95" t="s">
        <v>510</v>
      </c>
      <c r="C37" s="121">
        <v>9.8200000000000006E-3</v>
      </c>
      <c r="D37" s="121">
        <v>9.0456999999999996E-2</v>
      </c>
      <c r="E37" s="76">
        <f t="shared" si="0"/>
        <v>-0.89144013177531867</v>
      </c>
      <c r="F37" s="96">
        <f t="shared" si="1"/>
        <v>1.8914370293450279E-3</v>
      </c>
      <c r="G37" s="169">
        <v>10.880395160000001</v>
      </c>
      <c r="H37" s="126">
        <v>27.835000000000001</v>
      </c>
      <c r="J37" s="154">
        <v>0</v>
      </c>
      <c r="K37" s="75">
        <v>0</v>
      </c>
      <c r="L37" s="76" t="str">
        <f t="shared" si="2"/>
        <v/>
      </c>
      <c r="M37" s="76">
        <f t="shared" si="3"/>
        <v>0</v>
      </c>
    </row>
    <row r="38" spans="1:13" ht="12.75" customHeight="1" x14ac:dyDescent="0.2">
      <c r="A38" s="95" t="s">
        <v>1248</v>
      </c>
      <c r="B38" s="95" t="s">
        <v>1249</v>
      </c>
      <c r="C38" s="121">
        <v>7.0431999999999995E-3</v>
      </c>
      <c r="D38" s="121">
        <v>0</v>
      </c>
      <c r="E38" s="76" t="str">
        <f t="shared" si="0"/>
        <v/>
      </c>
      <c r="F38" s="96">
        <f t="shared" si="1"/>
        <v>1.3565956502121078E-3</v>
      </c>
      <c r="G38" s="169">
        <v>2.6891485E-2</v>
      </c>
      <c r="H38" s="126">
        <v>7.9074285714285697</v>
      </c>
      <c r="J38" s="154">
        <v>0</v>
      </c>
      <c r="K38" s="75">
        <v>0</v>
      </c>
      <c r="L38" s="76" t="str">
        <f t="shared" si="2"/>
        <v/>
      </c>
      <c r="M38" s="76">
        <f t="shared" si="3"/>
        <v>0</v>
      </c>
    </row>
    <row r="39" spans="1:13" ht="12.75" customHeight="1" x14ac:dyDescent="0.2">
      <c r="A39" s="95" t="s">
        <v>1489</v>
      </c>
      <c r="B39" s="95" t="s">
        <v>1490</v>
      </c>
      <c r="C39" s="121">
        <v>6.7831000000000002E-3</v>
      </c>
      <c r="D39" s="121">
        <v>0.16408822000000001</v>
      </c>
      <c r="E39" s="76">
        <f t="shared" ref="E39:E70" si="4">IF(ISERROR(C39/D39-1),"",IF((C39/D39-1)&gt;10000%,"",C39/D39-1))</f>
        <v>-0.95866187103498346</v>
      </c>
      <c r="F39" s="96">
        <f t="shared" ref="F39:F70" si="5">C39/$C$137</f>
        <v>1.3064976083248735E-3</v>
      </c>
      <c r="G39" s="169">
        <v>8.9935085000000012E-2</v>
      </c>
      <c r="H39" s="126">
        <v>50.821722222222199</v>
      </c>
      <c r="J39" s="154">
        <v>6.8371000000000005E-3</v>
      </c>
      <c r="K39" s="75">
        <v>2.0049999999999998E-3</v>
      </c>
      <c r="L39" s="76">
        <f t="shared" ref="L39:L70" si="6">IF(ISERROR(J39/K39-1),"",IF((J39/K39-1)&gt;10000%,"",J39/K39-1))</f>
        <v>2.4100249376558609</v>
      </c>
      <c r="M39" s="76">
        <f t="shared" ref="M39:M70" si="7">IF(ISERROR(J39/C39),"",IF(J39/C39&gt;10000%,"",J39/C39))</f>
        <v>1.0079609618021259</v>
      </c>
    </row>
    <row r="40" spans="1:13" ht="12.75" customHeight="1" x14ac:dyDescent="0.2">
      <c r="A40" s="95" t="s">
        <v>1417</v>
      </c>
      <c r="B40" s="95" t="s">
        <v>1418</v>
      </c>
      <c r="C40" s="121">
        <v>6.2789999999999999E-3</v>
      </c>
      <c r="D40" s="121">
        <v>0</v>
      </c>
      <c r="E40" s="76" t="str">
        <f t="shared" si="4"/>
        <v/>
      </c>
      <c r="F40" s="96">
        <f t="shared" si="5"/>
        <v>1.2094025567471924E-3</v>
      </c>
      <c r="G40" s="169">
        <v>4.3274900000000001E-4</v>
      </c>
      <c r="H40" s="126">
        <v>81.590999999999994</v>
      </c>
      <c r="J40" s="154">
        <v>6.2789999999999999E-3</v>
      </c>
      <c r="K40" s="75">
        <v>0</v>
      </c>
      <c r="L40" s="76" t="str">
        <f t="shared" si="6"/>
        <v/>
      </c>
      <c r="M40" s="76">
        <f t="shared" si="7"/>
        <v>1</v>
      </c>
    </row>
    <row r="41" spans="1:13" ht="12.75" customHeight="1" x14ac:dyDescent="0.2">
      <c r="A41" s="95" t="s">
        <v>1469</v>
      </c>
      <c r="B41" s="95" t="s">
        <v>1470</v>
      </c>
      <c r="C41" s="121">
        <v>4.8455E-3</v>
      </c>
      <c r="D41" s="121">
        <v>9.7477000000000015E-3</v>
      </c>
      <c r="E41" s="76">
        <f t="shared" si="4"/>
        <v>-0.50290837838669644</v>
      </c>
      <c r="F41" s="96">
        <f t="shared" si="5"/>
        <v>9.3329512481581795E-4</v>
      </c>
      <c r="G41" s="169">
        <v>7.4586448E-2</v>
      </c>
      <c r="H41" s="126">
        <v>91.016333333333293</v>
      </c>
      <c r="J41" s="154">
        <v>0</v>
      </c>
      <c r="K41" s="75">
        <v>0</v>
      </c>
      <c r="L41" s="76" t="str">
        <f t="shared" si="6"/>
        <v/>
      </c>
      <c r="M41" s="76">
        <f t="shared" si="7"/>
        <v>0</v>
      </c>
    </row>
    <row r="42" spans="1:13" ht="12.75" customHeight="1" x14ac:dyDescent="0.2">
      <c r="A42" s="95" t="s">
        <v>529</v>
      </c>
      <c r="B42" s="95" t="s">
        <v>516</v>
      </c>
      <c r="C42" s="121">
        <v>4.4390000000000002E-3</v>
      </c>
      <c r="D42" s="121">
        <v>0</v>
      </c>
      <c r="E42" s="76" t="str">
        <f t="shared" si="4"/>
        <v/>
      </c>
      <c r="F42" s="96">
        <f t="shared" si="5"/>
        <v>8.5499887711431557E-4</v>
      </c>
      <c r="G42" s="169">
        <v>0.12268366</v>
      </c>
      <c r="H42" s="126">
        <v>44.0356666666667</v>
      </c>
      <c r="J42" s="154">
        <v>0</v>
      </c>
      <c r="K42" s="75">
        <v>0</v>
      </c>
      <c r="L42" s="76" t="str">
        <f t="shared" si="6"/>
        <v/>
      </c>
      <c r="M42" s="76">
        <f t="shared" si="7"/>
        <v>0</v>
      </c>
    </row>
    <row r="43" spans="1:13" ht="12.75" customHeight="1" x14ac:dyDescent="0.2">
      <c r="A43" s="95" t="s">
        <v>1475</v>
      </c>
      <c r="B43" s="95" t="s">
        <v>1476</v>
      </c>
      <c r="C43" s="121">
        <v>3.7913000000000001E-3</v>
      </c>
      <c r="D43" s="121">
        <v>6.5687499999999999E-3</v>
      </c>
      <c r="E43" s="76">
        <f t="shared" si="4"/>
        <v>-0.4228277830637488</v>
      </c>
      <c r="F43" s="96">
        <f t="shared" si="5"/>
        <v>7.3024492966963382E-4</v>
      </c>
      <c r="G43" s="169">
        <v>1.4613417E-2</v>
      </c>
      <c r="H43" s="126">
        <v>106.875</v>
      </c>
      <c r="J43" s="154">
        <v>3.79168E-3</v>
      </c>
      <c r="K43" s="75">
        <v>6.5694099999999995E-3</v>
      </c>
      <c r="L43" s="76">
        <f t="shared" si="6"/>
        <v>-0.42282792518658441</v>
      </c>
      <c r="M43" s="76">
        <f t="shared" si="7"/>
        <v>1.0001002294727401</v>
      </c>
    </row>
    <row r="44" spans="1:13" ht="12.75" customHeight="1" x14ac:dyDescent="0.2">
      <c r="A44" s="95" t="s">
        <v>1262</v>
      </c>
      <c r="B44" s="95" t="s">
        <v>1263</v>
      </c>
      <c r="C44" s="121">
        <v>3.3552E-3</v>
      </c>
      <c r="D44" s="121">
        <v>0</v>
      </c>
      <c r="E44" s="76" t="str">
        <f t="shared" si="4"/>
        <v/>
      </c>
      <c r="F44" s="96">
        <f t="shared" si="5"/>
        <v>6.4624740538273288E-4</v>
      </c>
      <c r="G44" s="169">
        <v>0.30594702299999998</v>
      </c>
      <c r="H44" s="126">
        <v>60.559904761904797</v>
      </c>
      <c r="J44" s="154">
        <v>0.27794000000000002</v>
      </c>
      <c r="K44" s="75">
        <v>0</v>
      </c>
      <c r="L44" s="76" t="str">
        <f t="shared" si="6"/>
        <v/>
      </c>
      <c r="M44" s="76">
        <f t="shared" si="7"/>
        <v>82.838578922269917</v>
      </c>
    </row>
    <row r="45" spans="1:13" ht="12.75" customHeight="1" x14ac:dyDescent="0.2">
      <c r="A45" s="95" t="s">
        <v>1633</v>
      </c>
      <c r="B45" s="95" t="s">
        <v>1634</v>
      </c>
      <c r="C45" s="121">
        <v>3.2160000000000001E-3</v>
      </c>
      <c r="D45" s="121">
        <v>0</v>
      </c>
      <c r="E45" s="76" t="str">
        <f t="shared" si="4"/>
        <v/>
      </c>
      <c r="F45" s="96">
        <f t="shared" si="5"/>
        <v>6.1943599657572396E-4</v>
      </c>
      <c r="G45" s="169">
        <v>3.7303599999999998E-4</v>
      </c>
      <c r="H45" s="126">
        <v>132.00247619047599</v>
      </c>
      <c r="J45" s="154">
        <v>0</v>
      </c>
      <c r="K45" s="75">
        <v>0</v>
      </c>
      <c r="L45" s="76" t="str">
        <f t="shared" si="6"/>
        <v/>
      </c>
      <c r="M45" s="76">
        <f t="shared" si="7"/>
        <v>0</v>
      </c>
    </row>
    <row r="46" spans="1:13" ht="12.75" customHeight="1" x14ac:dyDescent="0.2">
      <c r="A46" s="95" t="s">
        <v>1629</v>
      </c>
      <c r="B46" s="95" t="s">
        <v>1630</v>
      </c>
      <c r="C46" s="121">
        <v>2.65E-3</v>
      </c>
      <c r="D46" s="121">
        <v>3.2239999999999999E-3</v>
      </c>
      <c r="E46" s="76">
        <f t="shared" si="4"/>
        <v>-0.17803970223325061</v>
      </c>
      <c r="F46" s="96">
        <f t="shared" si="5"/>
        <v>5.1041834294952382E-4</v>
      </c>
      <c r="G46" s="169">
        <v>2.3392231999999999E-2</v>
      </c>
      <c r="H46" s="126">
        <v>77.246666666666698</v>
      </c>
      <c r="J46" s="154">
        <v>2.65E-3</v>
      </c>
      <c r="K46" s="75">
        <v>3.2239999999999999E-3</v>
      </c>
      <c r="L46" s="76">
        <f t="shared" si="6"/>
        <v>-0.17803970223325061</v>
      </c>
      <c r="M46" s="76">
        <f t="shared" si="7"/>
        <v>1</v>
      </c>
    </row>
    <row r="47" spans="1:13" ht="12.75" customHeight="1" x14ac:dyDescent="0.2">
      <c r="A47" s="95" t="s">
        <v>525</v>
      </c>
      <c r="B47" s="95" t="s">
        <v>512</v>
      </c>
      <c r="C47" s="121">
        <v>1.6157999999999999E-3</v>
      </c>
      <c r="D47" s="121">
        <v>1.0655999999999999E-3</v>
      </c>
      <c r="E47" s="76">
        <f t="shared" si="4"/>
        <v>0.51632882882882902</v>
      </c>
      <c r="F47" s="96">
        <f t="shared" si="5"/>
        <v>3.1122036171239264E-4</v>
      </c>
      <c r="G47" s="169">
        <v>0.34995210999999998</v>
      </c>
      <c r="H47" s="126">
        <v>25.3565238095238</v>
      </c>
      <c r="J47" s="154">
        <v>0</v>
      </c>
      <c r="K47" s="75">
        <v>0</v>
      </c>
      <c r="L47" s="76" t="str">
        <f t="shared" si="6"/>
        <v/>
      </c>
      <c r="M47" s="76">
        <f t="shared" si="7"/>
        <v>0</v>
      </c>
    </row>
    <row r="48" spans="1:13" ht="12.75" customHeight="1" x14ac:dyDescent="0.2">
      <c r="A48" s="95" t="s">
        <v>1381</v>
      </c>
      <c r="B48" s="95" t="s">
        <v>1380</v>
      </c>
      <c r="C48" s="121">
        <v>1.274E-3</v>
      </c>
      <c r="D48" s="121">
        <v>3.1459999999999999E-3</v>
      </c>
      <c r="E48" s="76">
        <f t="shared" si="4"/>
        <v>-0.5950413223140496</v>
      </c>
      <c r="F48" s="96">
        <f t="shared" si="5"/>
        <v>2.4538602600667674E-4</v>
      </c>
      <c r="G48" s="169">
        <v>7.7240421000000004E-2</v>
      </c>
      <c r="H48" s="126">
        <v>3650.8792941176498</v>
      </c>
      <c r="J48" s="154">
        <v>0</v>
      </c>
      <c r="K48" s="75">
        <v>0</v>
      </c>
      <c r="L48" s="76" t="str">
        <f t="shared" si="6"/>
        <v/>
      </c>
      <c r="M48" s="76">
        <f t="shared" si="7"/>
        <v>0</v>
      </c>
    </row>
    <row r="49" spans="1:13" ht="12.75" customHeight="1" x14ac:dyDescent="0.2">
      <c r="A49" s="95" t="s">
        <v>2852</v>
      </c>
      <c r="B49" s="95" t="s">
        <v>2853</v>
      </c>
      <c r="C49" s="121">
        <v>1.0968E-3</v>
      </c>
      <c r="D49" s="121">
        <v>0</v>
      </c>
      <c r="E49" s="76" t="str">
        <f t="shared" si="4"/>
        <v/>
      </c>
      <c r="F49" s="96">
        <f t="shared" si="5"/>
        <v>2.1125541077246705E-4</v>
      </c>
      <c r="G49" s="169">
        <v>8.6976830000000005E-2</v>
      </c>
      <c r="H49" s="126">
        <v>80.407833333333301</v>
      </c>
      <c r="J49" s="154">
        <v>4.0530000000000002E-3</v>
      </c>
      <c r="K49" s="75">
        <v>0</v>
      </c>
      <c r="L49" s="76" t="str">
        <f t="shared" si="6"/>
        <v/>
      </c>
      <c r="M49" s="76">
        <f t="shared" si="7"/>
        <v>3.6952954048140048</v>
      </c>
    </row>
    <row r="50" spans="1:13" ht="12.75" customHeight="1" x14ac:dyDescent="0.2">
      <c r="A50" s="95" t="s">
        <v>1353</v>
      </c>
      <c r="B50" s="95" t="s">
        <v>1352</v>
      </c>
      <c r="C50" s="121">
        <v>7.626E-4</v>
      </c>
      <c r="D50" s="121">
        <v>2.3744999999999999E-2</v>
      </c>
      <c r="E50" s="76">
        <f t="shared" si="4"/>
        <v>-0.96788376500315854</v>
      </c>
      <c r="F50" s="96">
        <f t="shared" si="5"/>
        <v>1.4688491635219127E-4</v>
      </c>
      <c r="G50" s="169">
        <v>0.223881729</v>
      </c>
      <c r="H50" s="126">
        <v>210.03</v>
      </c>
      <c r="J50" s="154">
        <v>7.673083E-2</v>
      </c>
      <c r="K50" s="75">
        <v>1.4948990000000001E-2</v>
      </c>
      <c r="L50" s="76">
        <f t="shared" si="6"/>
        <v>4.1328437573374517</v>
      </c>
      <c r="M50" s="76" t="str">
        <f t="shared" si="7"/>
        <v/>
      </c>
    </row>
    <row r="51" spans="1:13" ht="12.75" customHeight="1" x14ac:dyDescent="0.2">
      <c r="A51" s="95" t="s">
        <v>757</v>
      </c>
      <c r="B51" s="95" t="s">
        <v>746</v>
      </c>
      <c r="C51" s="121">
        <v>3.812E-4</v>
      </c>
      <c r="D51" s="121">
        <v>0.7724174399999999</v>
      </c>
      <c r="E51" s="76">
        <f t="shared" si="4"/>
        <v>-0.99950648447295543</v>
      </c>
      <c r="F51" s="96">
        <f t="shared" si="5"/>
        <v>7.3423197106550365E-5</v>
      </c>
      <c r="G51" s="169">
        <v>0.31172315</v>
      </c>
      <c r="H51" s="126">
        <v>29.963000000000001</v>
      </c>
      <c r="J51" s="154">
        <v>0</v>
      </c>
      <c r="K51" s="75">
        <v>0</v>
      </c>
      <c r="L51" s="76" t="str">
        <f t="shared" si="6"/>
        <v/>
      </c>
      <c r="M51" s="76">
        <f t="shared" si="7"/>
        <v>0</v>
      </c>
    </row>
    <row r="52" spans="1:13" ht="12.75" customHeight="1" x14ac:dyDescent="0.2">
      <c r="A52" s="95" t="s">
        <v>756</v>
      </c>
      <c r="B52" s="95" t="s">
        <v>745</v>
      </c>
      <c r="C52" s="121">
        <v>2.7287999999999998E-4</v>
      </c>
      <c r="D52" s="121">
        <v>0.30499999999999999</v>
      </c>
      <c r="E52" s="76">
        <f t="shared" si="4"/>
        <v>-0.99910531147540982</v>
      </c>
      <c r="F52" s="96">
        <f t="shared" si="5"/>
        <v>5.2559606575119258E-5</v>
      </c>
      <c r="G52" s="169">
        <v>0.99784209999999995</v>
      </c>
      <c r="H52" s="126">
        <v>133.717047619048</v>
      </c>
      <c r="J52" s="154">
        <v>0.305122</v>
      </c>
      <c r="K52" s="75">
        <v>0</v>
      </c>
      <c r="L52" s="76" t="str">
        <f t="shared" si="6"/>
        <v/>
      </c>
      <c r="M52" s="76" t="str">
        <f t="shared" si="7"/>
        <v/>
      </c>
    </row>
    <row r="53" spans="1:13" ht="12.75" customHeight="1" x14ac:dyDescent="0.2">
      <c r="A53" s="95" t="s">
        <v>1483</v>
      </c>
      <c r="B53" s="95" t="s">
        <v>1484</v>
      </c>
      <c r="C53" s="121">
        <v>0</v>
      </c>
      <c r="D53" s="121">
        <v>1.04647</v>
      </c>
      <c r="E53" s="76">
        <f t="shared" si="4"/>
        <v>-1</v>
      </c>
      <c r="F53" s="96">
        <f t="shared" si="5"/>
        <v>0</v>
      </c>
      <c r="G53" s="169">
        <v>2.2937000000000001E-4</v>
      </c>
      <c r="H53" s="126">
        <v>50.849857142857097</v>
      </c>
      <c r="J53" s="154">
        <v>0</v>
      </c>
      <c r="K53" s="75">
        <v>0</v>
      </c>
      <c r="L53" s="76" t="str">
        <f t="shared" si="6"/>
        <v/>
      </c>
      <c r="M53" s="76" t="str">
        <f t="shared" si="7"/>
        <v/>
      </c>
    </row>
    <row r="54" spans="1:13" ht="12.75" customHeight="1" x14ac:dyDescent="0.2">
      <c r="A54" s="95" t="s">
        <v>1485</v>
      </c>
      <c r="B54" s="95" t="s">
        <v>1486</v>
      </c>
      <c r="C54" s="121">
        <v>0</v>
      </c>
      <c r="D54" s="121">
        <v>0.70850000000000002</v>
      </c>
      <c r="E54" s="76">
        <f t="shared" si="4"/>
        <v>-1</v>
      </c>
      <c r="F54" s="96">
        <f t="shared" si="5"/>
        <v>0</v>
      </c>
      <c r="G54" s="169">
        <v>1.326926E-3</v>
      </c>
      <c r="H54" s="126">
        <v>61.316238095238099</v>
      </c>
      <c r="J54" s="154">
        <v>0</v>
      </c>
      <c r="K54" s="75">
        <v>0</v>
      </c>
      <c r="L54" s="76" t="str">
        <f t="shared" si="6"/>
        <v/>
      </c>
      <c r="M54" s="76" t="str">
        <f t="shared" si="7"/>
        <v/>
      </c>
    </row>
    <row r="55" spans="1:13" ht="12.75" customHeight="1" x14ac:dyDescent="0.2">
      <c r="A55" s="95" t="s">
        <v>1481</v>
      </c>
      <c r="B55" s="95" t="s">
        <v>1482</v>
      </c>
      <c r="C55" s="121">
        <v>0</v>
      </c>
      <c r="D55" s="121">
        <v>0.57225000000000004</v>
      </c>
      <c r="E55" s="76">
        <f t="shared" si="4"/>
        <v>-1</v>
      </c>
      <c r="F55" s="96">
        <f t="shared" si="5"/>
        <v>0</v>
      </c>
      <c r="G55" s="169">
        <v>2.4657030000000001E-3</v>
      </c>
      <c r="H55" s="126">
        <v>31.920619047618999</v>
      </c>
      <c r="J55" s="154">
        <v>0</v>
      </c>
      <c r="K55" s="75">
        <v>0</v>
      </c>
      <c r="L55" s="76" t="str">
        <f t="shared" si="6"/>
        <v/>
      </c>
      <c r="M55" s="76" t="str">
        <f t="shared" si="7"/>
        <v/>
      </c>
    </row>
    <row r="56" spans="1:13" ht="12.75" customHeight="1" x14ac:dyDescent="0.2">
      <c r="A56" s="95" t="s">
        <v>1258</v>
      </c>
      <c r="B56" s="95" t="s">
        <v>1259</v>
      </c>
      <c r="C56" s="121">
        <v>0</v>
      </c>
      <c r="D56" s="121">
        <v>9.7485000000000002E-3</v>
      </c>
      <c r="E56" s="76">
        <f t="shared" si="4"/>
        <v>-1</v>
      </c>
      <c r="F56" s="96">
        <f t="shared" si="5"/>
        <v>0</v>
      </c>
      <c r="G56" s="169">
        <v>6.1082319000000003E-2</v>
      </c>
      <c r="H56" s="126">
        <v>62.904857142857097</v>
      </c>
      <c r="J56" s="154">
        <v>0</v>
      </c>
      <c r="K56" s="75">
        <v>0</v>
      </c>
      <c r="L56" s="76" t="str">
        <f t="shared" si="6"/>
        <v/>
      </c>
      <c r="M56" s="76" t="str">
        <f t="shared" si="7"/>
        <v/>
      </c>
    </row>
    <row r="57" spans="1:13" ht="12.75" customHeight="1" x14ac:dyDescent="0.2">
      <c r="A57" s="95" t="s">
        <v>1471</v>
      </c>
      <c r="B57" s="95" t="s">
        <v>1472</v>
      </c>
      <c r="C57" s="121">
        <v>0</v>
      </c>
      <c r="D57" s="121">
        <v>7.3425000000000001E-3</v>
      </c>
      <c r="E57" s="76">
        <f t="shared" si="4"/>
        <v>-1</v>
      </c>
      <c r="F57" s="96">
        <f t="shared" si="5"/>
        <v>0</v>
      </c>
      <c r="G57" s="169">
        <v>3.1845815E-2</v>
      </c>
      <c r="H57" s="126">
        <v>120.223411764706</v>
      </c>
      <c r="J57" s="154">
        <v>0</v>
      </c>
      <c r="K57" s="75">
        <v>0</v>
      </c>
      <c r="L57" s="76" t="str">
        <f t="shared" si="6"/>
        <v/>
      </c>
      <c r="M57" s="76" t="str">
        <f t="shared" si="7"/>
        <v/>
      </c>
    </row>
    <row r="58" spans="1:13" ht="12.75" customHeight="1" x14ac:dyDescent="0.2">
      <c r="A58" s="95" t="s">
        <v>1448</v>
      </c>
      <c r="B58" s="95" t="s">
        <v>1449</v>
      </c>
      <c r="C58" s="121">
        <v>0</v>
      </c>
      <c r="D58" s="121">
        <v>6.38165E-3</v>
      </c>
      <c r="E58" s="76">
        <f t="shared" si="4"/>
        <v>-1</v>
      </c>
      <c r="F58" s="96">
        <f t="shared" si="5"/>
        <v>0</v>
      </c>
      <c r="G58" s="169">
        <v>0</v>
      </c>
      <c r="H58" s="126">
        <v>19.3294761904762</v>
      </c>
      <c r="J58" s="154">
        <v>0</v>
      </c>
      <c r="K58" s="75">
        <v>0</v>
      </c>
      <c r="L58" s="76" t="str">
        <f t="shared" si="6"/>
        <v/>
      </c>
      <c r="M58" s="76" t="str">
        <f t="shared" si="7"/>
        <v/>
      </c>
    </row>
    <row r="59" spans="1:13" ht="12.75" customHeight="1" x14ac:dyDescent="0.2">
      <c r="A59" s="95" t="s">
        <v>1256</v>
      </c>
      <c r="B59" s="95" t="s">
        <v>1257</v>
      </c>
      <c r="C59" s="121">
        <v>0</v>
      </c>
      <c r="D59" s="121">
        <v>4.7192500000000004E-3</v>
      </c>
      <c r="E59" s="76">
        <f t="shared" si="4"/>
        <v>-1</v>
      </c>
      <c r="F59" s="96">
        <f t="shared" si="5"/>
        <v>0</v>
      </c>
      <c r="G59" s="169">
        <v>0</v>
      </c>
      <c r="H59" s="126">
        <v>33.213428571428601</v>
      </c>
      <c r="J59" s="154">
        <v>0</v>
      </c>
      <c r="K59" s="75">
        <v>0</v>
      </c>
      <c r="L59" s="76" t="str">
        <f t="shared" si="6"/>
        <v/>
      </c>
      <c r="M59" s="76" t="str">
        <f t="shared" si="7"/>
        <v/>
      </c>
    </row>
    <row r="60" spans="1:13" ht="12.75" customHeight="1" x14ac:dyDescent="0.2">
      <c r="A60" s="95" t="s">
        <v>755</v>
      </c>
      <c r="B60" s="95" t="s">
        <v>744</v>
      </c>
      <c r="C60" s="121">
        <v>0</v>
      </c>
      <c r="D60" s="121">
        <v>4.6499999999999996E-3</v>
      </c>
      <c r="E60" s="76">
        <f t="shared" si="4"/>
        <v>-1</v>
      </c>
      <c r="F60" s="96">
        <f t="shared" si="5"/>
        <v>0</v>
      </c>
      <c r="G60" s="169">
        <v>0.54931852000000003</v>
      </c>
      <c r="H60" s="126">
        <v>241.56710000000001</v>
      </c>
      <c r="J60" s="154">
        <v>0</v>
      </c>
      <c r="K60" s="75">
        <v>0</v>
      </c>
      <c r="L60" s="76" t="str">
        <f t="shared" si="6"/>
        <v/>
      </c>
      <c r="M60" s="76" t="str">
        <f t="shared" si="7"/>
        <v/>
      </c>
    </row>
    <row r="61" spans="1:13" ht="12.75" customHeight="1" x14ac:dyDescent="0.2">
      <c r="A61" s="95" t="s">
        <v>1703</v>
      </c>
      <c r="B61" s="95" t="s">
        <v>1704</v>
      </c>
      <c r="C61" s="121">
        <v>0</v>
      </c>
      <c r="D61" s="121">
        <v>3.8999999999999998E-3</v>
      </c>
      <c r="E61" s="76">
        <f t="shared" si="4"/>
        <v>-1</v>
      </c>
      <c r="F61" s="96">
        <f t="shared" si="5"/>
        <v>0</v>
      </c>
      <c r="G61" s="169">
        <v>0</v>
      </c>
      <c r="H61" s="126">
        <v>121.064380952381</v>
      </c>
      <c r="J61" s="154">
        <v>0</v>
      </c>
      <c r="K61" s="75">
        <v>0</v>
      </c>
      <c r="L61" s="76" t="str">
        <f t="shared" si="6"/>
        <v/>
      </c>
      <c r="M61" s="76" t="str">
        <f t="shared" si="7"/>
        <v/>
      </c>
    </row>
    <row r="62" spans="1:13" ht="12.75" customHeight="1" x14ac:dyDescent="0.2">
      <c r="A62" s="95" t="s">
        <v>1425</v>
      </c>
      <c r="B62" s="95" t="s">
        <v>1426</v>
      </c>
      <c r="C62" s="121">
        <v>0</v>
      </c>
      <c r="D62" s="121">
        <v>3.32E-3</v>
      </c>
      <c r="E62" s="76">
        <f t="shared" si="4"/>
        <v>-1</v>
      </c>
      <c r="F62" s="96">
        <f t="shared" si="5"/>
        <v>0</v>
      </c>
      <c r="G62" s="169">
        <v>0</v>
      </c>
      <c r="H62" s="126">
        <v>82.905666666666704</v>
      </c>
      <c r="J62" s="154">
        <v>0</v>
      </c>
      <c r="K62" s="75">
        <v>0</v>
      </c>
      <c r="L62" s="76" t="str">
        <f t="shared" si="6"/>
        <v/>
      </c>
      <c r="M62" s="76" t="str">
        <f t="shared" si="7"/>
        <v/>
      </c>
    </row>
    <row r="63" spans="1:13" ht="12.75" customHeight="1" x14ac:dyDescent="0.2">
      <c r="A63" s="95" t="s">
        <v>1250</v>
      </c>
      <c r="B63" s="95" t="s">
        <v>1251</v>
      </c>
      <c r="C63" s="121">
        <v>0</v>
      </c>
      <c r="D63" s="121">
        <v>2.40602E-3</v>
      </c>
      <c r="E63" s="76">
        <f t="shared" si="4"/>
        <v>-1</v>
      </c>
      <c r="F63" s="96">
        <f t="shared" si="5"/>
        <v>0</v>
      </c>
      <c r="G63" s="169">
        <v>6.4994623000000001E-2</v>
      </c>
      <c r="H63" s="126">
        <v>17.277999999999999</v>
      </c>
      <c r="J63" s="154">
        <v>0</v>
      </c>
      <c r="K63" s="75">
        <v>2.4057900000000001E-3</v>
      </c>
      <c r="L63" s="76">
        <f t="shared" si="6"/>
        <v>-1</v>
      </c>
      <c r="M63" s="76" t="str">
        <f t="shared" si="7"/>
        <v/>
      </c>
    </row>
    <row r="64" spans="1:13" ht="12.75" customHeight="1" x14ac:dyDescent="0.2">
      <c r="A64" s="95" t="s">
        <v>1341</v>
      </c>
      <c r="B64" s="95" t="s">
        <v>1340</v>
      </c>
      <c r="C64" s="121">
        <v>0</v>
      </c>
      <c r="D64" s="121">
        <v>0</v>
      </c>
      <c r="E64" s="76" t="str">
        <f t="shared" si="4"/>
        <v/>
      </c>
      <c r="F64" s="96">
        <f t="shared" si="5"/>
        <v>0</v>
      </c>
      <c r="G64" s="169">
        <v>0</v>
      </c>
      <c r="H64" s="126">
        <v>16.011619047619</v>
      </c>
      <c r="J64" s="154">
        <v>0</v>
      </c>
      <c r="K64" s="75">
        <v>0</v>
      </c>
      <c r="L64" s="76" t="str">
        <f t="shared" si="6"/>
        <v/>
      </c>
      <c r="M64" s="76" t="str">
        <f t="shared" si="7"/>
        <v/>
      </c>
    </row>
    <row r="65" spans="1:13" ht="12.75" customHeight="1" x14ac:dyDescent="0.2">
      <c r="A65" s="95" t="s">
        <v>1345</v>
      </c>
      <c r="B65" s="95" t="s">
        <v>1344</v>
      </c>
      <c r="C65" s="121">
        <v>0</v>
      </c>
      <c r="D65" s="121">
        <v>0</v>
      </c>
      <c r="E65" s="76" t="str">
        <f t="shared" si="4"/>
        <v/>
      </c>
      <c r="F65" s="96">
        <f t="shared" si="5"/>
        <v>0</v>
      </c>
      <c r="G65" s="169">
        <v>0</v>
      </c>
      <c r="H65" s="126">
        <v>12.5838571428571</v>
      </c>
      <c r="J65" s="154">
        <v>0</v>
      </c>
      <c r="K65" s="75">
        <v>0</v>
      </c>
      <c r="L65" s="76" t="str">
        <f t="shared" si="6"/>
        <v/>
      </c>
      <c r="M65" s="76" t="str">
        <f t="shared" si="7"/>
        <v/>
      </c>
    </row>
    <row r="66" spans="1:13" ht="12.75" customHeight="1" x14ac:dyDescent="0.2">
      <c r="A66" s="95" t="s">
        <v>1361</v>
      </c>
      <c r="B66" s="95" t="s">
        <v>1360</v>
      </c>
      <c r="C66" s="121">
        <v>0</v>
      </c>
      <c r="D66" s="121">
        <v>0</v>
      </c>
      <c r="E66" s="76" t="str">
        <f t="shared" si="4"/>
        <v/>
      </c>
      <c r="F66" s="96">
        <f t="shared" si="5"/>
        <v>0</v>
      </c>
      <c r="G66" s="169">
        <v>0</v>
      </c>
      <c r="H66" s="126">
        <v>18.215476190476199</v>
      </c>
      <c r="J66" s="154">
        <v>0</v>
      </c>
      <c r="K66" s="75">
        <v>0</v>
      </c>
      <c r="L66" s="76" t="str">
        <f t="shared" si="6"/>
        <v/>
      </c>
      <c r="M66" s="76" t="str">
        <f t="shared" si="7"/>
        <v/>
      </c>
    </row>
    <row r="67" spans="1:13" ht="12.75" customHeight="1" x14ac:dyDescent="0.2">
      <c r="A67" s="95" t="s">
        <v>1260</v>
      </c>
      <c r="B67" s="95" t="s">
        <v>1261</v>
      </c>
      <c r="C67" s="121">
        <v>0</v>
      </c>
      <c r="D67" s="121">
        <v>0</v>
      </c>
      <c r="E67" s="76" t="str">
        <f t="shared" si="4"/>
        <v/>
      </c>
      <c r="F67" s="96">
        <f t="shared" si="5"/>
        <v>0</v>
      </c>
      <c r="G67" s="169">
        <v>0.44612802099999999</v>
      </c>
      <c r="H67" s="126">
        <v>31.7053333333333</v>
      </c>
      <c r="J67" s="154">
        <v>0</v>
      </c>
      <c r="K67" s="75">
        <v>0</v>
      </c>
      <c r="L67" s="76" t="str">
        <f t="shared" si="6"/>
        <v/>
      </c>
      <c r="M67" s="76" t="str">
        <f t="shared" si="7"/>
        <v/>
      </c>
    </row>
    <row r="68" spans="1:13" ht="12.75" customHeight="1" x14ac:dyDescent="0.2">
      <c r="A68" s="95" t="s">
        <v>1359</v>
      </c>
      <c r="B68" s="95" t="s">
        <v>1358</v>
      </c>
      <c r="C68" s="121">
        <v>0</v>
      </c>
      <c r="D68" s="121">
        <v>0</v>
      </c>
      <c r="E68" s="76" t="str">
        <f t="shared" si="4"/>
        <v/>
      </c>
      <c r="F68" s="96">
        <f t="shared" si="5"/>
        <v>0</v>
      </c>
      <c r="G68" s="169">
        <v>7.6478167E-2</v>
      </c>
      <c r="H68" s="126">
        <v>221.73571428571401</v>
      </c>
      <c r="J68" s="154">
        <v>0</v>
      </c>
      <c r="K68" s="75">
        <v>0</v>
      </c>
      <c r="L68" s="76" t="str">
        <f t="shared" si="6"/>
        <v/>
      </c>
      <c r="M68" s="76" t="str">
        <f t="shared" si="7"/>
        <v/>
      </c>
    </row>
    <row r="69" spans="1:13" ht="12.75" customHeight="1" x14ac:dyDescent="0.2">
      <c r="A69" s="95" t="s">
        <v>1460</v>
      </c>
      <c r="B69" s="95" t="s">
        <v>1461</v>
      </c>
      <c r="C69" s="121">
        <v>0</v>
      </c>
      <c r="D69" s="121">
        <v>0</v>
      </c>
      <c r="E69" s="76" t="str">
        <f t="shared" si="4"/>
        <v/>
      </c>
      <c r="F69" s="96">
        <f t="shared" si="5"/>
        <v>0</v>
      </c>
      <c r="G69" s="169">
        <v>4.9020699999999999E-4</v>
      </c>
      <c r="H69" s="126">
        <v>69.1705238095238</v>
      </c>
      <c r="J69" s="154">
        <v>0</v>
      </c>
      <c r="K69" s="75">
        <v>0</v>
      </c>
      <c r="L69" s="76" t="str">
        <f t="shared" si="6"/>
        <v/>
      </c>
      <c r="M69" s="76" t="str">
        <f t="shared" si="7"/>
        <v/>
      </c>
    </row>
    <row r="70" spans="1:13" ht="12.75" customHeight="1" x14ac:dyDescent="0.2">
      <c r="A70" s="95" t="s">
        <v>1503</v>
      </c>
      <c r="B70" s="95" t="s">
        <v>1504</v>
      </c>
      <c r="C70" s="121">
        <v>0</v>
      </c>
      <c r="D70" s="121">
        <v>0</v>
      </c>
      <c r="E70" s="76" t="str">
        <f t="shared" si="4"/>
        <v/>
      </c>
      <c r="F70" s="96">
        <f t="shared" si="5"/>
        <v>0</v>
      </c>
      <c r="G70" s="169">
        <v>3.2824413999999996E-2</v>
      </c>
      <c r="H70" s="126">
        <v>32.023476190476202</v>
      </c>
      <c r="J70" s="154">
        <v>0</v>
      </c>
      <c r="K70" s="75">
        <v>0</v>
      </c>
      <c r="L70" s="76" t="str">
        <f t="shared" si="6"/>
        <v/>
      </c>
      <c r="M70" s="76" t="str">
        <f t="shared" si="7"/>
        <v/>
      </c>
    </row>
    <row r="71" spans="1:13" ht="12.75" customHeight="1" x14ac:dyDescent="0.2">
      <c r="A71" s="95" t="s">
        <v>1458</v>
      </c>
      <c r="B71" s="95" t="s">
        <v>1459</v>
      </c>
      <c r="C71" s="121">
        <v>0</v>
      </c>
      <c r="D71" s="121">
        <v>0</v>
      </c>
      <c r="E71" s="76" t="str">
        <f t="shared" ref="E71:E102" si="8">IF(ISERROR(C71/D71-1),"",IF((C71/D71-1)&gt;10000%,"",C71/D71-1))</f>
        <v/>
      </c>
      <c r="F71" s="96">
        <f t="shared" ref="F71:F102" si="9">C71/$C$137</f>
        <v>0</v>
      </c>
      <c r="G71" s="169">
        <v>3.4896370000000003E-3</v>
      </c>
      <c r="H71" s="126">
        <v>23.378333333333298</v>
      </c>
      <c r="J71" s="154">
        <v>0</v>
      </c>
      <c r="K71" s="75">
        <v>0</v>
      </c>
      <c r="L71" s="76" t="str">
        <f t="shared" ref="L71:L102" si="10">IF(ISERROR(J71/K71-1),"",IF((J71/K71-1)&gt;10000%,"",J71/K71-1))</f>
        <v/>
      </c>
      <c r="M71" s="76" t="str">
        <f t="shared" ref="M71:M102" si="11">IF(ISERROR(J71/C71),"",IF(J71/C71&gt;10000%,"",J71/C71))</f>
        <v/>
      </c>
    </row>
    <row r="72" spans="1:13" ht="12.75" customHeight="1" x14ac:dyDescent="0.2">
      <c r="A72" s="95" t="s">
        <v>1452</v>
      </c>
      <c r="B72" s="95" t="s">
        <v>1453</v>
      </c>
      <c r="C72" s="121">
        <v>0</v>
      </c>
      <c r="D72" s="121">
        <v>0</v>
      </c>
      <c r="E72" s="76" t="str">
        <f t="shared" si="8"/>
        <v/>
      </c>
      <c r="F72" s="96">
        <f t="shared" si="9"/>
        <v>0</v>
      </c>
      <c r="G72" s="169">
        <v>4.9221357E-2</v>
      </c>
      <c r="H72" s="126">
        <v>81.912952380952404</v>
      </c>
      <c r="J72" s="154">
        <v>0</v>
      </c>
      <c r="K72" s="75">
        <v>0</v>
      </c>
      <c r="L72" s="76" t="str">
        <f t="shared" si="10"/>
        <v/>
      </c>
      <c r="M72" s="76" t="str">
        <f t="shared" si="11"/>
        <v/>
      </c>
    </row>
    <row r="73" spans="1:13" ht="12.75" customHeight="1" x14ac:dyDescent="0.2">
      <c r="A73" s="95" t="s">
        <v>1619</v>
      </c>
      <c r="B73" s="95" t="s">
        <v>1620</v>
      </c>
      <c r="C73" s="121">
        <v>0</v>
      </c>
      <c r="D73" s="121">
        <v>0</v>
      </c>
      <c r="E73" s="76" t="str">
        <f t="shared" si="8"/>
        <v/>
      </c>
      <c r="F73" s="96">
        <f t="shared" si="9"/>
        <v>0</v>
      </c>
      <c r="G73" s="169">
        <v>0</v>
      </c>
      <c r="H73" s="126">
        <v>19.6080476190476</v>
      </c>
      <c r="J73" s="154">
        <v>0</v>
      </c>
      <c r="K73" s="75">
        <v>0</v>
      </c>
      <c r="L73" s="76" t="str">
        <f t="shared" si="10"/>
        <v/>
      </c>
      <c r="M73" s="76" t="str">
        <f t="shared" si="11"/>
        <v/>
      </c>
    </row>
    <row r="74" spans="1:13" ht="12.75" customHeight="1" x14ac:dyDescent="0.2">
      <c r="A74" s="95" t="s">
        <v>1337</v>
      </c>
      <c r="B74" s="95" t="s">
        <v>1336</v>
      </c>
      <c r="C74" s="121">
        <v>0</v>
      </c>
      <c r="D74" s="121">
        <v>0</v>
      </c>
      <c r="E74" s="76" t="str">
        <f t="shared" si="8"/>
        <v/>
      </c>
      <c r="F74" s="96">
        <f t="shared" si="9"/>
        <v>0</v>
      </c>
      <c r="G74" s="169">
        <v>0</v>
      </c>
      <c r="H74" s="126">
        <v>10.306857142857099</v>
      </c>
      <c r="J74" s="154">
        <v>0</v>
      </c>
      <c r="K74" s="75">
        <v>0</v>
      </c>
      <c r="L74" s="76" t="str">
        <f t="shared" si="10"/>
        <v/>
      </c>
      <c r="M74" s="76" t="str">
        <f t="shared" si="11"/>
        <v/>
      </c>
    </row>
    <row r="75" spans="1:13" ht="12.75" customHeight="1" x14ac:dyDescent="0.2">
      <c r="A75" s="95" t="s">
        <v>1365</v>
      </c>
      <c r="B75" s="95" t="s">
        <v>1364</v>
      </c>
      <c r="C75" s="121">
        <v>0</v>
      </c>
      <c r="D75" s="121">
        <v>0</v>
      </c>
      <c r="E75" s="76" t="str">
        <f t="shared" si="8"/>
        <v/>
      </c>
      <c r="F75" s="96">
        <f t="shared" si="9"/>
        <v>0</v>
      </c>
      <c r="G75" s="169">
        <v>0</v>
      </c>
      <c r="H75" s="126">
        <v>14.0289047619048</v>
      </c>
      <c r="J75" s="154">
        <v>0</v>
      </c>
      <c r="K75" s="75">
        <v>0</v>
      </c>
      <c r="L75" s="76" t="str">
        <f t="shared" si="10"/>
        <v/>
      </c>
      <c r="M75" s="76" t="str">
        <f t="shared" si="11"/>
        <v/>
      </c>
    </row>
    <row r="76" spans="1:13" ht="12.75" customHeight="1" x14ac:dyDescent="0.2">
      <c r="A76" s="95" t="s">
        <v>1333</v>
      </c>
      <c r="B76" s="95" t="s">
        <v>1332</v>
      </c>
      <c r="C76" s="121">
        <v>0</v>
      </c>
      <c r="D76" s="121">
        <v>0</v>
      </c>
      <c r="E76" s="76" t="str">
        <f t="shared" si="8"/>
        <v/>
      </c>
      <c r="F76" s="96">
        <f t="shared" si="9"/>
        <v>0</v>
      </c>
      <c r="G76" s="169">
        <v>0</v>
      </c>
      <c r="H76" s="126">
        <v>13.903285714285699</v>
      </c>
      <c r="J76" s="154">
        <v>0</v>
      </c>
      <c r="K76" s="75">
        <v>0</v>
      </c>
      <c r="L76" s="76" t="str">
        <f t="shared" si="10"/>
        <v/>
      </c>
      <c r="M76" s="76" t="str">
        <f t="shared" si="11"/>
        <v/>
      </c>
    </row>
    <row r="77" spans="1:13" ht="12.75" customHeight="1" x14ac:dyDescent="0.2">
      <c r="A77" s="95" t="s">
        <v>1367</v>
      </c>
      <c r="B77" s="95" t="s">
        <v>1366</v>
      </c>
      <c r="C77" s="121">
        <v>0</v>
      </c>
      <c r="D77" s="121">
        <v>0</v>
      </c>
      <c r="E77" s="76" t="str">
        <f t="shared" si="8"/>
        <v/>
      </c>
      <c r="F77" s="96">
        <f t="shared" si="9"/>
        <v>0</v>
      </c>
      <c r="G77" s="169">
        <v>7.4126800000000005E-3</v>
      </c>
      <c r="H77" s="126">
        <v>42.120238095238101</v>
      </c>
      <c r="J77" s="154">
        <v>0</v>
      </c>
      <c r="K77" s="75">
        <v>0</v>
      </c>
      <c r="L77" s="76" t="str">
        <f t="shared" si="10"/>
        <v/>
      </c>
      <c r="M77" s="76" t="str">
        <f t="shared" si="11"/>
        <v/>
      </c>
    </row>
    <row r="78" spans="1:13" ht="12.75" customHeight="1" x14ac:dyDescent="0.2">
      <c r="A78" s="95" t="s">
        <v>1621</v>
      </c>
      <c r="B78" s="95" t="s">
        <v>1622</v>
      </c>
      <c r="C78" s="121">
        <v>0</v>
      </c>
      <c r="D78" s="121">
        <v>0</v>
      </c>
      <c r="E78" s="76" t="str">
        <f t="shared" si="8"/>
        <v/>
      </c>
      <c r="F78" s="96">
        <f t="shared" si="9"/>
        <v>0</v>
      </c>
      <c r="G78" s="169">
        <v>6.7238505000000004E-2</v>
      </c>
      <c r="H78" s="126">
        <v>20.360333333333301</v>
      </c>
      <c r="J78" s="154">
        <v>0</v>
      </c>
      <c r="K78" s="75">
        <v>0</v>
      </c>
      <c r="L78" s="76" t="str">
        <f t="shared" si="10"/>
        <v/>
      </c>
      <c r="M78" s="76" t="str">
        <f t="shared" si="11"/>
        <v/>
      </c>
    </row>
    <row r="79" spans="1:13" ht="12.75" customHeight="1" x14ac:dyDescent="0.2">
      <c r="A79" s="95" t="s">
        <v>1639</v>
      </c>
      <c r="B79" s="95" t="s">
        <v>1640</v>
      </c>
      <c r="C79" s="121">
        <v>0</v>
      </c>
      <c r="D79" s="121">
        <v>0</v>
      </c>
      <c r="E79" s="76" t="str">
        <f t="shared" si="8"/>
        <v/>
      </c>
      <c r="F79" s="96">
        <f t="shared" si="9"/>
        <v>0</v>
      </c>
      <c r="G79" s="169">
        <v>0</v>
      </c>
      <c r="H79" s="126">
        <v>78.452809523809506</v>
      </c>
      <c r="J79" s="154">
        <v>0</v>
      </c>
      <c r="K79" s="75">
        <v>0</v>
      </c>
      <c r="L79" s="76" t="str">
        <f t="shared" si="10"/>
        <v/>
      </c>
      <c r="M79" s="76" t="str">
        <f t="shared" si="11"/>
        <v/>
      </c>
    </row>
    <row r="80" spans="1:13" ht="12.75" customHeight="1" x14ac:dyDescent="0.2">
      <c r="A80" s="95" t="s">
        <v>1637</v>
      </c>
      <c r="B80" s="95" t="s">
        <v>1638</v>
      </c>
      <c r="C80" s="121">
        <v>0</v>
      </c>
      <c r="D80" s="121">
        <v>0</v>
      </c>
      <c r="E80" s="76" t="str">
        <f t="shared" si="8"/>
        <v/>
      </c>
      <c r="F80" s="96">
        <f t="shared" si="9"/>
        <v>0</v>
      </c>
      <c r="G80" s="169">
        <v>2.5508799999999999E-4</v>
      </c>
      <c r="H80" s="126">
        <v>29.910476190476199</v>
      </c>
      <c r="J80" s="154">
        <v>0</v>
      </c>
      <c r="K80" s="75">
        <v>0</v>
      </c>
      <c r="L80" s="76" t="str">
        <f t="shared" si="10"/>
        <v/>
      </c>
      <c r="M80" s="76" t="str">
        <f t="shared" si="11"/>
        <v/>
      </c>
    </row>
    <row r="81" spans="1:13" ht="12.75" customHeight="1" x14ac:dyDescent="0.2">
      <c r="A81" s="95" t="s">
        <v>1635</v>
      </c>
      <c r="B81" s="95" t="s">
        <v>1636</v>
      </c>
      <c r="C81" s="121">
        <v>0</v>
      </c>
      <c r="D81" s="121">
        <v>0</v>
      </c>
      <c r="E81" s="76" t="str">
        <f t="shared" si="8"/>
        <v/>
      </c>
      <c r="F81" s="96">
        <f t="shared" si="9"/>
        <v>0</v>
      </c>
      <c r="G81" s="169">
        <v>0</v>
      </c>
      <c r="H81" s="126">
        <v>36.041714285714299</v>
      </c>
      <c r="J81" s="154">
        <v>0</v>
      </c>
      <c r="K81" s="75">
        <v>0</v>
      </c>
      <c r="L81" s="76" t="str">
        <f t="shared" si="10"/>
        <v/>
      </c>
      <c r="M81" s="76" t="str">
        <f t="shared" si="11"/>
        <v/>
      </c>
    </row>
    <row r="82" spans="1:13" ht="12.75" customHeight="1" x14ac:dyDescent="0.2">
      <c r="A82" s="95" t="s">
        <v>1689</v>
      </c>
      <c r="B82" s="95" t="s">
        <v>1690</v>
      </c>
      <c r="C82" s="121">
        <v>0</v>
      </c>
      <c r="D82" s="121">
        <v>0</v>
      </c>
      <c r="E82" s="76" t="str">
        <f t="shared" si="8"/>
        <v/>
      </c>
      <c r="F82" s="96">
        <f t="shared" si="9"/>
        <v>0</v>
      </c>
      <c r="G82" s="169">
        <v>9.8029129999999999E-3</v>
      </c>
      <c r="H82" s="126">
        <v>166.95280952381</v>
      </c>
      <c r="J82" s="154">
        <v>0</v>
      </c>
      <c r="K82" s="75">
        <v>0</v>
      </c>
      <c r="L82" s="76" t="str">
        <f t="shared" si="10"/>
        <v/>
      </c>
      <c r="M82" s="76" t="str">
        <f t="shared" si="11"/>
        <v/>
      </c>
    </row>
    <row r="83" spans="1:13" ht="12.75" customHeight="1" x14ac:dyDescent="0.2">
      <c r="A83" s="95" t="s">
        <v>1625</v>
      </c>
      <c r="B83" s="95" t="s">
        <v>1626</v>
      </c>
      <c r="C83" s="121">
        <v>0</v>
      </c>
      <c r="D83" s="121">
        <v>0</v>
      </c>
      <c r="E83" s="76" t="str">
        <f t="shared" si="8"/>
        <v/>
      </c>
      <c r="F83" s="96">
        <f t="shared" si="9"/>
        <v>0</v>
      </c>
      <c r="G83" s="169">
        <v>6.9201890000000002E-3</v>
      </c>
      <c r="H83" s="126">
        <v>98.263047619047597</v>
      </c>
      <c r="J83" s="154">
        <v>0</v>
      </c>
      <c r="K83" s="75">
        <v>0</v>
      </c>
      <c r="L83" s="76" t="str">
        <f t="shared" si="10"/>
        <v/>
      </c>
      <c r="M83" s="76" t="str">
        <f t="shared" si="11"/>
        <v/>
      </c>
    </row>
    <row r="84" spans="1:13" ht="12.75" customHeight="1" x14ac:dyDescent="0.2">
      <c r="A84" s="95" t="s">
        <v>1266</v>
      </c>
      <c r="B84" s="95" t="s">
        <v>1267</v>
      </c>
      <c r="C84" s="121">
        <v>0</v>
      </c>
      <c r="D84" s="121">
        <v>0</v>
      </c>
      <c r="E84" s="76" t="str">
        <f t="shared" si="8"/>
        <v/>
      </c>
      <c r="F84" s="96">
        <f t="shared" si="9"/>
        <v>0</v>
      </c>
      <c r="G84" s="169">
        <v>0.18062917499999998</v>
      </c>
      <c r="H84" s="126">
        <v>87.289904761904793</v>
      </c>
      <c r="J84" s="154">
        <v>0</v>
      </c>
      <c r="K84" s="75">
        <v>0</v>
      </c>
      <c r="L84" s="76" t="str">
        <f t="shared" si="10"/>
        <v/>
      </c>
      <c r="M84" s="76" t="str">
        <f t="shared" si="11"/>
        <v/>
      </c>
    </row>
    <row r="85" spans="1:13" ht="12.75" customHeight="1" x14ac:dyDescent="0.2">
      <c r="A85" s="95" t="s">
        <v>1697</v>
      </c>
      <c r="B85" s="95" t="s">
        <v>1698</v>
      </c>
      <c r="C85" s="121">
        <v>0</v>
      </c>
      <c r="D85" s="121">
        <v>0</v>
      </c>
      <c r="E85" s="76" t="str">
        <f t="shared" si="8"/>
        <v/>
      </c>
      <c r="F85" s="96">
        <f t="shared" si="9"/>
        <v>0</v>
      </c>
      <c r="G85" s="169">
        <v>3.071701E-3</v>
      </c>
      <c r="H85" s="126">
        <v>160.59128571428599</v>
      </c>
      <c r="J85" s="154">
        <v>0</v>
      </c>
      <c r="K85" s="75">
        <v>0</v>
      </c>
      <c r="L85" s="76" t="str">
        <f t="shared" si="10"/>
        <v/>
      </c>
      <c r="M85" s="76" t="str">
        <f t="shared" si="11"/>
        <v/>
      </c>
    </row>
    <row r="86" spans="1:13" ht="12.75" customHeight="1" x14ac:dyDescent="0.2">
      <c r="A86" s="95" t="s">
        <v>1456</v>
      </c>
      <c r="B86" s="95" t="s">
        <v>1457</v>
      </c>
      <c r="C86" s="121">
        <v>0</v>
      </c>
      <c r="D86" s="121">
        <v>0</v>
      </c>
      <c r="E86" s="76" t="str">
        <f t="shared" si="8"/>
        <v/>
      </c>
      <c r="F86" s="96">
        <f t="shared" si="9"/>
        <v>0</v>
      </c>
      <c r="G86" s="169">
        <v>0</v>
      </c>
      <c r="H86" s="126">
        <v>21.199000000000002</v>
      </c>
      <c r="J86" s="154">
        <v>0</v>
      </c>
      <c r="K86" s="75">
        <v>0</v>
      </c>
      <c r="L86" s="76" t="str">
        <f t="shared" si="10"/>
        <v/>
      </c>
      <c r="M86" s="76" t="str">
        <f t="shared" si="11"/>
        <v/>
      </c>
    </row>
    <row r="87" spans="1:13" ht="12.75" customHeight="1" x14ac:dyDescent="0.2">
      <c r="A87" s="95" t="s">
        <v>1705</v>
      </c>
      <c r="B87" s="95" t="s">
        <v>1706</v>
      </c>
      <c r="C87" s="121">
        <v>0</v>
      </c>
      <c r="D87" s="121">
        <v>0</v>
      </c>
      <c r="E87" s="76" t="str">
        <f t="shared" si="8"/>
        <v/>
      </c>
      <c r="F87" s="96">
        <f t="shared" si="9"/>
        <v>0</v>
      </c>
      <c r="G87" s="169">
        <v>4.5203019999999995E-3</v>
      </c>
      <c r="H87" s="126">
        <v>160.43009523809499</v>
      </c>
      <c r="J87" s="154">
        <v>0</v>
      </c>
      <c r="K87" s="75">
        <v>0</v>
      </c>
      <c r="L87" s="76" t="str">
        <f t="shared" si="10"/>
        <v/>
      </c>
      <c r="M87" s="76" t="str">
        <f t="shared" si="11"/>
        <v/>
      </c>
    </row>
    <row r="88" spans="1:13" ht="12.75" customHeight="1" x14ac:dyDescent="0.2">
      <c r="A88" s="95" t="s">
        <v>1335</v>
      </c>
      <c r="B88" s="95" t="s">
        <v>1334</v>
      </c>
      <c r="C88" s="121">
        <v>0</v>
      </c>
      <c r="D88" s="121">
        <v>0</v>
      </c>
      <c r="E88" s="76" t="str">
        <f t="shared" si="8"/>
        <v/>
      </c>
      <c r="F88" s="96">
        <f t="shared" si="9"/>
        <v>0</v>
      </c>
      <c r="G88" s="169">
        <v>1.3334782E-2</v>
      </c>
      <c r="H88" s="126">
        <v>17.842904761904801</v>
      </c>
      <c r="J88" s="154">
        <v>0</v>
      </c>
      <c r="K88" s="75">
        <v>0</v>
      </c>
      <c r="L88" s="76" t="str">
        <f t="shared" si="10"/>
        <v/>
      </c>
      <c r="M88" s="76" t="str">
        <f t="shared" si="11"/>
        <v/>
      </c>
    </row>
    <row r="89" spans="1:13" ht="12.75" customHeight="1" x14ac:dyDescent="0.2">
      <c r="A89" s="95" t="s">
        <v>1355</v>
      </c>
      <c r="B89" s="95" t="s">
        <v>1354</v>
      </c>
      <c r="C89" s="121">
        <v>0</v>
      </c>
      <c r="D89" s="121">
        <v>0</v>
      </c>
      <c r="E89" s="76" t="str">
        <f t="shared" si="8"/>
        <v/>
      </c>
      <c r="F89" s="96">
        <f t="shared" si="9"/>
        <v>0</v>
      </c>
      <c r="G89" s="169">
        <v>0.17848914499999999</v>
      </c>
      <c r="H89" s="126">
        <v>227.78366666666699</v>
      </c>
      <c r="J89" s="154">
        <v>0</v>
      </c>
      <c r="K89" s="75">
        <v>0</v>
      </c>
      <c r="L89" s="76" t="str">
        <f t="shared" si="10"/>
        <v/>
      </c>
      <c r="M89" s="76" t="str">
        <f t="shared" si="11"/>
        <v/>
      </c>
    </row>
    <row r="90" spans="1:13" ht="12.75" customHeight="1" x14ac:dyDescent="0.2">
      <c r="A90" s="95" t="s">
        <v>1687</v>
      </c>
      <c r="B90" s="95" t="s">
        <v>1688</v>
      </c>
      <c r="C90" s="121">
        <v>0</v>
      </c>
      <c r="D90" s="121">
        <v>0</v>
      </c>
      <c r="E90" s="76" t="str">
        <f t="shared" si="8"/>
        <v/>
      </c>
      <c r="F90" s="96">
        <f t="shared" si="9"/>
        <v>0</v>
      </c>
      <c r="G90" s="169">
        <v>6.4808382999999997E-2</v>
      </c>
      <c r="H90" s="126">
        <v>152.843619047619</v>
      </c>
      <c r="J90" s="154">
        <v>0</v>
      </c>
      <c r="K90" s="75">
        <v>0</v>
      </c>
      <c r="L90" s="76" t="str">
        <f t="shared" si="10"/>
        <v/>
      </c>
      <c r="M90" s="76" t="str">
        <f t="shared" si="11"/>
        <v/>
      </c>
    </row>
    <row r="91" spans="1:13" ht="12.75" customHeight="1" x14ac:dyDescent="0.2">
      <c r="A91" s="95" t="s">
        <v>1373</v>
      </c>
      <c r="B91" s="95" t="s">
        <v>1372</v>
      </c>
      <c r="C91" s="121">
        <v>0</v>
      </c>
      <c r="D91" s="121">
        <v>0</v>
      </c>
      <c r="E91" s="76" t="str">
        <f t="shared" si="8"/>
        <v/>
      </c>
      <c r="F91" s="96">
        <f t="shared" si="9"/>
        <v>0</v>
      </c>
      <c r="G91" s="169">
        <v>0</v>
      </c>
      <c r="H91" s="126">
        <v>15.9782857142857</v>
      </c>
      <c r="J91" s="154">
        <v>0</v>
      </c>
      <c r="K91" s="75">
        <v>0</v>
      </c>
      <c r="L91" s="76" t="str">
        <f t="shared" si="10"/>
        <v/>
      </c>
      <c r="M91" s="76" t="str">
        <f t="shared" si="11"/>
        <v/>
      </c>
    </row>
    <row r="92" spans="1:13" ht="12.75" customHeight="1" x14ac:dyDescent="0.2">
      <c r="A92" s="95" t="s">
        <v>752</v>
      </c>
      <c r="B92" s="95" t="s">
        <v>740</v>
      </c>
      <c r="C92" s="121">
        <v>0</v>
      </c>
      <c r="D92" s="121">
        <v>0</v>
      </c>
      <c r="E92" s="76" t="str">
        <f t="shared" si="8"/>
        <v/>
      </c>
      <c r="F92" s="96">
        <f t="shared" si="9"/>
        <v>0</v>
      </c>
      <c r="G92" s="169">
        <v>5.7509890000000001E-2</v>
      </c>
      <c r="H92" s="126">
        <v>28.277000000000001</v>
      </c>
      <c r="J92" s="154">
        <v>0</v>
      </c>
      <c r="K92" s="75">
        <v>0</v>
      </c>
      <c r="L92" s="76" t="str">
        <f t="shared" si="10"/>
        <v/>
      </c>
      <c r="M92" s="76" t="str">
        <f t="shared" si="11"/>
        <v/>
      </c>
    </row>
    <row r="93" spans="1:13" ht="12.75" customHeight="1" x14ac:dyDescent="0.2">
      <c r="A93" s="95" t="s">
        <v>1631</v>
      </c>
      <c r="B93" s="95" t="s">
        <v>1632</v>
      </c>
      <c r="C93" s="121">
        <v>0</v>
      </c>
      <c r="D93" s="121">
        <v>0</v>
      </c>
      <c r="E93" s="76" t="str">
        <f t="shared" si="8"/>
        <v/>
      </c>
      <c r="F93" s="96">
        <f t="shared" si="9"/>
        <v>0</v>
      </c>
      <c r="G93" s="169">
        <v>0</v>
      </c>
      <c r="H93" s="126">
        <v>75.030047619047593</v>
      </c>
      <c r="J93" s="154">
        <v>0</v>
      </c>
      <c r="K93" s="75">
        <v>0</v>
      </c>
      <c r="L93" s="76" t="str">
        <f t="shared" si="10"/>
        <v/>
      </c>
      <c r="M93" s="76" t="str">
        <f t="shared" si="11"/>
        <v/>
      </c>
    </row>
    <row r="94" spans="1:13" ht="12.75" customHeight="1" x14ac:dyDescent="0.2">
      <c r="A94" s="95" t="s">
        <v>1479</v>
      </c>
      <c r="B94" s="95" t="s">
        <v>1480</v>
      </c>
      <c r="C94" s="121">
        <v>0</v>
      </c>
      <c r="D94" s="121">
        <v>0</v>
      </c>
      <c r="E94" s="76" t="str">
        <f t="shared" si="8"/>
        <v/>
      </c>
      <c r="F94" s="96">
        <f t="shared" si="9"/>
        <v>0</v>
      </c>
      <c r="G94" s="169">
        <v>4.3246603000000002E-2</v>
      </c>
      <c r="H94" s="126">
        <v>105.5971875</v>
      </c>
      <c r="J94" s="154">
        <v>0</v>
      </c>
      <c r="K94" s="75">
        <v>0</v>
      </c>
      <c r="L94" s="76" t="str">
        <f t="shared" si="10"/>
        <v/>
      </c>
      <c r="M94" s="76" t="str">
        <f t="shared" si="11"/>
        <v/>
      </c>
    </row>
    <row r="95" spans="1:13" ht="12.75" customHeight="1" x14ac:dyDescent="0.2">
      <c r="A95" s="95" t="s">
        <v>531</v>
      </c>
      <c r="B95" s="95" t="s">
        <v>518</v>
      </c>
      <c r="C95" s="121">
        <v>0</v>
      </c>
      <c r="D95" s="121">
        <v>0</v>
      </c>
      <c r="E95" s="76" t="str">
        <f t="shared" si="8"/>
        <v/>
      </c>
      <c r="F95" s="96">
        <f t="shared" si="9"/>
        <v>0</v>
      </c>
      <c r="G95" s="169" t="s">
        <v>2875</v>
      </c>
      <c r="H95" s="126">
        <v>466.13519047619002</v>
      </c>
      <c r="J95" s="154">
        <v>0</v>
      </c>
      <c r="K95" s="75">
        <v>0</v>
      </c>
      <c r="L95" s="76" t="str">
        <f t="shared" si="10"/>
        <v/>
      </c>
      <c r="M95" s="76" t="str">
        <f t="shared" si="11"/>
        <v/>
      </c>
    </row>
    <row r="96" spans="1:13" ht="12.75" customHeight="1" x14ac:dyDescent="0.2">
      <c r="A96" s="95" t="s">
        <v>1254</v>
      </c>
      <c r="B96" s="95" t="s">
        <v>1255</v>
      </c>
      <c r="C96" s="121">
        <v>0</v>
      </c>
      <c r="D96" s="121">
        <v>0</v>
      </c>
      <c r="E96" s="76" t="str">
        <f t="shared" si="8"/>
        <v/>
      </c>
      <c r="F96" s="96">
        <f t="shared" si="9"/>
        <v>0</v>
      </c>
      <c r="G96" s="169">
        <v>1.7592703000000001E-2</v>
      </c>
      <c r="H96" s="126">
        <v>41.668047619047599</v>
      </c>
      <c r="J96" s="154">
        <v>0</v>
      </c>
      <c r="K96" s="75">
        <v>0</v>
      </c>
      <c r="L96" s="76" t="str">
        <f t="shared" si="10"/>
        <v/>
      </c>
      <c r="M96" s="76" t="str">
        <f t="shared" si="11"/>
        <v/>
      </c>
    </row>
    <row r="97" spans="1:13" ht="12.75" customHeight="1" x14ac:dyDescent="0.2">
      <c r="A97" s="95" t="s">
        <v>1701</v>
      </c>
      <c r="B97" s="95" t="s">
        <v>1702</v>
      </c>
      <c r="C97" s="121">
        <v>0</v>
      </c>
      <c r="D97" s="121">
        <v>0</v>
      </c>
      <c r="E97" s="76" t="str">
        <f t="shared" si="8"/>
        <v/>
      </c>
      <c r="F97" s="96">
        <f t="shared" si="9"/>
        <v>0</v>
      </c>
      <c r="G97" s="169">
        <v>9.4325500000000005E-4</v>
      </c>
      <c r="H97" s="126">
        <v>160.42785714285699</v>
      </c>
      <c r="J97" s="154">
        <v>0</v>
      </c>
      <c r="K97" s="75">
        <v>0</v>
      </c>
      <c r="L97" s="76" t="str">
        <f t="shared" si="10"/>
        <v/>
      </c>
      <c r="M97" s="76" t="str">
        <f t="shared" si="11"/>
        <v/>
      </c>
    </row>
    <row r="98" spans="1:13" ht="12.75" customHeight="1" x14ac:dyDescent="0.2">
      <c r="A98" s="95" t="s">
        <v>1369</v>
      </c>
      <c r="B98" s="95" t="s">
        <v>1368</v>
      </c>
      <c r="C98" s="121">
        <v>0</v>
      </c>
      <c r="D98" s="121">
        <v>0</v>
      </c>
      <c r="E98" s="76" t="str">
        <f t="shared" si="8"/>
        <v/>
      </c>
      <c r="F98" s="96">
        <f t="shared" si="9"/>
        <v>0</v>
      </c>
      <c r="G98" s="169">
        <v>3.9048328E-2</v>
      </c>
      <c r="H98" s="126">
        <v>22.079380952381001</v>
      </c>
      <c r="J98" s="154">
        <v>0</v>
      </c>
      <c r="K98" s="75">
        <v>0</v>
      </c>
      <c r="L98" s="76" t="str">
        <f t="shared" si="10"/>
        <v/>
      </c>
      <c r="M98" s="76" t="str">
        <f t="shared" si="11"/>
        <v/>
      </c>
    </row>
    <row r="99" spans="1:13" ht="12.75" customHeight="1" x14ac:dyDescent="0.2">
      <c r="A99" s="95" t="s">
        <v>1487</v>
      </c>
      <c r="B99" s="95" t="s">
        <v>1488</v>
      </c>
      <c r="C99" s="121">
        <v>0</v>
      </c>
      <c r="D99" s="121">
        <v>0</v>
      </c>
      <c r="E99" s="76" t="str">
        <f t="shared" si="8"/>
        <v/>
      </c>
      <c r="F99" s="96">
        <f t="shared" si="9"/>
        <v>0</v>
      </c>
      <c r="G99" s="169">
        <v>9.1440543999999999E-2</v>
      </c>
      <c r="H99" s="126">
        <v>31.923999999999999</v>
      </c>
      <c r="J99" s="154">
        <v>0</v>
      </c>
      <c r="K99" s="75">
        <v>0</v>
      </c>
      <c r="L99" s="76" t="str">
        <f t="shared" si="10"/>
        <v/>
      </c>
      <c r="M99" s="76" t="str">
        <f t="shared" si="11"/>
        <v/>
      </c>
    </row>
    <row r="100" spans="1:13" ht="12.75" customHeight="1" x14ac:dyDescent="0.2">
      <c r="A100" s="95" t="s">
        <v>530</v>
      </c>
      <c r="B100" s="95" t="s">
        <v>517</v>
      </c>
      <c r="C100" s="121">
        <v>0</v>
      </c>
      <c r="D100" s="121">
        <v>0</v>
      </c>
      <c r="E100" s="76" t="str">
        <f t="shared" si="8"/>
        <v/>
      </c>
      <c r="F100" s="96">
        <f t="shared" si="9"/>
        <v>0</v>
      </c>
      <c r="G100" s="169">
        <v>0.20734372000000001</v>
      </c>
      <c r="H100" s="126">
        <v>41.982047619047599</v>
      </c>
      <c r="J100" s="154">
        <v>0</v>
      </c>
      <c r="K100" s="75">
        <v>0</v>
      </c>
      <c r="L100" s="76" t="str">
        <f t="shared" si="10"/>
        <v/>
      </c>
      <c r="M100" s="76" t="str">
        <f t="shared" si="11"/>
        <v/>
      </c>
    </row>
    <row r="101" spans="1:13" ht="12.75" customHeight="1" x14ac:dyDescent="0.2">
      <c r="A101" s="95" t="s">
        <v>1343</v>
      </c>
      <c r="B101" s="95" t="s">
        <v>1342</v>
      </c>
      <c r="C101" s="121">
        <v>0</v>
      </c>
      <c r="D101" s="121">
        <v>0</v>
      </c>
      <c r="E101" s="76" t="str">
        <f t="shared" si="8"/>
        <v/>
      </c>
      <c r="F101" s="96">
        <f t="shared" si="9"/>
        <v>0</v>
      </c>
      <c r="G101" s="169">
        <v>0</v>
      </c>
      <c r="H101" s="126">
        <v>29.573952380952399</v>
      </c>
      <c r="J101" s="154">
        <v>0</v>
      </c>
      <c r="K101" s="75">
        <v>0</v>
      </c>
      <c r="L101" s="76" t="str">
        <f t="shared" si="10"/>
        <v/>
      </c>
      <c r="M101" s="76" t="str">
        <f t="shared" si="11"/>
        <v/>
      </c>
    </row>
    <row r="102" spans="1:13" ht="12.75" customHeight="1" x14ac:dyDescent="0.2">
      <c r="A102" s="95" t="s">
        <v>1627</v>
      </c>
      <c r="B102" s="95" t="s">
        <v>1628</v>
      </c>
      <c r="C102" s="121">
        <v>0</v>
      </c>
      <c r="D102" s="121">
        <v>0</v>
      </c>
      <c r="E102" s="76" t="str">
        <f t="shared" si="8"/>
        <v/>
      </c>
      <c r="F102" s="96">
        <f t="shared" si="9"/>
        <v>0</v>
      </c>
      <c r="G102" s="169">
        <v>0</v>
      </c>
      <c r="H102" s="126">
        <v>104.938714285714</v>
      </c>
      <c r="J102" s="154">
        <v>0</v>
      </c>
      <c r="K102" s="75">
        <v>0</v>
      </c>
      <c r="L102" s="76" t="str">
        <f t="shared" si="10"/>
        <v/>
      </c>
      <c r="M102" s="76" t="str">
        <f t="shared" si="11"/>
        <v/>
      </c>
    </row>
    <row r="103" spans="1:13" ht="12.75" customHeight="1" x14ac:dyDescent="0.2">
      <c r="A103" s="95" t="s">
        <v>1693</v>
      </c>
      <c r="B103" s="95" t="s">
        <v>1694</v>
      </c>
      <c r="C103" s="121">
        <v>0</v>
      </c>
      <c r="D103" s="121">
        <v>0</v>
      </c>
      <c r="E103" s="76" t="str">
        <f t="shared" ref="E103:E134" si="12">IF(ISERROR(C103/D103-1),"",IF((C103/D103-1)&gt;10000%,"",C103/D103-1))</f>
        <v/>
      </c>
      <c r="F103" s="96">
        <f t="shared" ref="F103:F136" si="13">C103/$C$137</f>
        <v>0</v>
      </c>
      <c r="G103" s="169">
        <v>1.2944621E-2</v>
      </c>
      <c r="H103" s="126">
        <v>126.99419047619</v>
      </c>
      <c r="J103" s="154">
        <v>0</v>
      </c>
      <c r="K103" s="75">
        <v>0</v>
      </c>
      <c r="L103" s="76" t="str">
        <f t="shared" ref="L103:L134" si="14">IF(ISERROR(J103/K103-1),"",IF((J103/K103-1)&gt;10000%,"",J103/K103-1))</f>
        <v/>
      </c>
      <c r="M103" s="76" t="str">
        <f t="shared" ref="M103:M136" si="15">IF(ISERROR(J103/C103),"",IF(J103/C103&gt;10000%,"",J103/C103))</f>
        <v/>
      </c>
    </row>
    <row r="104" spans="1:13" ht="12.75" customHeight="1" x14ac:dyDescent="0.2">
      <c r="A104" s="95" t="s">
        <v>1691</v>
      </c>
      <c r="B104" s="95" t="s">
        <v>1692</v>
      </c>
      <c r="C104" s="121">
        <v>0</v>
      </c>
      <c r="D104" s="121">
        <v>0</v>
      </c>
      <c r="E104" s="76" t="str">
        <f t="shared" si="12"/>
        <v/>
      </c>
      <c r="F104" s="96">
        <f t="shared" si="13"/>
        <v>0</v>
      </c>
      <c r="G104" s="169">
        <v>0</v>
      </c>
      <c r="H104" s="126">
        <v>130.91847619047601</v>
      </c>
      <c r="J104" s="154">
        <v>0</v>
      </c>
      <c r="K104" s="75">
        <v>0</v>
      </c>
      <c r="L104" s="76" t="str">
        <f t="shared" si="14"/>
        <v/>
      </c>
      <c r="M104" s="76" t="str">
        <f t="shared" si="15"/>
        <v/>
      </c>
    </row>
    <row r="105" spans="1:13" ht="12.75" customHeight="1" x14ac:dyDescent="0.2">
      <c r="A105" s="95" t="s">
        <v>1465</v>
      </c>
      <c r="B105" s="95" t="s">
        <v>1466</v>
      </c>
      <c r="C105" s="121">
        <v>0</v>
      </c>
      <c r="D105" s="121">
        <v>0</v>
      </c>
      <c r="E105" s="76" t="str">
        <f t="shared" si="12"/>
        <v/>
      </c>
      <c r="F105" s="96">
        <f t="shared" si="13"/>
        <v>0</v>
      </c>
      <c r="G105" s="169">
        <v>3.90443E-3</v>
      </c>
      <c r="H105" s="126">
        <v>92.095428571428599</v>
      </c>
      <c r="J105" s="154">
        <v>0</v>
      </c>
      <c r="K105" s="75">
        <v>0</v>
      </c>
      <c r="L105" s="76" t="str">
        <f t="shared" si="14"/>
        <v/>
      </c>
      <c r="M105" s="76" t="str">
        <f t="shared" si="15"/>
        <v/>
      </c>
    </row>
    <row r="106" spans="1:13" ht="12.75" customHeight="1" x14ac:dyDescent="0.2">
      <c r="A106" s="95" t="s">
        <v>1462</v>
      </c>
      <c r="B106" s="95" t="s">
        <v>1463</v>
      </c>
      <c r="C106" s="121">
        <v>0</v>
      </c>
      <c r="D106" s="121">
        <v>0</v>
      </c>
      <c r="E106" s="76" t="str">
        <f t="shared" si="12"/>
        <v/>
      </c>
      <c r="F106" s="96">
        <f t="shared" si="13"/>
        <v>0</v>
      </c>
      <c r="G106" s="169">
        <v>4.7063419999999996E-3</v>
      </c>
      <c r="H106" s="126">
        <v>125.96061904761901</v>
      </c>
      <c r="J106" s="154">
        <v>0</v>
      </c>
      <c r="K106" s="75">
        <v>0</v>
      </c>
      <c r="L106" s="76" t="str">
        <f t="shared" si="14"/>
        <v/>
      </c>
      <c r="M106" s="76" t="str">
        <f t="shared" si="15"/>
        <v/>
      </c>
    </row>
    <row r="107" spans="1:13" ht="12.75" customHeight="1" x14ac:dyDescent="0.2">
      <c r="A107" s="95" t="s">
        <v>1641</v>
      </c>
      <c r="B107" s="95" t="s">
        <v>1642</v>
      </c>
      <c r="C107" s="121">
        <v>0</v>
      </c>
      <c r="D107" s="121">
        <v>0</v>
      </c>
      <c r="E107" s="76" t="str">
        <f t="shared" si="12"/>
        <v/>
      </c>
      <c r="F107" s="96">
        <f t="shared" si="13"/>
        <v>0</v>
      </c>
      <c r="G107" s="169">
        <v>3.365636E-3</v>
      </c>
      <c r="H107" s="126">
        <v>151.75009523809501</v>
      </c>
      <c r="J107" s="154">
        <v>0</v>
      </c>
      <c r="K107" s="75">
        <v>0</v>
      </c>
      <c r="L107" s="76" t="str">
        <f t="shared" si="14"/>
        <v/>
      </c>
      <c r="M107" s="76" t="str">
        <f t="shared" si="15"/>
        <v/>
      </c>
    </row>
    <row r="108" spans="1:13" ht="12.75" customHeight="1" x14ac:dyDescent="0.2">
      <c r="A108" s="95" t="s">
        <v>1707</v>
      </c>
      <c r="B108" s="95" t="s">
        <v>1708</v>
      </c>
      <c r="C108" s="121">
        <v>0</v>
      </c>
      <c r="D108" s="121">
        <v>0</v>
      </c>
      <c r="E108" s="76" t="str">
        <f t="shared" si="12"/>
        <v/>
      </c>
      <c r="F108" s="96">
        <f t="shared" si="13"/>
        <v>0</v>
      </c>
      <c r="G108" s="169">
        <v>0</v>
      </c>
      <c r="H108" s="126">
        <v>121.392047619048</v>
      </c>
      <c r="J108" s="154">
        <v>0</v>
      </c>
      <c r="K108" s="75">
        <v>0</v>
      </c>
      <c r="L108" s="76" t="str">
        <f t="shared" si="14"/>
        <v/>
      </c>
      <c r="M108" s="76" t="str">
        <f t="shared" si="15"/>
        <v/>
      </c>
    </row>
    <row r="109" spans="1:13" ht="12.75" customHeight="1" x14ac:dyDescent="0.2">
      <c r="A109" s="95" t="s">
        <v>1695</v>
      </c>
      <c r="B109" s="95" t="s">
        <v>1696</v>
      </c>
      <c r="C109" s="121">
        <v>0</v>
      </c>
      <c r="D109" s="121">
        <v>0</v>
      </c>
      <c r="E109" s="76" t="str">
        <f t="shared" si="12"/>
        <v/>
      </c>
      <c r="F109" s="96">
        <f t="shared" si="13"/>
        <v>0</v>
      </c>
      <c r="G109" s="169">
        <v>0</v>
      </c>
      <c r="H109" s="126">
        <v>120.97657142857101</v>
      </c>
      <c r="J109" s="154">
        <v>0</v>
      </c>
      <c r="K109" s="75">
        <v>0</v>
      </c>
      <c r="L109" s="76" t="str">
        <f t="shared" si="14"/>
        <v/>
      </c>
      <c r="M109" s="76" t="str">
        <f t="shared" si="15"/>
        <v/>
      </c>
    </row>
    <row r="110" spans="1:13" ht="12.75" customHeight="1" x14ac:dyDescent="0.2">
      <c r="A110" s="95" t="s">
        <v>1379</v>
      </c>
      <c r="B110" s="95" t="s">
        <v>1378</v>
      </c>
      <c r="C110" s="121">
        <v>0</v>
      </c>
      <c r="D110" s="121">
        <v>0</v>
      </c>
      <c r="E110" s="76" t="str">
        <f t="shared" si="12"/>
        <v/>
      </c>
      <c r="F110" s="96">
        <f t="shared" si="13"/>
        <v>0</v>
      </c>
      <c r="G110" s="169">
        <v>0</v>
      </c>
      <c r="H110" s="126">
        <v>35.898714285714298</v>
      </c>
      <c r="J110" s="154">
        <v>0</v>
      </c>
      <c r="K110" s="75">
        <v>0</v>
      </c>
      <c r="L110" s="76" t="str">
        <f t="shared" si="14"/>
        <v/>
      </c>
      <c r="M110" s="76" t="str">
        <f t="shared" si="15"/>
        <v/>
      </c>
    </row>
    <row r="111" spans="1:13" ht="12.75" customHeight="1" x14ac:dyDescent="0.2">
      <c r="A111" s="95" t="s">
        <v>1377</v>
      </c>
      <c r="B111" s="95" t="s">
        <v>1376</v>
      </c>
      <c r="C111" s="121">
        <v>0</v>
      </c>
      <c r="D111" s="121">
        <v>0</v>
      </c>
      <c r="E111" s="76" t="str">
        <f t="shared" si="12"/>
        <v/>
      </c>
      <c r="F111" s="96">
        <f t="shared" si="13"/>
        <v>0</v>
      </c>
      <c r="G111" s="169">
        <v>6.43171E-4</v>
      </c>
      <c r="H111" s="126">
        <v>15.8834761904762</v>
      </c>
      <c r="J111" s="154">
        <v>0</v>
      </c>
      <c r="K111" s="75">
        <v>0</v>
      </c>
      <c r="L111" s="76" t="str">
        <f t="shared" si="14"/>
        <v/>
      </c>
      <c r="M111" s="76" t="str">
        <f t="shared" si="15"/>
        <v/>
      </c>
    </row>
    <row r="112" spans="1:13" ht="12.75" customHeight="1" x14ac:dyDescent="0.2">
      <c r="A112" s="95" t="s">
        <v>1264</v>
      </c>
      <c r="B112" s="95" t="s">
        <v>1265</v>
      </c>
      <c r="C112" s="121">
        <v>0</v>
      </c>
      <c r="D112" s="121">
        <v>0</v>
      </c>
      <c r="E112" s="76" t="str">
        <f t="shared" si="12"/>
        <v/>
      </c>
      <c r="F112" s="96">
        <f t="shared" si="13"/>
        <v>0</v>
      </c>
      <c r="G112" s="169">
        <v>0</v>
      </c>
      <c r="H112" s="126">
        <v>77.466095238095207</v>
      </c>
      <c r="J112" s="154">
        <v>0</v>
      </c>
      <c r="K112" s="75">
        <v>0</v>
      </c>
      <c r="L112" s="76" t="str">
        <f t="shared" si="14"/>
        <v/>
      </c>
      <c r="M112" s="76" t="str">
        <f t="shared" si="15"/>
        <v/>
      </c>
    </row>
    <row r="113" spans="1:13" ht="12.75" customHeight="1" x14ac:dyDescent="0.2">
      <c r="A113" s="95" t="s">
        <v>1268</v>
      </c>
      <c r="B113" s="95" t="s">
        <v>1269</v>
      </c>
      <c r="C113" s="121">
        <v>0</v>
      </c>
      <c r="D113" s="121">
        <v>0</v>
      </c>
      <c r="E113" s="76" t="str">
        <f t="shared" si="12"/>
        <v/>
      </c>
      <c r="F113" s="96">
        <f t="shared" si="13"/>
        <v>0</v>
      </c>
      <c r="G113" s="169">
        <v>0</v>
      </c>
      <c r="H113" s="126">
        <v>76.417666666666705</v>
      </c>
      <c r="J113" s="154">
        <v>0</v>
      </c>
      <c r="K113" s="75">
        <v>0</v>
      </c>
      <c r="L113" s="76" t="str">
        <f t="shared" si="14"/>
        <v/>
      </c>
      <c r="M113" s="76" t="str">
        <f t="shared" si="15"/>
        <v/>
      </c>
    </row>
    <row r="114" spans="1:13" ht="12.75" customHeight="1" x14ac:dyDescent="0.2">
      <c r="A114" s="95" t="s">
        <v>1270</v>
      </c>
      <c r="B114" s="95" t="s">
        <v>1271</v>
      </c>
      <c r="C114" s="121">
        <v>0</v>
      </c>
      <c r="D114" s="121">
        <v>0</v>
      </c>
      <c r="E114" s="76" t="str">
        <f t="shared" si="12"/>
        <v/>
      </c>
      <c r="F114" s="96">
        <f t="shared" si="13"/>
        <v>0</v>
      </c>
      <c r="G114" s="169">
        <v>8.265775999999999E-3</v>
      </c>
      <c r="H114" s="126">
        <v>85.411000000000001</v>
      </c>
      <c r="J114" s="154">
        <v>0</v>
      </c>
      <c r="K114" s="75">
        <v>0</v>
      </c>
      <c r="L114" s="76" t="str">
        <f t="shared" si="14"/>
        <v/>
      </c>
      <c r="M114" s="76" t="str">
        <f t="shared" si="15"/>
        <v/>
      </c>
    </row>
    <row r="115" spans="1:13" ht="12.75" customHeight="1" x14ac:dyDescent="0.2">
      <c r="A115" s="95" t="s">
        <v>1349</v>
      </c>
      <c r="B115" s="95" t="s">
        <v>1348</v>
      </c>
      <c r="C115" s="121">
        <v>0</v>
      </c>
      <c r="D115" s="121">
        <v>0</v>
      </c>
      <c r="E115" s="76" t="str">
        <f t="shared" si="12"/>
        <v/>
      </c>
      <c r="F115" s="96">
        <f t="shared" si="13"/>
        <v>0</v>
      </c>
      <c r="G115" s="169">
        <v>0</v>
      </c>
      <c r="H115" s="126">
        <v>12.265333333333301</v>
      </c>
      <c r="J115" s="154">
        <v>0</v>
      </c>
      <c r="K115" s="75">
        <v>0</v>
      </c>
      <c r="L115" s="76" t="str">
        <f t="shared" si="14"/>
        <v/>
      </c>
      <c r="M115" s="76" t="str">
        <f t="shared" si="15"/>
        <v/>
      </c>
    </row>
    <row r="116" spans="1:13" ht="12.75" customHeight="1" x14ac:dyDescent="0.2">
      <c r="A116" s="95" t="s">
        <v>1351</v>
      </c>
      <c r="B116" s="95" t="s">
        <v>1350</v>
      </c>
      <c r="C116" s="121">
        <v>0</v>
      </c>
      <c r="D116" s="121">
        <v>0</v>
      </c>
      <c r="E116" s="76" t="str">
        <f t="shared" si="12"/>
        <v/>
      </c>
      <c r="F116" s="96">
        <f t="shared" si="13"/>
        <v>0</v>
      </c>
      <c r="G116" s="169">
        <v>0.17343752799999998</v>
      </c>
      <c r="H116" s="126">
        <v>17.292809523809499</v>
      </c>
      <c r="J116" s="154">
        <v>0</v>
      </c>
      <c r="K116" s="75">
        <v>0</v>
      </c>
      <c r="L116" s="76" t="str">
        <f t="shared" si="14"/>
        <v/>
      </c>
      <c r="M116" s="76" t="str">
        <f t="shared" si="15"/>
        <v/>
      </c>
    </row>
    <row r="117" spans="1:13" ht="12.75" customHeight="1" x14ac:dyDescent="0.2">
      <c r="A117" s="95" t="s">
        <v>1363</v>
      </c>
      <c r="B117" s="95" t="s">
        <v>1362</v>
      </c>
      <c r="C117" s="121">
        <v>0</v>
      </c>
      <c r="D117" s="121">
        <v>0</v>
      </c>
      <c r="E117" s="76" t="str">
        <f t="shared" si="12"/>
        <v/>
      </c>
      <c r="F117" s="96">
        <f t="shared" si="13"/>
        <v>0</v>
      </c>
      <c r="G117" s="169">
        <v>2.6712350999999999E-2</v>
      </c>
      <c r="H117" s="126">
        <v>35.818238095238101</v>
      </c>
      <c r="J117" s="154">
        <v>0</v>
      </c>
      <c r="K117" s="75">
        <v>0</v>
      </c>
      <c r="L117" s="76" t="str">
        <f t="shared" si="14"/>
        <v/>
      </c>
      <c r="M117" s="76" t="str">
        <f t="shared" si="15"/>
        <v/>
      </c>
    </row>
    <row r="118" spans="1:13" ht="12.75" customHeight="1" x14ac:dyDescent="0.2">
      <c r="A118" s="95" t="s">
        <v>1347</v>
      </c>
      <c r="B118" s="95" t="s">
        <v>1346</v>
      </c>
      <c r="C118" s="121">
        <v>0</v>
      </c>
      <c r="D118" s="121">
        <v>0</v>
      </c>
      <c r="E118" s="76" t="str">
        <f t="shared" si="12"/>
        <v/>
      </c>
      <c r="F118" s="96">
        <f t="shared" si="13"/>
        <v>0</v>
      </c>
      <c r="G118" s="169">
        <v>1.0133590000000001E-3</v>
      </c>
      <c r="H118" s="126">
        <v>19.1335714285714</v>
      </c>
      <c r="J118" s="154">
        <v>0</v>
      </c>
      <c r="K118" s="75">
        <v>0</v>
      </c>
      <c r="L118" s="76" t="str">
        <f t="shared" si="14"/>
        <v/>
      </c>
      <c r="M118" s="76" t="str">
        <f t="shared" si="15"/>
        <v/>
      </c>
    </row>
    <row r="119" spans="1:13" ht="12.75" customHeight="1" x14ac:dyDescent="0.2">
      <c r="A119" s="95" t="s">
        <v>1375</v>
      </c>
      <c r="B119" s="95" t="s">
        <v>1374</v>
      </c>
      <c r="C119" s="121">
        <v>0</v>
      </c>
      <c r="D119" s="121">
        <v>0</v>
      </c>
      <c r="E119" s="76" t="str">
        <f t="shared" si="12"/>
        <v/>
      </c>
      <c r="F119" s="96">
        <f t="shared" si="13"/>
        <v>0</v>
      </c>
      <c r="G119" s="169">
        <v>0</v>
      </c>
      <c r="H119" s="126">
        <v>41.740904761904801</v>
      </c>
      <c r="J119" s="154">
        <v>0</v>
      </c>
      <c r="K119" s="75">
        <v>0</v>
      </c>
      <c r="L119" s="76" t="str">
        <f t="shared" si="14"/>
        <v/>
      </c>
      <c r="M119" s="76" t="str">
        <f t="shared" si="15"/>
        <v/>
      </c>
    </row>
    <row r="120" spans="1:13" ht="12.75" customHeight="1" x14ac:dyDescent="0.2">
      <c r="A120" s="95" t="s">
        <v>1371</v>
      </c>
      <c r="B120" s="95" t="s">
        <v>1370</v>
      </c>
      <c r="C120" s="121">
        <v>0</v>
      </c>
      <c r="D120" s="121">
        <v>0</v>
      </c>
      <c r="E120" s="76" t="str">
        <f t="shared" si="12"/>
        <v/>
      </c>
      <c r="F120" s="96">
        <f t="shared" si="13"/>
        <v>0</v>
      </c>
      <c r="G120" s="169">
        <v>0</v>
      </c>
      <c r="H120" s="126">
        <v>90.532142857142901</v>
      </c>
      <c r="J120" s="154">
        <v>0</v>
      </c>
      <c r="K120" s="75">
        <v>0</v>
      </c>
      <c r="L120" s="76" t="str">
        <f t="shared" si="14"/>
        <v/>
      </c>
      <c r="M120" s="76" t="str">
        <f t="shared" si="15"/>
        <v/>
      </c>
    </row>
    <row r="121" spans="1:13" ht="12.75" customHeight="1" x14ac:dyDescent="0.2">
      <c r="A121" s="95" t="s">
        <v>1415</v>
      </c>
      <c r="B121" s="95" t="s">
        <v>1416</v>
      </c>
      <c r="C121" s="121">
        <v>0</v>
      </c>
      <c r="D121" s="121">
        <v>0</v>
      </c>
      <c r="E121" s="76" t="str">
        <f t="shared" si="12"/>
        <v/>
      </c>
      <c r="F121" s="96">
        <f t="shared" si="13"/>
        <v>0</v>
      </c>
      <c r="G121" s="169">
        <v>0</v>
      </c>
      <c r="H121" s="126">
        <v>42.237190476190499</v>
      </c>
      <c r="J121" s="154">
        <v>0</v>
      </c>
      <c r="K121" s="75">
        <v>0</v>
      </c>
      <c r="L121" s="76" t="str">
        <f t="shared" si="14"/>
        <v/>
      </c>
      <c r="M121" s="76" t="str">
        <f t="shared" si="15"/>
        <v/>
      </c>
    </row>
    <row r="122" spans="1:13" ht="12.75" customHeight="1" x14ac:dyDescent="0.2">
      <c r="A122" s="95" t="s">
        <v>1419</v>
      </c>
      <c r="B122" s="95" t="s">
        <v>1420</v>
      </c>
      <c r="C122" s="121">
        <v>0</v>
      </c>
      <c r="D122" s="121">
        <v>0</v>
      </c>
      <c r="E122" s="76" t="str">
        <f t="shared" si="12"/>
        <v/>
      </c>
      <c r="F122" s="96">
        <f t="shared" si="13"/>
        <v>0</v>
      </c>
      <c r="G122" s="169">
        <v>0</v>
      </c>
      <c r="H122" s="126">
        <v>43.746904761904801</v>
      </c>
      <c r="J122" s="154">
        <v>0</v>
      </c>
      <c r="K122" s="75">
        <v>0</v>
      </c>
      <c r="L122" s="76" t="str">
        <f t="shared" si="14"/>
        <v/>
      </c>
      <c r="M122" s="76" t="str">
        <f t="shared" si="15"/>
        <v/>
      </c>
    </row>
    <row r="123" spans="1:13" ht="12.75" customHeight="1" x14ac:dyDescent="0.2">
      <c r="A123" s="95" t="s">
        <v>1421</v>
      </c>
      <c r="B123" s="95" t="s">
        <v>1422</v>
      </c>
      <c r="C123" s="121">
        <v>0</v>
      </c>
      <c r="D123" s="121">
        <v>0</v>
      </c>
      <c r="E123" s="76" t="str">
        <f t="shared" si="12"/>
        <v/>
      </c>
      <c r="F123" s="96">
        <f t="shared" si="13"/>
        <v>0</v>
      </c>
      <c r="G123" s="169">
        <v>0</v>
      </c>
      <c r="H123" s="126">
        <v>81.690857142857098</v>
      </c>
      <c r="J123" s="154">
        <v>0</v>
      </c>
      <c r="K123" s="75">
        <v>0</v>
      </c>
      <c r="L123" s="76" t="str">
        <f t="shared" si="14"/>
        <v/>
      </c>
      <c r="M123" s="76" t="str">
        <f t="shared" si="15"/>
        <v/>
      </c>
    </row>
    <row r="124" spans="1:13" ht="12.75" customHeight="1" x14ac:dyDescent="0.2">
      <c r="A124" s="95" t="s">
        <v>1423</v>
      </c>
      <c r="B124" s="95" t="s">
        <v>1424</v>
      </c>
      <c r="C124" s="121">
        <v>0</v>
      </c>
      <c r="D124" s="121">
        <v>0</v>
      </c>
      <c r="E124" s="76" t="str">
        <f t="shared" si="12"/>
        <v/>
      </c>
      <c r="F124" s="96">
        <f t="shared" si="13"/>
        <v>0</v>
      </c>
      <c r="G124" s="169">
        <v>0.97592988199999997</v>
      </c>
      <c r="H124" s="126">
        <v>41.385809523809499</v>
      </c>
      <c r="J124" s="154">
        <v>0</v>
      </c>
      <c r="K124" s="75">
        <v>0.56069999999999998</v>
      </c>
      <c r="L124" s="76">
        <f t="shared" si="14"/>
        <v>-1</v>
      </c>
      <c r="M124" s="76" t="str">
        <f t="shared" si="15"/>
        <v/>
      </c>
    </row>
    <row r="125" spans="1:13" ht="12.75" customHeight="1" x14ac:dyDescent="0.2">
      <c r="A125" s="95" t="s">
        <v>1427</v>
      </c>
      <c r="B125" s="95" t="s">
        <v>1428</v>
      </c>
      <c r="C125" s="121">
        <v>0</v>
      </c>
      <c r="D125" s="121">
        <v>0</v>
      </c>
      <c r="E125" s="76" t="str">
        <f t="shared" si="12"/>
        <v/>
      </c>
      <c r="F125" s="96">
        <f t="shared" si="13"/>
        <v>0</v>
      </c>
      <c r="G125" s="169">
        <v>0</v>
      </c>
      <c r="H125" s="126">
        <v>43.919523809523803</v>
      </c>
      <c r="J125" s="154">
        <v>0</v>
      </c>
      <c r="K125" s="75">
        <v>0</v>
      </c>
      <c r="L125" s="76" t="str">
        <f t="shared" si="14"/>
        <v/>
      </c>
      <c r="M125" s="76" t="str">
        <f t="shared" si="15"/>
        <v/>
      </c>
    </row>
    <row r="126" spans="1:13" ht="12.75" customHeight="1" x14ac:dyDescent="0.2">
      <c r="A126" s="95" t="s">
        <v>1429</v>
      </c>
      <c r="B126" s="95" t="s">
        <v>1430</v>
      </c>
      <c r="C126" s="121">
        <v>0</v>
      </c>
      <c r="D126" s="121">
        <v>0</v>
      </c>
      <c r="E126" s="76" t="str">
        <f t="shared" si="12"/>
        <v/>
      </c>
      <c r="F126" s="96">
        <f t="shared" si="13"/>
        <v>0</v>
      </c>
      <c r="G126" s="169">
        <v>0</v>
      </c>
      <c r="H126" s="126">
        <v>81.834809523809497</v>
      </c>
      <c r="J126" s="154">
        <v>0</v>
      </c>
      <c r="K126" s="75">
        <v>0</v>
      </c>
      <c r="L126" s="76" t="str">
        <f t="shared" si="14"/>
        <v/>
      </c>
      <c r="M126" s="76" t="str">
        <f t="shared" si="15"/>
        <v/>
      </c>
    </row>
    <row r="127" spans="1:13" ht="12.75" customHeight="1" x14ac:dyDescent="0.2">
      <c r="A127" s="95" t="s">
        <v>1493</v>
      </c>
      <c r="B127" s="95" t="s">
        <v>1494</v>
      </c>
      <c r="C127" s="121">
        <v>0</v>
      </c>
      <c r="D127" s="121">
        <v>0</v>
      </c>
      <c r="E127" s="76" t="str">
        <f t="shared" si="12"/>
        <v/>
      </c>
      <c r="F127" s="96">
        <f t="shared" si="13"/>
        <v>0</v>
      </c>
      <c r="G127" s="169">
        <v>0</v>
      </c>
      <c r="H127" s="126">
        <v>11.7670952380952</v>
      </c>
      <c r="J127" s="154">
        <v>0</v>
      </c>
      <c r="K127" s="75">
        <v>0</v>
      </c>
      <c r="L127" s="76" t="str">
        <f t="shared" si="14"/>
        <v/>
      </c>
      <c r="M127" s="76" t="str">
        <f t="shared" si="15"/>
        <v/>
      </c>
    </row>
    <row r="128" spans="1:13" ht="12.75" customHeight="1" x14ac:dyDescent="0.2">
      <c r="A128" s="95" t="s">
        <v>1495</v>
      </c>
      <c r="B128" s="95" t="s">
        <v>1496</v>
      </c>
      <c r="C128" s="121">
        <v>0</v>
      </c>
      <c r="D128" s="121">
        <v>0</v>
      </c>
      <c r="E128" s="76" t="str">
        <f t="shared" si="12"/>
        <v/>
      </c>
      <c r="F128" s="96">
        <f t="shared" si="13"/>
        <v>0</v>
      </c>
      <c r="G128" s="169">
        <v>0</v>
      </c>
      <c r="H128" s="126">
        <v>22.122333333333302</v>
      </c>
      <c r="J128" s="154">
        <v>0</v>
      </c>
      <c r="K128" s="75">
        <v>0</v>
      </c>
      <c r="L128" s="76" t="str">
        <f t="shared" si="14"/>
        <v/>
      </c>
      <c r="M128" s="76" t="str">
        <f t="shared" si="15"/>
        <v/>
      </c>
    </row>
    <row r="129" spans="1:13" ht="12.75" customHeight="1" x14ac:dyDescent="0.2">
      <c r="A129" s="95" t="s">
        <v>1497</v>
      </c>
      <c r="B129" s="95" t="s">
        <v>1498</v>
      </c>
      <c r="C129" s="121">
        <v>0</v>
      </c>
      <c r="D129" s="121">
        <v>0</v>
      </c>
      <c r="E129" s="76" t="str">
        <f t="shared" si="12"/>
        <v/>
      </c>
      <c r="F129" s="96">
        <f t="shared" si="13"/>
        <v>0</v>
      </c>
      <c r="G129" s="169">
        <v>0</v>
      </c>
      <c r="H129" s="126">
        <v>31.948333333333299</v>
      </c>
      <c r="J129" s="154">
        <v>0</v>
      </c>
      <c r="K129" s="75">
        <v>0</v>
      </c>
      <c r="L129" s="76" t="str">
        <f t="shared" si="14"/>
        <v/>
      </c>
      <c r="M129" s="76" t="str">
        <f t="shared" si="15"/>
        <v/>
      </c>
    </row>
    <row r="130" spans="1:13" ht="12.75" customHeight="1" x14ac:dyDescent="0.2">
      <c r="A130" s="95" t="s">
        <v>1499</v>
      </c>
      <c r="B130" s="95" t="s">
        <v>1500</v>
      </c>
      <c r="C130" s="121">
        <v>0</v>
      </c>
      <c r="D130" s="121">
        <v>0</v>
      </c>
      <c r="E130" s="76" t="str">
        <f t="shared" si="12"/>
        <v/>
      </c>
      <c r="F130" s="96">
        <f t="shared" si="13"/>
        <v>0</v>
      </c>
      <c r="G130" s="169">
        <v>0</v>
      </c>
      <c r="H130" s="126">
        <v>12.319333333333301</v>
      </c>
      <c r="J130" s="154">
        <v>0</v>
      </c>
      <c r="K130" s="75">
        <v>0</v>
      </c>
      <c r="L130" s="76" t="str">
        <f t="shared" si="14"/>
        <v/>
      </c>
      <c r="M130" s="76" t="str">
        <f t="shared" si="15"/>
        <v/>
      </c>
    </row>
    <row r="131" spans="1:13" ht="12.75" customHeight="1" x14ac:dyDescent="0.2">
      <c r="A131" s="95" t="s">
        <v>1501</v>
      </c>
      <c r="B131" s="95" t="s">
        <v>1502</v>
      </c>
      <c r="C131" s="121">
        <v>0</v>
      </c>
      <c r="D131" s="121">
        <v>0</v>
      </c>
      <c r="E131" s="76" t="str">
        <f t="shared" si="12"/>
        <v/>
      </c>
      <c r="F131" s="96">
        <f t="shared" si="13"/>
        <v>0</v>
      </c>
      <c r="G131" s="169">
        <v>4.4999210000000005E-3</v>
      </c>
      <c r="H131" s="126">
        <v>20.6647142857143</v>
      </c>
      <c r="J131" s="154">
        <v>0</v>
      </c>
      <c r="K131" s="75">
        <v>0</v>
      </c>
      <c r="L131" s="76" t="str">
        <f t="shared" si="14"/>
        <v/>
      </c>
      <c r="M131" s="76" t="str">
        <f t="shared" si="15"/>
        <v/>
      </c>
    </row>
    <row r="132" spans="1:13" ht="12.75" customHeight="1" x14ac:dyDescent="0.2">
      <c r="A132" s="95" t="s">
        <v>1473</v>
      </c>
      <c r="B132" s="95" t="s">
        <v>1474</v>
      </c>
      <c r="C132" s="121">
        <v>0</v>
      </c>
      <c r="D132" s="121">
        <v>0</v>
      </c>
      <c r="E132" s="76" t="str">
        <f t="shared" si="12"/>
        <v/>
      </c>
      <c r="F132" s="96">
        <f t="shared" si="13"/>
        <v>0</v>
      </c>
      <c r="G132" s="169">
        <v>0</v>
      </c>
      <c r="H132" s="126">
        <v>96.569047619047595</v>
      </c>
      <c r="J132" s="154">
        <v>0</v>
      </c>
      <c r="K132" s="75">
        <v>0</v>
      </c>
      <c r="L132" s="76" t="str">
        <f t="shared" si="14"/>
        <v/>
      </c>
      <c r="M132" s="76" t="str">
        <f t="shared" si="15"/>
        <v/>
      </c>
    </row>
    <row r="133" spans="1:13" ht="12.75" customHeight="1" x14ac:dyDescent="0.2">
      <c r="A133" s="95" t="s">
        <v>1477</v>
      </c>
      <c r="B133" s="95" t="s">
        <v>1478</v>
      </c>
      <c r="C133" s="121">
        <v>0</v>
      </c>
      <c r="D133" s="121">
        <v>0</v>
      </c>
      <c r="E133" s="76" t="str">
        <f t="shared" si="12"/>
        <v/>
      </c>
      <c r="F133" s="96">
        <f t="shared" si="13"/>
        <v>0</v>
      </c>
      <c r="G133" s="169">
        <v>0</v>
      </c>
      <c r="H133" s="126">
        <v>95.311761904761894</v>
      </c>
      <c r="J133" s="154">
        <v>0</v>
      </c>
      <c r="K133" s="75">
        <v>0</v>
      </c>
      <c r="L133" s="76" t="str">
        <f t="shared" si="14"/>
        <v/>
      </c>
      <c r="M133" s="76" t="str">
        <f t="shared" si="15"/>
        <v/>
      </c>
    </row>
    <row r="134" spans="1:13" ht="12.75" customHeight="1" x14ac:dyDescent="0.2">
      <c r="A134" s="95" t="s">
        <v>1623</v>
      </c>
      <c r="B134" s="95" t="s">
        <v>1624</v>
      </c>
      <c r="C134" s="121">
        <v>0</v>
      </c>
      <c r="D134" s="121">
        <v>0</v>
      </c>
      <c r="E134" s="76" t="str">
        <f t="shared" si="12"/>
        <v/>
      </c>
      <c r="F134" s="96">
        <f t="shared" si="13"/>
        <v>0</v>
      </c>
      <c r="G134" s="169">
        <v>0</v>
      </c>
      <c r="H134" s="126">
        <v>62.026285714285699</v>
      </c>
      <c r="J134" s="154">
        <v>0</v>
      </c>
      <c r="K134" s="75">
        <v>0</v>
      </c>
      <c r="L134" s="76" t="str">
        <f t="shared" si="14"/>
        <v/>
      </c>
      <c r="M134" s="76" t="str">
        <f t="shared" si="15"/>
        <v/>
      </c>
    </row>
    <row r="135" spans="1:13" ht="12.75" customHeight="1" x14ac:dyDescent="0.2">
      <c r="A135" s="95" t="s">
        <v>1699</v>
      </c>
      <c r="B135" s="95" t="s">
        <v>1700</v>
      </c>
      <c r="C135" s="121">
        <v>0</v>
      </c>
      <c r="D135" s="121">
        <v>0</v>
      </c>
      <c r="E135" s="76" t="str">
        <f t="shared" ref="E135:E136" si="16">IF(ISERROR(C135/D135-1),"",IF((C135/D135-1)&gt;10000%,"",C135/D135-1))</f>
        <v/>
      </c>
      <c r="F135" s="96">
        <f t="shared" si="13"/>
        <v>0</v>
      </c>
      <c r="G135" s="169">
        <v>0</v>
      </c>
      <c r="H135" s="126">
        <v>120.95033333333301</v>
      </c>
      <c r="J135" s="154">
        <v>0</v>
      </c>
      <c r="K135" s="75">
        <v>0</v>
      </c>
      <c r="L135" s="76" t="str">
        <f t="shared" ref="L135:L136" si="17">IF(ISERROR(J135/K135-1),"",IF((J135/K135-1)&gt;10000%,"",J135/K135-1))</f>
        <v/>
      </c>
      <c r="M135" s="76" t="str">
        <f t="shared" si="15"/>
        <v/>
      </c>
    </row>
    <row r="136" spans="1:13" ht="12.75" customHeight="1" x14ac:dyDescent="0.2">
      <c r="A136" s="95" t="s">
        <v>1709</v>
      </c>
      <c r="B136" s="95" t="s">
        <v>1710</v>
      </c>
      <c r="C136" s="121">
        <v>0</v>
      </c>
      <c r="D136" s="121">
        <v>0</v>
      </c>
      <c r="E136" s="76" t="str">
        <f t="shared" si="16"/>
        <v/>
      </c>
      <c r="F136" s="96">
        <f t="shared" si="13"/>
        <v>0</v>
      </c>
      <c r="G136" s="169">
        <v>3.9909330000000003E-3</v>
      </c>
      <c r="H136" s="126">
        <v>160.38119047619</v>
      </c>
      <c r="J136" s="154">
        <v>0</v>
      </c>
      <c r="K136" s="75">
        <v>0</v>
      </c>
      <c r="L136" s="76" t="str">
        <f t="shared" si="17"/>
        <v/>
      </c>
      <c r="M136" s="76" t="str">
        <f t="shared" si="15"/>
        <v/>
      </c>
    </row>
    <row r="137" spans="1:13" ht="12.75" customHeight="1" x14ac:dyDescent="0.2">
      <c r="A137" s="97"/>
      <c r="B137" s="153">
        <f>COUNTA(B7:B136)</f>
        <v>130</v>
      </c>
      <c r="C137" s="65">
        <f>SUM(C7:C136)</f>
        <v>5.1918196839999995</v>
      </c>
      <c r="D137" s="65">
        <f>SUM(D7:D136)</f>
        <v>8.545971626</v>
      </c>
      <c r="E137" s="74">
        <f>IF(ISERROR(C137/D137-1),"",((C137/D137-1)))</f>
        <v>-0.3924833932042826</v>
      </c>
      <c r="F137" s="98">
        <f>SUM(F7:F136)</f>
        <v>1</v>
      </c>
      <c r="G137" s="99">
        <f>SUM(G7:G136)</f>
        <v>44.93531262999997</v>
      </c>
      <c r="H137" s="114"/>
      <c r="J137" s="84">
        <f>SUM(J7:J136)</f>
        <v>4.0043818700000005</v>
      </c>
      <c r="K137" s="65">
        <f>SUM(K7:K136)</f>
        <v>2.7143053215404134</v>
      </c>
      <c r="L137" s="74">
        <f>IF(ISERROR(J137/K137-1),"",((J137/K137-1)))</f>
        <v>0.47528792660932018</v>
      </c>
      <c r="M137" s="52">
        <f>IF(ISERROR(J137/C137),"",(J137/C137))</f>
        <v>0.77128677683868518</v>
      </c>
    </row>
    <row r="138" spans="1:13" ht="12.75" customHeight="1" x14ac:dyDescent="0.2">
      <c r="B138" s="100"/>
      <c r="C138" s="87"/>
      <c r="D138" s="87"/>
      <c r="E138" s="88"/>
      <c r="F138" s="101"/>
    </row>
    <row r="139" spans="1:13" ht="12.75" customHeight="1" x14ac:dyDescent="0.2">
      <c r="A139" s="55" t="s">
        <v>334</v>
      </c>
      <c r="B139" s="100"/>
      <c r="C139" s="87"/>
      <c r="D139" s="87"/>
      <c r="E139" s="88"/>
      <c r="F139" s="100"/>
      <c r="G139" s="103"/>
    </row>
    <row r="140" spans="1:13" ht="12.75" customHeight="1" x14ac:dyDescent="0.2">
      <c r="A140" s="100"/>
      <c r="B140" s="100"/>
      <c r="C140" s="87"/>
      <c r="D140" s="87"/>
      <c r="E140" s="88"/>
      <c r="F140" s="100"/>
    </row>
    <row r="141" spans="1:13" ht="12.75" customHeight="1" x14ac:dyDescent="0.2">
      <c r="A141" s="102" t="s">
        <v>74</v>
      </c>
      <c r="B141" s="100"/>
      <c r="C141" s="87"/>
      <c r="D141" s="87"/>
      <c r="E141" s="88"/>
      <c r="F141" s="100"/>
      <c r="H141" s="144"/>
    </row>
  </sheetData>
  <sortState ref="A7:N136">
    <sortCondition descending="1" ref="C7:C136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2617"/>
  <sheetViews>
    <sheetView showGridLines="0" workbookViewId="0"/>
  </sheetViews>
  <sheetFormatPr defaultColWidth="9.140625"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16384" width="9.140625" style="20"/>
  </cols>
  <sheetData>
    <row r="1" spans="1:4" ht="20.25" x14ac:dyDescent="0.2">
      <c r="A1" s="147" t="s">
        <v>335</v>
      </c>
      <c r="B1" s="20"/>
      <c r="C1" s="20"/>
      <c r="D1" s="20"/>
    </row>
    <row r="2" spans="1:4" ht="15" x14ac:dyDescent="0.2">
      <c r="A2" s="21" t="s">
        <v>2869</v>
      </c>
      <c r="B2" s="20"/>
      <c r="C2" s="20"/>
      <c r="D2" s="20"/>
    </row>
    <row r="3" spans="1:4" x14ac:dyDescent="0.2">
      <c r="A3" s="22"/>
      <c r="B3" s="22"/>
      <c r="C3" s="22"/>
      <c r="D3" s="22"/>
    </row>
    <row r="4" spans="1:4" x14ac:dyDescent="0.2">
      <c r="A4" s="20"/>
      <c r="B4" s="20"/>
      <c r="C4" s="20"/>
      <c r="D4" s="20"/>
    </row>
    <row r="5" spans="1:4" x14ac:dyDescent="0.2">
      <c r="A5" s="23" t="s">
        <v>444</v>
      </c>
      <c r="B5" s="23" t="s">
        <v>111</v>
      </c>
      <c r="C5" s="23" t="s">
        <v>1032</v>
      </c>
      <c r="D5" s="23" t="s">
        <v>866</v>
      </c>
    </row>
    <row r="6" spans="1:4" x14ac:dyDescent="0.2">
      <c r="A6" s="23"/>
      <c r="B6" s="23"/>
      <c r="C6" s="23"/>
      <c r="D6" s="23"/>
    </row>
    <row r="7" spans="1:4" x14ac:dyDescent="0.2">
      <c r="A7" s="28" t="s">
        <v>2768</v>
      </c>
      <c r="B7" s="28" t="s">
        <v>223</v>
      </c>
      <c r="C7" s="28" t="s">
        <v>1015</v>
      </c>
      <c r="D7" s="28" t="s">
        <v>867</v>
      </c>
    </row>
    <row r="8" spans="1:4" x14ac:dyDescent="0.2">
      <c r="A8" s="28"/>
      <c r="B8" s="28"/>
      <c r="C8" s="28"/>
      <c r="D8" s="28" t="s">
        <v>308</v>
      </c>
    </row>
    <row r="9" spans="1:4" x14ac:dyDescent="0.2">
      <c r="A9" s="28" t="s">
        <v>2755</v>
      </c>
      <c r="B9" s="28" t="s">
        <v>224</v>
      </c>
      <c r="C9" s="28" t="s">
        <v>1015</v>
      </c>
      <c r="D9" s="28" t="s">
        <v>867</v>
      </c>
    </row>
    <row r="10" spans="1:4" x14ac:dyDescent="0.2">
      <c r="A10" s="28"/>
      <c r="B10" s="28"/>
      <c r="C10" s="28"/>
      <c r="D10" s="28" t="s">
        <v>308</v>
      </c>
    </row>
    <row r="11" spans="1:4" x14ac:dyDescent="0.2">
      <c r="A11" s="28" t="s">
        <v>2782</v>
      </c>
      <c r="B11" s="28" t="s">
        <v>225</v>
      </c>
      <c r="C11" s="28" t="s">
        <v>1015</v>
      </c>
      <c r="D11" s="28" t="s">
        <v>312</v>
      </c>
    </row>
    <row r="12" spans="1:4" x14ac:dyDescent="0.2">
      <c r="A12" s="28"/>
      <c r="B12" s="28"/>
      <c r="C12" s="28"/>
      <c r="D12" s="28" t="s">
        <v>867</v>
      </c>
    </row>
    <row r="13" spans="1:4" x14ac:dyDescent="0.2">
      <c r="A13" s="28" t="s">
        <v>2784</v>
      </c>
      <c r="B13" s="28" t="s">
        <v>226</v>
      </c>
      <c r="C13" s="28" t="s">
        <v>1015</v>
      </c>
      <c r="D13" s="28" t="s">
        <v>312</v>
      </c>
    </row>
    <row r="14" spans="1:4" x14ac:dyDescent="0.2">
      <c r="A14" s="28"/>
      <c r="B14" s="28"/>
      <c r="C14" s="28"/>
      <c r="D14" s="28" t="s">
        <v>867</v>
      </c>
    </row>
    <row r="15" spans="1:4" x14ac:dyDescent="0.2">
      <c r="A15" s="28" t="s">
        <v>2785</v>
      </c>
      <c r="B15" s="28" t="s">
        <v>227</v>
      </c>
      <c r="C15" s="28" t="s">
        <v>1015</v>
      </c>
      <c r="D15" s="28" t="s">
        <v>312</v>
      </c>
    </row>
    <row r="16" spans="1:4" x14ac:dyDescent="0.2">
      <c r="A16" s="28"/>
      <c r="B16" s="28"/>
      <c r="C16" s="28"/>
      <c r="D16" s="28" t="s">
        <v>867</v>
      </c>
    </row>
    <row r="17" spans="1:4" x14ac:dyDescent="0.2">
      <c r="A17" s="28" t="s">
        <v>2786</v>
      </c>
      <c r="B17" s="28" t="s">
        <v>228</v>
      </c>
      <c r="C17" s="28" t="s">
        <v>1015</v>
      </c>
      <c r="D17" s="28" t="s">
        <v>312</v>
      </c>
    </row>
    <row r="18" spans="1:4" x14ac:dyDescent="0.2">
      <c r="A18" s="28"/>
      <c r="B18" s="28"/>
      <c r="C18" s="28"/>
      <c r="D18" s="28" t="s">
        <v>867</v>
      </c>
    </row>
    <row r="19" spans="1:4" x14ac:dyDescent="0.2">
      <c r="A19" s="28" t="s">
        <v>2790</v>
      </c>
      <c r="B19" s="28" t="s">
        <v>229</v>
      </c>
      <c r="C19" s="28" t="s">
        <v>1015</v>
      </c>
      <c r="D19" s="28" t="s">
        <v>312</v>
      </c>
    </row>
    <row r="20" spans="1:4" x14ac:dyDescent="0.2">
      <c r="A20" s="28"/>
      <c r="B20" s="28"/>
      <c r="C20" s="28"/>
      <c r="D20" s="28" t="s">
        <v>867</v>
      </c>
    </row>
    <row r="21" spans="1:4" x14ac:dyDescent="0.2">
      <c r="A21" s="28" t="s">
        <v>2791</v>
      </c>
      <c r="B21" s="28" t="s">
        <v>230</v>
      </c>
      <c r="C21" s="28" t="s">
        <v>1015</v>
      </c>
      <c r="D21" s="28" t="s">
        <v>312</v>
      </c>
    </row>
    <row r="22" spans="1:4" x14ac:dyDescent="0.2">
      <c r="A22" s="28"/>
      <c r="B22" s="28"/>
      <c r="C22" s="28"/>
      <c r="D22" s="28" t="s">
        <v>867</v>
      </c>
    </row>
    <row r="23" spans="1:4" x14ac:dyDescent="0.2">
      <c r="A23" s="28" t="s">
        <v>2792</v>
      </c>
      <c r="B23" s="28" t="s">
        <v>231</v>
      </c>
      <c r="C23" s="28" t="s">
        <v>1015</v>
      </c>
      <c r="D23" s="28" t="s">
        <v>312</v>
      </c>
    </row>
    <row r="24" spans="1:4" x14ac:dyDescent="0.2">
      <c r="A24" s="28"/>
      <c r="B24" s="28"/>
      <c r="C24" s="28"/>
      <c r="D24" s="28" t="s">
        <v>867</v>
      </c>
    </row>
    <row r="25" spans="1:4" x14ac:dyDescent="0.2">
      <c r="A25" s="28" t="s">
        <v>2761</v>
      </c>
      <c r="B25" s="28" t="s">
        <v>75</v>
      </c>
      <c r="C25" s="28" t="s">
        <v>1015</v>
      </c>
      <c r="D25" s="28" t="s">
        <v>312</v>
      </c>
    </row>
    <row r="26" spans="1:4" x14ac:dyDescent="0.2">
      <c r="A26" s="28"/>
      <c r="B26" s="28"/>
      <c r="C26" s="28"/>
      <c r="D26" s="28" t="s">
        <v>867</v>
      </c>
    </row>
    <row r="27" spans="1:4" x14ac:dyDescent="0.2">
      <c r="A27" s="28"/>
      <c r="B27" s="28"/>
      <c r="C27" s="28"/>
      <c r="D27" s="28" t="s">
        <v>869</v>
      </c>
    </row>
    <row r="28" spans="1:4" x14ac:dyDescent="0.2">
      <c r="A28" s="28" t="s">
        <v>2773</v>
      </c>
      <c r="B28" s="28" t="s">
        <v>76</v>
      </c>
      <c r="C28" s="28" t="s">
        <v>1015</v>
      </c>
      <c r="D28" s="28" t="s">
        <v>312</v>
      </c>
    </row>
    <row r="29" spans="1:4" x14ac:dyDescent="0.2">
      <c r="A29" s="28"/>
      <c r="B29" s="28"/>
      <c r="C29" s="28"/>
      <c r="D29" s="28" t="s">
        <v>867</v>
      </c>
    </row>
    <row r="30" spans="1:4" x14ac:dyDescent="0.2">
      <c r="A30" s="28" t="s">
        <v>2774</v>
      </c>
      <c r="B30" s="28" t="s">
        <v>77</v>
      </c>
      <c r="C30" s="28" t="s">
        <v>1015</v>
      </c>
      <c r="D30" s="28" t="s">
        <v>312</v>
      </c>
    </row>
    <row r="31" spans="1:4" x14ac:dyDescent="0.2">
      <c r="A31" s="28"/>
      <c r="B31" s="28"/>
      <c r="C31" s="28"/>
      <c r="D31" s="28" t="s">
        <v>867</v>
      </c>
    </row>
    <row r="32" spans="1:4" x14ac:dyDescent="0.2">
      <c r="A32" s="28" t="s">
        <v>2775</v>
      </c>
      <c r="B32" s="28" t="s">
        <v>78</v>
      </c>
      <c r="C32" s="28" t="s">
        <v>1015</v>
      </c>
      <c r="D32" s="28" t="s">
        <v>312</v>
      </c>
    </row>
    <row r="33" spans="1:4" x14ac:dyDescent="0.2">
      <c r="A33" s="28" t="s">
        <v>2777</v>
      </c>
      <c r="B33" s="28" t="s">
        <v>79</v>
      </c>
      <c r="C33" s="28" t="s">
        <v>1015</v>
      </c>
      <c r="D33" s="28" t="s">
        <v>312</v>
      </c>
    </row>
    <row r="34" spans="1:4" x14ac:dyDescent="0.2">
      <c r="A34" s="28"/>
      <c r="B34" s="28"/>
      <c r="C34" s="28"/>
      <c r="D34" s="28" t="s">
        <v>867</v>
      </c>
    </row>
    <row r="35" spans="1:4" x14ac:dyDescent="0.2">
      <c r="A35" s="28"/>
      <c r="B35" s="28"/>
      <c r="C35" s="28"/>
      <c r="D35" s="28" t="s">
        <v>313</v>
      </c>
    </row>
    <row r="36" spans="1:4" x14ac:dyDescent="0.2">
      <c r="A36" s="28" t="s">
        <v>2783</v>
      </c>
      <c r="B36" s="28" t="s">
        <v>80</v>
      </c>
      <c r="C36" s="28" t="s">
        <v>1015</v>
      </c>
      <c r="D36" s="28" t="s">
        <v>312</v>
      </c>
    </row>
    <row r="37" spans="1:4" x14ac:dyDescent="0.2">
      <c r="A37" s="28"/>
      <c r="B37" s="28"/>
      <c r="C37" s="28"/>
      <c r="D37" s="28" t="s">
        <v>867</v>
      </c>
    </row>
    <row r="38" spans="1:4" x14ac:dyDescent="0.2">
      <c r="A38" s="28" t="s">
        <v>2796</v>
      </c>
      <c r="B38" s="28" t="s">
        <v>81</v>
      </c>
      <c r="C38" s="28" t="s">
        <v>1015</v>
      </c>
      <c r="D38" s="28" t="s">
        <v>312</v>
      </c>
    </row>
    <row r="39" spans="1:4" x14ac:dyDescent="0.2">
      <c r="A39" s="28"/>
      <c r="B39" s="28"/>
      <c r="C39" s="28"/>
      <c r="D39" s="28" t="s">
        <v>867</v>
      </c>
    </row>
    <row r="40" spans="1:4" x14ac:dyDescent="0.2">
      <c r="A40" s="28" t="s">
        <v>2798</v>
      </c>
      <c r="B40" s="28" t="s">
        <v>82</v>
      </c>
      <c r="C40" s="28" t="s">
        <v>1015</v>
      </c>
      <c r="D40" s="28" t="s">
        <v>312</v>
      </c>
    </row>
    <row r="41" spans="1:4" x14ac:dyDescent="0.2">
      <c r="A41" s="28"/>
      <c r="B41" s="28"/>
      <c r="C41" s="28"/>
      <c r="D41" s="28" t="s">
        <v>867</v>
      </c>
    </row>
    <row r="42" spans="1:4" x14ac:dyDescent="0.2">
      <c r="A42" s="28" t="s">
        <v>2799</v>
      </c>
      <c r="B42" s="28" t="s">
        <v>83</v>
      </c>
      <c r="C42" s="28" t="s">
        <v>1015</v>
      </c>
      <c r="D42" s="28" t="s">
        <v>312</v>
      </c>
    </row>
    <row r="43" spans="1:4" x14ac:dyDescent="0.2">
      <c r="A43" s="28"/>
      <c r="B43" s="28"/>
      <c r="C43" s="28"/>
      <c r="D43" s="28" t="s">
        <v>867</v>
      </c>
    </row>
    <row r="44" spans="1:4" x14ac:dyDescent="0.2">
      <c r="A44" s="28"/>
      <c r="B44" s="28"/>
      <c r="C44" s="28"/>
      <c r="D44" s="28" t="s">
        <v>313</v>
      </c>
    </row>
    <row r="45" spans="1:4" x14ac:dyDescent="0.2">
      <c r="A45" s="28" t="s">
        <v>2800</v>
      </c>
      <c r="B45" s="28" t="s">
        <v>84</v>
      </c>
      <c r="C45" s="28" t="s">
        <v>1015</v>
      </c>
      <c r="D45" s="28" t="s">
        <v>867</v>
      </c>
    </row>
    <row r="46" spans="1:4" x14ac:dyDescent="0.2">
      <c r="A46" s="28"/>
      <c r="B46" s="28"/>
      <c r="C46" s="28"/>
      <c r="D46" s="28" t="s">
        <v>313</v>
      </c>
    </row>
    <row r="47" spans="1:4" x14ac:dyDescent="0.2">
      <c r="A47" s="28" t="s">
        <v>2802</v>
      </c>
      <c r="B47" s="28" t="s">
        <v>85</v>
      </c>
      <c r="C47" s="28" t="s">
        <v>1015</v>
      </c>
      <c r="D47" s="28" t="s">
        <v>312</v>
      </c>
    </row>
    <row r="48" spans="1:4" x14ac:dyDescent="0.2">
      <c r="A48" s="28"/>
      <c r="B48" s="28"/>
      <c r="C48" s="28"/>
      <c r="D48" s="28" t="s">
        <v>867</v>
      </c>
    </row>
    <row r="49" spans="1:4" x14ac:dyDescent="0.2">
      <c r="A49" s="28"/>
      <c r="B49" s="28"/>
      <c r="C49" s="28"/>
      <c r="D49" s="28" t="s">
        <v>313</v>
      </c>
    </row>
    <row r="50" spans="1:4" x14ac:dyDescent="0.2">
      <c r="A50" s="28" t="s">
        <v>2806</v>
      </c>
      <c r="B50" s="28" t="s">
        <v>86</v>
      </c>
      <c r="C50" s="28" t="s">
        <v>1015</v>
      </c>
      <c r="D50" s="28" t="s">
        <v>312</v>
      </c>
    </row>
    <row r="51" spans="1:4" x14ac:dyDescent="0.2">
      <c r="A51" s="28"/>
      <c r="B51" s="28"/>
      <c r="C51" s="28"/>
      <c r="D51" s="28" t="s">
        <v>867</v>
      </c>
    </row>
    <row r="52" spans="1:4" x14ac:dyDescent="0.2">
      <c r="A52" s="28" t="s">
        <v>2808</v>
      </c>
      <c r="B52" s="28" t="s">
        <v>87</v>
      </c>
      <c r="C52" s="28" t="s">
        <v>1015</v>
      </c>
      <c r="D52" s="28" t="s">
        <v>312</v>
      </c>
    </row>
    <row r="53" spans="1:4" x14ac:dyDescent="0.2">
      <c r="A53" s="28"/>
      <c r="B53" s="28"/>
      <c r="C53" s="28"/>
      <c r="D53" s="28" t="s">
        <v>867</v>
      </c>
    </row>
    <row r="54" spans="1:4" x14ac:dyDescent="0.2">
      <c r="A54" s="28" t="s">
        <v>2809</v>
      </c>
      <c r="B54" s="28" t="s">
        <v>88</v>
      </c>
      <c r="C54" s="28" t="s">
        <v>1015</v>
      </c>
      <c r="D54" s="28" t="s">
        <v>312</v>
      </c>
    </row>
    <row r="55" spans="1:4" x14ac:dyDescent="0.2">
      <c r="A55" s="28"/>
      <c r="B55" s="28"/>
      <c r="C55" s="28"/>
      <c r="D55" s="28" t="s">
        <v>867</v>
      </c>
    </row>
    <row r="56" spans="1:4" x14ac:dyDescent="0.2">
      <c r="A56" s="28" t="s">
        <v>2818</v>
      </c>
      <c r="B56" s="28" t="s">
        <v>90</v>
      </c>
      <c r="C56" s="28" t="s">
        <v>1015</v>
      </c>
      <c r="D56" s="28" t="s">
        <v>312</v>
      </c>
    </row>
    <row r="57" spans="1:4" x14ac:dyDescent="0.2">
      <c r="A57" s="28"/>
      <c r="B57" s="28"/>
      <c r="C57" s="28"/>
      <c r="D57" s="28" t="s">
        <v>867</v>
      </c>
    </row>
    <row r="58" spans="1:4" x14ac:dyDescent="0.2">
      <c r="A58" s="28" t="s">
        <v>2759</v>
      </c>
      <c r="B58" s="28" t="s">
        <v>216</v>
      </c>
      <c r="C58" s="28" t="s">
        <v>1015</v>
      </c>
      <c r="D58" s="28" t="s">
        <v>867</v>
      </c>
    </row>
    <row r="59" spans="1:4" x14ac:dyDescent="0.2">
      <c r="A59" s="28"/>
      <c r="B59" s="28"/>
      <c r="C59" s="28"/>
      <c r="D59" s="28" t="s">
        <v>308</v>
      </c>
    </row>
    <row r="60" spans="1:4" x14ac:dyDescent="0.2">
      <c r="A60" s="28" t="s">
        <v>2760</v>
      </c>
      <c r="B60" s="28" t="s">
        <v>217</v>
      </c>
      <c r="C60" s="28" t="s">
        <v>1015</v>
      </c>
      <c r="D60" s="28" t="s">
        <v>308</v>
      </c>
    </row>
    <row r="61" spans="1:4" x14ac:dyDescent="0.2">
      <c r="A61" s="28" t="s">
        <v>2769</v>
      </c>
      <c r="B61" s="28" t="s">
        <v>218</v>
      </c>
      <c r="C61" s="28" t="s">
        <v>1015</v>
      </c>
      <c r="D61" s="28" t="s">
        <v>867</v>
      </c>
    </row>
    <row r="62" spans="1:4" x14ac:dyDescent="0.2">
      <c r="A62" s="28"/>
      <c r="B62" s="28"/>
      <c r="C62" s="28"/>
      <c r="D62" s="28" t="s">
        <v>308</v>
      </c>
    </row>
    <row r="63" spans="1:4" x14ac:dyDescent="0.2">
      <c r="A63" s="28" t="s">
        <v>2764</v>
      </c>
      <c r="B63" s="28" t="s">
        <v>219</v>
      </c>
      <c r="C63" s="28" t="s">
        <v>1015</v>
      </c>
      <c r="D63" s="28" t="s">
        <v>867</v>
      </c>
    </row>
    <row r="64" spans="1:4" x14ac:dyDescent="0.2">
      <c r="A64" s="28"/>
      <c r="B64" s="28"/>
      <c r="C64" s="28"/>
      <c r="D64" s="28" t="s">
        <v>308</v>
      </c>
    </row>
    <row r="65" spans="1:4" x14ac:dyDescent="0.2">
      <c r="A65" s="28" t="s">
        <v>2765</v>
      </c>
      <c r="B65" s="28" t="s">
        <v>220</v>
      </c>
      <c r="C65" s="28" t="s">
        <v>1015</v>
      </c>
      <c r="D65" s="28" t="s">
        <v>867</v>
      </c>
    </row>
    <row r="66" spans="1:4" x14ac:dyDescent="0.2">
      <c r="A66" s="28"/>
      <c r="B66" s="28"/>
      <c r="C66" s="28"/>
      <c r="D66" s="28" t="s">
        <v>308</v>
      </c>
    </row>
    <row r="67" spans="1:4" x14ac:dyDescent="0.2">
      <c r="A67" s="28" t="s">
        <v>2766</v>
      </c>
      <c r="B67" s="28" t="s">
        <v>221</v>
      </c>
      <c r="C67" s="28" t="s">
        <v>1015</v>
      </c>
      <c r="D67" s="28" t="s">
        <v>867</v>
      </c>
    </row>
    <row r="68" spans="1:4" x14ac:dyDescent="0.2">
      <c r="A68" s="28"/>
      <c r="B68" s="28"/>
      <c r="C68" s="28"/>
      <c r="D68" s="28" t="s">
        <v>308</v>
      </c>
    </row>
    <row r="69" spans="1:4" x14ac:dyDescent="0.2">
      <c r="A69" s="28" t="s">
        <v>2767</v>
      </c>
      <c r="B69" s="28" t="s">
        <v>222</v>
      </c>
      <c r="C69" s="28" t="s">
        <v>1015</v>
      </c>
      <c r="D69" s="28" t="s">
        <v>867</v>
      </c>
    </row>
    <row r="70" spans="1:4" x14ac:dyDescent="0.2">
      <c r="A70" s="28"/>
      <c r="B70" s="28"/>
      <c r="C70" s="28"/>
      <c r="D70" s="28" t="s">
        <v>308</v>
      </c>
    </row>
    <row r="71" spans="1:4" x14ac:dyDescent="0.2">
      <c r="A71" s="28" t="s">
        <v>2756</v>
      </c>
      <c r="B71" s="28" t="s">
        <v>1109</v>
      </c>
      <c r="C71" s="28" t="s">
        <v>1015</v>
      </c>
      <c r="D71" s="28" t="s">
        <v>313</v>
      </c>
    </row>
    <row r="72" spans="1:4" x14ac:dyDescent="0.2">
      <c r="A72" s="28" t="s">
        <v>2793</v>
      </c>
      <c r="B72" s="28" t="s">
        <v>234</v>
      </c>
      <c r="C72" s="28" t="s">
        <v>1015</v>
      </c>
      <c r="D72" s="28" t="s">
        <v>312</v>
      </c>
    </row>
    <row r="73" spans="1:4" x14ac:dyDescent="0.2">
      <c r="A73" s="28"/>
      <c r="B73" s="28"/>
      <c r="C73" s="28"/>
      <c r="D73" s="28" t="s">
        <v>867</v>
      </c>
    </row>
    <row r="74" spans="1:4" x14ac:dyDescent="0.2">
      <c r="A74" s="28" t="s">
        <v>2795</v>
      </c>
      <c r="B74" s="28" t="s">
        <v>235</v>
      </c>
      <c r="C74" s="28" t="s">
        <v>1015</v>
      </c>
      <c r="D74" s="28" t="s">
        <v>312</v>
      </c>
    </row>
    <row r="75" spans="1:4" x14ac:dyDescent="0.2">
      <c r="A75" s="28"/>
      <c r="B75" s="28"/>
      <c r="C75" s="28"/>
      <c r="D75" s="28" t="s">
        <v>867</v>
      </c>
    </row>
    <row r="76" spans="1:4" x14ac:dyDescent="0.2">
      <c r="A76" s="28" t="s">
        <v>2797</v>
      </c>
      <c r="B76" s="28" t="s">
        <v>236</v>
      </c>
      <c r="C76" s="28" t="s">
        <v>1015</v>
      </c>
      <c r="D76" s="28" t="s">
        <v>312</v>
      </c>
    </row>
    <row r="77" spans="1:4" x14ac:dyDescent="0.2">
      <c r="A77" s="28"/>
      <c r="B77" s="28"/>
      <c r="C77" s="28"/>
      <c r="D77" s="28" t="s">
        <v>867</v>
      </c>
    </row>
    <row r="78" spans="1:4" x14ac:dyDescent="0.2">
      <c r="A78" s="28" t="s">
        <v>2825</v>
      </c>
      <c r="B78" s="28" t="s">
        <v>1104</v>
      </c>
      <c r="C78" s="28" t="s">
        <v>1015</v>
      </c>
      <c r="D78" s="28" t="s">
        <v>312</v>
      </c>
    </row>
    <row r="79" spans="1:4" x14ac:dyDescent="0.2">
      <c r="A79" s="28"/>
      <c r="B79" s="28"/>
      <c r="C79" s="28"/>
      <c r="D79" s="28" t="s">
        <v>867</v>
      </c>
    </row>
    <row r="80" spans="1:4" x14ac:dyDescent="0.2">
      <c r="A80" s="28" t="s">
        <v>2776</v>
      </c>
      <c r="B80" s="28" t="s">
        <v>1110</v>
      </c>
      <c r="C80" s="28" t="s">
        <v>1015</v>
      </c>
      <c r="D80" s="28" t="s">
        <v>312</v>
      </c>
    </row>
    <row r="81" spans="1:4" x14ac:dyDescent="0.2">
      <c r="A81" s="28"/>
      <c r="B81" s="28"/>
      <c r="C81" s="28"/>
      <c r="D81" s="28" t="s">
        <v>313</v>
      </c>
    </row>
    <row r="82" spans="1:4" x14ac:dyDescent="0.2">
      <c r="A82" s="28" t="s">
        <v>2778</v>
      </c>
      <c r="B82" s="28" t="s">
        <v>1097</v>
      </c>
      <c r="C82" s="28" t="s">
        <v>1015</v>
      </c>
      <c r="D82" s="28" t="s">
        <v>312</v>
      </c>
    </row>
    <row r="83" spans="1:4" x14ac:dyDescent="0.2">
      <c r="A83" s="28"/>
      <c r="B83" s="28"/>
      <c r="C83" s="28"/>
      <c r="D83" s="28" t="s">
        <v>867</v>
      </c>
    </row>
    <row r="84" spans="1:4" x14ac:dyDescent="0.2">
      <c r="A84" s="28"/>
      <c r="B84" s="28"/>
      <c r="C84" s="28"/>
      <c r="D84" s="28" t="s">
        <v>313</v>
      </c>
    </row>
    <row r="85" spans="1:4" x14ac:dyDescent="0.2">
      <c r="A85" s="28" t="s">
        <v>2788</v>
      </c>
      <c r="B85" s="28" t="s">
        <v>1111</v>
      </c>
      <c r="C85" s="28" t="s">
        <v>1015</v>
      </c>
      <c r="D85" s="28" t="s">
        <v>312</v>
      </c>
    </row>
    <row r="86" spans="1:4" x14ac:dyDescent="0.2">
      <c r="A86" s="28"/>
      <c r="B86" s="28"/>
      <c r="C86" s="28"/>
      <c r="D86" s="28" t="s">
        <v>867</v>
      </c>
    </row>
    <row r="87" spans="1:4" x14ac:dyDescent="0.2">
      <c r="A87" s="28" t="s">
        <v>2801</v>
      </c>
      <c r="B87" s="28" t="s">
        <v>1099</v>
      </c>
      <c r="C87" s="28" t="s">
        <v>1015</v>
      </c>
      <c r="D87" s="28" t="s">
        <v>312</v>
      </c>
    </row>
    <row r="88" spans="1:4" x14ac:dyDescent="0.2">
      <c r="A88" s="28"/>
      <c r="B88" s="28"/>
      <c r="C88" s="28"/>
      <c r="D88" s="28" t="s">
        <v>867</v>
      </c>
    </row>
    <row r="89" spans="1:4" x14ac:dyDescent="0.2">
      <c r="A89" s="28" t="s">
        <v>2804</v>
      </c>
      <c r="B89" s="28" t="s">
        <v>1103</v>
      </c>
      <c r="C89" s="28" t="s">
        <v>1015</v>
      </c>
      <c r="D89" s="28" t="s">
        <v>312</v>
      </c>
    </row>
    <row r="90" spans="1:4" x14ac:dyDescent="0.2">
      <c r="A90" s="28"/>
      <c r="B90" s="28"/>
      <c r="C90" s="28"/>
      <c r="D90" s="28" t="s">
        <v>867</v>
      </c>
    </row>
    <row r="91" spans="1:4" x14ac:dyDescent="0.2">
      <c r="A91" s="28" t="s">
        <v>2805</v>
      </c>
      <c r="B91" s="28" t="s">
        <v>1112</v>
      </c>
      <c r="C91" s="28" t="s">
        <v>1015</v>
      </c>
      <c r="D91" s="28" t="s">
        <v>312</v>
      </c>
    </row>
    <row r="92" spans="1:4" x14ac:dyDescent="0.2">
      <c r="A92" s="28"/>
      <c r="B92" s="28"/>
      <c r="C92" s="28"/>
      <c r="D92" s="28" t="s">
        <v>867</v>
      </c>
    </row>
    <row r="93" spans="1:4" x14ac:dyDescent="0.2">
      <c r="A93" s="28" t="s">
        <v>2807</v>
      </c>
      <c r="B93" s="28" t="s">
        <v>1113</v>
      </c>
      <c r="C93" s="28" t="s">
        <v>1015</v>
      </c>
      <c r="D93" s="28" t="s">
        <v>312</v>
      </c>
    </row>
    <row r="94" spans="1:4" x14ac:dyDescent="0.2">
      <c r="A94" s="28"/>
      <c r="B94" s="28"/>
      <c r="C94" s="28"/>
      <c r="D94" s="28" t="s">
        <v>867</v>
      </c>
    </row>
    <row r="95" spans="1:4" x14ac:dyDescent="0.2">
      <c r="A95" s="28" t="s">
        <v>2810</v>
      </c>
      <c r="B95" s="28" t="s">
        <v>1107</v>
      </c>
      <c r="C95" s="28" t="s">
        <v>1015</v>
      </c>
      <c r="D95" s="28" t="s">
        <v>312</v>
      </c>
    </row>
    <row r="96" spans="1:4" x14ac:dyDescent="0.2">
      <c r="A96" s="28"/>
      <c r="B96" s="28"/>
      <c r="C96" s="28"/>
      <c r="D96" s="28" t="s">
        <v>867</v>
      </c>
    </row>
    <row r="97" spans="1:4" x14ac:dyDescent="0.2">
      <c r="A97" s="28" t="s">
        <v>2824</v>
      </c>
      <c r="B97" s="28" t="s">
        <v>1108</v>
      </c>
      <c r="C97" s="28" t="s">
        <v>1015</v>
      </c>
      <c r="D97" s="28" t="s">
        <v>867</v>
      </c>
    </row>
    <row r="98" spans="1:4" x14ac:dyDescent="0.2">
      <c r="A98" s="28"/>
      <c r="B98" s="28"/>
      <c r="C98" s="28"/>
      <c r="D98" s="28" t="s">
        <v>308</v>
      </c>
    </row>
    <row r="99" spans="1:4" x14ac:dyDescent="0.2">
      <c r="A99" s="28" t="s">
        <v>2819</v>
      </c>
      <c r="B99" s="28" t="s">
        <v>1100</v>
      </c>
      <c r="C99" s="28" t="s">
        <v>1015</v>
      </c>
      <c r="D99" s="28" t="s">
        <v>867</v>
      </c>
    </row>
    <row r="100" spans="1:4" x14ac:dyDescent="0.2">
      <c r="A100" s="28"/>
      <c r="B100" s="28"/>
      <c r="C100" s="28"/>
      <c r="D100" s="28" t="s">
        <v>308</v>
      </c>
    </row>
    <row r="101" spans="1:4" x14ac:dyDescent="0.2">
      <c r="A101" s="28" t="s">
        <v>2820</v>
      </c>
      <c r="B101" s="28" t="s">
        <v>1115</v>
      </c>
      <c r="C101" s="28" t="s">
        <v>1015</v>
      </c>
      <c r="D101" s="28" t="s">
        <v>867</v>
      </c>
    </row>
    <row r="102" spans="1:4" x14ac:dyDescent="0.2">
      <c r="A102" s="28"/>
      <c r="B102" s="28"/>
      <c r="C102" s="28"/>
      <c r="D102" s="28" t="s">
        <v>308</v>
      </c>
    </row>
    <row r="103" spans="1:4" x14ac:dyDescent="0.2">
      <c r="A103" s="28" t="s">
        <v>2821</v>
      </c>
      <c r="B103" s="28" t="s">
        <v>1105</v>
      </c>
      <c r="C103" s="28" t="s">
        <v>1015</v>
      </c>
      <c r="D103" s="28" t="s">
        <v>867</v>
      </c>
    </row>
    <row r="104" spans="1:4" x14ac:dyDescent="0.2">
      <c r="A104" s="28"/>
      <c r="B104" s="28"/>
      <c r="C104" s="28"/>
      <c r="D104" s="28" t="s">
        <v>308</v>
      </c>
    </row>
    <row r="105" spans="1:4" x14ac:dyDescent="0.2">
      <c r="A105" s="28" t="s">
        <v>2822</v>
      </c>
      <c r="B105" s="28" t="s">
        <v>1116</v>
      </c>
      <c r="C105" s="28" t="s">
        <v>1015</v>
      </c>
      <c r="D105" s="28" t="s">
        <v>867</v>
      </c>
    </row>
    <row r="106" spans="1:4" x14ac:dyDescent="0.2">
      <c r="A106" s="28"/>
      <c r="B106" s="28"/>
      <c r="C106" s="28"/>
      <c r="D106" s="28" t="s">
        <v>308</v>
      </c>
    </row>
    <row r="107" spans="1:4" x14ac:dyDescent="0.2">
      <c r="A107" s="28" t="s">
        <v>2823</v>
      </c>
      <c r="B107" s="28" t="s">
        <v>1106</v>
      </c>
      <c r="C107" s="28" t="s">
        <v>1015</v>
      </c>
      <c r="D107" s="28" t="s">
        <v>867</v>
      </c>
    </row>
    <row r="108" spans="1:4" x14ac:dyDescent="0.2">
      <c r="A108" s="28"/>
      <c r="B108" s="28"/>
      <c r="C108" s="28"/>
      <c r="D108" s="28" t="s">
        <v>308</v>
      </c>
    </row>
    <row r="109" spans="1:4" x14ac:dyDescent="0.2">
      <c r="A109" s="28" t="s">
        <v>2813</v>
      </c>
      <c r="B109" s="28" t="s">
        <v>357</v>
      </c>
      <c r="C109" s="28" t="s">
        <v>1015</v>
      </c>
      <c r="D109" s="28" t="s">
        <v>312</v>
      </c>
    </row>
    <row r="110" spans="1:4" x14ac:dyDescent="0.2">
      <c r="A110" s="28"/>
      <c r="B110" s="28"/>
      <c r="C110" s="28"/>
      <c r="D110" s="28" t="s">
        <v>867</v>
      </c>
    </row>
    <row r="111" spans="1:4" x14ac:dyDescent="0.2">
      <c r="A111" s="28" t="s">
        <v>2758</v>
      </c>
      <c r="B111" s="28" t="s">
        <v>1130</v>
      </c>
      <c r="C111" s="28" t="s">
        <v>1015</v>
      </c>
      <c r="D111" s="28" t="s">
        <v>867</v>
      </c>
    </row>
    <row r="112" spans="1:4" x14ac:dyDescent="0.2">
      <c r="A112" s="28"/>
      <c r="B112" s="28"/>
      <c r="C112" s="28"/>
      <c r="D112" s="28" t="s">
        <v>308</v>
      </c>
    </row>
    <row r="113" spans="1:4" x14ac:dyDescent="0.2">
      <c r="A113" s="28" t="s">
        <v>2757</v>
      </c>
      <c r="B113" s="28" t="s">
        <v>1131</v>
      </c>
      <c r="C113" s="28" t="s">
        <v>1015</v>
      </c>
      <c r="D113" s="28" t="s">
        <v>867</v>
      </c>
    </row>
    <row r="114" spans="1:4" x14ac:dyDescent="0.2">
      <c r="A114" s="28"/>
      <c r="B114" s="28"/>
      <c r="C114" s="28"/>
      <c r="D114" s="28" t="s">
        <v>308</v>
      </c>
    </row>
    <row r="115" spans="1:4" x14ac:dyDescent="0.2">
      <c r="A115" s="28" t="s">
        <v>2844</v>
      </c>
      <c r="B115" s="28" t="s">
        <v>2845</v>
      </c>
      <c r="C115" s="28" t="s">
        <v>1015</v>
      </c>
      <c r="D115" s="28" t="s">
        <v>308</v>
      </c>
    </row>
    <row r="116" spans="1:4" x14ac:dyDescent="0.2">
      <c r="A116" s="28" t="s">
        <v>2779</v>
      </c>
      <c r="B116" s="28" t="s">
        <v>1397</v>
      </c>
      <c r="C116" s="28" t="s">
        <v>1015</v>
      </c>
      <c r="D116" s="28" t="s">
        <v>312</v>
      </c>
    </row>
    <row r="117" spans="1:4" x14ac:dyDescent="0.2">
      <c r="A117" s="28"/>
      <c r="B117" s="28"/>
      <c r="C117" s="28"/>
      <c r="D117" s="28" t="s">
        <v>867</v>
      </c>
    </row>
    <row r="118" spans="1:4" x14ac:dyDescent="0.2">
      <c r="A118" s="28"/>
      <c r="B118" s="28"/>
      <c r="C118" s="28"/>
      <c r="D118" s="28" t="s">
        <v>313</v>
      </c>
    </row>
    <row r="119" spans="1:4" x14ac:dyDescent="0.2">
      <c r="A119" s="28" t="s">
        <v>2787</v>
      </c>
      <c r="B119" s="28" t="s">
        <v>554</v>
      </c>
      <c r="C119" s="28" t="s">
        <v>1015</v>
      </c>
      <c r="D119" s="28" t="s">
        <v>312</v>
      </c>
    </row>
    <row r="120" spans="1:4" x14ac:dyDescent="0.2">
      <c r="A120" s="28"/>
      <c r="B120" s="28"/>
      <c r="C120" s="28"/>
      <c r="D120" s="28" t="s">
        <v>867</v>
      </c>
    </row>
    <row r="121" spans="1:4" x14ac:dyDescent="0.2">
      <c r="A121" s="28" t="s">
        <v>2789</v>
      </c>
      <c r="B121" s="28" t="s">
        <v>2003</v>
      </c>
      <c r="C121" s="28" t="s">
        <v>1015</v>
      </c>
      <c r="D121" s="28" t="s">
        <v>312</v>
      </c>
    </row>
    <row r="122" spans="1:4" x14ac:dyDescent="0.2">
      <c r="A122" s="28"/>
      <c r="B122" s="28"/>
      <c r="C122" s="28"/>
      <c r="D122" s="28" t="s">
        <v>867</v>
      </c>
    </row>
    <row r="123" spans="1:4" x14ac:dyDescent="0.2">
      <c r="A123" s="28" t="s">
        <v>2780</v>
      </c>
      <c r="B123" s="28" t="s">
        <v>1396</v>
      </c>
      <c r="C123" s="28" t="s">
        <v>1015</v>
      </c>
      <c r="D123" s="28" t="s">
        <v>312</v>
      </c>
    </row>
    <row r="124" spans="1:4" x14ac:dyDescent="0.2">
      <c r="A124" s="28"/>
      <c r="B124" s="28"/>
      <c r="C124" s="28"/>
      <c r="D124" s="28" t="s">
        <v>867</v>
      </c>
    </row>
    <row r="125" spans="1:4" x14ac:dyDescent="0.2">
      <c r="A125" s="28"/>
      <c r="B125" s="28"/>
      <c r="C125" s="28"/>
      <c r="D125" s="28" t="s">
        <v>313</v>
      </c>
    </row>
    <row r="126" spans="1:4" x14ac:dyDescent="0.2">
      <c r="A126" s="28" t="s">
        <v>2781</v>
      </c>
      <c r="B126" s="28" t="s">
        <v>557</v>
      </c>
      <c r="C126" s="28" t="s">
        <v>1015</v>
      </c>
      <c r="D126" s="28" t="s">
        <v>312</v>
      </c>
    </row>
    <row r="127" spans="1:4" x14ac:dyDescent="0.2">
      <c r="A127" s="28"/>
      <c r="B127" s="28"/>
      <c r="C127" s="28"/>
      <c r="D127" s="28" t="s">
        <v>867</v>
      </c>
    </row>
    <row r="128" spans="1:4" x14ac:dyDescent="0.2">
      <c r="A128" s="28"/>
      <c r="B128" s="28"/>
      <c r="C128" s="28"/>
      <c r="D128" s="28" t="s">
        <v>313</v>
      </c>
    </row>
    <row r="129" spans="1:4" x14ac:dyDescent="0.2">
      <c r="A129" s="28" t="s">
        <v>2803</v>
      </c>
      <c r="B129" s="28" t="s">
        <v>1398</v>
      </c>
      <c r="C129" s="28" t="s">
        <v>1015</v>
      </c>
      <c r="D129" s="28" t="s">
        <v>312</v>
      </c>
    </row>
    <row r="130" spans="1:4" x14ac:dyDescent="0.2">
      <c r="A130" s="28"/>
      <c r="B130" s="28"/>
      <c r="C130" s="28"/>
      <c r="D130" s="28" t="s">
        <v>867</v>
      </c>
    </row>
    <row r="131" spans="1:4" x14ac:dyDescent="0.2">
      <c r="A131" s="28" t="s">
        <v>2811</v>
      </c>
      <c r="B131" s="28" t="s">
        <v>1395</v>
      </c>
      <c r="C131" s="28" t="s">
        <v>1015</v>
      </c>
      <c r="D131" s="28" t="s">
        <v>312</v>
      </c>
    </row>
    <row r="132" spans="1:4" x14ac:dyDescent="0.2">
      <c r="A132" s="28"/>
      <c r="B132" s="28"/>
      <c r="C132" s="28"/>
      <c r="D132" s="28" t="s">
        <v>867</v>
      </c>
    </row>
    <row r="133" spans="1:4" x14ac:dyDescent="0.2">
      <c r="A133" s="28"/>
      <c r="B133" s="28"/>
      <c r="C133" s="28"/>
      <c r="D133" s="28" t="s">
        <v>869</v>
      </c>
    </row>
    <row r="134" spans="1:4" x14ac:dyDescent="0.2">
      <c r="A134" s="28"/>
      <c r="B134" s="28"/>
      <c r="C134" s="28"/>
      <c r="D134" s="28" t="s">
        <v>313</v>
      </c>
    </row>
    <row r="135" spans="1:4" x14ac:dyDescent="0.2">
      <c r="A135" s="28" t="s">
        <v>2815</v>
      </c>
      <c r="B135" s="28" t="s">
        <v>358</v>
      </c>
      <c r="C135" s="28" t="s">
        <v>1015</v>
      </c>
      <c r="D135" s="28" t="s">
        <v>312</v>
      </c>
    </row>
    <row r="136" spans="1:4" x14ac:dyDescent="0.2">
      <c r="A136" s="28"/>
      <c r="B136" s="28"/>
      <c r="C136" s="28"/>
      <c r="D136" s="28" t="s">
        <v>867</v>
      </c>
    </row>
    <row r="137" spans="1:4" x14ac:dyDescent="0.2">
      <c r="A137" s="28"/>
      <c r="B137" s="28"/>
      <c r="C137" s="28"/>
      <c r="D137" s="28" t="s">
        <v>869</v>
      </c>
    </row>
    <row r="138" spans="1:4" x14ac:dyDescent="0.2">
      <c r="A138" s="28" t="s">
        <v>2770</v>
      </c>
      <c r="B138" s="28" t="s">
        <v>550</v>
      </c>
      <c r="C138" s="28" t="s">
        <v>1015</v>
      </c>
      <c r="D138" s="28" t="s">
        <v>867</v>
      </c>
    </row>
    <row r="139" spans="1:4" x14ac:dyDescent="0.2">
      <c r="A139" s="28"/>
      <c r="B139" s="28"/>
      <c r="C139" s="28"/>
      <c r="D139" s="28" t="s">
        <v>308</v>
      </c>
    </row>
    <row r="140" spans="1:4" x14ac:dyDescent="0.2">
      <c r="A140" s="28" t="s">
        <v>2754</v>
      </c>
      <c r="B140" s="28" t="s">
        <v>369</v>
      </c>
      <c r="C140" s="28" t="s">
        <v>1015</v>
      </c>
      <c r="D140" s="28" t="s">
        <v>312</v>
      </c>
    </row>
    <row r="141" spans="1:4" x14ac:dyDescent="0.2">
      <c r="A141" s="28"/>
      <c r="B141" s="28"/>
      <c r="C141" s="28"/>
      <c r="D141" s="28" t="s">
        <v>867</v>
      </c>
    </row>
    <row r="142" spans="1:4" x14ac:dyDescent="0.2">
      <c r="A142" s="28" t="s">
        <v>2816</v>
      </c>
      <c r="B142" s="28" t="s">
        <v>232</v>
      </c>
      <c r="C142" s="28" t="s">
        <v>1015</v>
      </c>
      <c r="D142" s="28" t="s">
        <v>312</v>
      </c>
    </row>
    <row r="143" spans="1:4" x14ac:dyDescent="0.2">
      <c r="A143" s="28"/>
      <c r="B143" s="28"/>
      <c r="C143" s="28"/>
      <c r="D143" s="28" t="s">
        <v>867</v>
      </c>
    </row>
    <row r="144" spans="1:4" x14ac:dyDescent="0.2">
      <c r="A144" s="28" t="s">
        <v>2814</v>
      </c>
      <c r="B144" s="28" t="s">
        <v>1770</v>
      </c>
      <c r="C144" s="28" t="s">
        <v>1015</v>
      </c>
      <c r="D144" s="28" t="s">
        <v>312</v>
      </c>
    </row>
    <row r="145" spans="1:4" x14ac:dyDescent="0.2">
      <c r="A145" s="28" t="s">
        <v>2812</v>
      </c>
      <c r="B145" s="28" t="s">
        <v>1125</v>
      </c>
      <c r="C145" s="28" t="s">
        <v>1015</v>
      </c>
      <c r="D145" s="28" t="s">
        <v>312</v>
      </c>
    </row>
    <row r="146" spans="1:4" x14ac:dyDescent="0.2">
      <c r="A146" s="28" t="s">
        <v>2771</v>
      </c>
      <c r="B146" s="28" t="s">
        <v>368</v>
      </c>
      <c r="C146" s="28" t="s">
        <v>1015</v>
      </c>
      <c r="D146" s="28" t="s">
        <v>867</v>
      </c>
    </row>
    <row r="147" spans="1:4" x14ac:dyDescent="0.2">
      <c r="A147" s="28"/>
      <c r="B147" s="28"/>
      <c r="C147" s="28"/>
      <c r="D147" s="28" t="s">
        <v>308</v>
      </c>
    </row>
    <row r="148" spans="1:4" x14ac:dyDescent="0.2">
      <c r="A148" s="28" t="s">
        <v>2794</v>
      </c>
      <c r="B148" s="28" t="s">
        <v>233</v>
      </c>
      <c r="C148" s="28" t="s">
        <v>1015</v>
      </c>
      <c r="D148" s="28" t="s">
        <v>312</v>
      </c>
    </row>
    <row r="149" spans="1:4" x14ac:dyDescent="0.2">
      <c r="A149" s="28"/>
      <c r="B149" s="28"/>
      <c r="C149" s="28"/>
      <c r="D149" s="28" t="s">
        <v>867</v>
      </c>
    </row>
    <row r="150" spans="1:4" x14ac:dyDescent="0.2">
      <c r="A150" s="28" t="s">
        <v>2763</v>
      </c>
      <c r="B150" s="28" t="s">
        <v>1114</v>
      </c>
      <c r="C150" s="28" t="s">
        <v>1015</v>
      </c>
      <c r="D150" s="28" t="s">
        <v>312</v>
      </c>
    </row>
    <row r="151" spans="1:4" x14ac:dyDescent="0.2">
      <c r="A151" s="28"/>
      <c r="B151" s="28"/>
      <c r="C151" s="28"/>
      <c r="D151" s="28" t="s">
        <v>867</v>
      </c>
    </row>
    <row r="152" spans="1:4" x14ac:dyDescent="0.2">
      <c r="A152" s="28" t="s">
        <v>2842</v>
      </c>
      <c r="B152" s="28" t="s">
        <v>2843</v>
      </c>
      <c r="C152" s="28" t="s">
        <v>1015</v>
      </c>
      <c r="D152" s="28" t="s">
        <v>312</v>
      </c>
    </row>
    <row r="153" spans="1:4" x14ac:dyDescent="0.2">
      <c r="A153" s="28" t="s">
        <v>2772</v>
      </c>
      <c r="B153" s="28" t="s">
        <v>1998</v>
      </c>
      <c r="C153" s="28" t="s">
        <v>1015</v>
      </c>
      <c r="D153" s="28" t="s">
        <v>312</v>
      </c>
    </row>
    <row r="154" spans="1:4" x14ac:dyDescent="0.2">
      <c r="A154" s="28"/>
      <c r="B154" s="28"/>
      <c r="C154" s="28"/>
      <c r="D154" s="28" t="s">
        <v>868</v>
      </c>
    </row>
    <row r="155" spans="1:4" x14ac:dyDescent="0.2">
      <c r="A155" s="28"/>
      <c r="B155" s="28"/>
      <c r="C155" s="28"/>
      <c r="D155" s="28" t="s">
        <v>869</v>
      </c>
    </row>
    <row r="156" spans="1:4" x14ac:dyDescent="0.2">
      <c r="A156" s="28" t="s">
        <v>2762</v>
      </c>
      <c r="B156" s="28" t="s">
        <v>364</v>
      </c>
      <c r="C156" s="28" t="s">
        <v>1015</v>
      </c>
      <c r="D156" s="28" t="s">
        <v>312</v>
      </c>
    </row>
    <row r="157" spans="1:4" x14ac:dyDescent="0.2">
      <c r="A157" s="28" t="s">
        <v>2383</v>
      </c>
      <c r="B157" s="28" t="s">
        <v>305</v>
      </c>
      <c r="C157" s="28" t="s">
        <v>2376</v>
      </c>
      <c r="D157" s="28" t="s">
        <v>867</v>
      </c>
    </row>
    <row r="158" spans="1:4" x14ac:dyDescent="0.2">
      <c r="A158" s="28" t="s">
        <v>2381</v>
      </c>
      <c r="B158" s="28" t="s">
        <v>320</v>
      </c>
      <c r="C158" s="28" t="s">
        <v>2376</v>
      </c>
      <c r="D158" s="28" t="s">
        <v>867</v>
      </c>
    </row>
    <row r="159" spans="1:4" x14ac:dyDescent="0.2">
      <c r="A159" s="28" t="s">
        <v>2382</v>
      </c>
      <c r="B159" s="28" t="s">
        <v>314</v>
      </c>
      <c r="C159" s="28" t="s">
        <v>2376</v>
      </c>
      <c r="D159" s="28" t="s">
        <v>867</v>
      </c>
    </row>
    <row r="160" spans="1:4" x14ac:dyDescent="0.2">
      <c r="A160" s="28" t="s">
        <v>2380</v>
      </c>
      <c r="B160" s="28" t="s">
        <v>319</v>
      </c>
      <c r="C160" s="28" t="s">
        <v>2376</v>
      </c>
      <c r="D160" s="28" t="s">
        <v>867</v>
      </c>
    </row>
    <row r="161" spans="1:4" x14ac:dyDescent="0.2">
      <c r="A161" s="28" t="s">
        <v>2415</v>
      </c>
      <c r="B161" s="28" t="s">
        <v>253</v>
      </c>
      <c r="C161" s="28" t="s">
        <v>2376</v>
      </c>
      <c r="D161" s="28" t="s">
        <v>867</v>
      </c>
    </row>
    <row r="162" spans="1:4" x14ac:dyDescent="0.2">
      <c r="A162" s="28" t="s">
        <v>2414</v>
      </c>
      <c r="B162" s="28" t="s">
        <v>464</v>
      </c>
      <c r="C162" s="28" t="s">
        <v>2376</v>
      </c>
      <c r="D162" s="28" t="s">
        <v>867</v>
      </c>
    </row>
    <row r="163" spans="1:4" x14ac:dyDescent="0.2">
      <c r="A163" s="28" t="s">
        <v>2416</v>
      </c>
      <c r="B163" s="28" t="s">
        <v>465</v>
      </c>
      <c r="C163" s="28" t="s">
        <v>2376</v>
      </c>
      <c r="D163" s="28" t="s">
        <v>867</v>
      </c>
    </row>
    <row r="164" spans="1:4" x14ac:dyDescent="0.2">
      <c r="A164" s="28" t="s">
        <v>2413</v>
      </c>
      <c r="B164" s="28" t="s">
        <v>466</v>
      </c>
      <c r="C164" s="28" t="s">
        <v>2376</v>
      </c>
      <c r="D164" s="28" t="s">
        <v>867</v>
      </c>
    </row>
    <row r="165" spans="1:4" x14ac:dyDescent="0.2">
      <c r="A165" s="28" t="s">
        <v>2417</v>
      </c>
      <c r="B165" s="28" t="s">
        <v>254</v>
      </c>
      <c r="C165" s="28" t="s">
        <v>2376</v>
      </c>
      <c r="D165" s="28" t="s">
        <v>867</v>
      </c>
    </row>
    <row r="166" spans="1:4" x14ac:dyDescent="0.2">
      <c r="A166" s="28" t="s">
        <v>2396</v>
      </c>
      <c r="B166" s="28" t="s">
        <v>733</v>
      </c>
      <c r="C166" s="28" t="s">
        <v>2376</v>
      </c>
      <c r="D166" s="28" t="s">
        <v>867</v>
      </c>
    </row>
    <row r="167" spans="1:4" x14ac:dyDescent="0.2">
      <c r="A167" s="28" t="s">
        <v>2387</v>
      </c>
      <c r="B167" s="28" t="s">
        <v>496</v>
      </c>
      <c r="C167" s="28" t="s">
        <v>2376</v>
      </c>
      <c r="D167" s="28" t="s">
        <v>867</v>
      </c>
    </row>
    <row r="168" spans="1:4" x14ac:dyDescent="0.2">
      <c r="A168" s="28"/>
      <c r="B168" s="28"/>
      <c r="C168" s="28"/>
      <c r="D168" s="28" t="s">
        <v>868</v>
      </c>
    </row>
    <row r="169" spans="1:4" x14ac:dyDescent="0.2">
      <c r="A169" s="28" t="s">
        <v>2394</v>
      </c>
      <c r="B169" s="28" t="s">
        <v>729</v>
      </c>
      <c r="C169" s="28" t="s">
        <v>2376</v>
      </c>
      <c r="D169" s="28" t="s">
        <v>867</v>
      </c>
    </row>
    <row r="170" spans="1:4" x14ac:dyDescent="0.2">
      <c r="A170" s="28" t="s">
        <v>2614</v>
      </c>
      <c r="B170" s="28" t="s">
        <v>964</v>
      </c>
      <c r="C170" s="28" t="s">
        <v>2376</v>
      </c>
      <c r="D170" s="28" t="s">
        <v>867</v>
      </c>
    </row>
    <row r="171" spans="1:4" x14ac:dyDescent="0.2">
      <c r="A171" s="28" t="s">
        <v>2618</v>
      </c>
      <c r="B171" s="28" t="s">
        <v>966</v>
      </c>
      <c r="C171" s="28" t="s">
        <v>2376</v>
      </c>
      <c r="D171" s="28" t="s">
        <v>867</v>
      </c>
    </row>
    <row r="172" spans="1:4" x14ac:dyDescent="0.2">
      <c r="A172" s="28" t="s">
        <v>2593</v>
      </c>
      <c r="B172" s="28" t="s">
        <v>957</v>
      </c>
      <c r="C172" s="28" t="s">
        <v>2376</v>
      </c>
      <c r="D172" s="28" t="s">
        <v>867</v>
      </c>
    </row>
    <row r="173" spans="1:4" x14ac:dyDescent="0.2">
      <c r="A173" s="28" t="s">
        <v>2393</v>
      </c>
      <c r="B173" s="28" t="s">
        <v>1273</v>
      </c>
      <c r="C173" s="28" t="s">
        <v>2376</v>
      </c>
      <c r="D173" s="28" t="s">
        <v>867</v>
      </c>
    </row>
    <row r="174" spans="1:4" x14ac:dyDescent="0.2">
      <c r="A174" s="28" t="s">
        <v>2746</v>
      </c>
      <c r="B174" s="28" t="s">
        <v>2747</v>
      </c>
      <c r="C174" s="28" t="s">
        <v>2376</v>
      </c>
      <c r="D174" s="28" t="s">
        <v>867</v>
      </c>
    </row>
    <row r="175" spans="1:4" x14ac:dyDescent="0.2">
      <c r="A175" s="28" t="s">
        <v>2388</v>
      </c>
      <c r="B175" s="28" t="s">
        <v>544</v>
      </c>
      <c r="C175" s="28" t="s">
        <v>2376</v>
      </c>
      <c r="D175" s="28" t="s">
        <v>867</v>
      </c>
    </row>
    <row r="176" spans="1:4" x14ac:dyDescent="0.2">
      <c r="A176" s="28" t="s">
        <v>2601</v>
      </c>
      <c r="B176" s="28" t="s">
        <v>545</v>
      </c>
      <c r="C176" s="28" t="s">
        <v>2376</v>
      </c>
      <c r="D176" s="28" t="s">
        <v>867</v>
      </c>
    </row>
    <row r="177" spans="1:4" x14ac:dyDescent="0.2">
      <c r="A177" s="28" t="s">
        <v>2442</v>
      </c>
      <c r="B177" s="28" t="s">
        <v>1027</v>
      </c>
      <c r="C177" s="28" t="s">
        <v>2376</v>
      </c>
      <c r="D177" s="28" t="s">
        <v>867</v>
      </c>
    </row>
    <row r="178" spans="1:4" x14ac:dyDescent="0.2">
      <c r="A178" s="28" t="s">
        <v>2438</v>
      </c>
      <c r="B178" s="28" t="s">
        <v>546</v>
      </c>
      <c r="C178" s="28" t="s">
        <v>2376</v>
      </c>
      <c r="D178" s="28" t="s">
        <v>867</v>
      </c>
    </row>
    <row r="179" spans="1:4" x14ac:dyDescent="0.2">
      <c r="A179" s="28" t="s">
        <v>2466</v>
      </c>
      <c r="B179" s="28" t="s">
        <v>655</v>
      </c>
      <c r="C179" s="28" t="s">
        <v>2376</v>
      </c>
      <c r="D179" s="28" t="s">
        <v>867</v>
      </c>
    </row>
    <row r="180" spans="1:4" x14ac:dyDescent="0.2">
      <c r="A180" s="28" t="s">
        <v>2399</v>
      </c>
      <c r="B180" s="28" t="s">
        <v>732</v>
      </c>
      <c r="C180" s="28" t="s">
        <v>2376</v>
      </c>
      <c r="D180" s="28" t="s">
        <v>867</v>
      </c>
    </row>
    <row r="181" spans="1:4" x14ac:dyDescent="0.2">
      <c r="A181" s="28"/>
      <c r="B181" s="28"/>
      <c r="C181" s="28"/>
      <c r="D181" s="28" t="s">
        <v>313</v>
      </c>
    </row>
    <row r="182" spans="1:4" x14ac:dyDescent="0.2">
      <c r="A182" s="28" t="s">
        <v>2398</v>
      </c>
      <c r="B182" s="28" t="s">
        <v>730</v>
      </c>
      <c r="C182" s="28" t="s">
        <v>2376</v>
      </c>
      <c r="D182" s="28" t="s">
        <v>867</v>
      </c>
    </row>
    <row r="183" spans="1:4" x14ac:dyDescent="0.2">
      <c r="A183" s="28"/>
      <c r="B183" s="28"/>
      <c r="C183" s="28"/>
      <c r="D183" s="28" t="s">
        <v>313</v>
      </c>
    </row>
    <row r="184" spans="1:4" x14ac:dyDescent="0.2">
      <c r="A184" s="28" t="s">
        <v>2397</v>
      </c>
      <c r="B184" s="28" t="s">
        <v>2321</v>
      </c>
      <c r="C184" s="28" t="s">
        <v>2376</v>
      </c>
      <c r="D184" s="28" t="s">
        <v>867</v>
      </c>
    </row>
    <row r="185" spans="1:4" x14ac:dyDescent="0.2">
      <c r="A185" s="28" t="s">
        <v>2445</v>
      </c>
      <c r="B185" s="28" t="s">
        <v>963</v>
      </c>
      <c r="C185" s="28" t="s">
        <v>2376</v>
      </c>
      <c r="D185" s="28" t="s">
        <v>867</v>
      </c>
    </row>
    <row r="186" spans="1:4" x14ac:dyDescent="0.2">
      <c r="A186" s="28" t="s">
        <v>2444</v>
      </c>
      <c r="B186" s="28" t="s">
        <v>654</v>
      </c>
      <c r="C186" s="28" t="s">
        <v>2376</v>
      </c>
      <c r="D186" s="28" t="s">
        <v>867</v>
      </c>
    </row>
    <row r="187" spans="1:4" x14ac:dyDescent="0.2">
      <c r="A187" s="28" t="s">
        <v>2375</v>
      </c>
      <c r="B187" s="28" t="s">
        <v>658</v>
      </c>
      <c r="C187" s="28" t="s">
        <v>2376</v>
      </c>
      <c r="D187" s="28" t="s">
        <v>867</v>
      </c>
    </row>
    <row r="188" spans="1:4" x14ac:dyDescent="0.2">
      <c r="A188" s="28" t="s">
        <v>2391</v>
      </c>
      <c r="B188" s="28" t="s">
        <v>497</v>
      </c>
      <c r="C188" s="28" t="s">
        <v>2376</v>
      </c>
      <c r="D188" s="28" t="s">
        <v>867</v>
      </c>
    </row>
    <row r="189" spans="1:4" x14ac:dyDescent="0.2">
      <c r="A189" s="28" t="s">
        <v>2392</v>
      </c>
      <c r="B189" s="28" t="s">
        <v>498</v>
      </c>
      <c r="C189" s="28" t="s">
        <v>2376</v>
      </c>
      <c r="D189" s="28" t="s">
        <v>867</v>
      </c>
    </row>
    <row r="190" spans="1:4" x14ac:dyDescent="0.2">
      <c r="A190" s="28" t="s">
        <v>2390</v>
      </c>
      <c r="B190" s="28" t="s">
        <v>656</v>
      </c>
      <c r="C190" s="28" t="s">
        <v>2376</v>
      </c>
      <c r="D190" s="28" t="s">
        <v>867</v>
      </c>
    </row>
    <row r="191" spans="1:4" x14ac:dyDescent="0.2">
      <c r="A191" s="28" t="s">
        <v>2389</v>
      </c>
      <c r="B191" s="28" t="s">
        <v>657</v>
      </c>
      <c r="C191" s="28" t="s">
        <v>2376</v>
      </c>
      <c r="D191" s="28" t="s">
        <v>867</v>
      </c>
    </row>
    <row r="192" spans="1:4" x14ac:dyDescent="0.2">
      <c r="A192" s="28" t="s">
        <v>2395</v>
      </c>
      <c r="B192" s="28" t="s">
        <v>731</v>
      </c>
      <c r="C192" s="28" t="s">
        <v>2376</v>
      </c>
      <c r="D192" s="28" t="s">
        <v>867</v>
      </c>
    </row>
    <row r="193" spans="1:4" x14ac:dyDescent="0.2">
      <c r="A193" s="28" t="s">
        <v>2457</v>
      </c>
      <c r="B193" s="28" t="s">
        <v>499</v>
      </c>
      <c r="C193" s="28" t="s">
        <v>2376</v>
      </c>
      <c r="D193" s="28" t="s">
        <v>867</v>
      </c>
    </row>
    <row r="194" spans="1:4" x14ac:dyDescent="0.2">
      <c r="A194" s="28" t="s">
        <v>2446</v>
      </c>
      <c r="B194" s="28" t="s">
        <v>500</v>
      </c>
      <c r="C194" s="28" t="s">
        <v>2376</v>
      </c>
      <c r="D194" s="28" t="s">
        <v>867</v>
      </c>
    </row>
    <row r="195" spans="1:4" x14ac:dyDescent="0.2">
      <c r="A195" s="28" t="s">
        <v>2447</v>
      </c>
      <c r="B195" s="28" t="s">
        <v>501</v>
      </c>
      <c r="C195" s="28" t="s">
        <v>2376</v>
      </c>
      <c r="D195" s="28" t="s">
        <v>867</v>
      </c>
    </row>
    <row r="196" spans="1:4" x14ac:dyDescent="0.2">
      <c r="A196" s="28" t="s">
        <v>2448</v>
      </c>
      <c r="B196" s="28" t="s">
        <v>502</v>
      </c>
      <c r="C196" s="28" t="s">
        <v>2376</v>
      </c>
      <c r="D196" s="28" t="s">
        <v>867</v>
      </c>
    </row>
    <row r="197" spans="1:4" x14ac:dyDescent="0.2">
      <c r="A197" s="28" t="s">
        <v>2449</v>
      </c>
      <c r="B197" s="28" t="s">
        <v>503</v>
      </c>
      <c r="C197" s="28" t="s">
        <v>2376</v>
      </c>
      <c r="D197" s="28" t="s">
        <v>867</v>
      </c>
    </row>
    <row r="198" spans="1:4" x14ac:dyDescent="0.2">
      <c r="A198" s="28" t="s">
        <v>2450</v>
      </c>
      <c r="B198" s="28" t="s">
        <v>504</v>
      </c>
      <c r="C198" s="28" t="s">
        <v>2376</v>
      </c>
      <c r="D198" s="28" t="s">
        <v>867</v>
      </c>
    </row>
    <row r="199" spans="1:4" x14ac:dyDescent="0.2">
      <c r="A199" s="28" t="s">
        <v>2451</v>
      </c>
      <c r="B199" s="28" t="s">
        <v>505</v>
      </c>
      <c r="C199" s="28" t="s">
        <v>2376</v>
      </c>
      <c r="D199" s="28" t="s">
        <v>867</v>
      </c>
    </row>
    <row r="200" spans="1:4" x14ac:dyDescent="0.2">
      <c r="A200" s="28" t="s">
        <v>2452</v>
      </c>
      <c r="B200" s="28" t="s">
        <v>532</v>
      </c>
      <c r="C200" s="28" t="s">
        <v>2376</v>
      </c>
      <c r="D200" s="28" t="s">
        <v>867</v>
      </c>
    </row>
    <row r="201" spans="1:4" x14ac:dyDescent="0.2">
      <c r="A201" s="28" t="s">
        <v>2453</v>
      </c>
      <c r="B201" s="28" t="s">
        <v>533</v>
      </c>
      <c r="C201" s="28" t="s">
        <v>2376</v>
      </c>
      <c r="D201" s="28" t="s">
        <v>867</v>
      </c>
    </row>
    <row r="202" spans="1:4" x14ac:dyDescent="0.2">
      <c r="A202" s="28" t="s">
        <v>2454</v>
      </c>
      <c r="B202" s="28" t="s">
        <v>534</v>
      </c>
      <c r="C202" s="28" t="s">
        <v>2376</v>
      </c>
      <c r="D202" s="28" t="s">
        <v>867</v>
      </c>
    </row>
    <row r="203" spans="1:4" x14ac:dyDescent="0.2">
      <c r="A203" s="28" t="s">
        <v>2455</v>
      </c>
      <c r="B203" s="28" t="s">
        <v>535</v>
      </c>
      <c r="C203" s="28" t="s">
        <v>2376</v>
      </c>
      <c r="D203" s="28" t="s">
        <v>867</v>
      </c>
    </row>
    <row r="204" spans="1:4" x14ac:dyDescent="0.2">
      <c r="A204" s="28" t="s">
        <v>2456</v>
      </c>
      <c r="B204" s="28" t="s">
        <v>536</v>
      </c>
      <c r="C204" s="28" t="s">
        <v>2376</v>
      </c>
      <c r="D204" s="28" t="s">
        <v>867</v>
      </c>
    </row>
    <row r="205" spans="1:4" x14ac:dyDescent="0.2">
      <c r="A205" s="28" t="s">
        <v>2458</v>
      </c>
      <c r="B205" s="28" t="s">
        <v>537</v>
      </c>
      <c r="C205" s="28" t="s">
        <v>2376</v>
      </c>
      <c r="D205" s="28" t="s">
        <v>867</v>
      </c>
    </row>
    <row r="206" spans="1:4" x14ac:dyDescent="0.2">
      <c r="A206" s="28" t="s">
        <v>2459</v>
      </c>
      <c r="B206" s="28" t="s">
        <v>538</v>
      </c>
      <c r="C206" s="28" t="s">
        <v>2376</v>
      </c>
      <c r="D206" s="28" t="s">
        <v>867</v>
      </c>
    </row>
    <row r="207" spans="1:4" x14ac:dyDescent="0.2">
      <c r="A207" s="28" t="s">
        <v>2460</v>
      </c>
      <c r="B207" s="28" t="s">
        <v>468</v>
      </c>
      <c r="C207" s="28" t="s">
        <v>2376</v>
      </c>
      <c r="D207" s="28" t="s">
        <v>867</v>
      </c>
    </row>
    <row r="208" spans="1:4" x14ac:dyDescent="0.2">
      <c r="A208" s="28" t="s">
        <v>2461</v>
      </c>
      <c r="B208" s="28" t="s">
        <v>539</v>
      </c>
      <c r="C208" s="28" t="s">
        <v>2376</v>
      </c>
      <c r="D208" s="28" t="s">
        <v>867</v>
      </c>
    </row>
    <row r="209" spans="1:4" x14ac:dyDescent="0.2">
      <c r="A209" s="28" t="s">
        <v>2462</v>
      </c>
      <c r="B209" s="28" t="s">
        <v>540</v>
      </c>
      <c r="C209" s="28" t="s">
        <v>2376</v>
      </c>
      <c r="D209" s="28" t="s">
        <v>867</v>
      </c>
    </row>
    <row r="210" spans="1:4" x14ac:dyDescent="0.2">
      <c r="A210" s="28" t="s">
        <v>2463</v>
      </c>
      <c r="B210" s="28" t="s">
        <v>541</v>
      </c>
      <c r="C210" s="28" t="s">
        <v>2376</v>
      </c>
      <c r="D210" s="28" t="s">
        <v>867</v>
      </c>
    </row>
    <row r="211" spans="1:4" x14ac:dyDescent="0.2">
      <c r="A211" s="28" t="s">
        <v>2464</v>
      </c>
      <c r="B211" s="28" t="s">
        <v>542</v>
      </c>
      <c r="C211" s="28" t="s">
        <v>2376</v>
      </c>
      <c r="D211" s="28" t="s">
        <v>867</v>
      </c>
    </row>
    <row r="212" spans="1:4" x14ac:dyDescent="0.2">
      <c r="A212" s="28" t="s">
        <v>2465</v>
      </c>
      <c r="B212" s="28" t="s">
        <v>543</v>
      </c>
      <c r="C212" s="28" t="s">
        <v>2376</v>
      </c>
      <c r="D212" s="28" t="s">
        <v>867</v>
      </c>
    </row>
    <row r="213" spans="1:4" x14ac:dyDescent="0.2">
      <c r="A213" s="28" t="s">
        <v>2384</v>
      </c>
      <c r="B213" s="28" t="s">
        <v>31</v>
      </c>
      <c r="C213" s="28" t="s">
        <v>2376</v>
      </c>
      <c r="D213" s="28" t="s">
        <v>867</v>
      </c>
    </row>
    <row r="214" spans="1:4" x14ac:dyDescent="0.2">
      <c r="A214" s="28" t="s">
        <v>2385</v>
      </c>
      <c r="B214" s="28" t="s">
        <v>547</v>
      </c>
      <c r="C214" s="28" t="s">
        <v>2376</v>
      </c>
      <c r="D214" s="28" t="s">
        <v>867</v>
      </c>
    </row>
    <row r="215" spans="1:4" x14ac:dyDescent="0.2">
      <c r="A215" s="28" t="s">
        <v>2386</v>
      </c>
      <c r="B215" s="28" t="s">
        <v>548</v>
      </c>
      <c r="C215" s="28" t="s">
        <v>2376</v>
      </c>
      <c r="D215" s="28" t="s">
        <v>867</v>
      </c>
    </row>
    <row r="216" spans="1:4" x14ac:dyDescent="0.2">
      <c r="A216" s="28" t="s">
        <v>2419</v>
      </c>
      <c r="B216" s="28" t="s">
        <v>1570</v>
      </c>
      <c r="C216" s="28" t="s">
        <v>2376</v>
      </c>
      <c r="D216" s="28" t="s">
        <v>867</v>
      </c>
    </row>
    <row r="217" spans="1:4" x14ac:dyDescent="0.2">
      <c r="A217" s="28"/>
      <c r="B217" s="28"/>
      <c r="C217" s="28"/>
      <c r="D217" s="28" t="s">
        <v>313</v>
      </c>
    </row>
    <row r="218" spans="1:4" x14ac:dyDescent="0.2">
      <c r="A218" s="28" t="s">
        <v>2403</v>
      </c>
      <c r="B218" s="28" t="s">
        <v>728</v>
      </c>
      <c r="C218" s="28" t="s">
        <v>2376</v>
      </c>
      <c r="D218" s="28" t="s">
        <v>867</v>
      </c>
    </row>
    <row r="219" spans="1:4" x14ac:dyDescent="0.2">
      <c r="A219" s="28" t="s">
        <v>2400</v>
      </c>
      <c r="B219" s="28" t="s">
        <v>1102</v>
      </c>
      <c r="C219" s="28" t="s">
        <v>2376</v>
      </c>
      <c r="D219" s="28" t="s">
        <v>867</v>
      </c>
    </row>
    <row r="220" spans="1:4" x14ac:dyDescent="0.2">
      <c r="A220" s="28" t="s">
        <v>2401</v>
      </c>
      <c r="B220" s="28" t="s">
        <v>1101</v>
      </c>
      <c r="C220" s="28" t="s">
        <v>2376</v>
      </c>
      <c r="D220" s="28" t="s">
        <v>867</v>
      </c>
    </row>
    <row r="221" spans="1:4" x14ac:dyDescent="0.2">
      <c r="A221" s="28" t="s">
        <v>2402</v>
      </c>
      <c r="B221" s="28" t="s">
        <v>1117</v>
      </c>
      <c r="C221" s="28" t="s">
        <v>2376</v>
      </c>
      <c r="D221" s="28" t="s">
        <v>867</v>
      </c>
    </row>
    <row r="222" spans="1:4" x14ac:dyDescent="0.2">
      <c r="A222" s="28" t="s">
        <v>2379</v>
      </c>
      <c r="B222" s="28" t="s">
        <v>1023</v>
      </c>
      <c r="C222" s="28" t="s">
        <v>2376</v>
      </c>
      <c r="D222" s="28" t="s">
        <v>867</v>
      </c>
    </row>
    <row r="223" spans="1:4" x14ac:dyDescent="0.2">
      <c r="A223" s="28" t="s">
        <v>2378</v>
      </c>
      <c r="B223" s="28" t="s">
        <v>1025</v>
      </c>
      <c r="C223" s="28" t="s">
        <v>2376</v>
      </c>
      <c r="D223" s="28" t="s">
        <v>867</v>
      </c>
    </row>
    <row r="224" spans="1:4" x14ac:dyDescent="0.2">
      <c r="A224" s="28" t="s">
        <v>2377</v>
      </c>
      <c r="B224" s="28" t="s">
        <v>1024</v>
      </c>
      <c r="C224" s="28" t="s">
        <v>2376</v>
      </c>
      <c r="D224" s="28" t="s">
        <v>867</v>
      </c>
    </row>
    <row r="225" spans="1:4" x14ac:dyDescent="0.2">
      <c r="A225" s="28" t="s">
        <v>2441</v>
      </c>
      <c r="B225" s="28" t="s">
        <v>161</v>
      </c>
      <c r="C225" s="28" t="s">
        <v>2376</v>
      </c>
      <c r="D225" s="28" t="s">
        <v>867</v>
      </c>
    </row>
    <row r="226" spans="1:4" x14ac:dyDescent="0.2">
      <c r="A226" s="28" t="s">
        <v>2440</v>
      </c>
      <c r="B226" s="28" t="s">
        <v>162</v>
      </c>
      <c r="C226" s="28" t="s">
        <v>2376</v>
      </c>
      <c r="D226" s="28" t="s">
        <v>867</v>
      </c>
    </row>
    <row r="227" spans="1:4" x14ac:dyDescent="0.2">
      <c r="A227" s="28" t="s">
        <v>2439</v>
      </c>
      <c r="B227" s="28" t="s">
        <v>1026</v>
      </c>
      <c r="C227" s="28" t="s">
        <v>2376</v>
      </c>
      <c r="D227" s="28" t="s">
        <v>867</v>
      </c>
    </row>
    <row r="228" spans="1:4" x14ac:dyDescent="0.2">
      <c r="A228" s="28"/>
      <c r="B228" s="28"/>
      <c r="C228" s="28"/>
      <c r="D228" s="28" t="s">
        <v>868</v>
      </c>
    </row>
    <row r="229" spans="1:4" x14ac:dyDescent="0.2">
      <c r="A229" s="28" t="s">
        <v>2420</v>
      </c>
      <c r="B229" s="28" t="s">
        <v>1275</v>
      </c>
      <c r="C229" s="28" t="s">
        <v>2376</v>
      </c>
      <c r="D229" s="28" t="s">
        <v>867</v>
      </c>
    </row>
    <row r="230" spans="1:4" x14ac:dyDescent="0.2">
      <c r="A230" s="28"/>
      <c r="B230" s="28"/>
      <c r="C230" s="28"/>
      <c r="D230" s="28" t="s">
        <v>313</v>
      </c>
    </row>
    <row r="231" spans="1:4" x14ac:dyDescent="0.2">
      <c r="A231" s="28" t="s">
        <v>2443</v>
      </c>
      <c r="B231" s="28" t="s">
        <v>1883</v>
      </c>
      <c r="C231" s="28" t="s">
        <v>2376</v>
      </c>
      <c r="D231" s="28" t="s">
        <v>867</v>
      </c>
    </row>
    <row r="232" spans="1:4" x14ac:dyDescent="0.2">
      <c r="A232" s="28" t="s">
        <v>2437</v>
      </c>
      <c r="B232" s="28" t="s">
        <v>2322</v>
      </c>
      <c r="C232" s="28" t="s">
        <v>2376</v>
      </c>
      <c r="D232" s="28" t="s">
        <v>867</v>
      </c>
    </row>
    <row r="233" spans="1:4" x14ac:dyDescent="0.2">
      <c r="A233" s="28" t="s">
        <v>2436</v>
      </c>
      <c r="B233" s="28" t="s">
        <v>634</v>
      </c>
      <c r="C233" s="28" t="s">
        <v>2376</v>
      </c>
      <c r="D233" s="28" t="s">
        <v>867</v>
      </c>
    </row>
    <row r="234" spans="1:4" x14ac:dyDescent="0.2">
      <c r="A234" s="28" t="s">
        <v>2425</v>
      </c>
      <c r="B234" s="28" t="s">
        <v>635</v>
      </c>
      <c r="C234" s="28" t="s">
        <v>2376</v>
      </c>
      <c r="D234" s="28" t="s">
        <v>867</v>
      </c>
    </row>
    <row r="235" spans="1:4" x14ac:dyDescent="0.2">
      <c r="A235" s="28" t="s">
        <v>2421</v>
      </c>
      <c r="B235" s="28" t="s">
        <v>636</v>
      </c>
      <c r="C235" s="28" t="s">
        <v>2376</v>
      </c>
      <c r="D235" s="28" t="s">
        <v>867</v>
      </c>
    </row>
    <row r="236" spans="1:4" x14ac:dyDescent="0.2">
      <c r="A236" s="28" t="s">
        <v>2427</v>
      </c>
      <c r="B236" s="28" t="s">
        <v>637</v>
      </c>
      <c r="C236" s="28" t="s">
        <v>2376</v>
      </c>
      <c r="D236" s="28" t="s">
        <v>867</v>
      </c>
    </row>
    <row r="237" spans="1:4" x14ac:dyDescent="0.2">
      <c r="A237" s="28" t="s">
        <v>2429</v>
      </c>
      <c r="B237" s="28" t="s">
        <v>638</v>
      </c>
      <c r="C237" s="28" t="s">
        <v>2376</v>
      </c>
      <c r="D237" s="28" t="s">
        <v>867</v>
      </c>
    </row>
    <row r="238" spans="1:4" x14ac:dyDescent="0.2">
      <c r="A238" s="28" t="s">
        <v>2428</v>
      </c>
      <c r="B238" s="28" t="s">
        <v>639</v>
      </c>
      <c r="C238" s="28" t="s">
        <v>2376</v>
      </c>
      <c r="D238" s="28" t="s">
        <v>867</v>
      </c>
    </row>
    <row r="239" spans="1:4" x14ac:dyDescent="0.2">
      <c r="A239" s="28"/>
      <c r="B239" s="28"/>
      <c r="C239" s="28"/>
      <c r="D239" s="28" t="s">
        <v>313</v>
      </c>
    </row>
    <row r="240" spans="1:4" x14ac:dyDescent="0.2">
      <c r="A240" s="28" t="s">
        <v>2418</v>
      </c>
      <c r="B240" s="28" t="s">
        <v>640</v>
      </c>
      <c r="C240" s="28" t="s">
        <v>2376</v>
      </c>
      <c r="D240" s="28" t="s">
        <v>867</v>
      </c>
    </row>
    <row r="241" spans="1:4" x14ac:dyDescent="0.2">
      <c r="A241" s="28"/>
      <c r="B241" s="28"/>
      <c r="C241" s="28"/>
      <c r="D241" s="28" t="s">
        <v>313</v>
      </c>
    </row>
    <row r="242" spans="1:4" x14ac:dyDescent="0.2">
      <c r="A242" s="28" t="s">
        <v>2426</v>
      </c>
      <c r="B242" s="28" t="s">
        <v>641</v>
      </c>
      <c r="C242" s="28" t="s">
        <v>2376</v>
      </c>
      <c r="D242" s="28" t="s">
        <v>867</v>
      </c>
    </row>
    <row r="243" spans="1:4" x14ac:dyDescent="0.2">
      <c r="A243" s="28" t="s">
        <v>2430</v>
      </c>
      <c r="B243" s="28" t="s">
        <v>642</v>
      </c>
      <c r="C243" s="28" t="s">
        <v>2376</v>
      </c>
      <c r="D243" s="28" t="s">
        <v>867</v>
      </c>
    </row>
    <row r="244" spans="1:4" x14ac:dyDescent="0.2">
      <c r="A244" s="28"/>
      <c r="B244" s="28"/>
      <c r="C244" s="28"/>
      <c r="D244" s="28" t="s">
        <v>313</v>
      </c>
    </row>
    <row r="245" spans="1:4" x14ac:dyDescent="0.2">
      <c r="A245" s="28" t="s">
        <v>2431</v>
      </c>
      <c r="B245" s="28" t="s">
        <v>643</v>
      </c>
      <c r="C245" s="28" t="s">
        <v>2376</v>
      </c>
      <c r="D245" s="28" t="s">
        <v>867</v>
      </c>
    </row>
    <row r="246" spans="1:4" x14ac:dyDescent="0.2">
      <c r="A246" s="28"/>
      <c r="B246" s="28"/>
      <c r="C246" s="28"/>
      <c r="D246" s="28" t="s">
        <v>313</v>
      </c>
    </row>
    <row r="247" spans="1:4" x14ac:dyDescent="0.2">
      <c r="A247" s="28" t="s">
        <v>2435</v>
      </c>
      <c r="B247" s="28" t="s">
        <v>644</v>
      </c>
      <c r="C247" s="28" t="s">
        <v>2376</v>
      </c>
      <c r="D247" s="28" t="s">
        <v>867</v>
      </c>
    </row>
    <row r="248" spans="1:4" x14ac:dyDescent="0.2">
      <c r="A248" s="28" t="s">
        <v>2432</v>
      </c>
      <c r="B248" s="28" t="s">
        <v>648</v>
      </c>
      <c r="C248" s="28" t="s">
        <v>2376</v>
      </c>
      <c r="D248" s="28" t="s">
        <v>867</v>
      </c>
    </row>
    <row r="249" spans="1:4" x14ac:dyDescent="0.2">
      <c r="A249" s="28" t="s">
        <v>2433</v>
      </c>
      <c r="B249" s="28" t="s">
        <v>649</v>
      </c>
      <c r="C249" s="28" t="s">
        <v>2376</v>
      </c>
      <c r="D249" s="28" t="s">
        <v>867</v>
      </c>
    </row>
    <row r="250" spans="1:4" x14ac:dyDescent="0.2">
      <c r="A250" s="28" t="s">
        <v>2434</v>
      </c>
      <c r="B250" s="28" t="s">
        <v>650</v>
      </c>
      <c r="C250" s="28" t="s">
        <v>2376</v>
      </c>
      <c r="D250" s="28" t="s">
        <v>867</v>
      </c>
    </row>
    <row r="251" spans="1:4" x14ac:dyDescent="0.2">
      <c r="A251" s="28" t="s">
        <v>2422</v>
      </c>
      <c r="B251" s="28" t="s">
        <v>651</v>
      </c>
      <c r="C251" s="28" t="s">
        <v>2376</v>
      </c>
      <c r="D251" s="28" t="s">
        <v>867</v>
      </c>
    </row>
    <row r="252" spans="1:4" x14ac:dyDescent="0.2">
      <c r="A252" s="28" t="s">
        <v>2423</v>
      </c>
      <c r="B252" s="28" t="s">
        <v>652</v>
      </c>
      <c r="C252" s="28" t="s">
        <v>2376</v>
      </c>
      <c r="D252" s="28" t="s">
        <v>867</v>
      </c>
    </row>
    <row r="253" spans="1:4" x14ac:dyDescent="0.2">
      <c r="A253" s="28" t="s">
        <v>2424</v>
      </c>
      <c r="B253" s="28" t="s">
        <v>653</v>
      </c>
      <c r="C253" s="28" t="s">
        <v>2376</v>
      </c>
      <c r="D253" s="28" t="s">
        <v>867</v>
      </c>
    </row>
    <row r="254" spans="1:4" x14ac:dyDescent="0.2">
      <c r="A254" s="28" t="s">
        <v>2412</v>
      </c>
      <c r="B254" s="28" t="s">
        <v>456</v>
      </c>
      <c r="C254" s="28" t="s">
        <v>2376</v>
      </c>
      <c r="D254" s="28" t="s">
        <v>867</v>
      </c>
    </row>
    <row r="255" spans="1:4" x14ac:dyDescent="0.2">
      <c r="A255" s="28" t="s">
        <v>2409</v>
      </c>
      <c r="B255" s="28" t="s">
        <v>255</v>
      </c>
      <c r="C255" s="28" t="s">
        <v>2376</v>
      </c>
      <c r="D255" s="28" t="s">
        <v>867</v>
      </c>
    </row>
    <row r="256" spans="1:4" x14ac:dyDescent="0.2">
      <c r="A256" s="28" t="s">
        <v>2405</v>
      </c>
      <c r="B256" s="28" t="s">
        <v>457</v>
      </c>
      <c r="C256" s="28" t="s">
        <v>2376</v>
      </c>
      <c r="D256" s="28" t="s">
        <v>867</v>
      </c>
    </row>
    <row r="257" spans="1:4" x14ac:dyDescent="0.2">
      <c r="A257" s="28" t="s">
        <v>2408</v>
      </c>
      <c r="B257" s="28" t="s">
        <v>458</v>
      </c>
      <c r="C257" s="28" t="s">
        <v>2376</v>
      </c>
      <c r="D257" s="28" t="s">
        <v>867</v>
      </c>
    </row>
    <row r="258" spans="1:4" x14ac:dyDescent="0.2">
      <c r="A258" s="28" t="s">
        <v>2410</v>
      </c>
      <c r="B258" s="28" t="s">
        <v>459</v>
      </c>
      <c r="C258" s="28" t="s">
        <v>2376</v>
      </c>
      <c r="D258" s="28" t="s">
        <v>867</v>
      </c>
    </row>
    <row r="259" spans="1:4" x14ac:dyDescent="0.2">
      <c r="A259" s="28" t="s">
        <v>2411</v>
      </c>
      <c r="B259" s="28" t="s">
        <v>460</v>
      </c>
      <c r="C259" s="28" t="s">
        <v>2376</v>
      </c>
      <c r="D259" s="28" t="s">
        <v>867</v>
      </c>
    </row>
    <row r="260" spans="1:4" x14ac:dyDescent="0.2">
      <c r="A260" s="28" t="s">
        <v>2404</v>
      </c>
      <c r="B260" s="28" t="s">
        <v>461</v>
      </c>
      <c r="C260" s="28" t="s">
        <v>2376</v>
      </c>
      <c r="D260" s="28" t="s">
        <v>867</v>
      </c>
    </row>
    <row r="261" spans="1:4" x14ac:dyDescent="0.2">
      <c r="A261" s="28" t="s">
        <v>2406</v>
      </c>
      <c r="B261" s="28" t="s">
        <v>462</v>
      </c>
      <c r="C261" s="28" t="s">
        <v>2376</v>
      </c>
      <c r="D261" s="28" t="s">
        <v>867</v>
      </c>
    </row>
    <row r="262" spans="1:4" x14ac:dyDescent="0.2">
      <c r="A262" s="28" t="s">
        <v>2407</v>
      </c>
      <c r="B262" s="28" t="s">
        <v>463</v>
      </c>
      <c r="C262" s="28" t="s">
        <v>2376</v>
      </c>
      <c r="D262" s="28" t="s">
        <v>867</v>
      </c>
    </row>
    <row r="263" spans="1:4" x14ac:dyDescent="0.2">
      <c r="A263" s="28" t="s">
        <v>2337</v>
      </c>
      <c r="B263" s="28" t="s">
        <v>2338</v>
      </c>
      <c r="C263" s="28" t="s">
        <v>2226</v>
      </c>
      <c r="D263" s="28" t="s">
        <v>311</v>
      </c>
    </row>
    <row r="264" spans="1:4" x14ac:dyDescent="0.2">
      <c r="A264" s="28" t="s">
        <v>1884</v>
      </c>
      <c r="B264" s="28" t="s">
        <v>198</v>
      </c>
      <c r="C264" s="28" t="s">
        <v>774</v>
      </c>
      <c r="D264" s="28" t="s">
        <v>311</v>
      </c>
    </row>
    <row r="265" spans="1:4" x14ac:dyDescent="0.2">
      <c r="A265" s="28" t="s">
        <v>1885</v>
      </c>
      <c r="B265" s="28" t="s">
        <v>199</v>
      </c>
      <c r="C265" s="28" t="s">
        <v>774</v>
      </c>
      <c r="D265" s="28" t="s">
        <v>311</v>
      </c>
    </row>
    <row r="266" spans="1:4" x14ac:dyDescent="0.2">
      <c r="A266" s="28" t="s">
        <v>1886</v>
      </c>
      <c r="B266" s="28" t="s">
        <v>201</v>
      </c>
      <c r="C266" s="28" t="s">
        <v>774</v>
      </c>
      <c r="D266" s="28" t="s">
        <v>311</v>
      </c>
    </row>
    <row r="267" spans="1:4" x14ac:dyDescent="0.2">
      <c r="A267" s="28" t="s">
        <v>1887</v>
      </c>
      <c r="B267" s="28" t="s">
        <v>1030</v>
      </c>
      <c r="C267" s="28" t="s">
        <v>774</v>
      </c>
      <c r="D267" s="28" t="s">
        <v>867</v>
      </c>
    </row>
    <row r="268" spans="1:4" x14ac:dyDescent="0.2">
      <c r="A268" s="28"/>
      <c r="B268" s="28"/>
      <c r="C268" s="28"/>
      <c r="D268" s="28" t="s">
        <v>311</v>
      </c>
    </row>
    <row r="269" spans="1:4" x14ac:dyDescent="0.2">
      <c r="A269" s="28"/>
      <c r="B269" s="28"/>
      <c r="C269" s="28"/>
      <c r="D269" s="28" t="s">
        <v>2481</v>
      </c>
    </row>
    <row r="270" spans="1:4" x14ac:dyDescent="0.2">
      <c r="A270" s="28"/>
      <c r="B270" s="28"/>
      <c r="C270" s="28"/>
      <c r="D270" s="28" t="s">
        <v>313</v>
      </c>
    </row>
    <row r="271" spans="1:4" x14ac:dyDescent="0.2">
      <c r="A271" s="28" t="s">
        <v>2832</v>
      </c>
      <c r="B271" s="28" t="s">
        <v>1033</v>
      </c>
      <c r="C271" s="28" t="s">
        <v>774</v>
      </c>
      <c r="D271" s="28" t="s">
        <v>311</v>
      </c>
    </row>
    <row r="272" spans="1:4" x14ac:dyDescent="0.2">
      <c r="A272" s="28"/>
      <c r="B272" s="28"/>
      <c r="C272" s="28"/>
      <c r="D272" s="28" t="s">
        <v>2481</v>
      </c>
    </row>
    <row r="273" spans="1:4" x14ac:dyDescent="0.2">
      <c r="A273" s="28"/>
      <c r="B273" s="28"/>
      <c r="C273" s="28"/>
      <c r="D273" s="28" t="s">
        <v>313</v>
      </c>
    </row>
    <row r="274" spans="1:4" x14ac:dyDescent="0.2">
      <c r="A274" s="28" t="s">
        <v>2619</v>
      </c>
      <c r="B274" s="28" t="s">
        <v>1029</v>
      </c>
      <c r="C274" s="28" t="s">
        <v>774</v>
      </c>
      <c r="D274" s="28" t="s">
        <v>867</v>
      </c>
    </row>
    <row r="275" spans="1:4" x14ac:dyDescent="0.2">
      <c r="A275" s="28"/>
      <c r="B275" s="28"/>
      <c r="C275" s="28"/>
      <c r="D275" s="28" t="s">
        <v>311</v>
      </c>
    </row>
    <row r="276" spans="1:4" x14ac:dyDescent="0.2">
      <c r="A276" s="28"/>
      <c r="B276" s="28"/>
      <c r="C276" s="28"/>
      <c r="D276" s="28" t="s">
        <v>2481</v>
      </c>
    </row>
    <row r="277" spans="1:4" x14ac:dyDescent="0.2">
      <c r="A277" s="28"/>
      <c r="B277" s="28"/>
      <c r="C277" s="28"/>
      <c r="D277" s="28" t="s">
        <v>313</v>
      </c>
    </row>
    <row r="278" spans="1:4" x14ac:dyDescent="0.2">
      <c r="A278" s="28" t="s">
        <v>1889</v>
      </c>
      <c r="B278" s="28" t="s">
        <v>1031</v>
      </c>
      <c r="C278" s="28" t="s">
        <v>774</v>
      </c>
      <c r="D278" s="28" t="s">
        <v>311</v>
      </c>
    </row>
    <row r="279" spans="1:4" x14ac:dyDescent="0.2">
      <c r="A279" s="28"/>
      <c r="B279" s="28"/>
      <c r="C279" s="28"/>
      <c r="D279" s="28" t="s">
        <v>2481</v>
      </c>
    </row>
    <row r="280" spans="1:4" x14ac:dyDescent="0.2">
      <c r="A280" s="28"/>
      <c r="B280" s="28"/>
      <c r="C280" s="28"/>
      <c r="D280" s="28" t="s">
        <v>313</v>
      </c>
    </row>
    <row r="281" spans="1:4" x14ac:dyDescent="0.2">
      <c r="A281" s="28" t="s">
        <v>1890</v>
      </c>
      <c r="B281" s="28" t="s">
        <v>1034</v>
      </c>
      <c r="C281" s="28" t="s">
        <v>774</v>
      </c>
      <c r="D281" s="28" t="s">
        <v>867</v>
      </c>
    </row>
    <row r="282" spans="1:4" x14ac:dyDescent="0.2">
      <c r="A282" s="28"/>
      <c r="B282" s="28"/>
      <c r="C282" s="28"/>
      <c r="D282" s="28" t="s">
        <v>311</v>
      </c>
    </row>
    <row r="283" spans="1:4" x14ac:dyDescent="0.2">
      <c r="A283" s="28"/>
      <c r="B283" s="28"/>
      <c r="C283" s="28"/>
      <c r="D283" s="28" t="s">
        <v>2481</v>
      </c>
    </row>
    <row r="284" spans="1:4" x14ac:dyDescent="0.2">
      <c r="A284" s="28"/>
      <c r="B284" s="28"/>
      <c r="C284" s="28"/>
      <c r="D284" s="28" t="s">
        <v>868</v>
      </c>
    </row>
    <row r="285" spans="1:4" x14ac:dyDescent="0.2">
      <c r="A285" s="28"/>
      <c r="B285" s="28"/>
      <c r="C285" s="28"/>
      <c r="D285" s="28" t="s">
        <v>869</v>
      </c>
    </row>
    <row r="286" spans="1:4" x14ac:dyDescent="0.2">
      <c r="A286" s="28" t="s">
        <v>2556</v>
      </c>
      <c r="B286" s="28" t="s">
        <v>1092</v>
      </c>
      <c r="C286" s="28" t="s">
        <v>774</v>
      </c>
      <c r="D286" s="28" t="s">
        <v>867</v>
      </c>
    </row>
    <row r="287" spans="1:4" x14ac:dyDescent="0.2">
      <c r="A287" s="28"/>
      <c r="B287" s="28"/>
      <c r="C287" s="28"/>
      <c r="D287" s="28" t="s">
        <v>311</v>
      </c>
    </row>
    <row r="288" spans="1:4" x14ac:dyDescent="0.2">
      <c r="A288" s="28"/>
      <c r="B288" s="28"/>
      <c r="C288" s="28"/>
      <c r="D288" s="28" t="s">
        <v>2481</v>
      </c>
    </row>
    <row r="289" spans="1:4" x14ac:dyDescent="0.2">
      <c r="A289" s="28"/>
      <c r="B289" s="28"/>
      <c r="C289" s="28"/>
      <c r="D289" s="28" t="s">
        <v>868</v>
      </c>
    </row>
    <row r="290" spans="1:4" x14ac:dyDescent="0.2">
      <c r="A290" s="28" t="s">
        <v>2561</v>
      </c>
      <c r="B290" s="28" t="s">
        <v>1093</v>
      </c>
      <c r="C290" s="28" t="s">
        <v>774</v>
      </c>
      <c r="D290" s="28" t="s">
        <v>867</v>
      </c>
    </row>
    <row r="291" spans="1:4" x14ac:dyDescent="0.2">
      <c r="A291" s="28"/>
      <c r="B291" s="28"/>
      <c r="C291" s="28"/>
      <c r="D291" s="28" t="s">
        <v>311</v>
      </c>
    </row>
    <row r="292" spans="1:4" x14ac:dyDescent="0.2">
      <c r="A292" s="28"/>
      <c r="B292" s="28"/>
      <c r="C292" s="28"/>
      <c r="D292" s="28" t="s">
        <v>2481</v>
      </c>
    </row>
    <row r="293" spans="1:4" x14ac:dyDescent="0.2">
      <c r="A293" s="28"/>
      <c r="B293" s="28"/>
      <c r="C293" s="28"/>
      <c r="D293" s="28" t="s">
        <v>868</v>
      </c>
    </row>
    <row r="294" spans="1:4" x14ac:dyDescent="0.2">
      <c r="A294" s="28" t="s">
        <v>2594</v>
      </c>
      <c r="B294" s="28" t="s">
        <v>1095</v>
      </c>
      <c r="C294" s="28" t="s">
        <v>774</v>
      </c>
      <c r="D294" s="28" t="s">
        <v>867</v>
      </c>
    </row>
    <row r="295" spans="1:4" x14ac:dyDescent="0.2">
      <c r="A295" s="28"/>
      <c r="B295" s="28"/>
      <c r="C295" s="28"/>
      <c r="D295" s="28" t="s">
        <v>311</v>
      </c>
    </row>
    <row r="296" spans="1:4" x14ac:dyDescent="0.2">
      <c r="A296" s="28"/>
      <c r="B296" s="28"/>
      <c r="C296" s="28"/>
      <c r="D296" s="28" t="s">
        <v>2481</v>
      </c>
    </row>
    <row r="297" spans="1:4" x14ac:dyDescent="0.2">
      <c r="A297" s="28"/>
      <c r="B297" s="28"/>
      <c r="C297" s="28"/>
      <c r="D297" s="28" t="s">
        <v>868</v>
      </c>
    </row>
    <row r="298" spans="1:4" x14ac:dyDescent="0.2">
      <c r="A298" s="28" t="s">
        <v>1891</v>
      </c>
      <c r="B298" s="28" t="s">
        <v>1098</v>
      </c>
      <c r="C298" s="28" t="s">
        <v>774</v>
      </c>
      <c r="D298" s="28" t="s">
        <v>867</v>
      </c>
    </row>
    <row r="299" spans="1:4" x14ac:dyDescent="0.2">
      <c r="A299" s="28"/>
      <c r="B299" s="28"/>
      <c r="C299" s="28"/>
      <c r="D299" s="28" t="s">
        <v>311</v>
      </c>
    </row>
    <row r="300" spans="1:4" x14ac:dyDescent="0.2">
      <c r="A300" s="28"/>
      <c r="B300" s="28"/>
      <c r="C300" s="28"/>
      <c r="D300" s="28" t="s">
        <v>2481</v>
      </c>
    </row>
    <row r="301" spans="1:4" x14ac:dyDescent="0.2">
      <c r="A301" s="28" t="s">
        <v>1892</v>
      </c>
      <c r="B301" s="28" t="s">
        <v>1096</v>
      </c>
      <c r="C301" s="28" t="s">
        <v>774</v>
      </c>
      <c r="D301" s="28" t="s">
        <v>867</v>
      </c>
    </row>
    <row r="302" spans="1:4" x14ac:dyDescent="0.2">
      <c r="A302" s="28"/>
      <c r="B302" s="28"/>
      <c r="C302" s="28"/>
      <c r="D302" s="28" t="s">
        <v>311</v>
      </c>
    </row>
    <row r="303" spans="1:4" x14ac:dyDescent="0.2">
      <c r="A303" s="28"/>
      <c r="B303" s="28"/>
      <c r="C303" s="28"/>
      <c r="D303" s="28" t="s">
        <v>2481</v>
      </c>
    </row>
    <row r="304" spans="1:4" x14ac:dyDescent="0.2">
      <c r="A304" s="28" t="s">
        <v>2634</v>
      </c>
      <c r="B304" s="28" t="s">
        <v>1094</v>
      </c>
      <c r="C304" s="28" t="s">
        <v>774</v>
      </c>
      <c r="D304" s="28" t="s">
        <v>867</v>
      </c>
    </row>
    <row r="305" spans="1:4" x14ac:dyDescent="0.2">
      <c r="A305" s="28"/>
      <c r="B305" s="28"/>
      <c r="C305" s="28"/>
      <c r="D305" s="28" t="s">
        <v>311</v>
      </c>
    </row>
    <row r="306" spans="1:4" x14ac:dyDescent="0.2">
      <c r="A306" s="28"/>
      <c r="B306" s="28"/>
      <c r="C306" s="28"/>
      <c r="D306" s="28" t="s">
        <v>2481</v>
      </c>
    </row>
    <row r="307" spans="1:4" x14ac:dyDescent="0.2">
      <c r="A307" s="28" t="s">
        <v>1893</v>
      </c>
      <c r="B307" s="28" t="s">
        <v>1152</v>
      </c>
      <c r="C307" s="28" t="s">
        <v>774</v>
      </c>
      <c r="D307" s="28" t="s">
        <v>311</v>
      </c>
    </row>
    <row r="308" spans="1:4" x14ac:dyDescent="0.2">
      <c r="A308" s="28"/>
      <c r="B308" s="28"/>
      <c r="C308" s="28"/>
      <c r="D308" s="28" t="s">
        <v>2481</v>
      </c>
    </row>
    <row r="309" spans="1:4" x14ac:dyDescent="0.2">
      <c r="A309" s="28"/>
      <c r="B309" s="28"/>
      <c r="C309" s="28"/>
      <c r="D309" s="28" t="s">
        <v>313</v>
      </c>
    </row>
    <row r="310" spans="1:4" x14ac:dyDescent="0.2">
      <c r="A310" s="28" t="s">
        <v>1894</v>
      </c>
      <c r="B310" s="28" t="s">
        <v>1153</v>
      </c>
      <c r="C310" s="28" t="s">
        <v>774</v>
      </c>
      <c r="D310" s="28" t="s">
        <v>867</v>
      </c>
    </row>
    <row r="311" spans="1:4" x14ac:dyDescent="0.2">
      <c r="A311" s="28"/>
      <c r="B311" s="28"/>
      <c r="C311" s="28"/>
      <c r="D311" s="28" t="s">
        <v>311</v>
      </c>
    </row>
    <row r="312" spans="1:4" x14ac:dyDescent="0.2">
      <c r="A312" s="28"/>
      <c r="B312" s="28"/>
      <c r="C312" s="28"/>
      <c r="D312" s="28" t="s">
        <v>2481</v>
      </c>
    </row>
    <row r="313" spans="1:4" x14ac:dyDescent="0.2">
      <c r="A313" s="28"/>
      <c r="B313" s="28"/>
      <c r="C313" s="28"/>
      <c r="D313" s="28" t="s">
        <v>313</v>
      </c>
    </row>
    <row r="314" spans="1:4" x14ac:dyDescent="0.2">
      <c r="A314" s="28" t="s">
        <v>1895</v>
      </c>
      <c r="B314" s="28" t="s">
        <v>1154</v>
      </c>
      <c r="C314" s="28" t="s">
        <v>774</v>
      </c>
      <c r="D314" s="28" t="s">
        <v>311</v>
      </c>
    </row>
    <row r="315" spans="1:4" x14ac:dyDescent="0.2">
      <c r="A315" s="28"/>
      <c r="B315" s="28"/>
      <c r="C315" s="28"/>
      <c r="D315" s="28" t="s">
        <v>2481</v>
      </c>
    </row>
    <row r="316" spans="1:4" x14ac:dyDescent="0.2">
      <c r="A316" s="28"/>
      <c r="B316" s="28"/>
      <c r="C316" s="28"/>
      <c r="D316" s="28" t="s">
        <v>313</v>
      </c>
    </row>
    <row r="317" spans="1:4" x14ac:dyDescent="0.2">
      <c r="A317" s="28" t="s">
        <v>1896</v>
      </c>
      <c r="B317" s="28" t="s">
        <v>1155</v>
      </c>
      <c r="C317" s="28" t="s">
        <v>774</v>
      </c>
      <c r="D317" s="28" t="s">
        <v>867</v>
      </c>
    </row>
    <row r="318" spans="1:4" x14ac:dyDescent="0.2">
      <c r="A318" s="28"/>
      <c r="B318" s="28"/>
      <c r="C318" s="28"/>
      <c r="D318" s="28" t="s">
        <v>311</v>
      </c>
    </row>
    <row r="319" spans="1:4" x14ac:dyDescent="0.2">
      <c r="A319" s="28"/>
      <c r="B319" s="28"/>
      <c r="C319" s="28"/>
      <c r="D319" s="28" t="s">
        <v>2481</v>
      </c>
    </row>
    <row r="320" spans="1:4" x14ac:dyDescent="0.2">
      <c r="A320" s="28"/>
      <c r="B320" s="28"/>
      <c r="C320" s="28"/>
      <c r="D320" s="28" t="s">
        <v>313</v>
      </c>
    </row>
    <row r="321" spans="1:4" x14ac:dyDescent="0.2">
      <c r="A321" s="28" t="s">
        <v>1897</v>
      </c>
      <c r="B321" s="28" t="s">
        <v>1156</v>
      </c>
      <c r="C321" s="28" t="s">
        <v>774</v>
      </c>
      <c r="D321" s="28" t="s">
        <v>867</v>
      </c>
    </row>
    <row r="322" spans="1:4" x14ac:dyDescent="0.2">
      <c r="A322" s="28"/>
      <c r="B322" s="28"/>
      <c r="C322" s="28"/>
      <c r="D322" s="28" t="s">
        <v>311</v>
      </c>
    </row>
    <row r="323" spans="1:4" x14ac:dyDescent="0.2">
      <c r="A323" s="28"/>
      <c r="B323" s="28"/>
      <c r="C323" s="28"/>
      <c r="D323" s="28" t="s">
        <v>2481</v>
      </c>
    </row>
    <row r="324" spans="1:4" x14ac:dyDescent="0.2">
      <c r="A324" s="28"/>
      <c r="B324" s="28"/>
      <c r="C324" s="28"/>
      <c r="D324" s="28" t="s">
        <v>313</v>
      </c>
    </row>
    <row r="325" spans="1:4" x14ac:dyDescent="0.2">
      <c r="A325" s="28" t="s">
        <v>1898</v>
      </c>
      <c r="B325" s="28" t="s">
        <v>1157</v>
      </c>
      <c r="C325" s="28" t="s">
        <v>774</v>
      </c>
      <c r="D325" s="28" t="s">
        <v>311</v>
      </c>
    </row>
    <row r="326" spans="1:4" x14ac:dyDescent="0.2">
      <c r="A326" s="28"/>
      <c r="B326" s="28"/>
      <c r="C326" s="28"/>
      <c r="D326" s="28" t="s">
        <v>2481</v>
      </c>
    </row>
    <row r="327" spans="1:4" x14ac:dyDescent="0.2">
      <c r="A327" s="28"/>
      <c r="B327" s="28"/>
      <c r="C327" s="28"/>
      <c r="D327" s="28" t="s">
        <v>313</v>
      </c>
    </row>
    <row r="328" spans="1:4" x14ac:dyDescent="0.2">
      <c r="A328" s="28" t="s">
        <v>1899</v>
      </c>
      <c r="B328" s="28" t="s">
        <v>1158</v>
      </c>
      <c r="C328" s="28" t="s">
        <v>774</v>
      </c>
      <c r="D328" s="28" t="s">
        <v>311</v>
      </c>
    </row>
    <row r="329" spans="1:4" x14ac:dyDescent="0.2">
      <c r="A329" s="28"/>
      <c r="B329" s="28"/>
      <c r="C329" s="28"/>
      <c r="D329" s="28" t="s">
        <v>2481</v>
      </c>
    </row>
    <row r="330" spans="1:4" x14ac:dyDescent="0.2">
      <c r="A330" s="28"/>
      <c r="B330" s="28"/>
      <c r="C330" s="28"/>
      <c r="D330" s="28" t="s">
        <v>313</v>
      </c>
    </row>
    <row r="331" spans="1:4" x14ac:dyDescent="0.2">
      <c r="A331" s="28" t="s">
        <v>1900</v>
      </c>
      <c r="B331" s="28" t="s">
        <v>1159</v>
      </c>
      <c r="C331" s="28" t="s">
        <v>774</v>
      </c>
      <c r="D331" s="28" t="s">
        <v>311</v>
      </c>
    </row>
    <row r="332" spans="1:4" x14ac:dyDescent="0.2">
      <c r="A332" s="28"/>
      <c r="B332" s="28"/>
      <c r="C332" s="28"/>
      <c r="D332" s="28" t="s">
        <v>2481</v>
      </c>
    </row>
    <row r="333" spans="1:4" x14ac:dyDescent="0.2">
      <c r="A333" s="28"/>
      <c r="B333" s="28"/>
      <c r="C333" s="28"/>
      <c r="D333" s="28" t="s">
        <v>313</v>
      </c>
    </row>
    <row r="334" spans="1:4" x14ac:dyDescent="0.2">
      <c r="A334" s="28" t="s">
        <v>1901</v>
      </c>
      <c r="B334" s="28" t="s">
        <v>1160</v>
      </c>
      <c r="C334" s="28" t="s">
        <v>774</v>
      </c>
      <c r="D334" s="28" t="s">
        <v>311</v>
      </c>
    </row>
    <row r="335" spans="1:4" x14ac:dyDescent="0.2">
      <c r="A335" s="28"/>
      <c r="B335" s="28"/>
      <c r="C335" s="28"/>
      <c r="D335" s="28" t="s">
        <v>2481</v>
      </c>
    </row>
    <row r="336" spans="1:4" x14ac:dyDescent="0.2">
      <c r="A336" s="28"/>
      <c r="B336" s="28"/>
      <c r="C336" s="28"/>
      <c r="D336" s="28" t="s">
        <v>313</v>
      </c>
    </row>
    <row r="337" spans="1:4" x14ac:dyDescent="0.2">
      <c r="A337" s="28" t="s">
        <v>1902</v>
      </c>
      <c r="B337" s="28" t="s">
        <v>1161</v>
      </c>
      <c r="C337" s="28" t="s">
        <v>774</v>
      </c>
      <c r="D337" s="28" t="s">
        <v>311</v>
      </c>
    </row>
    <row r="338" spans="1:4" x14ac:dyDescent="0.2">
      <c r="A338" s="28"/>
      <c r="B338" s="28"/>
      <c r="C338" s="28"/>
      <c r="D338" s="28" t="s">
        <v>2481</v>
      </c>
    </row>
    <row r="339" spans="1:4" x14ac:dyDescent="0.2">
      <c r="A339" s="28"/>
      <c r="B339" s="28"/>
      <c r="C339" s="28"/>
      <c r="D339" s="28" t="s">
        <v>313</v>
      </c>
    </row>
    <row r="340" spans="1:4" x14ac:dyDescent="0.2">
      <c r="A340" s="28" t="s">
        <v>1903</v>
      </c>
      <c r="B340" s="28" t="s">
        <v>1132</v>
      </c>
      <c r="C340" s="28" t="s">
        <v>774</v>
      </c>
      <c r="D340" s="28" t="s">
        <v>311</v>
      </c>
    </row>
    <row r="341" spans="1:4" x14ac:dyDescent="0.2">
      <c r="A341" s="28" t="s">
        <v>1904</v>
      </c>
      <c r="B341" s="28" t="s">
        <v>629</v>
      </c>
      <c r="C341" s="28" t="s">
        <v>774</v>
      </c>
      <c r="D341" s="28" t="s">
        <v>311</v>
      </c>
    </row>
    <row r="342" spans="1:4" x14ac:dyDescent="0.2">
      <c r="A342" s="28" t="s">
        <v>1905</v>
      </c>
      <c r="B342" s="28" t="s">
        <v>183</v>
      </c>
      <c r="C342" s="28" t="s">
        <v>774</v>
      </c>
      <c r="D342" s="28" t="s">
        <v>867</v>
      </c>
    </row>
    <row r="343" spans="1:4" x14ac:dyDescent="0.2">
      <c r="A343" s="28"/>
      <c r="B343" s="28"/>
      <c r="C343" s="28"/>
      <c r="D343" s="28" t="s">
        <v>311</v>
      </c>
    </row>
    <row r="344" spans="1:4" x14ac:dyDescent="0.2">
      <c r="A344" s="28"/>
      <c r="B344" s="28"/>
      <c r="C344" s="28"/>
      <c r="D344" s="28" t="s">
        <v>2481</v>
      </c>
    </row>
    <row r="345" spans="1:4" x14ac:dyDescent="0.2">
      <c r="A345" s="28"/>
      <c r="B345" s="28"/>
      <c r="C345" s="28"/>
      <c r="D345" s="28" t="s">
        <v>313</v>
      </c>
    </row>
    <row r="346" spans="1:4" x14ac:dyDescent="0.2">
      <c r="A346" s="28" t="s">
        <v>1906</v>
      </c>
      <c r="B346" s="28" t="s">
        <v>180</v>
      </c>
      <c r="C346" s="28" t="s">
        <v>774</v>
      </c>
      <c r="D346" s="28" t="s">
        <v>867</v>
      </c>
    </row>
    <row r="347" spans="1:4" x14ac:dyDescent="0.2">
      <c r="A347" s="28"/>
      <c r="B347" s="28"/>
      <c r="C347" s="28"/>
      <c r="D347" s="28" t="s">
        <v>311</v>
      </c>
    </row>
    <row r="348" spans="1:4" x14ac:dyDescent="0.2">
      <c r="A348" s="28"/>
      <c r="B348" s="28"/>
      <c r="C348" s="28"/>
      <c r="D348" s="28" t="s">
        <v>2481</v>
      </c>
    </row>
    <row r="349" spans="1:4" x14ac:dyDescent="0.2">
      <c r="A349" s="28"/>
      <c r="B349" s="28"/>
      <c r="C349" s="28"/>
      <c r="D349" s="28" t="s">
        <v>313</v>
      </c>
    </row>
    <row r="350" spans="1:4" x14ac:dyDescent="0.2">
      <c r="A350" s="28" t="s">
        <v>1907</v>
      </c>
      <c r="B350" s="28" t="s">
        <v>182</v>
      </c>
      <c r="C350" s="28" t="s">
        <v>774</v>
      </c>
      <c r="D350" s="28" t="s">
        <v>867</v>
      </c>
    </row>
    <row r="351" spans="1:4" x14ac:dyDescent="0.2">
      <c r="A351" s="28"/>
      <c r="B351" s="28"/>
      <c r="C351" s="28"/>
      <c r="D351" s="28" t="s">
        <v>311</v>
      </c>
    </row>
    <row r="352" spans="1:4" x14ac:dyDescent="0.2">
      <c r="A352" s="28"/>
      <c r="B352" s="28"/>
      <c r="C352" s="28"/>
      <c r="D352" s="28" t="s">
        <v>2481</v>
      </c>
    </row>
    <row r="353" spans="1:4" x14ac:dyDescent="0.2">
      <c r="A353" s="28"/>
      <c r="B353" s="28"/>
      <c r="C353" s="28"/>
      <c r="D353" s="28" t="s">
        <v>313</v>
      </c>
    </row>
    <row r="354" spans="1:4" x14ac:dyDescent="0.2">
      <c r="A354" s="28" t="s">
        <v>1908</v>
      </c>
      <c r="B354" s="28" t="s">
        <v>181</v>
      </c>
      <c r="C354" s="28" t="s">
        <v>774</v>
      </c>
      <c r="D354" s="28" t="s">
        <v>867</v>
      </c>
    </row>
    <row r="355" spans="1:4" x14ac:dyDescent="0.2">
      <c r="A355" s="28"/>
      <c r="B355" s="28"/>
      <c r="C355" s="28"/>
      <c r="D355" s="28" t="s">
        <v>311</v>
      </c>
    </row>
    <row r="356" spans="1:4" x14ac:dyDescent="0.2">
      <c r="A356" s="28"/>
      <c r="B356" s="28"/>
      <c r="C356" s="28"/>
      <c r="D356" s="28" t="s">
        <v>2481</v>
      </c>
    </row>
    <row r="357" spans="1:4" x14ac:dyDescent="0.2">
      <c r="A357" s="28"/>
      <c r="B357" s="28"/>
      <c r="C357" s="28"/>
      <c r="D357" s="28" t="s">
        <v>313</v>
      </c>
    </row>
    <row r="358" spans="1:4" x14ac:dyDescent="0.2">
      <c r="A358" s="28" t="s">
        <v>1909</v>
      </c>
      <c r="B358" s="28" t="s">
        <v>397</v>
      </c>
      <c r="C358" s="28" t="s">
        <v>774</v>
      </c>
      <c r="D358" s="28" t="s">
        <v>867</v>
      </c>
    </row>
    <row r="359" spans="1:4" x14ac:dyDescent="0.2">
      <c r="A359" s="28"/>
      <c r="B359" s="28"/>
      <c r="C359" s="28"/>
      <c r="D359" s="28" t="s">
        <v>311</v>
      </c>
    </row>
    <row r="360" spans="1:4" x14ac:dyDescent="0.2">
      <c r="A360" s="28"/>
      <c r="B360" s="28"/>
      <c r="C360" s="28"/>
      <c r="D360" s="28" t="s">
        <v>2481</v>
      </c>
    </row>
    <row r="361" spans="1:4" x14ac:dyDescent="0.2">
      <c r="A361" s="28"/>
      <c r="B361" s="28"/>
      <c r="C361" s="28"/>
      <c r="D361" s="28" t="s">
        <v>313</v>
      </c>
    </row>
    <row r="362" spans="1:4" x14ac:dyDescent="0.2">
      <c r="A362" s="28" t="s">
        <v>1910</v>
      </c>
      <c r="B362" s="28" t="s">
        <v>179</v>
      </c>
      <c r="C362" s="28" t="s">
        <v>774</v>
      </c>
      <c r="D362" s="28" t="s">
        <v>867</v>
      </c>
    </row>
    <row r="363" spans="1:4" x14ac:dyDescent="0.2">
      <c r="A363" s="28"/>
      <c r="B363" s="28"/>
      <c r="C363" s="28"/>
      <c r="D363" s="28" t="s">
        <v>311</v>
      </c>
    </row>
    <row r="364" spans="1:4" x14ac:dyDescent="0.2">
      <c r="A364" s="28"/>
      <c r="B364" s="28"/>
      <c r="C364" s="28"/>
      <c r="D364" s="28" t="s">
        <v>2481</v>
      </c>
    </row>
    <row r="365" spans="1:4" x14ac:dyDescent="0.2">
      <c r="A365" s="28"/>
      <c r="B365" s="28"/>
      <c r="C365" s="28"/>
      <c r="D365" s="28" t="s">
        <v>313</v>
      </c>
    </row>
    <row r="366" spans="1:4" x14ac:dyDescent="0.2">
      <c r="A366" s="28" t="s">
        <v>2006</v>
      </c>
      <c r="B366" s="28" t="s">
        <v>401</v>
      </c>
      <c r="C366" s="28" t="s">
        <v>774</v>
      </c>
      <c r="D366" s="28" t="s">
        <v>867</v>
      </c>
    </row>
    <row r="367" spans="1:4" x14ac:dyDescent="0.2">
      <c r="A367" s="28"/>
      <c r="B367" s="28"/>
      <c r="C367" s="28"/>
      <c r="D367" s="28" t="s">
        <v>311</v>
      </c>
    </row>
    <row r="368" spans="1:4" x14ac:dyDescent="0.2">
      <c r="A368" s="28"/>
      <c r="B368" s="28"/>
      <c r="C368" s="28"/>
      <c r="D368" s="28" t="s">
        <v>2481</v>
      </c>
    </row>
    <row r="369" spans="1:4" x14ac:dyDescent="0.2">
      <c r="A369" s="28"/>
      <c r="B369" s="28"/>
      <c r="C369" s="28"/>
      <c r="D369" s="28" t="s">
        <v>313</v>
      </c>
    </row>
    <row r="370" spans="1:4" x14ac:dyDescent="0.2">
      <c r="A370" s="28" t="s">
        <v>1911</v>
      </c>
      <c r="B370" s="28" t="s">
        <v>356</v>
      </c>
      <c r="C370" s="28" t="s">
        <v>774</v>
      </c>
      <c r="D370" s="28" t="s">
        <v>867</v>
      </c>
    </row>
    <row r="371" spans="1:4" x14ac:dyDescent="0.2">
      <c r="A371" s="28"/>
      <c r="B371" s="28"/>
      <c r="C371" s="28"/>
      <c r="D371" s="28" t="s">
        <v>311</v>
      </c>
    </row>
    <row r="372" spans="1:4" x14ac:dyDescent="0.2">
      <c r="A372" s="28"/>
      <c r="B372" s="28"/>
      <c r="C372" s="28"/>
      <c r="D372" s="28" t="s">
        <v>2481</v>
      </c>
    </row>
    <row r="373" spans="1:4" x14ac:dyDescent="0.2">
      <c r="A373" s="28"/>
      <c r="B373" s="28"/>
      <c r="C373" s="28"/>
      <c r="D373" s="28" t="s">
        <v>313</v>
      </c>
    </row>
    <row r="374" spans="1:4" x14ac:dyDescent="0.2">
      <c r="A374" s="28" t="s">
        <v>1912</v>
      </c>
      <c r="B374" s="28" t="s">
        <v>137</v>
      </c>
      <c r="C374" s="28" t="s">
        <v>774</v>
      </c>
      <c r="D374" s="28" t="s">
        <v>867</v>
      </c>
    </row>
    <row r="375" spans="1:4" x14ac:dyDescent="0.2">
      <c r="A375" s="28"/>
      <c r="B375" s="28"/>
      <c r="C375" s="28"/>
      <c r="D375" s="28" t="s">
        <v>311</v>
      </c>
    </row>
    <row r="376" spans="1:4" x14ac:dyDescent="0.2">
      <c r="A376" s="28"/>
      <c r="B376" s="28"/>
      <c r="C376" s="28"/>
      <c r="D376" s="28" t="s">
        <v>1272</v>
      </c>
    </row>
    <row r="377" spans="1:4" x14ac:dyDescent="0.2">
      <c r="A377" s="28"/>
      <c r="B377" s="28"/>
      <c r="C377" s="28"/>
      <c r="D377" s="28" t="s">
        <v>2481</v>
      </c>
    </row>
    <row r="378" spans="1:4" x14ac:dyDescent="0.2">
      <c r="A378" s="28"/>
      <c r="B378" s="28"/>
      <c r="C378" s="28"/>
      <c r="D378" s="28" t="s">
        <v>313</v>
      </c>
    </row>
    <row r="379" spans="1:4" x14ac:dyDescent="0.2">
      <c r="A379" s="28" t="s">
        <v>2554</v>
      </c>
      <c r="B379" s="28" t="s">
        <v>354</v>
      </c>
      <c r="C379" s="28" t="s">
        <v>774</v>
      </c>
      <c r="D379" s="28" t="s">
        <v>867</v>
      </c>
    </row>
    <row r="380" spans="1:4" x14ac:dyDescent="0.2">
      <c r="A380" s="28"/>
      <c r="B380" s="28"/>
      <c r="C380" s="28"/>
      <c r="D380" s="28" t="s">
        <v>311</v>
      </c>
    </row>
    <row r="381" spans="1:4" x14ac:dyDescent="0.2">
      <c r="A381" s="28"/>
      <c r="B381" s="28"/>
      <c r="C381" s="28"/>
      <c r="D381" s="28" t="s">
        <v>2481</v>
      </c>
    </row>
    <row r="382" spans="1:4" x14ac:dyDescent="0.2">
      <c r="A382" s="28"/>
      <c r="B382" s="28"/>
      <c r="C382" s="28"/>
      <c r="D382" s="28" t="s">
        <v>313</v>
      </c>
    </row>
    <row r="383" spans="1:4" x14ac:dyDescent="0.2">
      <c r="A383" s="28"/>
      <c r="B383" s="28"/>
      <c r="C383" s="28"/>
      <c r="D383" s="28" t="s">
        <v>1144</v>
      </c>
    </row>
    <row r="384" spans="1:4" x14ac:dyDescent="0.2">
      <c r="A384" s="28" t="s">
        <v>1913</v>
      </c>
      <c r="B384" s="28" t="s">
        <v>152</v>
      </c>
      <c r="C384" s="28" t="s">
        <v>774</v>
      </c>
      <c r="D384" s="28" t="s">
        <v>867</v>
      </c>
    </row>
    <row r="385" spans="1:4" x14ac:dyDescent="0.2">
      <c r="A385" s="28"/>
      <c r="B385" s="28"/>
      <c r="C385" s="28"/>
      <c r="D385" s="28" t="s">
        <v>311</v>
      </c>
    </row>
    <row r="386" spans="1:4" x14ac:dyDescent="0.2">
      <c r="A386" s="28" t="s">
        <v>1914</v>
      </c>
      <c r="B386" s="28" t="s">
        <v>146</v>
      </c>
      <c r="C386" s="28" t="s">
        <v>774</v>
      </c>
      <c r="D386" s="28" t="s">
        <v>311</v>
      </c>
    </row>
    <row r="387" spans="1:4" x14ac:dyDescent="0.2">
      <c r="A387" s="28" t="s">
        <v>2548</v>
      </c>
      <c r="B387" s="28" t="s">
        <v>113</v>
      </c>
      <c r="C387" s="28" t="s">
        <v>774</v>
      </c>
      <c r="D387" s="28" t="s">
        <v>867</v>
      </c>
    </row>
    <row r="388" spans="1:4" x14ac:dyDescent="0.2">
      <c r="A388" s="28"/>
      <c r="B388" s="28"/>
      <c r="C388" s="28"/>
      <c r="D388" s="28" t="s">
        <v>311</v>
      </c>
    </row>
    <row r="389" spans="1:4" x14ac:dyDescent="0.2">
      <c r="A389" s="28"/>
      <c r="B389" s="28"/>
      <c r="C389" s="28"/>
      <c r="D389" s="28" t="s">
        <v>2481</v>
      </c>
    </row>
    <row r="390" spans="1:4" x14ac:dyDescent="0.2">
      <c r="A390" s="28"/>
      <c r="B390" s="28"/>
      <c r="C390" s="28"/>
      <c r="D390" s="28" t="s">
        <v>868</v>
      </c>
    </row>
    <row r="391" spans="1:4" x14ac:dyDescent="0.2">
      <c r="A391" s="28"/>
      <c r="B391" s="28"/>
      <c r="C391" s="28"/>
      <c r="D391" s="28" t="s">
        <v>869</v>
      </c>
    </row>
    <row r="392" spans="1:4" x14ac:dyDescent="0.2">
      <c r="A392" s="28"/>
      <c r="B392" s="28"/>
      <c r="C392" s="28"/>
      <c r="D392" s="28" t="s">
        <v>1144</v>
      </c>
    </row>
    <row r="393" spans="1:4" x14ac:dyDescent="0.2">
      <c r="A393" s="28" t="s">
        <v>2828</v>
      </c>
      <c r="B393" s="28" t="s">
        <v>115</v>
      </c>
      <c r="C393" s="28" t="s">
        <v>774</v>
      </c>
      <c r="D393" s="28" t="s">
        <v>867</v>
      </c>
    </row>
    <row r="394" spans="1:4" x14ac:dyDescent="0.2">
      <c r="A394" s="28"/>
      <c r="B394" s="28"/>
      <c r="C394" s="28"/>
      <c r="D394" s="28" t="s">
        <v>311</v>
      </c>
    </row>
    <row r="395" spans="1:4" x14ac:dyDescent="0.2">
      <c r="A395" s="28"/>
      <c r="B395" s="28"/>
      <c r="C395" s="28"/>
      <c r="D395" s="28" t="s">
        <v>2481</v>
      </c>
    </row>
    <row r="396" spans="1:4" x14ac:dyDescent="0.2">
      <c r="A396" s="28"/>
      <c r="B396" s="28"/>
      <c r="C396" s="28"/>
      <c r="D396" s="28" t="s">
        <v>868</v>
      </c>
    </row>
    <row r="397" spans="1:4" x14ac:dyDescent="0.2">
      <c r="A397" s="28"/>
      <c r="B397" s="28"/>
      <c r="C397" s="28"/>
      <c r="D397" s="28" t="s">
        <v>869</v>
      </c>
    </row>
    <row r="398" spans="1:4" x14ac:dyDescent="0.2">
      <c r="A398" s="28" t="s">
        <v>1915</v>
      </c>
      <c r="B398" s="28" t="s">
        <v>148</v>
      </c>
      <c r="C398" s="28" t="s">
        <v>774</v>
      </c>
      <c r="D398" s="28" t="s">
        <v>311</v>
      </c>
    </row>
    <row r="399" spans="1:4" x14ac:dyDescent="0.2">
      <c r="A399" s="28" t="s">
        <v>1916</v>
      </c>
      <c r="B399" s="28" t="s">
        <v>149</v>
      </c>
      <c r="C399" s="28" t="s">
        <v>774</v>
      </c>
      <c r="D399" s="28" t="s">
        <v>311</v>
      </c>
    </row>
    <row r="400" spans="1:4" x14ac:dyDescent="0.2">
      <c r="A400" s="28" t="s">
        <v>2468</v>
      </c>
      <c r="B400" s="28" t="s">
        <v>154</v>
      </c>
      <c r="C400" s="28" t="s">
        <v>774</v>
      </c>
      <c r="D400" s="28" t="s">
        <v>311</v>
      </c>
    </row>
    <row r="401" spans="1:4" x14ac:dyDescent="0.2">
      <c r="A401" s="28" t="s">
        <v>2484</v>
      </c>
      <c r="B401" s="28" t="s">
        <v>405</v>
      </c>
      <c r="C401" s="28" t="s">
        <v>774</v>
      </c>
      <c r="D401" s="28" t="s">
        <v>867</v>
      </c>
    </row>
    <row r="402" spans="1:4" x14ac:dyDescent="0.2">
      <c r="A402" s="28"/>
      <c r="B402" s="28"/>
      <c r="C402" s="28"/>
      <c r="D402" s="28" t="s">
        <v>311</v>
      </c>
    </row>
    <row r="403" spans="1:4" x14ac:dyDescent="0.2">
      <c r="A403" s="28"/>
      <c r="B403" s="28"/>
      <c r="C403" s="28"/>
      <c r="D403" s="28" t="s">
        <v>2481</v>
      </c>
    </row>
    <row r="404" spans="1:4" x14ac:dyDescent="0.2">
      <c r="A404" s="28"/>
      <c r="B404" s="28"/>
      <c r="C404" s="28"/>
      <c r="D404" s="28" t="s">
        <v>868</v>
      </c>
    </row>
    <row r="405" spans="1:4" x14ac:dyDescent="0.2">
      <c r="A405" s="28"/>
      <c r="B405" s="28"/>
      <c r="C405" s="28"/>
      <c r="D405" s="28" t="s">
        <v>869</v>
      </c>
    </row>
    <row r="406" spans="1:4" x14ac:dyDescent="0.2">
      <c r="A406" s="28"/>
      <c r="B406" s="28"/>
      <c r="C406" s="28"/>
      <c r="D406" s="28" t="s">
        <v>1144</v>
      </c>
    </row>
    <row r="407" spans="1:4" x14ac:dyDescent="0.2">
      <c r="A407" s="28" t="s">
        <v>1917</v>
      </c>
      <c r="B407" s="28" t="s">
        <v>355</v>
      </c>
      <c r="C407" s="28" t="s">
        <v>774</v>
      </c>
      <c r="D407" s="28" t="s">
        <v>867</v>
      </c>
    </row>
    <row r="408" spans="1:4" x14ac:dyDescent="0.2">
      <c r="A408" s="28"/>
      <c r="B408" s="28"/>
      <c r="C408" s="28"/>
      <c r="D408" s="28" t="s">
        <v>311</v>
      </c>
    </row>
    <row r="409" spans="1:4" x14ac:dyDescent="0.2">
      <c r="A409" s="28"/>
      <c r="B409" s="28"/>
      <c r="C409" s="28"/>
      <c r="D409" s="28" t="s">
        <v>2481</v>
      </c>
    </row>
    <row r="410" spans="1:4" x14ac:dyDescent="0.2">
      <c r="A410" s="28"/>
      <c r="B410" s="28"/>
      <c r="C410" s="28"/>
      <c r="D410" s="28" t="s">
        <v>868</v>
      </c>
    </row>
    <row r="411" spans="1:4" x14ac:dyDescent="0.2">
      <c r="A411" s="28"/>
      <c r="B411" s="28"/>
      <c r="C411" s="28"/>
      <c r="D411" s="28" t="s">
        <v>313</v>
      </c>
    </row>
    <row r="412" spans="1:4" x14ac:dyDescent="0.2">
      <c r="A412" s="28" t="s">
        <v>1918</v>
      </c>
      <c r="B412" s="28" t="s">
        <v>145</v>
      </c>
      <c r="C412" s="28" t="s">
        <v>774</v>
      </c>
      <c r="D412" s="28" t="s">
        <v>311</v>
      </c>
    </row>
    <row r="413" spans="1:4" x14ac:dyDescent="0.2">
      <c r="A413" s="28" t="s">
        <v>2602</v>
      </c>
      <c r="B413" s="28" t="s">
        <v>156</v>
      </c>
      <c r="C413" s="28" t="s">
        <v>774</v>
      </c>
      <c r="D413" s="28" t="s">
        <v>311</v>
      </c>
    </row>
    <row r="414" spans="1:4" x14ac:dyDescent="0.2">
      <c r="A414" s="28" t="s">
        <v>1919</v>
      </c>
      <c r="B414" s="28" t="s">
        <v>153</v>
      </c>
      <c r="C414" s="28" t="s">
        <v>774</v>
      </c>
      <c r="D414" s="28" t="s">
        <v>867</v>
      </c>
    </row>
    <row r="415" spans="1:4" x14ac:dyDescent="0.2">
      <c r="A415" s="28"/>
      <c r="B415" s="28"/>
      <c r="C415" s="28"/>
      <c r="D415" s="28" t="s">
        <v>311</v>
      </c>
    </row>
    <row r="416" spans="1:4" x14ac:dyDescent="0.2">
      <c r="A416" s="28" t="s">
        <v>1920</v>
      </c>
      <c r="B416" s="28" t="s">
        <v>147</v>
      </c>
      <c r="C416" s="28" t="s">
        <v>774</v>
      </c>
      <c r="D416" s="28" t="s">
        <v>867</v>
      </c>
    </row>
    <row r="417" spans="1:4" x14ac:dyDescent="0.2">
      <c r="A417" s="28"/>
      <c r="B417" s="28"/>
      <c r="C417" s="28"/>
      <c r="D417" s="28" t="s">
        <v>311</v>
      </c>
    </row>
    <row r="418" spans="1:4" x14ac:dyDescent="0.2">
      <c r="A418" s="28" t="s">
        <v>1921</v>
      </c>
      <c r="B418" s="28" t="s">
        <v>150</v>
      </c>
      <c r="C418" s="28" t="s">
        <v>774</v>
      </c>
      <c r="D418" s="28" t="s">
        <v>867</v>
      </c>
    </row>
    <row r="419" spans="1:4" x14ac:dyDescent="0.2">
      <c r="A419" s="28"/>
      <c r="B419" s="28"/>
      <c r="C419" s="28"/>
      <c r="D419" s="28" t="s">
        <v>311</v>
      </c>
    </row>
    <row r="420" spans="1:4" x14ac:dyDescent="0.2">
      <c r="A420" s="28" t="s">
        <v>1922</v>
      </c>
      <c r="B420" s="28" t="s">
        <v>151</v>
      </c>
      <c r="C420" s="28" t="s">
        <v>774</v>
      </c>
      <c r="D420" s="28" t="s">
        <v>867</v>
      </c>
    </row>
    <row r="421" spans="1:4" x14ac:dyDescent="0.2">
      <c r="A421" s="28"/>
      <c r="B421" s="28"/>
      <c r="C421" s="28"/>
      <c r="D421" s="28" t="s">
        <v>311</v>
      </c>
    </row>
    <row r="422" spans="1:4" x14ac:dyDescent="0.2">
      <c r="A422" s="28" t="s">
        <v>2613</v>
      </c>
      <c r="B422" s="28" t="s">
        <v>408</v>
      </c>
      <c r="C422" s="28" t="s">
        <v>774</v>
      </c>
      <c r="D422" s="28" t="s">
        <v>867</v>
      </c>
    </row>
    <row r="423" spans="1:4" x14ac:dyDescent="0.2">
      <c r="A423" s="28"/>
      <c r="B423" s="28"/>
      <c r="C423" s="28"/>
      <c r="D423" s="28" t="s">
        <v>311</v>
      </c>
    </row>
    <row r="424" spans="1:4" x14ac:dyDescent="0.2">
      <c r="A424" s="28"/>
      <c r="B424" s="28"/>
      <c r="C424" s="28"/>
      <c r="D424" s="28" t="s">
        <v>2481</v>
      </c>
    </row>
    <row r="425" spans="1:4" x14ac:dyDescent="0.2">
      <c r="A425" s="28" t="s">
        <v>1923</v>
      </c>
      <c r="B425" s="28" t="s">
        <v>138</v>
      </c>
      <c r="C425" s="28" t="s">
        <v>774</v>
      </c>
      <c r="D425" s="28" t="s">
        <v>311</v>
      </c>
    </row>
    <row r="426" spans="1:4" x14ac:dyDescent="0.2">
      <c r="A426" s="28"/>
      <c r="B426" s="28"/>
      <c r="C426" s="28"/>
      <c r="D426" s="28" t="s">
        <v>868</v>
      </c>
    </row>
    <row r="427" spans="1:4" x14ac:dyDescent="0.2">
      <c r="A427" s="28" t="s">
        <v>1924</v>
      </c>
      <c r="B427" s="28" t="s">
        <v>398</v>
      </c>
      <c r="C427" s="28" t="s">
        <v>774</v>
      </c>
      <c r="D427" s="28" t="s">
        <v>867</v>
      </c>
    </row>
    <row r="428" spans="1:4" x14ac:dyDescent="0.2">
      <c r="A428" s="28"/>
      <c r="B428" s="28"/>
      <c r="C428" s="28"/>
      <c r="D428" s="28" t="s">
        <v>311</v>
      </c>
    </row>
    <row r="429" spans="1:4" x14ac:dyDescent="0.2">
      <c r="A429" s="28"/>
      <c r="B429" s="28"/>
      <c r="C429" s="28"/>
      <c r="D429" s="28" t="s">
        <v>2481</v>
      </c>
    </row>
    <row r="430" spans="1:4" x14ac:dyDescent="0.2">
      <c r="A430" s="28"/>
      <c r="B430" s="28"/>
      <c r="C430" s="28"/>
      <c r="D430" s="28" t="s">
        <v>868</v>
      </c>
    </row>
    <row r="431" spans="1:4" x14ac:dyDescent="0.2">
      <c r="A431" s="28"/>
      <c r="B431" s="28"/>
      <c r="C431" s="28"/>
      <c r="D431" s="28" t="s">
        <v>313</v>
      </c>
    </row>
    <row r="432" spans="1:4" x14ac:dyDescent="0.2">
      <c r="A432" s="28" t="s">
        <v>1925</v>
      </c>
      <c r="B432" s="28" t="s">
        <v>396</v>
      </c>
      <c r="C432" s="28" t="s">
        <v>774</v>
      </c>
      <c r="D432" s="28" t="s">
        <v>867</v>
      </c>
    </row>
    <row r="433" spans="1:4" x14ac:dyDescent="0.2">
      <c r="A433" s="28"/>
      <c r="B433" s="28"/>
      <c r="C433" s="28"/>
      <c r="D433" s="28" t="s">
        <v>311</v>
      </c>
    </row>
    <row r="434" spans="1:4" x14ac:dyDescent="0.2">
      <c r="A434" s="28"/>
      <c r="B434" s="28"/>
      <c r="C434" s="28"/>
      <c r="D434" s="28" t="s">
        <v>2481</v>
      </c>
    </row>
    <row r="435" spans="1:4" x14ac:dyDescent="0.2">
      <c r="A435" s="28"/>
      <c r="B435" s="28"/>
      <c r="C435" s="28"/>
      <c r="D435" s="28" t="s">
        <v>313</v>
      </c>
    </row>
    <row r="436" spans="1:4" x14ac:dyDescent="0.2">
      <c r="A436" s="28" t="s">
        <v>1926</v>
      </c>
      <c r="B436" s="28" t="s">
        <v>399</v>
      </c>
      <c r="C436" s="28" t="s">
        <v>774</v>
      </c>
      <c r="D436" s="28" t="s">
        <v>867</v>
      </c>
    </row>
    <row r="437" spans="1:4" x14ac:dyDescent="0.2">
      <c r="A437" s="28"/>
      <c r="B437" s="28"/>
      <c r="C437" s="28"/>
      <c r="D437" s="28" t="s">
        <v>311</v>
      </c>
    </row>
    <row r="438" spans="1:4" x14ac:dyDescent="0.2">
      <c r="A438" s="28"/>
      <c r="B438" s="28"/>
      <c r="C438" s="28"/>
      <c r="D438" s="28" t="s">
        <v>2481</v>
      </c>
    </row>
    <row r="439" spans="1:4" x14ac:dyDescent="0.2">
      <c r="A439" s="28"/>
      <c r="B439" s="28"/>
      <c r="C439" s="28"/>
      <c r="D439" s="28" t="s">
        <v>868</v>
      </c>
    </row>
    <row r="440" spans="1:4" x14ac:dyDescent="0.2">
      <c r="A440" s="28"/>
      <c r="B440" s="28"/>
      <c r="C440" s="28"/>
      <c r="D440" s="28" t="s">
        <v>869</v>
      </c>
    </row>
    <row r="441" spans="1:4" x14ac:dyDescent="0.2">
      <c r="A441" s="28"/>
      <c r="B441" s="28"/>
      <c r="C441" s="28"/>
      <c r="D441" s="28" t="s">
        <v>313</v>
      </c>
    </row>
    <row r="442" spans="1:4" x14ac:dyDescent="0.2">
      <c r="A442" s="28" t="s">
        <v>2482</v>
      </c>
      <c r="B442" s="28" t="s">
        <v>133</v>
      </c>
      <c r="C442" s="28" t="s">
        <v>774</v>
      </c>
      <c r="D442" s="28" t="s">
        <v>867</v>
      </c>
    </row>
    <row r="443" spans="1:4" x14ac:dyDescent="0.2">
      <c r="A443" s="28"/>
      <c r="B443" s="28"/>
      <c r="C443" s="28"/>
      <c r="D443" s="28" t="s">
        <v>311</v>
      </c>
    </row>
    <row r="444" spans="1:4" x14ac:dyDescent="0.2">
      <c r="A444" s="28"/>
      <c r="B444" s="28"/>
      <c r="C444" s="28"/>
      <c r="D444" s="28" t="s">
        <v>2473</v>
      </c>
    </row>
    <row r="445" spans="1:4" x14ac:dyDescent="0.2">
      <c r="A445" s="28"/>
      <c r="B445" s="28"/>
      <c r="C445" s="28"/>
      <c r="D445" s="28" t="s">
        <v>2481</v>
      </c>
    </row>
    <row r="446" spans="1:4" x14ac:dyDescent="0.2">
      <c r="A446" s="28"/>
      <c r="B446" s="28"/>
      <c r="C446" s="28"/>
      <c r="D446" s="28" t="s">
        <v>868</v>
      </c>
    </row>
    <row r="447" spans="1:4" x14ac:dyDescent="0.2">
      <c r="A447" s="28"/>
      <c r="B447" s="28"/>
      <c r="C447" s="28"/>
      <c r="D447" s="28" t="s">
        <v>869</v>
      </c>
    </row>
    <row r="448" spans="1:4" x14ac:dyDescent="0.2">
      <c r="A448" s="28" t="s">
        <v>2483</v>
      </c>
      <c r="B448" s="28" t="s">
        <v>134</v>
      </c>
      <c r="C448" s="28" t="s">
        <v>774</v>
      </c>
      <c r="D448" s="28" t="s">
        <v>867</v>
      </c>
    </row>
    <row r="449" spans="1:4" x14ac:dyDescent="0.2">
      <c r="A449" s="28"/>
      <c r="B449" s="28"/>
      <c r="C449" s="28"/>
      <c r="D449" s="28" t="s">
        <v>311</v>
      </c>
    </row>
    <row r="450" spans="1:4" x14ac:dyDescent="0.2">
      <c r="A450" s="28"/>
      <c r="B450" s="28"/>
      <c r="C450" s="28"/>
      <c r="D450" s="28" t="s">
        <v>2481</v>
      </c>
    </row>
    <row r="451" spans="1:4" x14ac:dyDescent="0.2">
      <c r="A451" s="28"/>
      <c r="B451" s="28"/>
      <c r="C451" s="28"/>
      <c r="D451" s="28" t="s">
        <v>313</v>
      </c>
    </row>
    <row r="452" spans="1:4" x14ac:dyDescent="0.2">
      <c r="A452" s="28" t="s">
        <v>2676</v>
      </c>
      <c r="B452" s="28" t="s">
        <v>135</v>
      </c>
      <c r="C452" s="28" t="s">
        <v>774</v>
      </c>
      <c r="D452" s="28" t="s">
        <v>867</v>
      </c>
    </row>
    <row r="453" spans="1:4" x14ac:dyDescent="0.2">
      <c r="A453" s="28"/>
      <c r="B453" s="28"/>
      <c r="C453" s="28"/>
      <c r="D453" s="28" t="s">
        <v>311</v>
      </c>
    </row>
    <row r="454" spans="1:4" x14ac:dyDescent="0.2">
      <c r="A454" s="28"/>
      <c r="B454" s="28"/>
      <c r="C454" s="28"/>
      <c r="D454" s="28" t="s">
        <v>2481</v>
      </c>
    </row>
    <row r="455" spans="1:4" x14ac:dyDescent="0.2">
      <c r="A455" s="28"/>
      <c r="B455" s="28"/>
      <c r="C455" s="28"/>
      <c r="D455" s="28" t="s">
        <v>313</v>
      </c>
    </row>
    <row r="456" spans="1:4" x14ac:dyDescent="0.2">
      <c r="A456" s="28" t="s">
        <v>2352</v>
      </c>
      <c r="B456" s="28" t="s">
        <v>761</v>
      </c>
      <c r="C456" s="28" t="s">
        <v>774</v>
      </c>
      <c r="D456" s="28" t="s">
        <v>311</v>
      </c>
    </row>
    <row r="457" spans="1:4" x14ac:dyDescent="0.2">
      <c r="A457" s="28" t="s">
        <v>2731</v>
      </c>
      <c r="B457" s="28" t="s">
        <v>470</v>
      </c>
      <c r="C457" s="28" t="s">
        <v>774</v>
      </c>
      <c r="D457" s="28" t="s">
        <v>311</v>
      </c>
    </row>
    <row r="458" spans="1:4" x14ac:dyDescent="0.2">
      <c r="A458" s="28" t="s">
        <v>2654</v>
      </c>
      <c r="B458" s="28" t="s">
        <v>473</v>
      </c>
      <c r="C458" s="28" t="s">
        <v>774</v>
      </c>
      <c r="D458" s="28" t="s">
        <v>311</v>
      </c>
    </row>
    <row r="459" spans="1:4" x14ac:dyDescent="0.2">
      <c r="A459" s="28" t="s">
        <v>2732</v>
      </c>
      <c r="B459" s="28" t="s">
        <v>469</v>
      </c>
      <c r="C459" s="28" t="s">
        <v>774</v>
      </c>
      <c r="D459" s="28" t="s">
        <v>311</v>
      </c>
    </row>
    <row r="460" spans="1:4" x14ac:dyDescent="0.2">
      <c r="A460" s="28" t="s">
        <v>2661</v>
      </c>
      <c r="B460" s="28" t="s">
        <v>472</v>
      </c>
      <c r="C460" s="28" t="s">
        <v>774</v>
      </c>
      <c r="D460" s="28" t="s">
        <v>311</v>
      </c>
    </row>
    <row r="461" spans="1:4" x14ac:dyDescent="0.2">
      <c r="A461" s="28" t="s">
        <v>2659</v>
      </c>
      <c r="B461" s="28" t="s">
        <v>692</v>
      </c>
      <c r="C461" s="28" t="s">
        <v>774</v>
      </c>
      <c r="D461" s="28" t="s">
        <v>867</v>
      </c>
    </row>
    <row r="462" spans="1:4" x14ac:dyDescent="0.2">
      <c r="A462" s="28"/>
      <c r="B462" s="28"/>
      <c r="C462" s="28"/>
      <c r="D462" s="28" t="s">
        <v>311</v>
      </c>
    </row>
    <row r="463" spans="1:4" x14ac:dyDescent="0.2">
      <c r="A463" s="28"/>
      <c r="B463" s="28"/>
      <c r="C463" s="28"/>
      <c r="D463" s="28" t="s">
        <v>2481</v>
      </c>
    </row>
    <row r="464" spans="1:4" x14ac:dyDescent="0.2">
      <c r="A464" s="28"/>
      <c r="B464" s="28"/>
      <c r="C464" s="28"/>
      <c r="D464" s="28" t="s">
        <v>313</v>
      </c>
    </row>
    <row r="465" spans="1:4" x14ac:dyDescent="0.2">
      <c r="A465" s="28" t="s">
        <v>2657</v>
      </c>
      <c r="B465" s="28" t="s">
        <v>693</v>
      </c>
      <c r="C465" s="28" t="s">
        <v>774</v>
      </c>
      <c r="D465" s="28" t="s">
        <v>311</v>
      </c>
    </row>
    <row r="466" spans="1:4" x14ac:dyDescent="0.2">
      <c r="A466" s="28"/>
      <c r="B466" s="28"/>
      <c r="C466" s="28"/>
      <c r="D466" s="28" t="s">
        <v>2481</v>
      </c>
    </row>
    <row r="467" spans="1:4" x14ac:dyDescent="0.2">
      <c r="A467" s="28"/>
      <c r="B467" s="28"/>
      <c r="C467" s="28"/>
      <c r="D467" s="28" t="s">
        <v>313</v>
      </c>
    </row>
    <row r="468" spans="1:4" x14ac:dyDescent="0.2">
      <c r="A468" s="28" t="s">
        <v>1928</v>
      </c>
      <c r="B468" s="28" t="s">
        <v>272</v>
      </c>
      <c r="C468" s="28" t="s">
        <v>774</v>
      </c>
      <c r="D468" s="28" t="s">
        <v>311</v>
      </c>
    </row>
    <row r="469" spans="1:4" x14ac:dyDescent="0.2">
      <c r="A469" s="28" t="s">
        <v>1929</v>
      </c>
      <c r="B469" s="28" t="s">
        <v>695</v>
      </c>
      <c r="C469" s="28" t="s">
        <v>774</v>
      </c>
      <c r="D469" s="28" t="s">
        <v>867</v>
      </c>
    </row>
    <row r="470" spans="1:4" x14ac:dyDescent="0.2">
      <c r="A470" s="28"/>
      <c r="B470" s="28"/>
      <c r="C470" s="28"/>
      <c r="D470" s="28" t="s">
        <v>311</v>
      </c>
    </row>
    <row r="471" spans="1:4" x14ac:dyDescent="0.2">
      <c r="A471" s="28"/>
      <c r="B471" s="28"/>
      <c r="C471" s="28"/>
      <c r="D471" s="28" t="s">
        <v>2481</v>
      </c>
    </row>
    <row r="472" spans="1:4" x14ac:dyDescent="0.2">
      <c r="A472" s="28"/>
      <c r="B472" s="28"/>
      <c r="C472" s="28"/>
      <c r="D472" s="28" t="s">
        <v>313</v>
      </c>
    </row>
    <row r="473" spans="1:4" x14ac:dyDescent="0.2">
      <c r="A473" s="28" t="s">
        <v>1930</v>
      </c>
      <c r="B473" s="28" t="s">
        <v>271</v>
      </c>
      <c r="C473" s="28" t="s">
        <v>774</v>
      </c>
      <c r="D473" s="28" t="s">
        <v>311</v>
      </c>
    </row>
    <row r="474" spans="1:4" x14ac:dyDescent="0.2">
      <c r="A474" s="28" t="s">
        <v>1923</v>
      </c>
      <c r="B474" s="28" t="s">
        <v>767</v>
      </c>
      <c r="C474" s="28" t="s">
        <v>774</v>
      </c>
      <c r="D474" s="28" t="s">
        <v>311</v>
      </c>
    </row>
    <row r="475" spans="1:4" x14ac:dyDescent="0.2">
      <c r="A475" s="28" t="s">
        <v>1931</v>
      </c>
      <c r="B475" s="28" t="s">
        <v>350</v>
      </c>
      <c r="C475" s="28" t="s">
        <v>774</v>
      </c>
      <c r="D475" s="28" t="s">
        <v>311</v>
      </c>
    </row>
    <row r="476" spans="1:4" x14ac:dyDescent="0.2">
      <c r="A476" s="28" t="s">
        <v>2716</v>
      </c>
      <c r="B476" s="28" t="s">
        <v>347</v>
      </c>
      <c r="C476" s="28" t="s">
        <v>774</v>
      </c>
      <c r="D476" s="28" t="s">
        <v>311</v>
      </c>
    </row>
    <row r="477" spans="1:4" x14ac:dyDescent="0.2">
      <c r="A477" s="28"/>
      <c r="B477" s="28"/>
      <c r="C477" s="28"/>
      <c r="D477" s="28" t="s">
        <v>2481</v>
      </c>
    </row>
    <row r="478" spans="1:4" x14ac:dyDescent="0.2">
      <c r="A478" s="28"/>
      <c r="B478" s="28"/>
      <c r="C478" s="28"/>
      <c r="D478" s="28" t="s">
        <v>313</v>
      </c>
    </row>
    <row r="479" spans="1:4" x14ac:dyDescent="0.2">
      <c r="A479" s="28" t="s">
        <v>2711</v>
      </c>
      <c r="B479" s="28" t="s">
        <v>126</v>
      </c>
      <c r="C479" s="28" t="s">
        <v>774</v>
      </c>
      <c r="D479" s="28" t="s">
        <v>311</v>
      </c>
    </row>
    <row r="480" spans="1:4" x14ac:dyDescent="0.2">
      <c r="A480" s="28"/>
      <c r="B480" s="28"/>
      <c r="C480" s="28"/>
      <c r="D480" s="28" t="s">
        <v>2481</v>
      </c>
    </row>
    <row r="481" spans="1:4" x14ac:dyDescent="0.2">
      <c r="A481" s="28"/>
      <c r="B481" s="28"/>
      <c r="C481" s="28"/>
      <c r="D481" s="28" t="s">
        <v>313</v>
      </c>
    </row>
    <row r="482" spans="1:4" x14ac:dyDescent="0.2">
      <c r="A482" s="28" t="s">
        <v>2586</v>
      </c>
      <c r="B482" s="28" t="s">
        <v>178</v>
      </c>
      <c r="C482" s="28" t="s">
        <v>774</v>
      </c>
      <c r="D482" s="28" t="s">
        <v>867</v>
      </c>
    </row>
    <row r="483" spans="1:4" x14ac:dyDescent="0.2">
      <c r="A483" s="28"/>
      <c r="B483" s="28"/>
      <c r="C483" s="28"/>
      <c r="D483" s="28" t="s">
        <v>311</v>
      </c>
    </row>
    <row r="484" spans="1:4" x14ac:dyDescent="0.2">
      <c r="A484" s="28"/>
      <c r="B484" s="28"/>
      <c r="C484" s="28"/>
      <c r="D484" s="28" t="s">
        <v>2481</v>
      </c>
    </row>
    <row r="485" spans="1:4" x14ac:dyDescent="0.2">
      <c r="A485" s="28"/>
      <c r="B485" s="28"/>
      <c r="C485" s="28"/>
      <c r="D485" s="28" t="s">
        <v>313</v>
      </c>
    </row>
    <row r="486" spans="1:4" x14ac:dyDescent="0.2">
      <c r="A486" s="28" t="s">
        <v>1932</v>
      </c>
      <c r="B486" s="28" t="s">
        <v>402</v>
      </c>
      <c r="C486" s="28" t="s">
        <v>774</v>
      </c>
      <c r="D486" s="28" t="s">
        <v>867</v>
      </c>
    </row>
    <row r="487" spans="1:4" x14ac:dyDescent="0.2">
      <c r="A487" s="28"/>
      <c r="B487" s="28"/>
      <c r="C487" s="28"/>
      <c r="D487" s="28" t="s">
        <v>311</v>
      </c>
    </row>
    <row r="488" spans="1:4" x14ac:dyDescent="0.2">
      <c r="A488" s="28"/>
      <c r="B488" s="28"/>
      <c r="C488" s="28"/>
      <c r="D488" s="28" t="s">
        <v>2481</v>
      </c>
    </row>
    <row r="489" spans="1:4" x14ac:dyDescent="0.2">
      <c r="A489" s="28"/>
      <c r="B489" s="28"/>
      <c r="C489" s="28"/>
      <c r="D489" s="28" t="s">
        <v>313</v>
      </c>
    </row>
    <row r="490" spans="1:4" x14ac:dyDescent="0.2">
      <c r="A490" s="28" t="s">
        <v>2611</v>
      </c>
      <c r="B490" s="28" t="s">
        <v>432</v>
      </c>
      <c r="C490" s="28" t="s">
        <v>774</v>
      </c>
      <c r="D490" s="28" t="s">
        <v>867</v>
      </c>
    </row>
    <row r="491" spans="1:4" x14ac:dyDescent="0.2">
      <c r="A491" s="28"/>
      <c r="B491" s="28"/>
      <c r="C491" s="28"/>
      <c r="D491" s="28" t="s">
        <v>311</v>
      </c>
    </row>
    <row r="492" spans="1:4" x14ac:dyDescent="0.2">
      <c r="A492" s="28"/>
      <c r="B492" s="28"/>
      <c r="C492" s="28"/>
      <c r="D492" s="28" t="s">
        <v>2481</v>
      </c>
    </row>
    <row r="493" spans="1:4" x14ac:dyDescent="0.2">
      <c r="A493" s="28"/>
      <c r="B493" s="28"/>
      <c r="C493" s="28"/>
      <c r="D493" s="28" t="s">
        <v>869</v>
      </c>
    </row>
    <row r="494" spans="1:4" x14ac:dyDescent="0.2">
      <c r="A494" s="28" t="s">
        <v>2675</v>
      </c>
      <c r="B494" s="28" t="s">
        <v>431</v>
      </c>
      <c r="C494" s="28" t="s">
        <v>774</v>
      </c>
      <c r="D494" s="28" t="s">
        <v>867</v>
      </c>
    </row>
    <row r="495" spans="1:4" x14ac:dyDescent="0.2">
      <c r="A495" s="28"/>
      <c r="B495" s="28"/>
      <c r="C495" s="28"/>
      <c r="D495" s="28" t="s">
        <v>311</v>
      </c>
    </row>
    <row r="496" spans="1:4" x14ac:dyDescent="0.2">
      <c r="A496" s="28"/>
      <c r="B496" s="28"/>
      <c r="C496" s="28"/>
      <c r="D496" s="28" t="s">
        <v>2481</v>
      </c>
    </row>
    <row r="497" spans="1:4" x14ac:dyDescent="0.2">
      <c r="A497" s="28"/>
      <c r="B497" s="28"/>
      <c r="C497" s="28"/>
      <c r="D497" s="28" t="s">
        <v>869</v>
      </c>
    </row>
    <row r="498" spans="1:4" x14ac:dyDescent="0.2">
      <c r="A498" s="28" t="s">
        <v>2830</v>
      </c>
      <c r="B498" s="28" t="s">
        <v>352</v>
      </c>
      <c r="C498" s="28" t="s">
        <v>774</v>
      </c>
      <c r="D498" s="28" t="s">
        <v>867</v>
      </c>
    </row>
    <row r="499" spans="1:4" x14ac:dyDescent="0.2">
      <c r="A499" s="28"/>
      <c r="B499" s="28"/>
      <c r="C499" s="28"/>
      <c r="D499" s="28" t="s">
        <v>311</v>
      </c>
    </row>
    <row r="500" spans="1:4" x14ac:dyDescent="0.2">
      <c r="A500" s="28"/>
      <c r="B500" s="28"/>
      <c r="C500" s="28"/>
      <c r="D500" s="28" t="s">
        <v>2481</v>
      </c>
    </row>
    <row r="501" spans="1:4" x14ac:dyDescent="0.2">
      <c r="A501" s="28"/>
      <c r="B501" s="28"/>
      <c r="C501" s="28"/>
      <c r="D501" s="28" t="s">
        <v>313</v>
      </c>
    </row>
    <row r="502" spans="1:4" x14ac:dyDescent="0.2">
      <c r="A502" s="28"/>
      <c r="B502" s="28"/>
      <c r="C502" s="28"/>
      <c r="D502" s="28" t="s">
        <v>1144</v>
      </c>
    </row>
    <row r="503" spans="1:4" x14ac:dyDescent="0.2">
      <c r="A503" s="28" t="s">
        <v>2831</v>
      </c>
      <c r="B503" s="28" t="s">
        <v>353</v>
      </c>
      <c r="C503" s="28" t="s">
        <v>774</v>
      </c>
      <c r="D503" s="28" t="s">
        <v>867</v>
      </c>
    </row>
    <row r="504" spans="1:4" x14ac:dyDescent="0.2">
      <c r="A504" s="28"/>
      <c r="B504" s="28"/>
      <c r="C504" s="28"/>
      <c r="D504" s="28" t="s">
        <v>311</v>
      </c>
    </row>
    <row r="505" spans="1:4" x14ac:dyDescent="0.2">
      <c r="A505" s="28"/>
      <c r="B505" s="28"/>
      <c r="C505" s="28"/>
      <c r="D505" s="28" t="s">
        <v>2481</v>
      </c>
    </row>
    <row r="506" spans="1:4" x14ac:dyDescent="0.2">
      <c r="A506" s="28"/>
      <c r="B506" s="28"/>
      <c r="C506" s="28"/>
      <c r="D506" s="28" t="s">
        <v>313</v>
      </c>
    </row>
    <row r="507" spans="1:4" x14ac:dyDescent="0.2">
      <c r="A507" s="28" t="s">
        <v>1933</v>
      </c>
      <c r="B507" s="28" t="s">
        <v>443</v>
      </c>
      <c r="C507" s="28" t="s">
        <v>774</v>
      </c>
      <c r="D507" s="28" t="s">
        <v>867</v>
      </c>
    </row>
    <row r="508" spans="1:4" x14ac:dyDescent="0.2">
      <c r="A508" s="28"/>
      <c r="B508" s="28"/>
      <c r="C508" s="28"/>
      <c r="D508" s="28" t="s">
        <v>311</v>
      </c>
    </row>
    <row r="509" spans="1:4" x14ac:dyDescent="0.2">
      <c r="A509" s="28"/>
      <c r="B509" s="28"/>
      <c r="C509" s="28"/>
      <c r="D509" s="28" t="s">
        <v>2481</v>
      </c>
    </row>
    <row r="510" spans="1:4" x14ac:dyDescent="0.2">
      <c r="A510" s="28"/>
      <c r="B510" s="28"/>
      <c r="C510" s="28"/>
      <c r="D510" s="28" t="s">
        <v>868</v>
      </c>
    </row>
    <row r="511" spans="1:4" x14ac:dyDescent="0.2">
      <c r="A511" s="28"/>
      <c r="B511" s="28"/>
      <c r="C511" s="28"/>
      <c r="D511" s="28" t="s">
        <v>869</v>
      </c>
    </row>
    <row r="512" spans="1:4" x14ac:dyDescent="0.2">
      <c r="A512" s="28" t="s">
        <v>2348</v>
      </c>
      <c r="B512" s="28" t="s">
        <v>112</v>
      </c>
      <c r="C512" s="28" t="s">
        <v>774</v>
      </c>
      <c r="D512" s="28" t="s">
        <v>311</v>
      </c>
    </row>
    <row r="513" spans="1:4" x14ac:dyDescent="0.2">
      <c r="A513" s="28" t="s">
        <v>1934</v>
      </c>
      <c r="B513" s="28" t="s">
        <v>404</v>
      </c>
      <c r="C513" s="28" t="s">
        <v>774</v>
      </c>
      <c r="D513" s="28" t="s">
        <v>867</v>
      </c>
    </row>
    <row r="514" spans="1:4" x14ac:dyDescent="0.2">
      <c r="A514" s="28"/>
      <c r="B514" s="28"/>
      <c r="C514" s="28"/>
      <c r="D514" s="28" t="s">
        <v>311</v>
      </c>
    </row>
    <row r="515" spans="1:4" x14ac:dyDescent="0.2">
      <c r="A515" s="28"/>
      <c r="B515" s="28"/>
      <c r="C515" s="28"/>
      <c r="D515" s="28" t="s">
        <v>2481</v>
      </c>
    </row>
    <row r="516" spans="1:4" x14ac:dyDescent="0.2">
      <c r="A516" s="28"/>
      <c r="B516" s="28"/>
      <c r="C516" s="28"/>
      <c r="D516" s="28" t="s">
        <v>313</v>
      </c>
    </row>
    <row r="517" spans="1:4" x14ac:dyDescent="0.2">
      <c r="A517" s="28" t="s">
        <v>1935</v>
      </c>
      <c r="B517" s="28" t="s">
        <v>300</v>
      </c>
      <c r="C517" s="28" t="s">
        <v>774</v>
      </c>
      <c r="D517" s="28" t="s">
        <v>311</v>
      </c>
    </row>
    <row r="518" spans="1:4" x14ac:dyDescent="0.2">
      <c r="A518" s="28"/>
      <c r="B518" s="28"/>
      <c r="C518" s="28"/>
      <c r="D518" s="28" t="s">
        <v>2481</v>
      </c>
    </row>
    <row r="519" spans="1:4" x14ac:dyDescent="0.2">
      <c r="A519" s="28"/>
      <c r="B519" s="28"/>
      <c r="C519" s="28"/>
      <c r="D519" s="28" t="s">
        <v>313</v>
      </c>
    </row>
    <row r="520" spans="1:4" x14ac:dyDescent="0.2">
      <c r="A520" s="28" t="s">
        <v>1936</v>
      </c>
      <c r="B520" s="28" t="s">
        <v>302</v>
      </c>
      <c r="C520" s="28" t="s">
        <v>774</v>
      </c>
      <c r="D520" s="28" t="s">
        <v>867</v>
      </c>
    </row>
    <row r="521" spans="1:4" x14ac:dyDescent="0.2">
      <c r="A521" s="28"/>
      <c r="B521" s="28"/>
      <c r="C521" s="28"/>
      <c r="D521" s="28" t="s">
        <v>311</v>
      </c>
    </row>
    <row r="522" spans="1:4" x14ac:dyDescent="0.2">
      <c r="A522" s="28"/>
      <c r="B522" s="28"/>
      <c r="C522" s="28"/>
      <c r="D522" s="28" t="s">
        <v>2481</v>
      </c>
    </row>
    <row r="523" spans="1:4" x14ac:dyDescent="0.2">
      <c r="A523" s="28"/>
      <c r="B523" s="28"/>
      <c r="C523" s="28"/>
      <c r="D523" s="28" t="s">
        <v>313</v>
      </c>
    </row>
    <row r="524" spans="1:4" x14ac:dyDescent="0.2">
      <c r="A524" s="28" t="s">
        <v>1937</v>
      </c>
      <c r="B524" s="28" t="s">
        <v>303</v>
      </c>
      <c r="C524" s="28" t="s">
        <v>774</v>
      </c>
      <c r="D524" s="28" t="s">
        <v>867</v>
      </c>
    </row>
    <row r="525" spans="1:4" x14ac:dyDescent="0.2">
      <c r="A525" s="28"/>
      <c r="B525" s="28"/>
      <c r="C525" s="28"/>
      <c r="D525" s="28" t="s">
        <v>311</v>
      </c>
    </row>
    <row r="526" spans="1:4" x14ac:dyDescent="0.2">
      <c r="A526" s="28"/>
      <c r="B526" s="28"/>
      <c r="C526" s="28"/>
      <c r="D526" s="28" t="s">
        <v>2481</v>
      </c>
    </row>
    <row r="527" spans="1:4" x14ac:dyDescent="0.2">
      <c r="A527" s="28"/>
      <c r="B527" s="28"/>
      <c r="C527" s="28"/>
      <c r="D527" s="28" t="s">
        <v>313</v>
      </c>
    </row>
    <row r="528" spans="1:4" x14ac:dyDescent="0.2">
      <c r="A528" s="28" t="s">
        <v>1938</v>
      </c>
      <c r="B528" s="28" t="s">
        <v>301</v>
      </c>
      <c r="C528" s="28" t="s">
        <v>774</v>
      </c>
      <c r="D528" s="28" t="s">
        <v>311</v>
      </c>
    </row>
    <row r="529" spans="1:4" x14ac:dyDescent="0.2">
      <c r="A529" s="28"/>
      <c r="B529" s="28"/>
      <c r="C529" s="28"/>
      <c r="D529" s="28" t="s">
        <v>2481</v>
      </c>
    </row>
    <row r="530" spans="1:4" x14ac:dyDescent="0.2">
      <c r="A530" s="28"/>
      <c r="B530" s="28"/>
      <c r="C530" s="28"/>
      <c r="D530" s="28" t="s">
        <v>313</v>
      </c>
    </row>
    <row r="531" spans="1:4" x14ac:dyDescent="0.2">
      <c r="A531" s="28" t="s">
        <v>2559</v>
      </c>
      <c r="B531" s="28" t="s">
        <v>645</v>
      </c>
      <c r="C531" s="28" t="s">
        <v>774</v>
      </c>
      <c r="D531" s="28" t="s">
        <v>867</v>
      </c>
    </row>
    <row r="532" spans="1:4" x14ac:dyDescent="0.2">
      <c r="A532" s="28"/>
      <c r="B532" s="28"/>
      <c r="C532" s="28"/>
      <c r="D532" s="28" t="s">
        <v>311</v>
      </c>
    </row>
    <row r="533" spans="1:4" x14ac:dyDescent="0.2">
      <c r="A533" s="28"/>
      <c r="B533" s="28"/>
      <c r="C533" s="28"/>
      <c r="D533" s="28" t="s">
        <v>2481</v>
      </c>
    </row>
    <row r="534" spans="1:4" x14ac:dyDescent="0.2">
      <c r="A534" s="28"/>
      <c r="B534" s="28"/>
      <c r="C534" s="28"/>
      <c r="D534" s="28" t="s">
        <v>313</v>
      </c>
    </row>
    <row r="535" spans="1:4" x14ac:dyDescent="0.2">
      <c r="A535" s="28" t="s">
        <v>2349</v>
      </c>
      <c r="B535" s="28" t="s">
        <v>38</v>
      </c>
      <c r="C535" s="28" t="s">
        <v>774</v>
      </c>
      <c r="D535" s="28" t="s">
        <v>311</v>
      </c>
    </row>
    <row r="536" spans="1:4" x14ac:dyDescent="0.2">
      <c r="A536" s="28" t="s">
        <v>1939</v>
      </c>
      <c r="B536" s="28" t="s">
        <v>403</v>
      </c>
      <c r="C536" s="28" t="s">
        <v>774</v>
      </c>
      <c r="D536" s="28" t="s">
        <v>867</v>
      </c>
    </row>
    <row r="537" spans="1:4" x14ac:dyDescent="0.2">
      <c r="A537" s="28"/>
      <c r="B537" s="28"/>
      <c r="C537" s="28"/>
      <c r="D537" s="28" t="s">
        <v>311</v>
      </c>
    </row>
    <row r="538" spans="1:4" x14ac:dyDescent="0.2">
      <c r="A538" s="28"/>
      <c r="B538" s="28"/>
      <c r="C538" s="28"/>
      <c r="D538" s="28" t="s">
        <v>2481</v>
      </c>
    </row>
    <row r="539" spans="1:4" x14ac:dyDescent="0.2">
      <c r="A539" s="28"/>
      <c r="B539" s="28"/>
      <c r="C539" s="28"/>
      <c r="D539" s="28" t="s">
        <v>313</v>
      </c>
    </row>
    <row r="540" spans="1:4" x14ac:dyDescent="0.2">
      <c r="A540" s="28" t="s">
        <v>2827</v>
      </c>
      <c r="B540" s="28" t="s">
        <v>475</v>
      </c>
      <c r="C540" s="28" t="s">
        <v>774</v>
      </c>
      <c r="D540" s="28" t="s">
        <v>867</v>
      </c>
    </row>
    <row r="541" spans="1:4" x14ac:dyDescent="0.2">
      <c r="A541" s="28"/>
      <c r="B541" s="28"/>
      <c r="C541" s="28"/>
      <c r="D541" s="28" t="s">
        <v>311</v>
      </c>
    </row>
    <row r="542" spans="1:4" x14ac:dyDescent="0.2">
      <c r="A542" s="28"/>
      <c r="B542" s="28"/>
      <c r="C542" s="28"/>
      <c r="D542" s="28" t="s">
        <v>2481</v>
      </c>
    </row>
    <row r="543" spans="1:4" x14ac:dyDescent="0.2">
      <c r="A543" s="28"/>
      <c r="B543" s="28"/>
      <c r="C543" s="28"/>
      <c r="D543" s="28" t="s">
        <v>868</v>
      </c>
    </row>
    <row r="544" spans="1:4" x14ac:dyDescent="0.2">
      <c r="A544" s="28"/>
      <c r="B544" s="28"/>
      <c r="C544" s="28"/>
      <c r="D544" s="28" t="s">
        <v>869</v>
      </c>
    </row>
    <row r="545" spans="1:4" x14ac:dyDescent="0.2">
      <c r="A545" s="28" t="s">
        <v>2641</v>
      </c>
      <c r="B545" s="28" t="s">
        <v>407</v>
      </c>
      <c r="C545" s="28" t="s">
        <v>774</v>
      </c>
      <c r="D545" s="28" t="s">
        <v>867</v>
      </c>
    </row>
    <row r="546" spans="1:4" x14ac:dyDescent="0.2">
      <c r="A546" s="28"/>
      <c r="B546" s="28"/>
      <c r="C546" s="28"/>
      <c r="D546" s="28" t="s">
        <v>311</v>
      </c>
    </row>
    <row r="547" spans="1:4" x14ac:dyDescent="0.2">
      <c r="A547" s="28"/>
      <c r="B547" s="28"/>
      <c r="C547" s="28"/>
      <c r="D547" s="28" t="s">
        <v>2481</v>
      </c>
    </row>
    <row r="548" spans="1:4" x14ac:dyDescent="0.2">
      <c r="A548" s="28"/>
      <c r="B548" s="28"/>
      <c r="C548" s="28"/>
      <c r="D548" s="28" t="s">
        <v>313</v>
      </c>
    </row>
    <row r="549" spans="1:4" x14ac:dyDescent="0.2">
      <c r="A549" s="28" t="s">
        <v>1940</v>
      </c>
      <c r="B549" s="28" t="s">
        <v>177</v>
      </c>
      <c r="C549" s="28" t="s">
        <v>774</v>
      </c>
      <c r="D549" s="28" t="s">
        <v>311</v>
      </c>
    </row>
    <row r="550" spans="1:4" x14ac:dyDescent="0.2">
      <c r="A550" s="28" t="s">
        <v>1941</v>
      </c>
      <c r="B550" s="28" t="s">
        <v>39</v>
      </c>
      <c r="C550" s="28" t="s">
        <v>774</v>
      </c>
      <c r="D550" s="28" t="s">
        <v>867</v>
      </c>
    </row>
    <row r="551" spans="1:4" x14ac:dyDescent="0.2">
      <c r="A551" s="28"/>
      <c r="B551" s="28"/>
      <c r="C551" s="28"/>
      <c r="D551" s="28" t="s">
        <v>311</v>
      </c>
    </row>
    <row r="552" spans="1:4" x14ac:dyDescent="0.2">
      <c r="A552" s="28"/>
      <c r="B552" s="28"/>
      <c r="C552" s="28"/>
      <c r="D552" s="28" t="s">
        <v>2481</v>
      </c>
    </row>
    <row r="553" spans="1:4" x14ac:dyDescent="0.2">
      <c r="A553" s="28"/>
      <c r="B553" s="28"/>
      <c r="C553" s="28"/>
      <c r="D553" s="28" t="s">
        <v>868</v>
      </c>
    </row>
    <row r="554" spans="1:4" x14ac:dyDescent="0.2">
      <c r="A554" s="28"/>
      <c r="B554" s="28"/>
      <c r="C554" s="28"/>
      <c r="D554" s="28" t="s">
        <v>313</v>
      </c>
    </row>
    <row r="555" spans="1:4" x14ac:dyDescent="0.2">
      <c r="A555" s="28" t="s">
        <v>1942</v>
      </c>
      <c r="B555" s="28" t="s">
        <v>400</v>
      </c>
      <c r="C555" s="28" t="s">
        <v>774</v>
      </c>
      <c r="D555" s="28" t="s">
        <v>867</v>
      </c>
    </row>
    <row r="556" spans="1:4" x14ac:dyDescent="0.2">
      <c r="A556" s="28"/>
      <c r="B556" s="28"/>
      <c r="C556" s="28"/>
      <c r="D556" s="28" t="s">
        <v>311</v>
      </c>
    </row>
    <row r="557" spans="1:4" x14ac:dyDescent="0.2">
      <c r="A557" s="28"/>
      <c r="B557" s="28"/>
      <c r="C557" s="28"/>
      <c r="D557" s="28" t="s">
        <v>2481</v>
      </c>
    </row>
    <row r="558" spans="1:4" x14ac:dyDescent="0.2">
      <c r="A558" s="28"/>
      <c r="B558" s="28"/>
      <c r="C558" s="28"/>
      <c r="D558" s="28" t="s">
        <v>869</v>
      </c>
    </row>
    <row r="559" spans="1:4" x14ac:dyDescent="0.2">
      <c r="A559" s="28" t="s">
        <v>1943</v>
      </c>
      <c r="B559" s="28" t="s">
        <v>647</v>
      </c>
      <c r="C559" s="28" t="s">
        <v>774</v>
      </c>
      <c r="D559" s="28" t="s">
        <v>867</v>
      </c>
    </row>
    <row r="560" spans="1:4" x14ac:dyDescent="0.2">
      <c r="A560" s="28"/>
      <c r="B560" s="28"/>
      <c r="C560" s="28"/>
      <c r="D560" s="28" t="s">
        <v>311</v>
      </c>
    </row>
    <row r="561" spans="1:4" x14ac:dyDescent="0.2">
      <c r="A561" s="28"/>
      <c r="B561" s="28"/>
      <c r="C561" s="28"/>
      <c r="D561" s="28" t="s">
        <v>2481</v>
      </c>
    </row>
    <row r="562" spans="1:4" x14ac:dyDescent="0.2">
      <c r="A562" s="28"/>
      <c r="B562" s="28"/>
      <c r="C562" s="28"/>
      <c r="D562" s="28" t="s">
        <v>313</v>
      </c>
    </row>
    <row r="563" spans="1:4" x14ac:dyDescent="0.2">
      <c r="A563" s="28" t="s">
        <v>1944</v>
      </c>
      <c r="B563" s="28" t="s">
        <v>646</v>
      </c>
      <c r="C563" s="28" t="s">
        <v>774</v>
      </c>
      <c r="D563" s="28" t="s">
        <v>867</v>
      </c>
    </row>
    <row r="564" spans="1:4" x14ac:dyDescent="0.2">
      <c r="A564" s="28"/>
      <c r="B564" s="28"/>
      <c r="C564" s="28"/>
      <c r="D564" s="28" t="s">
        <v>311</v>
      </c>
    </row>
    <row r="565" spans="1:4" x14ac:dyDescent="0.2">
      <c r="A565" s="28"/>
      <c r="B565" s="28"/>
      <c r="C565" s="28"/>
      <c r="D565" s="28" t="s">
        <v>2481</v>
      </c>
    </row>
    <row r="566" spans="1:4" x14ac:dyDescent="0.2">
      <c r="A566" s="28"/>
      <c r="B566" s="28"/>
      <c r="C566" s="28"/>
      <c r="D566" s="28" t="s">
        <v>313</v>
      </c>
    </row>
    <row r="567" spans="1:4" x14ac:dyDescent="0.2">
      <c r="A567" s="28" t="s">
        <v>1945</v>
      </c>
      <c r="B567" s="28" t="s">
        <v>136</v>
      </c>
      <c r="C567" s="28" t="s">
        <v>774</v>
      </c>
      <c r="D567" s="28" t="s">
        <v>867</v>
      </c>
    </row>
    <row r="568" spans="1:4" x14ac:dyDescent="0.2">
      <c r="A568" s="28"/>
      <c r="B568" s="28"/>
      <c r="C568" s="28"/>
      <c r="D568" s="28" t="s">
        <v>311</v>
      </c>
    </row>
    <row r="569" spans="1:4" x14ac:dyDescent="0.2">
      <c r="A569" s="28"/>
      <c r="B569" s="28"/>
      <c r="C569" s="28"/>
      <c r="D569" s="28" t="s">
        <v>2481</v>
      </c>
    </row>
    <row r="570" spans="1:4" x14ac:dyDescent="0.2">
      <c r="A570" s="28"/>
      <c r="B570" s="28"/>
      <c r="C570" s="28"/>
      <c r="D570" s="28" t="s">
        <v>313</v>
      </c>
    </row>
    <row r="571" spans="1:4" x14ac:dyDescent="0.2">
      <c r="A571" s="28" t="s">
        <v>2642</v>
      </c>
      <c r="B571" s="28" t="s">
        <v>119</v>
      </c>
      <c r="C571" s="28" t="s">
        <v>774</v>
      </c>
      <c r="D571" s="28" t="s">
        <v>867</v>
      </c>
    </row>
    <row r="572" spans="1:4" x14ac:dyDescent="0.2">
      <c r="A572" s="28"/>
      <c r="B572" s="28"/>
      <c r="C572" s="28"/>
      <c r="D572" s="28" t="s">
        <v>311</v>
      </c>
    </row>
    <row r="573" spans="1:4" x14ac:dyDescent="0.2">
      <c r="A573" s="28"/>
      <c r="B573" s="28"/>
      <c r="C573" s="28"/>
      <c r="D573" s="28" t="s">
        <v>2481</v>
      </c>
    </row>
    <row r="574" spans="1:4" x14ac:dyDescent="0.2">
      <c r="A574" s="28"/>
      <c r="B574" s="28"/>
      <c r="C574" s="28"/>
      <c r="D574" s="28" t="s">
        <v>313</v>
      </c>
    </row>
    <row r="575" spans="1:4" x14ac:dyDescent="0.2">
      <c r="A575" s="28" t="s">
        <v>2714</v>
      </c>
      <c r="B575" s="28" t="s">
        <v>123</v>
      </c>
      <c r="C575" s="28" t="s">
        <v>774</v>
      </c>
      <c r="D575" s="28" t="s">
        <v>311</v>
      </c>
    </row>
    <row r="576" spans="1:4" x14ac:dyDescent="0.2">
      <c r="A576" s="28"/>
      <c r="B576" s="28"/>
      <c r="C576" s="28"/>
      <c r="D576" s="28" t="s">
        <v>2481</v>
      </c>
    </row>
    <row r="577" spans="1:4" x14ac:dyDescent="0.2">
      <c r="A577" s="28"/>
      <c r="B577" s="28"/>
      <c r="C577" s="28"/>
      <c r="D577" s="28" t="s">
        <v>313</v>
      </c>
    </row>
    <row r="578" spans="1:4" x14ac:dyDescent="0.2">
      <c r="A578" s="28" t="s">
        <v>2829</v>
      </c>
      <c r="B578" s="28" t="s">
        <v>117</v>
      </c>
      <c r="C578" s="28" t="s">
        <v>774</v>
      </c>
      <c r="D578" s="28" t="s">
        <v>867</v>
      </c>
    </row>
    <row r="579" spans="1:4" x14ac:dyDescent="0.2">
      <c r="A579" s="28"/>
      <c r="B579" s="28"/>
      <c r="C579" s="28"/>
      <c r="D579" s="28" t="s">
        <v>311</v>
      </c>
    </row>
    <row r="580" spans="1:4" x14ac:dyDescent="0.2">
      <c r="A580" s="28"/>
      <c r="B580" s="28"/>
      <c r="C580" s="28"/>
      <c r="D580" s="28" t="s">
        <v>2481</v>
      </c>
    </row>
    <row r="581" spans="1:4" x14ac:dyDescent="0.2">
      <c r="A581" s="28"/>
      <c r="B581" s="28"/>
      <c r="C581" s="28"/>
      <c r="D581" s="28" t="s">
        <v>313</v>
      </c>
    </row>
    <row r="582" spans="1:4" x14ac:dyDescent="0.2">
      <c r="A582" s="28"/>
      <c r="B582" s="28"/>
      <c r="C582" s="28"/>
      <c r="D582" s="28" t="s">
        <v>1144</v>
      </c>
    </row>
    <row r="583" spans="1:4" x14ac:dyDescent="0.2">
      <c r="A583" s="28" t="s">
        <v>2583</v>
      </c>
      <c r="B583" s="28" t="s">
        <v>131</v>
      </c>
      <c r="C583" s="28" t="s">
        <v>774</v>
      </c>
      <c r="D583" s="28" t="s">
        <v>867</v>
      </c>
    </row>
    <row r="584" spans="1:4" x14ac:dyDescent="0.2">
      <c r="A584" s="28"/>
      <c r="B584" s="28"/>
      <c r="C584" s="28"/>
      <c r="D584" s="28" t="s">
        <v>311</v>
      </c>
    </row>
    <row r="585" spans="1:4" x14ac:dyDescent="0.2">
      <c r="A585" s="28"/>
      <c r="B585" s="28"/>
      <c r="C585" s="28"/>
      <c r="D585" s="28" t="s">
        <v>2481</v>
      </c>
    </row>
    <row r="586" spans="1:4" x14ac:dyDescent="0.2">
      <c r="A586" s="28"/>
      <c r="B586" s="28"/>
      <c r="C586" s="28"/>
      <c r="D586" s="28" t="s">
        <v>313</v>
      </c>
    </row>
    <row r="587" spans="1:4" x14ac:dyDescent="0.2">
      <c r="A587" s="28"/>
      <c r="B587" s="28"/>
      <c r="C587" s="28"/>
      <c r="D587" s="28" t="s">
        <v>1144</v>
      </c>
    </row>
    <row r="588" spans="1:4" x14ac:dyDescent="0.2">
      <c r="A588" s="28" t="s">
        <v>2577</v>
      </c>
      <c r="B588" s="28" t="s">
        <v>120</v>
      </c>
      <c r="C588" s="28" t="s">
        <v>774</v>
      </c>
      <c r="D588" s="28" t="s">
        <v>867</v>
      </c>
    </row>
    <row r="589" spans="1:4" x14ac:dyDescent="0.2">
      <c r="A589" s="28"/>
      <c r="B589" s="28"/>
      <c r="C589" s="28"/>
      <c r="D589" s="28" t="s">
        <v>311</v>
      </c>
    </row>
    <row r="590" spans="1:4" x14ac:dyDescent="0.2">
      <c r="A590" s="28"/>
      <c r="B590" s="28"/>
      <c r="C590" s="28"/>
      <c r="D590" s="28" t="s">
        <v>2481</v>
      </c>
    </row>
    <row r="591" spans="1:4" x14ac:dyDescent="0.2">
      <c r="A591" s="28" t="s">
        <v>2652</v>
      </c>
      <c r="B591" s="28" t="s">
        <v>127</v>
      </c>
      <c r="C591" s="28" t="s">
        <v>774</v>
      </c>
      <c r="D591" s="28" t="s">
        <v>867</v>
      </c>
    </row>
    <row r="592" spans="1:4" x14ac:dyDescent="0.2">
      <c r="A592" s="28"/>
      <c r="B592" s="28"/>
      <c r="C592" s="28"/>
      <c r="D592" s="28" t="s">
        <v>311</v>
      </c>
    </row>
    <row r="593" spans="1:4" x14ac:dyDescent="0.2">
      <c r="A593" s="28"/>
      <c r="B593" s="28"/>
      <c r="C593" s="28"/>
      <c r="D593" s="28" t="s">
        <v>2481</v>
      </c>
    </row>
    <row r="594" spans="1:4" x14ac:dyDescent="0.2">
      <c r="A594" s="28"/>
      <c r="B594" s="28"/>
      <c r="C594" s="28"/>
      <c r="D594" s="28" t="s">
        <v>313</v>
      </c>
    </row>
    <row r="595" spans="1:4" x14ac:dyDescent="0.2">
      <c r="A595" s="28" t="s">
        <v>2608</v>
      </c>
      <c r="B595" s="28" t="s">
        <v>122</v>
      </c>
      <c r="C595" s="28" t="s">
        <v>774</v>
      </c>
      <c r="D595" s="28" t="s">
        <v>867</v>
      </c>
    </row>
    <row r="596" spans="1:4" x14ac:dyDescent="0.2">
      <c r="A596" s="28"/>
      <c r="B596" s="28"/>
      <c r="C596" s="28"/>
      <c r="D596" s="28" t="s">
        <v>311</v>
      </c>
    </row>
    <row r="597" spans="1:4" x14ac:dyDescent="0.2">
      <c r="A597" s="28"/>
      <c r="B597" s="28"/>
      <c r="C597" s="28"/>
      <c r="D597" s="28" t="s">
        <v>2481</v>
      </c>
    </row>
    <row r="598" spans="1:4" x14ac:dyDescent="0.2">
      <c r="A598" s="28"/>
      <c r="B598" s="28"/>
      <c r="C598" s="28"/>
      <c r="D598" s="28" t="s">
        <v>313</v>
      </c>
    </row>
    <row r="599" spans="1:4" x14ac:dyDescent="0.2">
      <c r="A599" s="28" t="s">
        <v>2574</v>
      </c>
      <c r="B599" s="28" t="s">
        <v>118</v>
      </c>
      <c r="C599" s="28" t="s">
        <v>774</v>
      </c>
      <c r="D599" s="28" t="s">
        <v>867</v>
      </c>
    </row>
    <row r="600" spans="1:4" x14ac:dyDescent="0.2">
      <c r="A600" s="28"/>
      <c r="B600" s="28"/>
      <c r="C600" s="28"/>
      <c r="D600" s="28" t="s">
        <v>311</v>
      </c>
    </row>
    <row r="601" spans="1:4" x14ac:dyDescent="0.2">
      <c r="A601" s="28"/>
      <c r="B601" s="28"/>
      <c r="C601" s="28"/>
      <c r="D601" s="28" t="s">
        <v>2481</v>
      </c>
    </row>
    <row r="602" spans="1:4" x14ac:dyDescent="0.2">
      <c r="A602" s="28"/>
      <c r="B602" s="28"/>
      <c r="C602" s="28"/>
      <c r="D602" s="28" t="s">
        <v>313</v>
      </c>
    </row>
    <row r="603" spans="1:4" x14ac:dyDescent="0.2">
      <c r="A603" s="28" t="s">
        <v>2600</v>
      </c>
      <c r="B603" s="28" t="s">
        <v>129</v>
      </c>
      <c r="C603" s="28" t="s">
        <v>774</v>
      </c>
      <c r="D603" s="28" t="s">
        <v>867</v>
      </c>
    </row>
    <row r="604" spans="1:4" x14ac:dyDescent="0.2">
      <c r="A604" s="28"/>
      <c r="B604" s="28"/>
      <c r="C604" s="28"/>
      <c r="D604" s="28" t="s">
        <v>311</v>
      </c>
    </row>
    <row r="605" spans="1:4" x14ac:dyDescent="0.2">
      <c r="A605" s="28"/>
      <c r="B605" s="28"/>
      <c r="C605" s="28"/>
      <c r="D605" s="28" t="s">
        <v>2481</v>
      </c>
    </row>
    <row r="606" spans="1:4" x14ac:dyDescent="0.2">
      <c r="A606" s="28"/>
      <c r="B606" s="28"/>
      <c r="C606" s="28"/>
      <c r="D606" s="28" t="s">
        <v>313</v>
      </c>
    </row>
    <row r="607" spans="1:4" x14ac:dyDescent="0.2">
      <c r="A607" s="28" t="s">
        <v>2648</v>
      </c>
      <c r="B607" s="28" t="s">
        <v>128</v>
      </c>
      <c r="C607" s="28" t="s">
        <v>774</v>
      </c>
      <c r="D607" s="28" t="s">
        <v>867</v>
      </c>
    </row>
    <row r="608" spans="1:4" x14ac:dyDescent="0.2">
      <c r="A608" s="28"/>
      <c r="B608" s="28"/>
      <c r="C608" s="28"/>
      <c r="D608" s="28" t="s">
        <v>311</v>
      </c>
    </row>
    <row r="609" spans="1:4" x14ac:dyDescent="0.2">
      <c r="A609" s="28"/>
      <c r="B609" s="28"/>
      <c r="C609" s="28"/>
      <c r="D609" s="28" t="s">
        <v>2481</v>
      </c>
    </row>
    <row r="610" spans="1:4" x14ac:dyDescent="0.2">
      <c r="A610" s="28"/>
      <c r="B610" s="28"/>
      <c r="C610" s="28"/>
      <c r="D610" s="28" t="s">
        <v>313</v>
      </c>
    </row>
    <row r="611" spans="1:4" x14ac:dyDescent="0.2">
      <c r="A611" s="28" t="s">
        <v>2616</v>
      </c>
      <c r="B611" s="28" t="s">
        <v>130</v>
      </c>
      <c r="C611" s="28" t="s">
        <v>774</v>
      </c>
      <c r="D611" s="28" t="s">
        <v>867</v>
      </c>
    </row>
    <row r="612" spans="1:4" x14ac:dyDescent="0.2">
      <c r="A612" s="28"/>
      <c r="B612" s="28"/>
      <c r="C612" s="28"/>
      <c r="D612" s="28" t="s">
        <v>311</v>
      </c>
    </row>
    <row r="613" spans="1:4" x14ac:dyDescent="0.2">
      <c r="A613" s="28"/>
      <c r="B613" s="28"/>
      <c r="C613" s="28"/>
      <c r="D613" s="28" t="s">
        <v>2481</v>
      </c>
    </row>
    <row r="614" spans="1:4" x14ac:dyDescent="0.2">
      <c r="A614" s="28"/>
      <c r="B614" s="28"/>
      <c r="C614" s="28"/>
      <c r="D614" s="28" t="s">
        <v>313</v>
      </c>
    </row>
    <row r="615" spans="1:4" x14ac:dyDescent="0.2">
      <c r="A615" s="28" t="s">
        <v>2606</v>
      </c>
      <c r="B615" s="28" t="s">
        <v>125</v>
      </c>
      <c r="C615" s="28" t="s">
        <v>774</v>
      </c>
      <c r="D615" s="28" t="s">
        <v>867</v>
      </c>
    </row>
    <row r="616" spans="1:4" x14ac:dyDescent="0.2">
      <c r="A616" s="28"/>
      <c r="B616" s="28"/>
      <c r="C616" s="28"/>
      <c r="D616" s="28" t="s">
        <v>311</v>
      </c>
    </row>
    <row r="617" spans="1:4" x14ac:dyDescent="0.2">
      <c r="A617" s="28"/>
      <c r="B617" s="28"/>
      <c r="C617" s="28"/>
      <c r="D617" s="28" t="s">
        <v>2481</v>
      </c>
    </row>
    <row r="618" spans="1:4" x14ac:dyDescent="0.2">
      <c r="A618" s="28" t="s">
        <v>2623</v>
      </c>
      <c r="B618" s="28" t="s">
        <v>121</v>
      </c>
      <c r="C618" s="28" t="s">
        <v>774</v>
      </c>
      <c r="D618" s="28" t="s">
        <v>867</v>
      </c>
    </row>
    <row r="619" spans="1:4" x14ac:dyDescent="0.2">
      <c r="A619" s="28"/>
      <c r="B619" s="28"/>
      <c r="C619" s="28"/>
      <c r="D619" s="28" t="s">
        <v>311</v>
      </c>
    </row>
    <row r="620" spans="1:4" x14ac:dyDescent="0.2">
      <c r="A620" s="28"/>
      <c r="B620" s="28"/>
      <c r="C620" s="28"/>
      <c r="D620" s="28" t="s">
        <v>2481</v>
      </c>
    </row>
    <row r="621" spans="1:4" x14ac:dyDescent="0.2">
      <c r="A621" s="28"/>
      <c r="B621" s="28"/>
      <c r="C621" s="28"/>
      <c r="D621" s="28" t="s">
        <v>313</v>
      </c>
    </row>
    <row r="622" spans="1:4" x14ac:dyDescent="0.2">
      <c r="A622" s="28" t="s">
        <v>2630</v>
      </c>
      <c r="B622" s="28" t="s">
        <v>124</v>
      </c>
      <c r="C622" s="28" t="s">
        <v>774</v>
      </c>
      <c r="D622" s="28" t="s">
        <v>867</v>
      </c>
    </row>
    <row r="623" spans="1:4" x14ac:dyDescent="0.2">
      <c r="A623" s="28"/>
      <c r="B623" s="28"/>
      <c r="C623" s="28"/>
      <c r="D623" s="28" t="s">
        <v>311</v>
      </c>
    </row>
    <row r="624" spans="1:4" x14ac:dyDescent="0.2">
      <c r="A624" s="28"/>
      <c r="B624" s="28"/>
      <c r="C624" s="28"/>
      <c r="D624" s="28" t="s">
        <v>2481</v>
      </c>
    </row>
    <row r="625" spans="1:4" x14ac:dyDescent="0.2">
      <c r="A625" s="28"/>
      <c r="B625" s="28"/>
      <c r="C625" s="28"/>
      <c r="D625" s="28" t="s">
        <v>313</v>
      </c>
    </row>
    <row r="626" spans="1:4" x14ac:dyDescent="0.2">
      <c r="A626" s="28" t="s">
        <v>2350</v>
      </c>
      <c r="B626" s="28" t="s">
        <v>114</v>
      </c>
      <c r="C626" s="28" t="s">
        <v>774</v>
      </c>
      <c r="D626" s="28" t="s">
        <v>311</v>
      </c>
    </row>
    <row r="627" spans="1:4" x14ac:dyDescent="0.2">
      <c r="A627" s="28" t="s">
        <v>2552</v>
      </c>
      <c r="B627" s="28" t="s">
        <v>406</v>
      </c>
      <c r="C627" s="28" t="s">
        <v>774</v>
      </c>
      <c r="D627" s="28" t="s">
        <v>867</v>
      </c>
    </row>
    <row r="628" spans="1:4" x14ac:dyDescent="0.2">
      <c r="A628" s="28"/>
      <c r="B628" s="28"/>
      <c r="C628" s="28"/>
      <c r="D628" s="28" t="s">
        <v>311</v>
      </c>
    </row>
    <row r="629" spans="1:4" x14ac:dyDescent="0.2">
      <c r="A629" s="28"/>
      <c r="B629" s="28"/>
      <c r="C629" s="28"/>
      <c r="D629" s="28" t="s">
        <v>2481</v>
      </c>
    </row>
    <row r="630" spans="1:4" x14ac:dyDescent="0.2">
      <c r="A630" s="28"/>
      <c r="B630" s="28"/>
      <c r="C630" s="28"/>
      <c r="D630" s="28" t="s">
        <v>868</v>
      </c>
    </row>
    <row r="631" spans="1:4" x14ac:dyDescent="0.2">
      <c r="A631" s="28"/>
      <c r="B631" s="28"/>
      <c r="C631" s="28"/>
      <c r="D631" s="28" t="s">
        <v>869</v>
      </c>
    </row>
    <row r="632" spans="1:4" x14ac:dyDescent="0.2">
      <c r="A632" s="28" t="s">
        <v>2576</v>
      </c>
      <c r="B632" s="28" t="s">
        <v>116</v>
      </c>
      <c r="C632" s="28" t="s">
        <v>774</v>
      </c>
      <c r="D632" s="28" t="s">
        <v>867</v>
      </c>
    </row>
    <row r="633" spans="1:4" x14ac:dyDescent="0.2">
      <c r="A633" s="28"/>
      <c r="B633" s="28"/>
      <c r="C633" s="28"/>
      <c r="D633" s="28" t="s">
        <v>311</v>
      </c>
    </row>
    <row r="634" spans="1:4" x14ac:dyDescent="0.2">
      <c r="A634" s="28"/>
      <c r="B634" s="28"/>
      <c r="C634" s="28"/>
      <c r="D634" s="28" t="s">
        <v>2481</v>
      </c>
    </row>
    <row r="635" spans="1:4" x14ac:dyDescent="0.2">
      <c r="A635" s="28"/>
      <c r="B635" s="28"/>
      <c r="C635" s="28"/>
      <c r="D635" s="28" t="s">
        <v>868</v>
      </c>
    </row>
    <row r="636" spans="1:4" x14ac:dyDescent="0.2">
      <c r="A636" s="28"/>
      <c r="B636" s="28"/>
      <c r="C636" s="28"/>
      <c r="D636" s="28" t="s">
        <v>869</v>
      </c>
    </row>
    <row r="637" spans="1:4" x14ac:dyDescent="0.2">
      <c r="A637" s="28" t="s">
        <v>2627</v>
      </c>
      <c r="B637" s="28" t="s">
        <v>158</v>
      </c>
      <c r="C637" s="28" t="s">
        <v>774</v>
      </c>
      <c r="D637" s="28" t="s">
        <v>311</v>
      </c>
    </row>
    <row r="638" spans="1:4" x14ac:dyDescent="0.2">
      <c r="A638" s="28" t="s">
        <v>2730</v>
      </c>
      <c r="B638" s="28" t="s">
        <v>157</v>
      </c>
      <c r="C638" s="28" t="s">
        <v>774</v>
      </c>
      <c r="D638" s="28" t="s">
        <v>311</v>
      </c>
    </row>
    <row r="639" spans="1:4" x14ac:dyDescent="0.2">
      <c r="A639" s="28" t="s">
        <v>2696</v>
      </c>
      <c r="B639" s="28" t="s">
        <v>155</v>
      </c>
      <c r="C639" s="28" t="s">
        <v>774</v>
      </c>
      <c r="D639" s="28" t="s">
        <v>311</v>
      </c>
    </row>
    <row r="640" spans="1:4" x14ac:dyDescent="0.2">
      <c r="A640" s="28" t="s">
        <v>2351</v>
      </c>
      <c r="B640" s="28" t="s">
        <v>427</v>
      </c>
      <c r="C640" s="28" t="s">
        <v>774</v>
      </c>
      <c r="D640" s="28" t="s">
        <v>311</v>
      </c>
    </row>
    <row r="641" spans="1:4" x14ac:dyDescent="0.2">
      <c r="A641" s="28" t="s">
        <v>1946</v>
      </c>
      <c r="B641" s="28" t="s">
        <v>768</v>
      </c>
      <c r="C641" s="28" t="s">
        <v>774</v>
      </c>
      <c r="D641" s="28" t="s">
        <v>311</v>
      </c>
    </row>
    <row r="642" spans="1:4" x14ac:dyDescent="0.2">
      <c r="A642" s="28" t="s">
        <v>2467</v>
      </c>
      <c r="B642" s="28" t="s">
        <v>144</v>
      </c>
      <c r="C642" s="28" t="s">
        <v>774</v>
      </c>
      <c r="D642" s="28" t="s">
        <v>311</v>
      </c>
    </row>
    <row r="643" spans="1:4" x14ac:dyDescent="0.2">
      <c r="A643" s="28" t="s">
        <v>1947</v>
      </c>
      <c r="B643" s="28" t="s">
        <v>143</v>
      </c>
      <c r="C643" s="28" t="s">
        <v>774</v>
      </c>
      <c r="D643" s="28" t="s">
        <v>311</v>
      </c>
    </row>
    <row r="644" spans="1:4" x14ac:dyDescent="0.2">
      <c r="A644" s="28" t="s">
        <v>2603</v>
      </c>
      <c r="B644" s="28" t="s">
        <v>2476</v>
      </c>
      <c r="C644" s="28" t="s">
        <v>2226</v>
      </c>
      <c r="D644" s="28" t="s">
        <v>311</v>
      </c>
    </row>
    <row r="645" spans="1:4" x14ac:dyDescent="0.2">
      <c r="A645" s="28"/>
      <c r="B645" s="28"/>
      <c r="C645" s="28"/>
      <c r="D645" s="28" t="s">
        <v>2481</v>
      </c>
    </row>
    <row r="646" spans="1:4" x14ac:dyDescent="0.2">
      <c r="A646" s="28"/>
      <c r="B646" s="28"/>
      <c r="C646" s="28"/>
      <c r="D646" s="28" t="s">
        <v>313</v>
      </c>
    </row>
    <row r="647" spans="1:4" x14ac:dyDescent="0.2">
      <c r="A647" s="28" t="s">
        <v>1948</v>
      </c>
      <c r="B647" s="28" t="s">
        <v>1392</v>
      </c>
      <c r="C647" s="28" t="s">
        <v>774</v>
      </c>
      <c r="D647" s="28" t="s">
        <v>311</v>
      </c>
    </row>
    <row r="648" spans="1:4" x14ac:dyDescent="0.2">
      <c r="A648" s="28" t="s">
        <v>1920</v>
      </c>
      <c r="B648" s="28" t="s">
        <v>1509</v>
      </c>
      <c r="C648" s="28" t="s">
        <v>774</v>
      </c>
      <c r="D648" s="28" t="s">
        <v>311</v>
      </c>
    </row>
    <row r="649" spans="1:4" x14ac:dyDescent="0.2">
      <c r="A649" s="28" t="s">
        <v>1921</v>
      </c>
      <c r="B649" s="28" t="s">
        <v>1510</v>
      </c>
      <c r="C649" s="28" t="s">
        <v>774</v>
      </c>
      <c r="D649" s="28" t="s">
        <v>311</v>
      </c>
    </row>
    <row r="650" spans="1:4" x14ac:dyDescent="0.2">
      <c r="A650" s="28" t="s">
        <v>1949</v>
      </c>
      <c r="B650" s="28" t="s">
        <v>1393</v>
      </c>
      <c r="C650" s="28" t="s">
        <v>774</v>
      </c>
      <c r="D650" s="28" t="s">
        <v>311</v>
      </c>
    </row>
    <row r="651" spans="1:4" x14ac:dyDescent="0.2">
      <c r="A651" s="28" t="s">
        <v>1884</v>
      </c>
      <c r="B651" s="28" t="s">
        <v>1394</v>
      </c>
      <c r="C651" s="28" t="s">
        <v>774</v>
      </c>
      <c r="D651" s="28" t="s">
        <v>311</v>
      </c>
    </row>
    <row r="652" spans="1:4" x14ac:dyDescent="0.2">
      <c r="A652" s="28" t="s">
        <v>2230</v>
      </c>
      <c r="B652" s="28" t="s">
        <v>2231</v>
      </c>
      <c r="C652" s="28" t="s">
        <v>2226</v>
      </c>
      <c r="D652" s="28" t="s">
        <v>867</v>
      </c>
    </row>
    <row r="653" spans="1:4" x14ac:dyDescent="0.2">
      <c r="A653" s="28"/>
      <c r="B653" s="28"/>
      <c r="C653" s="28"/>
      <c r="D653" s="28" t="s">
        <v>311</v>
      </c>
    </row>
    <row r="654" spans="1:4" x14ac:dyDescent="0.2">
      <c r="A654" s="28" t="s">
        <v>1950</v>
      </c>
      <c r="B654" s="28" t="s">
        <v>1169</v>
      </c>
      <c r="C654" s="28" t="s">
        <v>774</v>
      </c>
      <c r="D654" s="28" t="s">
        <v>311</v>
      </c>
    </row>
    <row r="655" spans="1:4" x14ac:dyDescent="0.2">
      <c r="A655" s="28"/>
      <c r="B655" s="28"/>
      <c r="C655" s="28"/>
      <c r="D655" s="28" t="s">
        <v>2481</v>
      </c>
    </row>
    <row r="656" spans="1:4" x14ac:dyDescent="0.2">
      <c r="A656" s="28"/>
      <c r="B656" s="28"/>
      <c r="C656" s="28"/>
      <c r="D656" s="28" t="s">
        <v>313</v>
      </c>
    </row>
    <row r="657" spans="1:4" x14ac:dyDescent="0.2">
      <c r="A657" s="28" t="s">
        <v>1951</v>
      </c>
      <c r="B657" s="28" t="s">
        <v>1164</v>
      </c>
      <c r="C657" s="28" t="s">
        <v>774</v>
      </c>
      <c r="D657" s="28" t="s">
        <v>311</v>
      </c>
    </row>
    <row r="658" spans="1:4" x14ac:dyDescent="0.2">
      <c r="A658" s="28"/>
      <c r="B658" s="28"/>
      <c r="C658" s="28"/>
      <c r="D658" s="28" t="s">
        <v>2481</v>
      </c>
    </row>
    <row r="659" spans="1:4" x14ac:dyDescent="0.2">
      <c r="A659" s="28"/>
      <c r="B659" s="28"/>
      <c r="C659" s="28"/>
      <c r="D659" s="28" t="s">
        <v>313</v>
      </c>
    </row>
    <row r="660" spans="1:4" x14ac:dyDescent="0.2">
      <c r="A660" s="28" t="s">
        <v>2742</v>
      </c>
      <c r="B660" s="28" t="s">
        <v>2743</v>
      </c>
      <c r="C660" s="28" t="s">
        <v>2226</v>
      </c>
      <c r="D660" s="28" t="s">
        <v>311</v>
      </c>
    </row>
    <row r="661" spans="1:4" x14ac:dyDescent="0.2">
      <c r="A661" s="28"/>
      <c r="B661" s="28"/>
      <c r="C661" s="28"/>
      <c r="D661" s="28" t="s">
        <v>313</v>
      </c>
    </row>
    <row r="662" spans="1:4" x14ac:dyDescent="0.2">
      <c r="A662" s="28" t="s">
        <v>1952</v>
      </c>
      <c r="B662" s="28" t="s">
        <v>159</v>
      </c>
      <c r="C662" s="28" t="s">
        <v>774</v>
      </c>
      <c r="D662" s="28" t="s">
        <v>311</v>
      </c>
    </row>
    <row r="663" spans="1:4" x14ac:dyDescent="0.2">
      <c r="A663" s="28"/>
      <c r="B663" s="28"/>
      <c r="C663" s="28"/>
      <c r="D663" s="28" t="s">
        <v>2481</v>
      </c>
    </row>
    <row r="664" spans="1:4" x14ac:dyDescent="0.2">
      <c r="A664" s="28"/>
      <c r="B664" s="28"/>
      <c r="C664" s="28"/>
      <c r="D664" s="28" t="s">
        <v>313</v>
      </c>
    </row>
    <row r="665" spans="1:4" x14ac:dyDescent="0.2">
      <c r="A665" s="28" t="s">
        <v>1953</v>
      </c>
      <c r="B665" s="28" t="s">
        <v>1646</v>
      </c>
      <c r="C665" s="28" t="s">
        <v>774</v>
      </c>
      <c r="D665" s="28" t="s">
        <v>311</v>
      </c>
    </row>
    <row r="666" spans="1:4" x14ac:dyDescent="0.2">
      <c r="A666" s="28" t="s">
        <v>2591</v>
      </c>
      <c r="B666" s="28" t="s">
        <v>1527</v>
      </c>
      <c r="C666" s="28" t="s">
        <v>774</v>
      </c>
      <c r="D666" s="28" t="s">
        <v>311</v>
      </c>
    </row>
    <row r="667" spans="1:4" x14ac:dyDescent="0.2">
      <c r="A667" s="28"/>
      <c r="B667" s="28"/>
      <c r="C667" s="28"/>
      <c r="D667" s="28" t="s">
        <v>2481</v>
      </c>
    </row>
    <row r="668" spans="1:4" x14ac:dyDescent="0.2">
      <c r="A668" s="28" t="s">
        <v>1954</v>
      </c>
      <c r="B668" s="28" t="s">
        <v>327</v>
      </c>
      <c r="C668" s="28" t="s">
        <v>774</v>
      </c>
      <c r="D668" s="28" t="s">
        <v>311</v>
      </c>
    </row>
    <row r="669" spans="1:4" x14ac:dyDescent="0.2">
      <c r="A669" s="28" t="s">
        <v>1955</v>
      </c>
      <c r="B669" s="28" t="s">
        <v>326</v>
      </c>
      <c r="C669" s="28" t="s">
        <v>774</v>
      </c>
      <c r="D669" s="28" t="s">
        <v>311</v>
      </c>
    </row>
    <row r="670" spans="1:4" x14ac:dyDescent="0.2">
      <c r="A670" s="28" t="s">
        <v>1956</v>
      </c>
      <c r="B670" s="28" t="s">
        <v>1172</v>
      </c>
      <c r="C670" s="28" t="s">
        <v>774</v>
      </c>
      <c r="D670" s="28" t="s">
        <v>311</v>
      </c>
    </row>
    <row r="671" spans="1:4" x14ac:dyDescent="0.2">
      <c r="A671" s="28"/>
      <c r="B671" s="28"/>
      <c r="C671" s="28"/>
      <c r="D671" s="28" t="s">
        <v>2481</v>
      </c>
    </row>
    <row r="672" spans="1:4" x14ac:dyDescent="0.2">
      <c r="A672" s="28"/>
      <c r="B672" s="28"/>
      <c r="C672" s="28"/>
      <c r="D672" s="28" t="s">
        <v>313</v>
      </c>
    </row>
    <row r="673" spans="1:4" x14ac:dyDescent="0.2">
      <c r="A673" s="28" t="s">
        <v>2656</v>
      </c>
      <c r="B673" s="28" t="s">
        <v>1528</v>
      </c>
      <c r="C673" s="28" t="s">
        <v>774</v>
      </c>
      <c r="D673" s="28" t="s">
        <v>311</v>
      </c>
    </row>
    <row r="674" spans="1:4" x14ac:dyDescent="0.2">
      <c r="A674" s="28"/>
      <c r="B674" s="28"/>
      <c r="C674" s="28"/>
      <c r="D674" s="28" t="s">
        <v>2481</v>
      </c>
    </row>
    <row r="675" spans="1:4" x14ac:dyDescent="0.2">
      <c r="A675" s="28"/>
      <c r="B675" s="28"/>
      <c r="C675" s="28"/>
      <c r="D675" s="28" t="s">
        <v>313</v>
      </c>
    </row>
    <row r="676" spans="1:4" x14ac:dyDescent="0.2">
      <c r="A676" s="28" t="s">
        <v>2750</v>
      </c>
      <c r="B676" s="28" t="s">
        <v>2751</v>
      </c>
      <c r="C676" s="28" t="s">
        <v>2226</v>
      </c>
      <c r="D676" s="28" t="s">
        <v>311</v>
      </c>
    </row>
    <row r="677" spans="1:4" x14ac:dyDescent="0.2">
      <c r="A677" s="28" t="s">
        <v>2748</v>
      </c>
      <c r="B677" s="28" t="s">
        <v>2749</v>
      </c>
      <c r="C677" s="28" t="s">
        <v>2226</v>
      </c>
      <c r="D677" s="28" t="s">
        <v>311</v>
      </c>
    </row>
    <row r="678" spans="1:4" x14ac:dyDescent="0.2">
      <c r="A678" s="28" t="s">
        <v>2736</v>
      </c>
      <c r="B678" s="28" t="s">
        <v>2370</v>
      </c>
      <c r="C678" s="28" t="s">
        <v>2226</v>
      </c>
      <c r="D678" s="28" t="s">
        <v>311</v>
      </c>
    </row>
    <row r="679" spans="1:4" x14ac:dyDescent="0.2">
      <c r="A679" s="28" t="s">
        <v>1957</v>
      </c>
      <c r="B679" s="28" t="s">
        <v>1808</v>
      </c>
      <c r="C679" s="28" t="s">
        <v>774</v>
      </c>
      <c r="D679" s="28" t="s">
        <v>311</v>
      </c>
    </row>
    <row r="680" spans="1:4" x14ac:dyDescent="0.2">
      <c r="A680" s="28"/>
      <c r="B680" s="28"/>
      <c r="C680" s="28"/>
      <c r="D680" s="28" t="s">
        <v>2481</v>
      </c>
    </row>
    <row r="681" spans="1:4" x14ac:dyDescent="0.2">
      <c r="A681" s="28" t="s">
        <v>1958</v>
      </c>
      <c r="B681" s="28" t="s">
        <v>1807</v>
      </c>
      <c r="C681" s="28" t="s">
        <v>774</v>
      </c>
      <c r="D681" s="28" t="s">
        <v>311</v>
      </c>
    </row>
    <row r="682" spans="1:4" x14ac:dyDescent="0.2">
      <c r="A682" s="28"/>
      <c r="B682" s="28"/>
      <c r="C682" s="28"/>
      <c r="D682" s="28" t="s">
        <v>2481</v>
      </c>
    </row>
    <row r="683" spans="1:4" x14ac:dyDescent="0.2">
      <c r="A683" s="28" t="s">
        <v>1959</v>
      </c>
      <c r="B683" s="28" t="s">
        <v>1805</v>
      </c>
      <c r="C683" s="28" t="s">
        <v>774</v>
      </c>
      <c r="D683" s="28" t="s">
        <v>311</v>
      </c>
    </row>
    <row r="684" spans="1:4" x14ac:dyDescent="0.2">
      <c r="A684" s="28"/>
      <c r="B684" s="28"/>
      <c r="C684" s="28"/>
      <c r="D684" s="28" t="s">
        <v>2481</v>
      </c>
    </row>
    <row r="685" spans="1:4" x14ac:dyDescent="0.2">
      <c r="A685" s="28"/>
      <c r="B685" s="28"/>
      <c r="C685" s="28"/>
      <c r="D685" s="28" t="s">
        <v>313</v>
      </c>
    </row>
    <row r="686" spans="1:4" x14ac:dyDescent="0.2">
      <c r="A686" s="28" t="s">
        <v>2469</v>
      </c>
      <c r="B686" s="28" t="s">
        <v>322</v>
      </c>
      <c r="C686" s="28" t="s">
        <v>774</v>
      </c>
      <c r="D686" s="28" t="s">
        <v>311</v>
      </c>
    </row>
    <row r="687" spans="1:4" x14ac:dyDescent="0.2">
      <c r="A687" s="28" t="s">
        <v>2701</v>
      </c>
      <c r="B687" s="28" t="s">
        <v>2372</v>
      </c>
      <c r="C687" s="28" t="s">
        <v>2226</v>
      </c>
      <c r="D687" s="28" t="s">
        <v>311</v>
      </c>
    </row>
    <row r="688" spans="1:4" x14ac:dyDescent="0.2">
      <c r="A688" s="28" t="s">
        <v>1960</v>
      </c>
      <c r="B688" s="28" t="s">
        <v>1813</v>
      </c>
      <c r="C688" s="28" t="s">
        <v>774</v>
      </c>
      <c r="D688" s="28" t="s">
        <v>867</v>
      </c>
    </row>
    <row r="689" spans="1:4" x14ac:dyDescent="0.2">
      <c r="A689" s="28"/>
      <c r="B689" s="28"/>
      <c r="C689" s="28"/>
      <c r="D689" s="28" t="s">
        <v>311</v>
      </c>
    </row>
    <row r="690" spans="1:4" x14ac:dyDescent="0.2">
      <c r="A690" s="28" t="s">
        <v>1961</v>
      </c>
      <c r="B690" s="28" t="s">
        <v>1812</v>
      </c>
      <c r="C690" s="28" t="s">
        <v>774</v>
      </c>
      <c r="D690" s="28" t="s">
        <v>867</v>
      </c>
    </row>
    <row r="691" spans="1:4" x14ac:dyDescent="0.2">
      <c r="A691" s="28"/>
      <c r="B691" s="28"/>
      <c r="C691" s="28"/>
      <c r="D691" s="28" t="s">
        <v>311</v>
      </c>
    </row>
    <row r="692" spans="1:4" x14ac:dyDescent="0.2">
      <c r="A692" s="28" t="s">
        <v>1962</v>
      </c>
      <c r="B692" s="28" t="s">
        <v>1814</v>
      </c>
      <c r="C692" s="28" t="s">
        <v>774</v>
      </c>
      <c r="D692" s="28" t="s">
        <v>867</v>
      </c>
    </row>
    <row r="693" spans="1:4" x14ac:dyDescent="0.2">
      <c r="A693" s="28"/>
      <c r="B693" s="28"/>
      <c r="C693" s="28"/>
      <c r="D693" s="28" t="s">
        <v>311</v>
      </c>
    </row>
    <row r="694" spans="1:4" x14ac:dyDescent="0.2">
      <c r="A694" s="28" t="s">
        <v>2672</v>
      </c>
      <c r="B694" s="28" t="s">
        <v>1531</v>
      </c>
      <c r="C694" s="28" t="s">
        <v>774</v>
      </c>
      <c r="D694" s="28" t="s">
        <v>311</v>
      </c>
    </row>
    <row r="695" spans="1:4" x14ac:dyDescent="0.2">
      <c r="A695" s="28" t="s">
        <v>2664</v>
      </c>
      <c r="B695" s="28" t="s">
        <v>1508</v>
      </c>
      <c r="C695" s="28" t="s">
        <v>774</v>
      </c>
      <c r="D695" s="28" t="s">
        <v>311</v>
      </c>
    </row>
    <row r="696" spans="1:4" x14ac:dyDescent="0.2">
      <c r="A696" s="28" t="s">
        <v>1963</v>
      </c>
      <c r="B696" s="28" t="s">
        <v>1801</v>
      </c>
      <c r="C696" s="28" t="s">
        <v>774</v>
      </c>
      <c r="D696" s="28" t="s">
        <v>867</v>
      </c>
    </row>
    <row r="697" spans="1:4" x14ac:dyDescent="0.2">
      <c r="A697" s="28"/>
      <c r="B697" s="28"/>
      <c r="C697" s="28"/>
      <c r="D697" s="28" t="s">
        <v>311</v>
      </c>
    </row>
    <row r="698" spans="1:4" x14ac:dyDescent="0.2">
      <c r="A698" s="28"/>
      <c r="B698" s="28"/>
      <c r="C698" s="28"/>
      <c r="D698" s="28" t="s">
        <v>2481</v>
      </c>
    </row>
    <row r="699" spans="1:4" x14ac:dyDescent="0.2">
      <c r="A699" s="28"/>
      <c r="B699" s="28"/>
      <c r="C699" s="28"/>
      <c r="D699" s="28" t="s">
        <v>313</v>
      </c>
    </row>
    <row r="700" spans="1:4" x14ac:dyDescent="0.2">
      <c r="A700" s="28" t="s">
        <v>1868</v>
      </c>
      <c r="B700" s="28" t="s">
        <v>1869</v>
      </c>
      <c r="C700" s="28" t="s">
        <v>774</v>
      </c>
      <c r="D700" s="28" t="s">
        <v>311</v>
      </c>
    </row>
    <row r="701" spans="1:4" x14ac:dyDescent="0.2">
      <c r="A701" s="28"/>
      <c r="B701" s="28"/>
      <c r="C701" s="28"/>
      <c r="D701" s="28" t="s">
        <v>2481</v>
      </c>
    </row>
    <row r="702" spans="1:4" x14ac:dyDescent="0.2">
      <c r="A702" s="28"/>
      <c r="B702" s="28"/>
      <c r="C702" s="28"/>
      <c r="D702" s="28" t="s">
        <v>313</v>
      </c>
    </row>
    <row r="703" spans="1:4" x14ac:dyDescent="0.2">
      <c r="A703" s="28" t="s">
        <v>1874</v>
      </c>
      <c r="B703" s="28" t="s">
        <v>1875</v>
      </c>
      <c r="C703" s="28" t="s">
        <v>774</v>
      </c>
      <c r="D703" s="28" t="s">
        <v>311</v>
      </c>
    </row>
    <row r="704" spans="1:4" x14ac:dyDescent="0.2">
      <c r="A704" s="28"/>
      <c r="B704" s="28"/>
      <c r="C704" s="28"/>
      <c r="D704" s="28" t="s">
        <v>2481</v>
      </c>
    </row>
    <row r="705" spans="1:4" x14ac:dyDescent="0.2">
      <c r="A705" s="28"/>
      <c r="B705" s="28"/>
      <c r="C705" s="28"/>
      <c r="D705" s="28" t="s">
        <v>313</v>
      </c>
    </row>
    <row r="706" spans="1:4" x14ac:dyDescent="0.2">
      <c r="A706" s="28" t="s">
        <v>1870</v>
      </c>
      <c r="B706" s="28" t="s">
        <v>1871</v>
      </c>
      <c r="C706" s="28" t="s">
        <v>774</v>
      </c>
      <c r="D706" s="28" t="s">
        <v>311</v>
      </c>
    </row>
    <row r="707" spans="1:4" x14ac:dyDescent="0.2">
      <c r="A707" s="28"/>
      <c r="B707" s="28"/>
      <c r="C707" s="28"/>
      <c r="D707" s="28" t="s">
        <v>2481</v>
      </c>
    </row>
    <row r="708" spans="1:4" x14ac:dyDescent="0.2">
      <c r="A708" s="28"/>
      <c r="B708" s="28"/>
      <c r="C708" s="28"/>
      <c r="D708" s="28" t="s">
        <v>313</v>
      </c>
    </row>
    <row r="709" spans="1:4" x14ac:dyDescent="0.2">
      <c r="A709" s="28" t="s">
        <v>1872</v>
      </c>
      <c r="B709" s="28" t="s">
        <v>1873</v>
      </c>
      <c r="C709" s="28" t="s">
        <v>774</v>
      </c>
      <c r="D709" s="28" t="s">
        <v>311</v>
      </c>
    </row>
    <row r="710" spans="1:4" x14ac:dyDescent="0.2">
      <c r="A710" s="28"/>
      <c r="B710" s="28"/>
      <c r="C710" s="28"/>
      <c r="D710" s="28" t="s">
        <v>2481</v>
      </c>
    </row>
    <row r="711" spans="1:4" x14ac:dyDescent="0.2">
      <c r="A711" s="28"/>
      <c r="B711" s="28"/>
      <c r="C711" s="28"/>
      <c r="D711" s="28" t="s">
        <v>313</v>
      </c>
    </row>
    <row r="712" spans="1:4" x14ac:dyDescent="0.2">
      <c r="A712" s="28" t="s">
        <v>1876</v>
      </c>
      <c r="B712" s="28" t="s">
        <v>1877</v>
      </c>
      <c r="C712" s="28" t="s">
        <v>774</v>
      </c>
      <c r="D712" s="28" t="s">
        <v>311</v>
      </c>
    </row>
    <row r="713" spans="1:4" x14ac:dyDescent="0.2">
      <c r="A713" s="28"/>
      <c r="B713" s="28"/>
      <c r="C713" s="28"/>
      <c r="D713" s="28" t="s">
        <v>2481</v>
      </c>
    </row>
    <row r="714" spans="1:4" x14ac:dyDescent="0.2">
      <c r="A714" s="28"/>
      <c r="B714" s="28"/>
      <c r="C714" s="28"/>
      <c r="D714" s="28" t="s">
        <v>313</v>
      </c>
    </row>
    <row r="715" spans="1:4" x14ac:dyDescent="0.2">
      <c r="A715" s="28" t="s">
        <v>2335</v>
      </c>
      <c r="B715" s="28" t="s">
        <v>2336</v>
      </c>
      <c r="C715" s="28" t="s">
        <v>2226</v>
      </c>
      <c r="D715" s="28" t="s">
        <v>311</v>
      </c>
    </row>
    <row r="716" spans="1:4" x14ac:dyDescent="0.2">
      <c r="A716" s="28" t="s">
        <v>1964</v>
      </c>
      <c r="B716" s="28" t="s">
        <v>1165</v>
      </c>
      <c r="C716" s="28" t="s">
        <v>774</v>
      </c>
      <c r="D716" s="28" t="s">
        <v>311</v>
      </c>
    </row>
    <row r="717" spans="1:4" x14ac:dyDescent="0.2">
      <c r="A717" s="28"/>
      <c r="B717" s="28"/>
      <c r="C717" s="28"/>
      <c r="D717" s="28" t="s">
        <v>2481</v>
      </c>
    </row>
    <row r="718" spans="1:4" x14ac:dyDescent="0.2">
      <c r="A718" s="28"/>
      <c r="B718" s="28"/>
      <c r="C718" s="28"/>
      <c r="D718" s="28" t="s">
        <v>313</v>
      </c>
    </row>
    <row r="719" spans="1:4" x14ac:dyDescent="0.2">
      <c r="A719" s="28" t="s">
        <v>1965</v>
      </c>
      <c r="B719" s="28" t="s">
        <v>1166</v>
      </c>
      <c r="C719" s="28" t="s">
        <v>774</v>
      </c>
      <c r="D719" s="28" t="s">
        <v>311</v>
      </c>
    </row>
    <row r="720" spans="1:4" x14ac:dyDescent="0.2">
      <c r="A720" s="28"/>
      <c r="B720" s="28"/>
      <c r="C720" s="28"/>
      <c r="D720" s="28" t="s">
        <v>2481</v>
      </c>
    </row>
    <row r="721" spans="1:4" x14ac:dyDescent="0.2">
      <c r="A721" s="28"/>
      <c r="B721" s="28"/>
      <c r="C721" s="28"/>
      <c r="D721" s="28" t="s">
        <v>313</v>
      </c>
    </row>
    <row r="722" spans="1:4" x14ac:dyDescent="0.2">
      <c r="A722" s="28" t="s">
        <v>1966</v>
      </c>
      <c r="B722" s="28" t="s">
        <v>1167</v>
      </c>
      <c r="C722" s="28" t="s">
        <v>774</v>
      </c>
      <c r="D722" s="28" t="s">
        <v>311</v>
      </c>
    </row>
    <row r="723" spans="1:4" x14ac:dyDescent="0.2">
      <c r="A723" s="28"/>
      <c r="B723" s="28"/>
      <c r="C723" s="28"/>
      <c r="D723" s="28" t="s">
        <v>2481</v>
      </c>
    </row>
    <row r="724" spans="1:4" x14ac:dyDescent="0.2">
      <c r="A724" s="28"/>
      <c r="B724" s="28"/>
      <c r="C724" s="28"/>
      <c r="D724" s="28" t="s">
        <v>313</v>
      </c>
    </row>
    <row r="725" spans="1:4" x14ac:dyDescent="0.2">
      <c r="A725" s="28" t="s">
        <v>1967</v>
      </c>
      <c r="B725" s="28" t="s">
        <v>1168</v>
      </c>
      <c r="C725" s="28" t="s">
        <v>774</v>
      </c>
      <c r="D725" s="28" t="s">
        <v>867</v>
      </c>
    </row>
    <row r="726" spans="1:4" x14ac:dyDescent="0.2">
      <c r="A726" s="28"/>
      <c r="B726" s="28"/>
      <c r="C726" s="28"/>
      <c r="D726" s="28" t="s">
        <v>311</v>
      </c>
    </row>
    <row r="727" spans="1:4" x14ac:dyDescent="0.2">
      <c r="A727" s="28"/>
      <c r="B727" s="28"/>
      <c r="C727" s="28"/>
      <c r="D727" s="28" t="s">
        <v>2481</v>
      </c>
    </row>
    <row r="728" spans="1:4" x14ac:dyDescent="0.2">
      <c r="A728" s="28"/>
      <c r="B728" s="28"/>
      <c r="C728" s="28"/>
      <c r="D728" s="28" t="s">
        <v>313</v>
      </c>
    </row>
    <row r="729" spans="1:4" x14ac:dyDescent="0.2">
      <c r="A729" s="28" t="s">
        <v>2009</v>
      </c>
      <c r="B729" s="28" t="s">
        <v>2010</v>
      </c>
      <c r="C729" s="28" t="s">
        <v>774</v>
      </c>
      <c r="D729" s="28" t="s">
        <v>311</v>
      </c>
    </row>
    <row r="730" spans="1:4" x14ac:dyDescent="0.2">
      <c r="A730" s="28" t="s">
        <v>2224</v>
      </c>
      <c r="B730" s="28" t="s">
        <v>2225</v>
      </c>
      <c r="C730" s="28" t="s">
        <v>2226</v>
      </c>
      <c r="D730" s="28" t="s">
        <v>311</v>
      </c>
    </row>
    <row r="731" spans="1:4" x14ac:dyDescent="0.2">
      <c r="A731" s="28" t="s">
        <v>2826</v>
      </c>
      <c r="B731" s="28" t="s">
        <v>1830</v>
      </c>
      <c r="C731" s="28" t="s">
        <v>774</v>
      </c>
      <c r="D731" s="28" t="s">
        <v>867</v>
      </c>
    </row>
    <row r="732" spans="1:4" x14ac:dyDescent="0.2">
      <c r="A732" s="28"/>
      <c r="B732" s="28"/>
      <c r="C732" s="28"/>
      <c r="D732" s="28" t="s">
        <v>311</v>
      </c>
    </row>
    <row r="733" spans="1:4" x14ac:dyDescent="0.2">
      <c r="A733" s="28"/>
      <c r="B733" s="28"/>
      <c r="C733" s="28"/>
      <c r="D733" s="28" t="s">
        <v>2473</v>
      </c>
    </row>
    <row r="734" spans="1:4" x14ac:dyDescent="0.2">
      <c r="A734" s="28"/>
      <c r="B734" s="28"/>
      <c r="C734" s="28"/>
      <c r="D734" s="28" t="s">
        <v>2481</v>
      </c>
    </row>
    <row r="735" spans="1:4" x14ac:dyDescent="0.2">
      <c r="A735" s="28" t="s">
        <v>2638</v>
      </c>
      <c r="B735" s="28" t="s">
        <v>1829</v>
      </c>
      <c r="C735" s="28" t="s">
        <v>774</v>
      </c>
      <c r="D735" s="28" t="s">
        <v>867</v>
      </c>
    </row>
    <row r="736" spans="1:4" x14ac:dyDescent="0.2">
      <c r="A736" s="28"/>
      <c r="B736" s="28"/>
      <c r="C736" s="28"/>
      <c r="D736" s="28" t="s">
        <v>311</v>
      </c>
    </row>
    <row r="737" spans="1:4" x14ac:dyDescent="0.2">
      <c r="A737" s="28"/>
      <c r="B737" s="28"/>
      <c r="C737" s="28"/>
      <c r="D737" s="28" t="s">
        <v>2473</v>
      </c>
    </row>
    <row r="738" spans="1:4" x14ac:dyDescent="0.2">
      <c r="A738" s="28"/>
      <c r="B738" s="28"/>
      <c r="C738" s="28"/>
      <c r="D738" s="28" t="s">
        <v>2481</v>
      </c>
    </row>
    <row r="739" spans="1:4" x14ac:dyDescent="0.2">
      <c r="A739" s="28"/>
      <c r="B739" s="28"/>
      <c r="C739" s="28"/>
      <c r="D739" s="28" t="s">
        <v>313</v>
      </c>
    </row>
    <row r="740" spans="1:4" x14ac:dyDescent="0.2">
      <c r="A740" s="28" t="s">
        <v>2866</v>
      </c>
      <c r="B740" s="28" t="s">
        <v>2860</v>
      </c>
      <c r="C740" s="28" t="s">
        <v>2226</v>
      </c>
      <c r="D740" s="28" t="s">
        <v>311</v>
      </c>
    </row>
    <row r="741" spans="1:4" x14ac:dyDescent="0.2">
      <c r="A741" s="28"/>
      <c r="B741" s="28"/>
      <c r="C741" s="28"/>
      <c r="D741" s="28" t="s">
        <v>2481</v>
      </c>
    </row>
    <row r="742" spans="1:4" x14ac:dyDescent="0.2">
      <c r="A742" s="28" t="s">
        <v>2548</v>
      </c>
      <c r="B742" s="28" t="s">
        <v>1828</v>
      </c>
      <c r="C742" s="28" t="s">
        <v>774</v>
      </c>
      <c r="D742" s="28" t="s">
        <v>867</v>
      </c>
    </row>
    <row r="743" spans="1:4" x14ac:dyDescent="0.2">
      <c r="A743" s="28"/>
      <c r="B743" s="28"/>
      <c r="C743" s="28"/>
      <c r="D743" s="28" t="s">
        <v>311</v>
      </c>
    </row>
    <row r="744" spans="1:4" x14ac:dyDescent="0.2">
      <c r="A744" s="28"/>
      <c r="B744" s="28"/>
      <c r="C744" s="28"/>
      <c r="D744" s="28" t="s">
        <v>2473</v>
      </c>
    </row>
    <row r="745" spans="1:4" x14ac:dyDescent="0.2">
      <c r="A745" s="28"/>
      <c r="B745" s="28"/>
      <c r="C745" s="28"/>
      <c r="D745" s="28" t="s">
        <v>2481</v>
      </c>
    </row>
    <row r="746" spans="1:4" x14ac:dyDescent="0.2">
      <c r="A746" s="28" t="s">
        <v>2477</v>
      </c>
      <c r="B746" s="28" t="s">
        <v>2478</v>
      </c>
      <c r="C746" s="28" t="s">
        <v>2226</v>
      </c>
      <c r="D746" s="28" t="s">
        <v>311</v>
      </c>
    </row>
    <row r="747" spans="1:4" x14ac:dyDescent="0.2">
      <c r="A747" s="28"/>
      <c r="B747" s="28"/>
      <c r="C747" s="28"/>
      <c r="D747" s="28" t="s">
        <v>2481</v>
      </c>
    </row>
    <row r="748" spans="1:4" x14ac:dyDescent="0.2">
      <c r="A748" s="28" t="s">
        <v>1996</v>
      </c>
      <c r="B748" s="28" t="s">
        <v>1997</v>
      </c>
      <c r="C748" s="28" t="s">
        <v>774</v>
      </c>
      <c r="D748" s="28" t="s">
        <v>311</v>
      </c>
    </row>
    <row r="749" spans="1:4" x14ac:dyDescent="0.2">
      <c r="A749" s="28"/>
      <c r="B749" s="28"/>
      <c r="C749" s="28"/>
      <c r="D749" s="28" t="s">
        <v>2481</v>
      </c>
    </row>
    <row r="750" spans="1:4" x14ac:dyDescent="0.2">
      <c r="A750" s="28"/>
      <c r="B750" s="28"/>
      <c r="C750" s="28"/>
      <c r="D750" s="28" t="s">
        <v>313</v>
      </c>
    </row>
    <row r="751" spans="1:4" x14ac:dyDescent="0.2">
      <c r="A751" s="28" t="s">
        <v>1968</v>
      </c>
      <c r="B751" s="28" t="s">
        <v>1729</v>
      </c>
      <c r="C751" s="28" t="s">
        <v>774</v>
      </c>
      <c r="D751" s="28" t="s">
        <v>311</v>
      </c>
    </row>
    <row r="752" spans="1:4" x14ac:dyDescent="0.2">
      <c r="A752" s="28" t="s">
        <v>2284</v>
      </c>
      <c r="B752" s="28" t="s">
        <v>2285</v>
      </c>
      <c r="C752" s="28" t="s">
        <v>774</v>
      </c>
      <c r="D752" s="28" t="s">
        <v>311</v>
      </c>
    </row>
    <row r="753" spans="1:4" x14ac:dyDescent="0.2">
      <c r="A753" s="28"/>
      <c r="B753" s="28"/>
      <c r="C753" s="28"/>
      <c r="D753" s="28" t="s">
        <v>2481</v>
      </c>
    </row>
    <row r="754" spans="1:4" x14ac:dyDescent="0.2">
      <c r="A754" s="28"/>
      <c r="B754" s="28"/>
      <c r="C754" s="28"/>
      <c r="D754" s="28" t="s">
        <v>313</v>
      </c>
    </row>
    <row r="755" spans="1:4" x14ac:dyDescent="0.2">
      <c r="A755" s="28" t="s">
        <v>2534</v>
      </c>
      <c r="B755" s="28" t="s">
        <v>2535</v>
      </c>
      <c r="C755" s="28" t="s">
        <v>2226</v>
      </c>
      <c r="D755" s="28" t="s">
        <v>311</v>
      </c>
    </row>
    <row r="756" spans="1:4" x14ac:dyDescent="0.2">
      <c r="A756" s="28"/>
      <c r="B756" s="28"/>
      <c r="C756" s="28"/>
      <c r="D756" s="28" t="s">
        <v>2481</v>
      </c>
    </row>
    <row r="757" spans="1:4" x14ac:dyDescent="0.2">
      <c r="A757" s="28" t="s">
        <v>2286</v>
      </c>
      <c r="B757" s="28" t="s">
        <v>2287</v>
      </c>
      <c r="C757" s="28" t="s">
        <v>774</v>
      </c>
      <c r="D757" s="28" t="s">
        <v>311</v>
      </c>
    </row>
    <row r="758" spans="1:4" x14ac:dyDescent="0.2">
      <c r="A758" s="28"/>
      <c r="B758" s="28"/>
      <c r="C758" s="28"/>
      <c r="D758" s="28" t="s">
        <v>2481</v>
      </c>
    </row>
    <row r="759" spans="1:4" x14ac:dyDescent="0.2">
      <c r="A759" s="28"/>
      <c r="B759" s="28"/>
      <c r="C759" s="28"/>
      <c r="D759" s="28" t="s">
        <v>313</v>
      </c>
    </row>
    <row r="760" spans="1:4" x14ac:dyDescent="0.2">
      <c r="A760" s="28" t="s">
        <v>1831</v>
      </c>
      <c r="B760" s="28" t="s">
        <v>1832</v>
      </c>
      <c r="C760" s="28" t="s">
        <v>774</v>
      </c>
      <c r="D760" s="28" t="s">
        <v>867</v>
      </c>
    </row>
    <row r="761" spans="1:4" x14ac:dyDescent="0.2">
      <c r="A761" s="28"/>
      <c r="B761" s="28"/>
      <c r="C761" s="28"/>
      <c r="D761" s="28" t="s">
        <v>311</v>
      </c>
    </row>
    <row r="762" spans="1:4" x14ac:dyDescent="0.2">
      <c r="A762" s="28"/>
      <c r="B762" s="28"/>
      <c r="C762" s="28"/>
      <c r="D762" s="28" t="s">
        <v>2481</v>
      </c>
    </row>
    <row r="763" spans="1:4" x14ac:dyDescent="0.2">
      <c r="A763" s="28" t="s">
        <v>1969</v>
      </c>
      <c r="B763" s="28" t="s">
        <v>1730</v>
      </c>
      <c r="C763" s="28" t="s">
        <v>774</v>
      </c>
      <c r="D763" s="28" t="s">
        <v>311</v>
      </c>
    </row>
    <row r="764" spans="1:4" x14ac:dyDescent="0.2">
      <c r="A764" s="28" t="s">
        <v>2671</v>
      </c>
      <c r="B764" s="28" t="s">
        <v>1530</v>
      </c>
      <c r="C764" s="28" t="s">
        <v>774</v>
      </c>
      <c r="D764" s="28" t="s">
        <v>311</v>
      </c>
    </row>
    <row r="765" spans="1:4" x14ac:dyDescent="0.2">
      <c r="A765" s="28" t="s">
        <v>2733</v>
      </c>
      <c r="B765" s="28" t="s">
        <v>1507</v>
      </c>
      <c r="C765" s="28" t="s">
        <v>774</v>
      </c>
      <c r="D765" s="28" t="s">
        <v>311</v>
      </c>
    </row>
    <row r="766" spans="1:4" x14ac:dyDescent="0.2">
      <c r="A766" s="28" t="s">
        <v>1970</v>
      </c>
      <c r="B766" s="28" t="s">
        <v>1731</v>
      </c>
      <c r="C766" s="28" t="s">
        <v>774</v>
      </c>
      <c r="D766" s="28" t="s">
        <v>311</v>
      </c>
    </row>
    <row r="767" spans="1:4" x14ac:dyDescent="0.2">
      <c r="A767" s="28" t="s">
        <v>1927</v>
      </c>
      <c r="B767" s="28" t="s">
        <v>2227</v>
      </c>
      <c r="C767" s="28" t="s">
        <v>2226</v>
      </c>
      <c r="D767" s="28" t="s">
        <v>311</v>
      </c>
    </row>
    <row r="768" spans="1:4" x14ac:dyDescent="0.2">
      <c r="A768" s="28" t="s">
        <v>2697</v>
      </c>
      <c r="B768" s="28" t="s">
        <v>2373</v>
      </c>
      <c r="C768" s="28" t="s">
        <v>2226</v>
      </c>
      <c r="D768" s="28" t="s">
        <v>311</v>
      </c>
    </row>
    <row r="769" spans="1:4" x14ac:dyDescent="0.2">
      <c r="A769" s="28" t="s">
        <v>2734</v>
      </c>
      <c r="B769" s="28" t="s">
        <v>2228</v>
      </c>
      <c r="C769" s="28" t="s">
        <v>2226</v>
      </c>
      <c r="D769" s="28" t="s">
        <v>311</v>
      </c>
    </row>
    <row r="770" spans="1:4" x14ac:dyDescent="0.2">
      <c r="A770" s="28" t="s">
        <v>1971</v>
      </c>
      <c r="B770" s="28" t="s">
        <v>1645</v>
      </c>
      <c r="C770" s="28" t="s">
        <v>774</v>
      </c>
      <c r="D770" s="28" t="s">
        <v>311</v>
      </c>
    </row>
    <row r="771" spans="1:4" x14ac:dyDescent="0.2">
      <c r="A771" s="28" t="s">
        <v>1927</v>
      </c>
      <c r="B771" s="28" t="s">
        <v>1511</v>
      </c>
      <c r="C771" s="28" t="s">
        <v>774</v>
      </c>
      <c r="D771" s="28" t="s">
        <v>311</v>
      </c>
    </row>
    <row r="772" spans="1:4" x14ac:dyDescent="0.2">
      <c r="A772" s="28" t="s">
        <v>1954</v>
      </c>
      <c r="B772" s="28" t="s">
        <v>2540</v>
      </c>
      <c r="C772" s="28" t="s">
        <v>2226</v>
      </c>
      <c r="D772" s="28" t="s">
        <v>311</v>
      </c>
    </row>
    <row r="773" spans="1:4" x14ac:dyDescent="0.2">
      <c r="A773" s="28" t="s">
        <v>1955</v>
      </c>
      <c r="B773" s="28" t="s">
        <v>2541</v>
      </c>
      <c r="C773" s="28" t="s">
        <v>2226</v>
      </c>
      <c r="D773" s="28" t="s">
        <v>311</v>
      </c>
    </row>
    <row r="774" spans="1:4" x14ac:dyDescent="0.2">
      <c r="A774" s="28" t="s">
        <v>1886</v>
      </c>
      <c r="B774" s="28" t="s">
        <v>2539</v>
      </c>
      <c r="C774" s="28" t="s">
        <v>2226</v>
      </c>
      <c r="D774" s="28" t="s">
        <v>311</v>
      </c>
    </row>
    <row r="775" spans="1:4" x14ac:dyDescent="0.2">
      <c r="A775" s="28" t="s">
        <v>2537</v>
      </c>
      <c r="B775" s="28" t="s">
        <v>2538</v>
      </c>
      <c r="C775" s="28" t="s">
        <v>2226</v>
      </c>
      <c r="D775" s="28" t="s">
        <v>311</v>
      </c>
    </row>
    <row r="776" spans="1:4" x14ac:dyDescent="0.2">
      <c r="A776" s="28" t="s">
        <v>2234</v>
      </c>
      <c r="B776" s="28" t="s">
        <v>2235</v>
      </c>
      <c r="C776" s="28" t="s">
        <v>2226</v>
      </c>
      <c r="D776" s="28" t="s">
        <v>867</v>
      </c>
    </row>
    <row r="777" spans="1:4" x14ac:dyDescent="0.2">
      <c r="A777" s="28"/>
      <c r="B777" s="28"/>
      <c r="C777" s="28"/>
      <c r="D777" s="28" t="s">
        <v>311</v>
      </c>
    </row>
    <row r="778" spans="1:4" x14ac:dyDescent="0.2">
      <c r="A778" s="28" t="s">
        <v>2840</v>
      </c>
      <c r="B778" s="28" t="s">
        <v>2841</v>
      </c>
      <c r="C778" s="28" t="s">
        <v>2226</v>
      </c>
      <c r="D778" s="28" t="s">
        <v>311</v>
      </c>
    </row>
    <row r="779" spans="1:4" x14ac:dyDescent="0.2">
      <c r="A779" s="28" t="s">
        <v>2232</v>
      </c>
      <c r="B779" s="28" t="s">
        <v>2233</v>
      </c>
      <c r="C779" s="28" t="s">
        <v>2226</v>
      </c>
      <c r="D779" s="28" t="s">
        <v>867</v>
      </c>
    </row>
    <row r="780" spans="1:4" x14ac:dyDescent="0.2">
      <c r="A780" s="28"/>
      <c r="B780" s="28"/>
      <c r="C780" s="28"/>
      <c r="D780" s="28" t="s">
        <v>311</v>
      </c>
    </row>
    <row r="781" spans="1:4" x14ac:dyDescent="0.2">
      <c r="A781" s="28" t="s">
        <v>2236</v>
      </c>
      <c r="B781" s="28" t="s">
        <v>2237</v>
      </c>
      <c r="C781" s="28" t="s">
        <v>2226</v>
      </c>
      <c r="D781" s="28" t="s">
        <v>867</v>
      </c>
    </row>
    <row r="782" spans="1:4" x14ac:dyDescent="0.2">
      <c r="A782" s="28"/>
      <c r="B782" s="28"/>
      <c r="C782" s="28"/>
      <c r="D782" s="28" t="s">
        <v>311</v>
      </c>
    </row>
    <row r="783" spans="1:4" x14ac:dyDescent="0.2">
      <c r="A783" s="28" t="s">
        <v>2712</v>
      </c>
      <c r="B783" s="28" t="s">
        <v>2369</v>
      </c>
      <c r="C783" s="28" t="s">
        <v>2226</v>
      </c>
      <c r="D783" s="28" t="s">
        <v>311</v>
      </c>
    </row>
    <row r="784" spans="1:4" x14ac:dyDescent="0.2">
      <c r="A784" s="28" t="s">
        <v>2735</v>
      </c>
      <c r="B784" s="28" t="s">
        <v>2368</v>
      </c>
      <c r="C784" s="28" t="s">
        <v>2226</v>
      </c>
      <c r="D784" s="28" t="s">
        <v>311</v>
      </c>
    </row>
    <row r="785" spans="1:4" x14ac:dyDescent="0.2">
      <c r="A785" s="28" t="s">
        <v>1972</v>
      </c>
      <c r="B785" s="28" t="s">
        <v>613</v>
      </c>
      <c r="C785" s="28" t="s">
        <v>774</v>
      </c>
      <c r="D785" s="28" t="s">
        <v>867</v>
      </c>
    </row>
    <row r="786" spans="1:4" x14ac:dyDescent="0.2">
      <c r="A786" s="28"/>
      <c r="B786" s="28"/>
      <c r="C786" s="28"/>
      <c r="D786" s="28" t="s">
        <v>311</v>
      </c>
    </row>
    <row r="787" spans="1:4" x14ac:dyDescent="0.2">
      <c r="A787" s="28"/>
      <c r="B787" s="28"/>
      <c r="C787" s="28"/>
      <c r="D787" s="28" t="s">
        <v>2481</v>
      </c>
    </row>
    <row r="788" spans="1:4" x14ac:dyDescent="0.2">
      <c r="A788" s="28"/>
      <c r="B788" s="28"/>
      <c r="C788" s="28"/>
      <c r="D788" s="28" t="s">
        <v>868</v>
      </c>
    </row>
    <row r="789" spans="1:4" x14ac:dyDescent="0.2">
      <c r="A789" s="28" t="s">
        <v>1973</v>
      </c>
      <c r="B789" s="28" t="s">
        <v>1833</v>
      </c>
      <c r="C789" s="28" t="s">
        <v>774</v>
      </c>
      <c r="D789" s="28" t="s">
        <v>311</v>
      </c>
    </row>
    <row r="790" spans="1:4" x14ac:dyDescent="0.2">
      <c r="A790" s="28" t="s">
        <v>2542</v>
      </c>
      <c r="B790" s="28" t="s">
        <v>2543</v>
      </c>
      <c r="C790" s="28" t="s">
        <v>2226</v>
      </c>
      <c r="D790" s="28" t="s">
        <v>311</v>
      </c>
    </row>
    <row r="791" spans="1:4" x14ac:dyDescent="0.2">
      <c r="A791" s="28"/>
      <c r="B791" s="28"/>
      <c r="C791" s="28"/>
      <c r="D791" s="28" t="s">
        <v>2481</v>
      </c>
    </row>
    <row r="792" spans="1:4" x14ac:dyDescent="0.2">
      <c r="A792" s="28" t="s">
        <v>1974</v>
      </c>
      <c r="B792" s="28" t="s">
        <v>1140</v>
      </c>
      <c r="C792" s="28" t="s">
        <v>774</v>
      </c>
      <c r="D792" s="28" t="s">
        <v>311</v>
      </c>
    </row>
    <row r="793" spans="1:4" x14ac:dyDescent="0.2">
      <c r="A793" s="28"/>
      <c r="B793" s="28"/>
      <c r="C793" s="28"/>
      <c r="D793" s="28" t="s">
        <v>2481</v>
      </c>
    </row>
    <row r="794" spans="1:4" x14ac:dyDescent="0.2">
      <c r="A794" s="28"/>
      <c r="B794" s="28"/>
      <c r="C794" s="28"/>
      <c r="D794" s="28" t="s">
        <v>313</v>
      </c>
    </row>
    <row r="795" spans="1:4" x14ac:dyDescent="0.2">
      <c r="A795" s="28" t="s">
        <v>1975</v>
      </c>
      <c r="B795" s="28" t="s">
        <v>1809</v>
      </c>
      <c r="C795" s="28" t="s">
        <v>774</v>
      </c>
      <c r="D795" s="28" t="s">
        <v>867</v>
      </c>
    </row>
    <row r="796" spans="1:4" x14ac:dyDescent="0.2">
      <c r="A796" s="28"/>
      <c r="B796" s="28"/>
      <c r="C796" s="28"/>
      <c r="D796" s="28" t="s">
        <v>311</v>
      </c>
    </row>
    <row r="797" spans="1:4" x14ac:dyDescent="0.2">
      <c r="A797" s="28"/>
      <c r="B797" s="28"/>
      <c r="C797" s="28"/>
      <c r="D797" s="28" t="s">
        <v>2481</v>
      </c>
    </row>
    <row r="798" spans="1:4" x14ac:dyDescent="0.2">
      <c r="A798" s="28"/>
      <c r="B798" s="28"/>
      <c r="C798" s="28"/>
      <c r="D798" s="28" t="s">
        <v>313</v>
      </c>
    </row>
    <row r="799" spans="1:4" x14ac:dyDescent="0.2">
      <c r="A799" s="28" t="s">
        <v>1976</v>
      </c>
      <c r="B799" s="28" t="s">
        <v>1162</v>
      </c>
      <c r="C799" s="28" t="s">
        <v>774</v>
      </c>
      <c r="D799" s="28" t="s">
        <v>311</v>
      </c>
    </row>
    <row r="800" spans="1:4" x14ac:dyDescent="0.2">
      <c r="A800" s="28"/>
      <c r="B800" s="28"/>
      <c r="C800" s="28"/>
      <c r="D800" s="28" t="s">
        <v>2481</v>
      </c>
    </row>
    <row r="801" spans="1:4" x14ac:dyDescent="0.2">
      <c r="A801" s="28"/>
      <c r="B801" s="28"/>
      <c r="C801" s="28"/>
      <c r="D801" s="28" t="s">
        <v>313</v>
      </c>
    </row>
    <row r="802" spans="1:4" x14ac:dyDescent="0.2">
      <c r="A802" s="28" t="s">
        <v>1977</v>
      </c>
      <c r="B802" s="28" t="s">
        <v>1134</v>
      </c>
      <c r="C802" s="28" t="s">
        <v>774</v>
      </c>
      <c r="D802" s="28" t="s">
        <v>311</v>
      </c>
    </row>
    <row r="803" spans="1:4" x14ac:dyDescent="0.2">
      <c r="A803" s="28"/>
      <c r="B803" s="28"/>
      <c r="C803" s="28"/>
      <c r="D803" s="28" t="s">
        <v>2481</v>
      </c>
    </row>
    <row r="804" spans="1:4" x14ac:dyDescent="0.2">
      <c r="A804" s="28"/>
      <c r="B804" s="28"/>
      <c r="C804" s="28"/>
      <c r="D804" s="28" t="s">
        <v>313</v>
      </c>
    </row>
    <row r="805" spans="1:4" x14ac:dyDescent="0.2">
      <c r="A805" s="28" t="s">
        <v>1978</v>
      </c>
      <c r="B805" s="28" t="s">
        <v>1136</v>
      </c>
      <c r="C805" s="28" t="s">
        <v>774</v>
      </c>
      <c r="D805" s="28" t="s">
        <v>311</v>
      </c>
    </row>
    <row r="806" spans="1:4" x14ac:dyDescent="0.2">
      <c r="A806" s="28"/>
      <c r="B806" s="28"/>
      <c r="C806" s="28"/>
      <c r="D806" s="28" t="s">
        <v>2481</v>
      </c>
    </row>
    <row r="807" spans="1:4" x14ac:dyDescent="0.2">
      <c r="A807" s="28"/>
      <c r="B807" s="28"/>
      <c r="C807" s="28"/>
      <c r="D807" s="28" t="s">
        <v>313</v>
      </c>
    </row>
    <row r="808" spans="1:4" x14ac:dyDescent="0.2">
      <c r="A808" s="28" t="s">
        <v>1979</v>
      </c>
      <c r="B808" s="28" t="s">
        <v>1137</v>
      </c>
      <c r="C808" s="28" t="s">
        <v>774</v>
      </c>
      <c r="D808" s="28" t="s">
        <v>311</v>
      </c>
    </row>
    <row r="809" spans="1:4" x14ac:dyDescent="0.2">
      <c r="A809" s="28"/>
      <c r="B809" s="28"/>
      <c r="C809" s="28"/>
      <c r="D809" s="28" t="s">
        <v>2481</v>
      </c>
    </row>
    <row r="810" spans="1:4" x14ac:dyDescent="0.2">
      <c r="A810" s="28"/>
      <c r="B810" s="28"/>
      <c r="C810" s="28"/>
      <c r="D810" s="28" t="s">
        <v>313</v>
      </c>
    </row>
    <row r="811" spans="1:4" x14ac:dyDescent="0.2">
      <c r="A811" s="28" t="s">
        <v>1980</v>
      </c>
      <c r="B811" s="28" t="s">
        <v>1138</v>
      </c>
      <c r="C811" s="28" t="s">
        <v>774</v>
      </c>
      <c r="D811" s="28" t="s">
        <v>311</v>
      </c>
    </row>
    <row r="812" spans="1:4" x14ac:dyDescent="0.2">
      <c r="A812" s="28"/>
      <c r="B812" s="28"/>
      <c r="C812" s="28"/>
      <c r="D812" s="28" t="s">
        <v>2481</v>
      </c>
    </row>
    <row r="813" spans="1:4" x14ac:dyDescent="0.2">
      <c r="A813" s="28"/>
      <c r="B813" s="28"/>
      <c r="C813" s="28"/>
      <c r="D813" s="28" t="s">
        <v>313</v>
      </c>
    </row>
    <row r="814" spans="1:4" x14ac:dyDescent="0.2">
      <c r="A814" s="28" t="s">
        <v>1981</v>
      </c>
      <c r="B814" s="28" t="s">
        <v>1139</v>
      </c>
      <c r="C814" s="28" t="s">
        <v>774</v>
      </c>
      <c r="D814" s="28" t="s">
        <v>311</v>
      </c>
    </row>
    <row r="815" spans="1:4" x14ac:dyDescent="0.2">
      <c r="A815" s="28"/>
      <c r="B815" s="28"/>
      <c r="C815" s="28"/>
      <c r="D815" s="28" t="s">
        <v>2481</v>
      </c>
    </row>
    <row r="816" spans="1:4" x14ac:dyDescent="0.2">
      <c r="A816" s="28"/>
      <c r="B816" s="28"/>
      <c r="C816" s="28"/>
      <c r="D816" s="28" t="s">
        <v>313</v>
      </c>
    </row>
    <row r="817" spans="1:4" x14ac:dyDescent="0.2">
      <c r="A817" s="28" t="s">
        <v>1982</v>
      </c>
      <c r="B817" s="28" t="s">
        <v>1141</v>
      </c>
      <c r="C817" s="28" t="s">
        <v>774</v>
      </c>
      <c r="D817" s="28" t="s">
        <v>311</v>
      </c>
    </row>
    <row r="818" spans="1:4" x14ac:dyDescent="0.2">
      <c r="A818" s="28"/>
      <c r="B818" s="28"/>
      <c r="C818" s="28"/>
      <c r="D818" s="28" t="s">
        <v>2481</v>
      </c>
    </row>
    <row r="819" spans="1:4" x14ac:dyDescent="0.2">
      <c r="A819" s="28"/>
      <c r="B819" s="28"/>
      <c r="C819" s="28"/>
      <c r="D819" s="28" t="s">
        <v>313</v>
      </c>
    </row>
    <row r="820" spans="1:4" x14ac:dyDescent="0.2">
      <c r="A820" s="28" t="s">
        <v>1983</v>
      </c>
      <c r="B820" s="28" t="s">
        <v>1163</v>
      </c>
      <c r="C820" s="28" t="s">
        <v>774</v>
      </c>
      <c r="D820" s="28" t="s">
        <v>311</v>
      </c>
    </row>
    <row r="821" spans="1:4" x14ac:dyDescent="0.2">
      <c r="A821" s="28"/>
      <c r="B821" s="28"/>
      <c r="C821" s="28"/>
      <c r="D821" s="28" t="s">
        <v>2481</v>
      </c>
    </row>
    <row r="822" spans="1:4" x14ac:dyDescent="0.2">
      <c r="A822" s="28"/>
      <c r="B822" s="28"/>
      <c r="C822" s="28"/>
      <c r="D822" s="28" t="s">
        <v>313</v>
      </c>
    </row>
    <row r="823" spans="1:4" x14ac:dyDescent="0.2">
      <c r="A823" s="28" t="s">
        <v>1984</v>
      </c>
      <c r="B823" s="28" t="s">
        <v>1135</v>
      </c>
      <c r="C823" s="28" t="s">
        <v>774</v>
      </c>
      <c r="D823" s="28" t="s">
        <v>867</v>
      </c>
    </row>
    <row r="824" spans="1:4" x14ac:dyDescent="0.2">
      <c r="A824" s="28"/>
      <c r="B824" s="28"/>
      <c r="C824" s="28"/>
      <c r="D824" s="28" t="s">
        <v>311</v>
      </c>
    </row>
    <row r="825" spans="1:4" x14ac:dyDescent="0.2">
      <c r="A825" s="28"/>
      <c r="B825" s="28"/>
      <c r="C825" s="28"/>
      <c r="D825" s="28" t="s">
        <v>2481</v>
      </c>
    </row>
    <row r="826" spans="1:4" x14ac:dyDescent="0.2">
      <c r="A826" s="28"/>
      <c r="B826" s="28"/>
      <c r="C826" s="28"/>
      <c r="D826" s="28" t="s">
        <v>313</v>
      </c>
    </row>
    <row r="827" spans="1:4" x14ac:dyDescent="0.2">
      <c r="A827" s="28" t="s">
        <v>1985</v>
      </c>
      <c r="B827" s="28" t="s">
        <v>1142</v>
      </c>
      <c r="C827" s="28" t="s">
        <v>774</v>
      </c>
      <c r="D827" s="28" t="s">
        <v>311</v>
      </c>
    </row>
    <row r="828" spans="1:4" x14ac:dyDescent="0.2">
      <c r="A828" s="28"/>
      <c r="B828" s="28"/>
      <c r="C828" s="28"/>
      <c r="D828" s="28" t="s">
        <v>2481</v>
      </c>
    </row>
    <row r="829" spans="1:4" x14ac:dyDescent="0.2">
      <c r="A829" s="28"/>
      <c r="B829" s="28"/>
      <c r="C829" s="28"/>
      <c r="D829" s="28" t="s">
        <v>313</v>
      </c>
    </row>
    <row r="830" spans="1:4" x14ac:dyDescent="0.2">
      <c r="A830" s="28" t="s">
        <v>1986</v>
      </c>
      <c r="B830" s="28" t="s">
        <v>1143</v>
      </c>
      <c r="C830" s="28" t="s">
        <v>774</v>
      </c>
      <c r="D830" s="28" t="s">
        <v>311</v>
      </c>
    </row>
    <row r="831" spans="1:4" x14ac:dyDescent="0.2">
      <c r="A831" s="28"/>
      <c r="B831" s="28"/>
      <c r="C831" s="28"/>
      <c r="D831" s="28" t="s">
        <v>2481</v>
      </c>
    </row>
    <row r="832" spans="1:4" x14ac:dyDescent="0.2">
      <c r="A832" s="28"/>
      <c r="B832" s="28"/>
      <c r="C832" s="28"/>
      <c r="D832" s="28" t="s">
        <v>313</v>
      </c>
    </row>
    <row r="833" spans="1:4" x14ac:dyDescent="0.2">
      <c r="A833" s="28" t="s">
        <v>1987</v>
      </c>
      <c r="B833" s="28" t="s">
        <v>1133</v>
      </c>
      <c r="C833" s="28" t="s">
        <v>774</v>
      </c>
      <c r="D833" s="28" t="s">
        <v>311</v>
      </c>
    </row>
    <row r="834" spans="1:4" x14ac:dyDescent="0.2">
      <c r="A834" s="28"/>
      <c r="B834" s="28"/>
      <c r="C834" s="28"/>
      <c r="D834" s="28" t="s">
        <v>2481</v>
      </c>
    </row>
    <row r="835" spans="1:4" x14ac:dyDescent="0.2">
      <c r="A835" s="28"/>
      <c r="B835" s="28"/>
      <c r="C835" s="28"/>
      <c r="D835" s="28" t="s">
        <v>313</v>
      </c>
    </row>
    <row r="836" spans="1:4" x14ac:dyDescent="0.2">
      <c r="A836" s="28" t="s">
        <v>1988</v>
      </c>
      <c r="B836" s="28" t="s">
        <v>1806</v>
      </c>
      <c r="C836" s="28" t="s">
        <v>774</v>
      </c>
      <c r="D836" s="28" t="s">
        <v>311</v>
      </c>
    </row>
    <row r="837" spans="1:4" x14ac:dyDescent="0.2">
      <c r="A837" s="28"/>
      <c r="B837" s="28"/>
      <c r="C837" s="28"/>
      <c r="D837" s="28" t="s">
        <v>2481</v>
      </c>
    </row>
    <row r="838" spans="1:4" x14ac:dyDescent="0.2">
      <c r="A838" s="28" t="s">
        <v>1989</v>
      </c>
      <c r="B838" s="28" t="s">
        <v>555</v>
      </c>
      <c r="C838" s="28" t="s">
        <v>774</v>
      </c>
      <c r="D838" s="28" t="s">
        <v>311</v>
      </c>
    </row>
    <row r="839" spans="1:4" x14ac:dyDescent="0.2">
      <c r="A839" s="28" t="s">
        <v>1990</v>
      </c>
      <c r="B839" s="28" t="s">
        <v>556</v>
      </c>
      <c r="C839" s="28" t="s">
        <v>774</v>
      </c>
      <c r="D839" s="28" t="s">
        <v>311</v>
      </c>
    </row>
    <row r="840" spans="1:4" x14ac:dyDescent="0.2">
      <c r="A840" s="28" t="s">
        <v>2667</v>
      </c>
      <c r="B840" s="28" t="s">
        <v>237</v>
      </c>
      <c r="C840" s="28" t="s">
        <v>774</v>
      </c>
      <c r="D840" s="28" t="s">
        <v>867</v>
      </c>
    </row>
    <row r="841" spans="1:4" x14ac:dyDescent="0.2">
      <c r="A841" s="28"/>
      <c r="B841" s="28"/>
      <c r="C841" s="28"/>
      <c r="D841" s="28" t="s">
        <v>311</v>
      </c>
    </row>
    <row r="842" spans="1:4" x14ac:dyDescent="0.2">
      <c r="A842" s="28"/>
      <c r="B842" s="28"/>
      <c r="C842" s="28"/>
      <c r="D842" s="28" t="s">
        <v>2481</v>
      </c>
    </row>
    <row r="843" spans="1:4" x14ac:dyDescent="0.2">
      <c r="A843" s="28"/>
      <c r="B843" s="28"/>
      <c r="C843" s="28"/>
      <c r="D843" s="28" t="s">
        <v>313</v>
      </c>
    </row>
    <row r="844" spans="1:4" x14ac:dyDescent="0.2">
      <c r="A844" s="28" t="s">
        <v>2353</v>
      </c>
      <c r="B844" s="28" t="s">
        <v>2238</v>
      </c>
      <c r="C844" s="28" t="s">
        <v>2226</v>
      </c>
      <c r="D844" s="28" t="s">
        <v>311</v>
      </c>
    </row>
    <row r="845" spans="1:4" x14ac:dyDescent="0.2">
      <c r="A845" s="28"/>
      <c r="B845" s="28"/>
      <c r="C845" s="28"/>
      <c r="D845" s="28" t="s">
        <v>2481</v>
      </c>
    </row>
    <row r="846" spans="1:4" x14ac:dyDescent="0.2">
      <c r="A846" s="28"/>
      <c r="B846" s="28"/>
      <c r="C846" s="28"/>
      <c r="D846" s="28" t="s">
        <v>313</v>
      </c>
    </row>
    <row r="847" spans="1:4" x14ac:dyDescent="0.2">
      <c r="A847" s="28" t="s">
        <v>2587</v>
      </c>
      <c r="B847" s="28" t="s">
        <v>2374</v>
      </c>
      <c r="C847" s="28" t="s">
        <v>2226</v>
      </c>
      <c r="D847" s="28" t="s">
        <v>311</v>
      </c>
    </row>
    <row r="848" spans="1:4" x14ac:dyDescent="0.2">
      <c r="A848" s="28" t="s">
        <v>2471</v>
      </c>
      <c r="B848" s="28" t="s">
        <v>306</v>
      </c>
      <c r="C848" s="28" t="s">
        <v>774</v>
      </c>
      <c r="D848" s="28" t="s">
        <v>867</v>
      </c>
    </row>
    <row r="849" spans="1:4" x14ac:dyDescent="0.2">
      <c r="A849" s="28"/>
      <c r="B849" s="28"/>
      <c r="C849" s="28"/>
      <c r="D849" s="28" t="s">
        <v>311</v>
      </c>
    </row>
    <row r="850" spans="1:4" x14ac:dyDescent="0.2">
      <c r="A850" s="28" t="s">
        <v>2470</v>
      </c>
      <c r="B850" s="28" t="s">
        <v>2229</v>
      </c>
      <c r="C850" s="28" t="s">
        <v>2226</v>
      </c>
      <c r="D850" s="28" t="s">
        <v>867</v>
      </c>
    </row>
    <row r="851" spans="1:4" x14ac:dyDescent="0.2">
      <c r="A851" s="28"/>
      <c r="B851" s="28"/>
      <c r="C851" s="28"/>
      <c r="D851" s="28" t="s">
        <v>311</v>
      </c>
    </row>
    <row r="852" spans="1:4" x14ac:dyDescent="0.2">
      <c r="A852" s="28" t="s">
        <v>2650</v>
      </c>
      <c r="B852" s="28" t="s">
        <v>2371</v>
      </c>
      <c r="C852" s="28" t="s">
        <v>2226</v>
      </c>
      <c r="D852" s="28" t="s">
        <v>311</v>
      </c>
    </row>
    <row r="853" spans="1:4" x14ac:dyDescent="0.2">
      <c r="A853" s="28" t="s">
        <v>2710</v>
      </c>
      <c r="B853" s="28" t="s">
        <v>949</v>
      </c>
      <c r="C853" s="28" t="s">
        <v>2186</v>
      </c>
      <c r="D853" s="28" t="s">
        <v>871</v>
      </c>
    </row>
    <row r="854" spans="1:4" x14ac:dyDescent="0.2">
      <c r="A854" s="28"/>
      <c r="B854" s="28"/>
      <c r="C854" s="28"/>
      <c r="D854" s="28" t="s">
        <v>867</v>
      </c>
    </row>
    <row r="855" spans="1:4" x14ac:dyDescent="0.2">
      <c r="A855" s="28" t="s">
        <v>2723</v>
      </c>
      <c r="B855" s="28" t="s">
        <v>950</v>
      </c>
      <c r="C855" s="28" t="s">
        <v>2186</v>
      </c>
      <c r="D855" s="28" t="s">
        <v>871</v>
      </c>
    </row>
    <row r="856" spans="1:4" x14ac:dyDescent="0.2">
      <c r="A856" s="28"/>
      <c r="B856" s="28"/>
      <c r="C856" s="28"/>
      <c r="D856" s="28" t="s">
        <v>867</v>
      </c>
    </row>
    <row r="857" spans="1:4" x14ac:dyDescent="0.2">
      <c r="A857" s="28" t="s">
        <v>2724</v>
      </c>
      <c r="B857" s="28" t="s">
        <v>947</v>
      </c>
      <c r="C857" s="28" t="s">
        <v>2186</v>
      </c>
      <c r="D857" s="28" t="s">
        <v>871</v>
      </c>
    </row>
    <row r="858" spans="1:4" x14ac:dyDescent="0.2">
      <c r="A858" s="28"/>
      <c r="B858" s="28"/>
      <c r="C858" s="28"/>
      <c r="D858" s="28" t="s">
        <v>867</v>
      </c>
    </row>
    <row r="859" spans="1:4" x14ac:dyDescent="0.2">
      <c r="A859" s="28" t="s">
        <v>2191</v>
      </c>
      <c r="B859" s="28" t="s">
        <v>553</v>
      </c>
      <c r="C859" s="28" t="s">
        <v>2186</v>
      </c>
      <c r="D859" s="28" t="s">
        <v>867</v>
      </c>
    </row>
    <row r="860" spans="1:4" x14ac:dyDescent="0.2">
      <c r="A860" s="28" t="s">
        <v>2722</v>
      </c>
      <c r="B860" s="28" t="s">
        <v>948</v>
      </c>
      <c r="C860" s="28" t="s">
        <v>2186</v>
      </c>
      <c r="D860" s="28" t="s">
        <v>871</v>
      </c>
    </row>
    <row r="861" spans="1:4" x14ac:dyDescent="0.2">
      <c r="A861" s="28"/>
      <c r="B861" s="28"/>
      <c r="C861" s="28"/>
      <c r="D861" s="28" t="s">
        <v>867</v>
      </c>
    </row>
    <row r="862" spans="1:4" x14ac:dyDescent="0.2">
      <c r="A862" s="28" t="s">
        <v>2198</v>
      </c>
      <c r="B862" s="28" t="s">
        <v>726</v>
      </c>
      <c r="C862" s="28" t="s">
        <v>2186</v>
      </c>
      <c r="D862" s="28" t="s">
        <v>867</v>
      </c>
    </row>
    <row r="863" spans="1:4" x14ac:dyDescent="0.2">
      <c r="A863" s="28"/>
      <c r="B863" s="28"/>
      <c r="C863" s="28"/>
      <c r="D863" s="28" t="s">
        <v>313</v>
      </c>
    </row>
    <row r="864" spans="1:4" x14ac:dyDescent="0.2">
      <c r="A864" s="28" t="s">
        <v>2194</v>
      </c>
      <c r="B864" s="28" t="s">
        <v>52</v>
      </c>
      <c r="C864" s="28" t="s">
        <v>2186</v>
      </c>
      <c r="D864" s="28" t="s">
        <v>867</v>
      </c>
    </row>
    <row r="865" spans="1:4" x14ac:dyDescent="0.2">
      <c r="A865" s="28" t="s">
        <v>2204</v>
      </c>
      <c r="B865" s="28" t="s">
        <v>47</v>
      </c>
      <c r="C865" s="28" t="s">
        <v>2186</v>
      </c>
      <c r="D865" s="28" t="s">
        <v>867</v>
      </c>
    </row>
    <row r="866" spans="1:4" x14ac:dyDescent="0.2">
      <c r="A866" s="28" t="s">
        <v>2207</v>
      </c>
      <c r="B866" s="28" t="s">
        <v>48</v>
      </c>
      <c r="C866" s="28" t="s">
        <v>2186</v>
      </c>
      <c r="D866" s="28" t="s">
        <v>867</v>
      </c>
    </row>
    <row r="867" spans="1:4" x14ac:dyDescent="0.2">
      <c r="A867" s="28" t="s">
        <v>2193</v>
      </c>
      <c r="B867" s="28" t="s">
        <v>49</v>
      </c>
      <c r="C867" s="28" t="s">
        <v>2186</v>
      </c>
      <c r="D867" s="28" t="s">
        <v>867</v>
      </c>
    </row>
    <row r="868" spans="1:4" x14ac:dyDescent="0.2">
      <c r="A868" s="28" t="s">
        <v>2196</v>
      </c>
      <c r="B868" s="28" t="s">
        <v>50</v>
      </c>
      <c r="C868" s="28" t="s">
        <v>2186</v>
      </c>
      <c r="D868" s="28" t="s">
        <v>867</v>
      </c>
    </row>
    <row r="869" spans="1:4" x14ac:dyDescent="0.2">
      <c r="A869" s="28" t="s">
        <v>2195</v>
      </c>
      <c r="B869" s="28" t="s">
        <v>727</v>
      </c>
      <c r="C869" s="28" t="s">
        <v>2186</v>
      </c>
      <c r="D869" s="28" t="s">
        <v>867</v>
      </c>
    </row>
    <row r="870" spans="1:4" x14ac:dyDescent="0.2">
      <c r="A870" s="28"/>
      <c r="B870" s="28"/>
      <c r="C870" s="28"/>
      <c r="D870" s="28" t="s">
        <v>313</v>
      </c>
    </row>
    <row r="871" spans="1:4" x14ac:dyDescent="0.2">
      <c r="A871" s="28" t="s">
        <v>2684</v>
      </c>
      <c r="B871" s="28" t="s">
        <v>435</v>
      </c>
      <c r="C871" s="28" t="s">
        <v>2186</v>
      </c>
      <c r="D871" s="28" t="s">
        <v>867</v>
      </c>
    </row>
    <row r="872" spans="1:4" x14ac:dyDescent="0.2">
      <c r="A872" s="28" t="s">
        <v>2190</v>
      </c>
      <c r="B872" s="28" t="s">
        <v>196</v>
      </c>
      <c r="C872" s="28" t="s">
        <v>2186</v>
      </c>
      <c r="D872" s="28" t="s">
        <v>871</v>
      </c>
    </row>
    <row r="873" spans="1:4" x14ac:dyDescent="0.2">
      <c r="A873" s="28"/>
      <c r="B873" s="28"/>
      <c r="C873" s="28"/>
      <c r="D873" s="28" t="s">
        <v>867</v>
      </c>
    </row>
    <row r="874" spans="1:4" x14ac:dyDescent="0.2">
      <c r="A874" s="28" t="s">
        <v>2201</v>
      </c>
      <c r="B874" s="28" t="s">
        <v>202</v>
      </c>
      <c r="C874" s="28" t="s">
        <v>2186</v>
      </c>
      <c r="D874" s="28" t="s">
        <v>867</v>
      </c>
    </row>
    <row r="875" spans="1:4" x14ac:dyDescent="0.2">
      <c r="A875" s="28" t="s">
        <v>2547</v>
      </c>
      <c r="B875" s="28" t="s">
        <v>413</v>
      </c>
      <c r="C875" s="28" t="s">
        <v>2186</v>
      </c>
      <c r="D875" s="28" t="s">
        <v>867</v>
      </c>
    </row>
    <row r="876" spans="1:4" x14ac:dyDescent="0.2">
      <c r="A876" s="28"/>
      <c r="B876" s="28"/>
      <c r="C876" s="28"/>
      <c r="D876" s="28" t="s">
        <v>868</v>
      </c>
    </row>
    <row r="877" spans="1:4" x14ac:dyDescent="0.2">
      <c r="A877" s="28"/>
      <c r="B877" s="28"/>
      <c r="C877" s="28"/>
      <c r="D877" s="28" t="s">
        <v>869</v>
      </c>
    </row>
    <row r="878" spans="1:4" x14ac:dyDescent="0.2">
      <c r="A878" s="28" t="s">
        <v>2550</v>
      </c>
      <c r="B878" s="28" t="s">
        <v>414</v>
      </c>
      <c r="C878" s="28" t="s">
        <v>2186</v>
      </c>
      <c r="D878" s="28" t="s">
        <v>867</v>
      </c>
    </row>
    <row r="879" spans="1:4" x14ac:dyDescent="0.2">
      <c r="A879" s="28"/>
      <c r="B879" s="28"/>
      <c r="C879" s="28"/>
      <c r="D879" s="28" t="s">
        <v>869</v>
      </c>
    </row>
    <row r="880" spans="1:4" x14ac:dyDescent="0.2">
      <c r="A880" s="28" t="s">
        <v>2709</v>
      </c>
      <c r="B880" s="28" t="s">
        <v>415</v>
      </c>
      <c r="C880" s="28" t="s">
        <v>2186</v>
      </c>
      <c r="D880" s="28" t="s">
        <v>867</v>
      </c>
    </row>
    <row r="881" spans="1:4" x14ac:dyDescent="0.2">
      <c r="A881" s="28" t="s">
        <v>2692</v>
      </c>
      <c r="B881" s="28" t="s">
        <v>417</v>
      </c>
      <c r="C881" s="28" t="s">
        <v>2186</v>
      </c>
      <c r="D881" s="28" t="s">
        <v>867</v>
      </c>
    </row>
    <row r="882" spans="1:4" x14ac:dyDescent="0.2">
      <c r="A882" s="28" t="s">
        <v>2699</v>
      </c>
      <c r="B882" s="28" t="s">
        <v>416</v>
      </c>
      <c r="C882" s="28" t="s">
        <v>2186</v>
      </c>
      <c r="D882" s="28" t="s">
        <v>867</v>
      </c>
    </row>
    <row r="883" spans="1:4" x14ac:dyDescent="0.2">
      <c r="A883" s="28" t="s">
        <v>2553</v>
      </c>
      <c r="B883" s="28" t="s">
        <v>428</v>
      </c>
      <c r="C883" s="28" t="s">
        <v>2186</v>
      </c>
      <c r="D883" s="28" t="s">
        <v>867</v>
      </c>
    </row>
    <row r="884" spans="1:4" x14ac:dyDescent="0.2">
      <c r="A884" s="28"/>
      <c r="B884" s="28"/>
      <c r="C884" s="28"/>
      <c r="D884" s="28" t="s">
        <v>868</v>
      </c>
    </row>
    <row r="885" spans="1:4" x14ac:dyDescent="0.2">
      <c r="A885" s="28" t="s">
        <v>2612</v>
      </c>
      <c r="B885" s="28" t="s">
        <v>429</v>
      </c>
      <c r="C885" s="28" t="s">
        <v>2186</v>
      </c>
      <c r="D885" s="28" t="s">
        <v>867</v>
      </c>
    </row>
    <row r="886" spans="1:4" x14ac:dyDescent="0.2">
      <c r="A886" s="28" t="s">
        <v>2203</v>
      </c>
      <c r="B886" s="28" t="s">
        <v>329</v>
      </c>
      <c r="C886" s="28" t="s">
        <v>2186</v>
      </c>
      <c r="D886" s="28" t="s">
        <v>867</v>
      </c>
    </row>
    <row r="887" spans="1:4" x14ac:dyDescent="0.2">
      <c r="A887" s="28" t="s">
        <v>2202</v>
      </c>
      <c r="B887" s="28" t="s">
        <v>330</v>
      </c>
      <c r="C887" s="28" t="s">
        <v>2186</v>
      </c>
      <c r="D887" s="28" t="s">
        <v>867</v>
      </c>
    </row>
    <row r="888" spans="1:4" x14ac:dyDescent="0.2">
      <c r="A888" s="28" t="s">
        <v>2189</v>
      </c>
      <c r="B888" s="28" t="s">
        <v>304</v>
      </c>
      <c r="C888" s="28" t="s">
        <v>2186</v>
      </c>
      <c r="D888" s="28" t="s">
        <v>867</v>
      </c>
    </row>
    <row r="889" spans="1:4" x14ac:dyDescent="0.2">
      <c r="A889" s="28" t="s">
        <v>2205</v>
      </c>
      <c r="B889" s="28" t="s">
        <v>36</v>
      </c>
      <c r="C889" s="28" t="s">
        <v>2186</v>
      </c>
      <c r="D889" s="28" t="s">
        <v>871</v>
      </c>
    </row>
    <row r="890" spans="1:4" x14ac:dyDescent="0.2">
      <c r="A890" s="28"/>
      <c r="B890" s="28"/>
      <c r="C890" s="28"/>
      <c r="D890" s="28" t="s">
        <v>867</v>
      </c>
    </row>
    <row r="891" spans="1:4" x14ac:dyDescent="0.2">
      <c r="A891" s="28" t="s">
        <v>2197</v>
      </c>
      <c r="B891" s="28" t="s">
        <v>35</v>
      </c>
      <c r="C891" s="28" t="s">
        <v>2186</v>
      </c>
      <c r="D891" s="28" t="s">
        <v>871</v>
      </c>
    </row>
    <row r="892" spans="1:4" x14ac:dyDescent="0.2">
      <c r="A892" s="28"/>
      <c r="B892" s="28"/>
      <c r="C892" s="28"/>
      <c r="D892" s="28" t="s">
        <v>867</v>
      </c>
    </row>
    <row r="893" spans="1:4" x14ac:dyDescent="0.2">
      <c r="A893" s="28" t="s">
        <v>2209</v>
      </c>
      <c r="B893" s="28" t="s">
        <v>34</v>
      </c>
      <c r="C893" s="28" t="s">
        <v>2186</v>
      </c>
      <c r="D893" s="28" t="s">
        <v>871</v>
      </c>
    </row>
    <row r="894" spans="1:4" x14ac:dyDescent="0.2">
      <c r="A894" s="28"/>
      <c r="B894" s="28"/>
      <c r="C894" s="28"/>
      <c r="D894" s="28" t="s">
        <v>867</v>
      </c>
    </row>
    <row r="895" spans="1:4" x14ac:dyDescent="0.2">
      <c r="A895" s="28" t="s">
        <v>2200</v>
      </c>
      <c r="B895" s="28" t="s">
        <v>33</v>
      </c>
      <c r="C895" s="28" t="s">
        <v>2186</v>
      </c>
      <c r="D895" s="28" t="s">
        <v>871</v>
      </c>
    </row>
    <row r="896" spans="1:4" x14ac:dyDescent="0.2">
      <c r="A896" s="28"/>
      <c r="B896" s="28"/>
      <c r="C896" s="28"/>
      <c r="D896" s="28" t="s">
        <v>867</v>
      </c>
    </row>
    <row r="897" spans="1:4" x14ac:dyDescent="0.2">
      <c r="A897" s="28" t="s">
        <v>2208</v>
      </c>
      <c r="B897" s="28" t="s">
        <v>32</v>
      </c>
      <c r="C897" s="28" t="s">
        <v>2186</v>
      </c>
      <c r="D897" s="28" t="s">
        <v>871</v>
      </c>
    </row>
    <row r="898" spans="1:4" x14ac:dyDescent="0.2">
      <c r="A898" s="28"/>
      <c r="B898" s="28"/>
      <c r="C898" s="28"/>
      <c r="D898" s="28" t="s">
        <v>867</v>
      </c>
    </row>
    <row r="899" spans="1:4" x14ac:dyDescent="0.2">
      <c r="A899" s="28" t="s">
        <v>2206</v>
      </c>
      <c r="B899" s="28" t="s">
        <v>37</v>
      </c>
      <c r="C899" s="28" t="s">
        <v>2186</v>
      </c>
      <c r="D899" s="28" t="s">
        <v>871</v>
      </c>
    </row>
    <row r="900" spans="1:4" x14ac:dyDescent="0.2">
      <c r="A900" s="28"/>
      <c r="B900" s="28"/>
      <c r="C900" s="28"/>
      <c r="D900" s="28" t="s">
        <v>867</v>
      </c>
    </row>
    <row r="901" spans="1:4" x14ac:dyDescent="0.2">
      <c r="A901" s="28" t="s">
        <v>2597</v>
      </c>
      <c r="B901" s="28" t="s">
        <v>54</v>
      </c>
      <c r="C901" s="28" t="s">
        <v>2186</v>
      </c>
      <c r="D901" s="28" t="s">
        <v>871</v>
      </c>
    </row>
    <row r="902" spans="1:4" x14ac:dyDescent="0.2">
      <c r="A902" s="28"/>
      <c r="B902" s="28"/>
      <c r="C902" s="28"/>
      <c r="D902" s="28" t="s">
        <v>867</v>
      </c>
    </row>
    <row r="903" spans="1:4" x14ac:dyDescent="0.2">
      <c r="A903" s="28" t="s">
        <v>2625</v>
      </c>
      <c r="B903" s="28" t="s">
        <v>55</v>
      </c>
      <c r="C903" s="28" t="s">
        <v>2186</v>
      </c>
      <c r="D903" s="28" t="s">
        <v>871</v>
      </c>
    </row>
    <row r="904" spans="1:4" x14ac:dyDescent="0.2">
      <c r="A904" s="28"/>
      <c r="B904" s="28"/>
      <c r="C904" s="28"/>
      <c r="D904" s="28" t="s">
        <v>867</v>
      </c>
    </row>
    <row r="905" spans="1:4" x14ac:dyDescent="0.2">
      <c r="A905" s="28" t="s">
        <v>2578</v>
      </c>
      <c r="B905" s="28" t="s">
        <v>56</v>
      </c>
      <c r="C905" s="28" t="s">
        <v>2186</v>
      </c>
      <c r="D905" s="28" t="s">
        <v>871</v>
      </c>
    </row>
    <row r="906" spans="1:4" x14ac:dyDescent="0.2">
      <c r="A906" s="28"/>
      <c r="B906" s="28"/>
      <c r="C906" s="28"/>
      <c r="D906" s="28" t="s">
        <v>867</v>
      </c>
    </row>
    <row r="907" spans="1:4" x14ac:dyDescent="0.2">
      <c r="A907" s="28" t="s">
        <v>2563</v>
      </c>
      <c r="B907" s="28" t="s">
        <v>57</v>
      </c>
      <c r="C907" s="28" t="s">
        <v>2186</v>
      </c>
      <c r="D907" s="28" t="s">
        <v>871</v>
      </c>
    </row>
    <row r="908" spans="1:4" x14ac:dyDescent="0.2">
      <c r="A908" s="28"/>
      <c r="B908" s="28"/>
      <c r="C908" s="28"/>
      <c r="D908" s="28" t="s">
        <v>867</v>
      </c>
    </row>
    <row r="909" spans="1:4" x14ac:dyDescent="0.2">
      <c r="A909" s="28" t="s">
        <v>2686</v>
      </c>
      <c r="B909" s="28" t="s">
        <v>58</v>
      </c>
      <c r="C909" s="28" t="s">
        <v>2186</v>
      </c>
      <c r="D909" s="28" t="s">
        <v>871</v>
      </c>
    </row>
    <row r="910" spans="1:4" x14ac:dyDescent="0.2">
      <c r="A910" s="28"/>
      <c r="B910" s="28"/>
      <c r="C910" s="28"/>
      <c r="D910" s="28" t="s">
        <v>867</v>
      </c>
    </row>
    <row r="911" spans="1:4" x14ac:dyDescent="0.2">
      <c r="A911" s="28" t="s">
        <v>2632</v>
      </c>
      <c r="B911" s="28" t="s">
        <v>59</v>
      </c>
      <c r="C911" s="28" t="s">
        <v>2186</v>
      </c>
      <c r="D911" s="28" t="s">
        <v>871</v>
      </c>
    </row>
    <row r="912" spans="1:4" x14ac:dyDescent="0.2">
      <c r="A912" s="28"/>
      <c r="B912" s="28"/>
      <c r="C912" s="28"/>
      <c r="D912" s="28" t="s">
        <v>867</v>
      </c>
    </row>
    <row r="913" spans="1:4" x14ac:dyDescent="0.2">
      <c r="A913" s="28" t="s">
        <v>2581</v>
      </c>
      <c r="B913" s="28" t="s">
        <v>336</v>
      </c>
      <c r="C913" s="28" t="s">
        <v>2186</v>
      </c>
      <c r="D913" s="28" t="s">
        <v>867</v>
      </c>
    </row>
    <row r="914" spans="1:4" x14ac:dyDescent="0.2">
      <c r="A914" s="28" t="s">
        <v>2658</v>
      </c>
      <c r="B914" s="28" t="s">
        <v>346</v>
      </c>
      <c r="C914" s="28" t="s">
        <v>2186</v>
      </c>
      <c r="D914" s="28" t="s">
        <v>867</v>
      </c>
    </row>
    <row r="915" spans="1:4" x14ac:dyDescent="0.2">
      <c r="A915" s="28" t="s">
        <v>2192</v>
      </c>
      <c r="B915" s="28" t="s">
        <v>51</v>
      </c>
      <c r="C915" s="28" t="s">
        <v>2186</v>
      </c>
      <c r="D915" s="28" t="s">
        <v>867</v>
      </c>
    </row>
    <row r="916" spans="1:4" x14ac:dyDescent="0.2">
      <c r="A916" s="28" t="s">
        <v>2178</v>
      </c>
      <c r="B916" s="28" t="s">
        <v>2179</v>
      </c>
      <c r="C916" s="28" t="s">
        <v>2186</v>
      </c>
      <c r="D916" s="28" t="s">
        <v>867</v>
      </c>
    </row>
    <row r="917" spans="1:4" x14ac:dyDescent="0.2">
      <c r="A917" s="28" t="s">
        <v>2861</v>
      </c>
      <c r="B917" s="28" t="s">
        <v>2855</v>
      </c>
      <c r="C917" s="28" t="s">
        <v>2186</v>
      </c>
      <c r="D917" s="28" t="s">
        <v>867</v>
      </c>
    </row>
    <row r="918" spans="1:4" x14ac:dyDescent="0.2">
      <c r="A918" s="28" t="s">
        <v>2833</v>
      </c>
      <c r="B918" s="28" t="s">
        <v>2325</v>
      </c>
      <c r="C918" s="28" t="s">
        <v>1018</v>
      </c>
      <c r="D918" s="28" t="s">
        <v>312</v>
      </c>
    </row>
    <row r="919" spans="1:4" x14ac:dyDescent="0.2">
      <c r="A919" s="28" t="s">
        <v>2834</v>
      </c>
      <c r="B919" s="28" t="s">
        <v>2326</v>
      </c>
      <c r="C919" s="28" t="s">
        <v>1018</v>
      </c>
      <c r="D919" s="28" t="s">
        <v>312</v>
      </c>
    </row>
    <row r="920" spans="1:4" x14ac:dyDescent="0.2">
      <c r="A920" s="28" t="s">
        <v>410</v>
      </c>
      <c r="B920" s="28" t="s">
        <v>411</v>
      </c>
      <c r="C920" s="28" t="s">
        <v>1018</v>
      </c>
      <c r="D920" s="28" t="s">
        <v>312</v>
      </c>
    </row>
    <row r="921" spans="1:4" x14ac:dyDescent="0.2">
      <c r="A921" s="28"/>
      <c r="B921" s="28"/>
      <c r="C921" s="28"/>
      <c r="D921" s="28" t="s">
        <v>867</v>
      </c>
    </row>
    <row r="922" spans="1:4" x14ac:dyDescent="0.2">
      <c r="A922" s="28"/>
      <c r="B922" s="28"/>
      <c r="C922" s="28"/>
      <c r="D922" s="28" t="s">
        <v>308</v>
      </c>
    </row>
    <row r="923" spans="1:4" x14ac:dyDescent="0.2">
      <c r="A923" s="28" t="s">
        <v>2867</v>
      </c>
      <c r="B923" s="28" t="s">
        <v>412</v>
      </c>
      <c r="C923" s="28" t="s">
        <v>1018</v>
      </c>
      <c r="D923" s="28" t="s">
        <v>868</v>
      </c>
    </row>
    <row r="924" spans="1:4" x14ac:dyDescent="0.2">
      <c r="A924" s="28"/>
      <c r="B924" s="28"/>
      <c r="C924" s="28"/>
      <c r="D924" s="28" t="s">
        <v>313</v>
      </c>
    </row>
    <row r="925" spans="1:4" x14ac:dyDescent="0.2">
      <c r="A925" s="28" t="s">
        <v>1067</v>
      </c>
      <c r="B925" s="28" t="s">
        <v>409</v>
      </c>
      <c r="C925" s="28" t="s">
        <v>1018</v>
      </c>
      <c r="D925" s="28" t="s">
        <v>867</v>
      </c>
    </row>
    <row r="926" spans="1:4" x14ac:dyDescent="0.2">
      <c r="A926" s="28" t="s">
        <v>1037</v>
      </c>
      <c r="B926" s="28" t="s">
        <v>471</v>
      </c>
      <c r="C926" s="28" t="s">
        <v>1018</v>
      </c>
      <c r="D926" s="28" t="s">
        <v>312</v>
      </c>
    </row>
    <row r="927" spans="1:4" x14ac:dyDescent="0.2">
      <c r="A927" s="28"/>
      <c r="B927" s="28"/>
      <c r="C927" s="28"/>
      <c r="D927" s="28" t="s">
        <v>867</v>
      </c>
    </row>
    <row r="928" spans="1:4" x14ac:dyDescent="0.2">
      <c r="A928" s="28"/>
      <c r="B928" s="28"/>
      <c r="C928" s="28"/>
      <c r="D928" s="28" t="s">
        <v>308</v>
      </c>
    </row>
    <row r="929" spans="1:4" x14ac:dyDescent="0.2">
      <c r="A929" s="28" t="s">
        <v>694</v>
      </c>
      <c r="B929" s="28" t="s">
        <v>430</v>
      </c>
      <c r="C929" s="28" t="s">
        <v>1018</v>
      </c>
      <c r="D929" s="28" t="s">
        <v>312</v>
      </c>
    </row>
    <row r="930" spans="1:4" x14ac:dyDescent="0.2">
      <c r="A930" s="28" t="s">
        <v>1173</v>
      </c>
      <c r="B930" s="28" t="s">
        <v>762</v>
      </c>
      <c r="C930" s="28" t="s">
        <v>1018</v>
      </c>
      <c r="D930" s="28" t="s">
        <v>312</v>
      </c>
    </row>
    <row r="931" spans="1:4" x14ac:dyDescent="0.2">
      <c r="A931" s="28"/>
      <c r="B931" s="28"/>
      <c r="C931" s="28"/>
      <c r="D931" s="28" t="s">
        <v>867</v>
      </c>
    </row>
    <row r="932" spans="1:4" x14ac:dyDescent="0.2">
      <c r="A932" s="28"/>
      <c r="B932" s="28"/>
      <c r="C932" s="28"/>
      <c r="D932" s="28" t="s">
        <v>869</v>
      </c>
    </row>
    <row r="933" spans="1:4" x14ac:dyDescent="0.2">
      <c r="A933" s="28"/>
      <c r="B933" s="28"/>
      <c r="C933" s="28"/>
      <c r="D933" s="28" t="s">
        <v>308</v>
      </c>
    </row>
    <row r="934" spans="1:4" x14ac:dyDescent="0.2">
      <c r="A934" s="28" t="s">
        <v>2862</v>
      </c>
      <c r="B934" s="28" t="s">
        <v>2856</v>
      </c>
      <c r="C934" s="28" t="s">
        <v>1019</v>
      </c>
      <c r="D934" s="28" t="s">
        <v>313</v>
      </c>
    </row>
    <row r="935" spans="1:4" x14ac:dyDescent="0.2">
      <c r="A935" s="28" t="s">
        <v>2566</v>
      </c>
      <c r="B935" s="28" t="s">
        <v>659</v>
      </c>
      <c r="C935" s="28" t="s">
        <v>1019</v>
      </c>
      <c r="D935" s="28" t="s">
        <v>867</v>
      </c>
    </row>
    <row r="936" spans="1:4" x14ac:dyDescent="0.2">
      <c r="A936" s="28"/>
      <c r="B936" s="28"/>
      <c r="C936" s="28"/>
      <c r="D936" s="28" t="s">
        <v>868</v>
      </c>
    </row>
    <row r="937" spans="1:4" x14ac:dyDescent="0.2">
      <c r="A937" s="28"/>
      <c r="B937" s="28"/>
      <c r="C937" s="28"/>
      <c r="D937" s="28" t="s">
        <v>313</v>
      </c>
    </row>
    <row r="938" spans="1:4" x14ac:dyDescent="0.2">
      <c r="A938" s="28" t="s">
        <v>2568</v>
      </c>
      <c r="B938" s="28" t="s">
        <v>660</v>
      </c>
      <c r="C938" s="28" t="s">
        <v>1019</v>
      </c>
      <c r="D938" s="28" t="s">
        <v>867</v>
      </c>
    </row>
    <row r="939" spans="1:4" x14ac:dyDescent="0.2">
      <c r="A939" s="28"/>
      <c r="B939" s="28"/>
      <c r="C939" s="28"/>
      <c r="D939" s="28" t="s">
        <v>868</v>
      </c>
    </row>
    <row r="940" spans="1:4" x14ac:dyDescent="0.2">
      <c r="A940" s="28"/>
      <c r="B940" s="28"/>
      <c r="C940" s="28"/>
      <c r="D940" s="28" t="s">
        <v>313</v>
      </c>
    </row>
    <row r="941" spans="1:4" x14ac:dyDescent="0.2">
      <c r="A941" s="28" t="s">
        <v>2620</v>
      </c>
      <c r="B941" s="28" t="s">
        <v>1039</v>
      </c>
      <c r="C941" s="28" t="s">
        <v>1019</v>
      </c>
      <c r="D941" s="28" t="s">
        <v>868</v>
      </c>
    </row>
    <row r="942" spans="1:4" x14ac:dyDescent="0.2">
      <c r="A942" s="28"/>
      <c r="B942" s="28"/>
      <c r="C942" s="28"/>
      <c r="D942" s="28" t="s">
        <v>313</v>
      </c>
    </row>
    <row r="943" spans="1:4" x14ac:dyDescent="0.2">
      <c r="A943" s="28" t="s">
        <v>2643</v>
      </c>
      <c r="B943" s="28" t="s">
        <v>967</v>
      </c>
      <c r="C943" s="28" t="s">
        <v>1019</v>
      </c>
      <c r="D943" s="28" t="s">
        <v>313</v>
      </c>
    </row>
    <row r="944" spans="1:4" x14ac:dyDescent="0.2">
      <c r="A944" s="28" t="s">
        <v>2694</v>
      </c>
      <c r="B944" s="28" t="s">
        <v>630</v>
      </c>
      <c r="C944" s="28" t="s">
        <v>1019</v>
      </c>
      <c r="D944" s="28" t="s">
        <v>867</v>
      </c>
    </row>
    <row r="945" spans="1:4" x14ac:dyDescent="0.2">
      <c r="A945" s="28"/>
      <c r="B945" s="28"/>
      <c r="C945" s="28"/>
      <c r="D945" s="28" t="s">
        <v>313</v>
      </c>
    </row>
    <row r="946" spans="1:4" x14ac:dyDescent="0.2">
      <c r="A946" s="28" t="s">
        <v>2693</v>
      </c>
      <c r="B946" s="28" t="s">
        <v>1036</v>
      </c>
      <c r="C946" s="28" t="s">
        <v>1019</v>
      </c>
      <c r="D946" s="28" t="s">
        <v>867</v>
      </c>
    </row>
    <row r="947" spans="1:4" x14ac:dyDescent="0.2">
      <c r="A947" s="28"/>
      <c r="B947" s="28"/>
      <c r="C947" s="28"/>
      <c r="D947" s="28" t="s">
        <v>313</v>
      </c>
    </row>
    <row r="948" spans="1:4" x14ac:dyDescent="0.2">
      <c r="A948" s="28" t="s">
        <v>2703</v>
      </c>
      <c r="B948" s="28" t="s">
        <v>632</v>
      </c>
      <c r="C948" s="28" t="s">
        <v>1019</v>
      </c>
      <c r="D948" s="28" t="s">
        <v>867</v>
      </c>
    </row>
    <row r="949" spans="1:4" x14ac:dyDescent="0.2">
      <c r="A949" s="28"/>
      <c r="B949" s="28"/>
      <c r="C949" s="28"/>
      <c r="D949" s="28" t="s">
        <v>313</v>
      </c>
    </row>
    <row r="950" spans="1:4" x14ac:dyDescent="0.2">
      <c r="A950" s="28" t="s">
        <v>2690</v>
      </c>
      <c r="B950" s="28" t="s">
        <v>631</v>
      </c>
      <c r="C950" s="28" t="s">
        <v>1019</v>
      </c>
      <c r="D950" s="28" t="s">
        <v>867</v>
      </c>
    </row>
    <row r="951" spans="1:4" x14ac:dyDescent="0.2">
      <c r="A951" s="28"/>
      <c r="B951" s="28"/>
      <c r="C951" s="28"/>
      <c r="D951" s="28" t="s">
        <v>313</v>
      </c>
    </row>
    <row r="952" spans="1:4" x14ac:dyDescent="0.2">
      <c r="A952" s="28" t="s">
        <v>2691</v>
      </c>
      <c r="B952" s="28" t="s">
        <v>1035</v>
      </c>
      <c r="C952" s="28" t="s">
        <v>1019</v>
      </c>
      <c r="D952" s="28" t="s">
        <v>867</v>
      </c>
    </row>
    <row r="953" spans="1:4" x14ac:dyDescent="0.2">
      <c r="A953" s="28"/>
      <c r="B953" s="28"/>
      <c r="C953" s="28"/>
      <c r="D953" s="28" t="s">
        <v>313</v>
      </c>
    </row>
    <row r="954" spans="1:4" x14ac:dyDescent="0.2">
      <c r="A954" s="28" t="s">
        <v>2604</v>
      </c>
      <c r="B954" s="28" t="s">
        <v>46</v>
      </c>
      <c r="C954" s="28" t="s">
        <v>1019</v>
      </c>
      <c r="D954" s="28" t="s">
        <v>867</v>
      </c>
    </row>
    <row r="955" spans="1:4" x14ac:dyDescent="0.2">
      <c r="A955" s="28"/>
      <c r="B955" s="28"/>
      <c r="C955" s="28"/>
      <c r="D955" s="28" t="s">
        <v>313</v>
      </c>
    </row>
    <row r="956" spans="1:4" x14ac:dyDescent="0.2">
      <c r="A956" s="28" t="s">
        <v>2645</v>
      </c>
      <c r="B956" s="28" t="s">
        <v>633</v>
      </c>
      <c r="C956" s="28" t="s">
        <v>1019</v>
      </c>
      <c r="D956" s="28" t="s">
        <v>867</v>
      </c>
    </row>
    <row r="957" spans="1:4" x14ac:dyDescent="0.2">
      <c r="A957" s="28"/>
      <c r="B957" s="28"/>
      <c r="C957" s="28"/>
      <c r="D957" s="28" t="s">
        <v>868</v>
      </c>
    </row>
    <row r="958" spans="1:4" x14ac:dyDescent="0.2">
      <c r="A958" s="28"/>
      <c r="B958" s="28"/>
      <c r="C958" s="28"/>
      <c r="D958" s="28" t="s">
        <v>313</v>
      </c>
    </row>
    <row r="959" spans="1:4" x14ac:dyDescent="0.2">
      <c r="A959" s="28" t="s">
        <v>2629</v>
      </c>
      <c r="B959" s="28" t="s">
        <v>962</v>
      </c>
      <c r="C959" s="28" t="s">
        <v>1019</v>
      </c>
      <c r="D959" s="28" t="s">
        <v>476</v>
      </c>
    </row>
    <row r="960" spans="1:4" x14ac:dyDescent="0.2">
      <c r="A960" s="28" t="s">
        <v>2863</v>
      </c>
      <c r="B960" s="28" t="s">
        <v>2857</v>
      </c>
      <c r="C960" s="28" t="s">
        <v>1019</v>
      </c>
      <c r="D960" s="28" t="s">
        <v>313</v>
      </c>
    </row>
    <row r="961" spans="1:4" x14ac:dyDescent="0.2">
      <c r="A961" s="28" t="s">
        <v>2262</v>
      </c>
      <c r="B961" s="28" t="s">
        <v>2263</v>
      </c>
      <c r="C961" s="28" t="s">
        <v>328</v>
      </c>
      <c r="D961" s="28" t="s">
        <v>309</v>
      </c>
    </row>
    <row r="962" spans="1:4" x14ac:dyDescent="0.2">
      <c r="A962" s="28"/>
      <c r="B962" s="28"/>
      <c r="C962" s="28"/>
      <c r="D962" s="28" t="s">
        <v>313</v>
      </c>
    </row>
    <row r="963" spans="1:4" x14ac:dyDescent="0.2">
      <c r="A963" s="28" t="s">
        <v>2640</v>
      </c>
      <c r="B963" s="28" t="s">
        <v>2253</v>
      </c>
      <c r="C963" s="28" t="s">
        <v>328</v>
      </c>
      <c r="D963" s="28" t="s">
        <v>309</v>
      </c>
    </row>
    <row r="964" spans="1:4" x14ac:dyDescent="0.2">
      <c r="A964" s="28"/>
      <c r="B964" s="28"/>
      <c r="C964" s="28"/>
      <c r="D964" s="28" t="s">
        <v>313</v>
      </c>
    </row>
    <row r="965" spans="1:4" x14ac:dyDescent="0.2">
      <c r="A965" s="28" t="s">
        <v>2266</v>
      </c>
      <c r="B965" s="28" t="s">
        <v>2267</v>
      </c>
      <c r="C965" s="28" t="s">
        <v>328</v>
      </c>
      <c r="D965" s="28" t="s">
        <v>309</v>
      </c>
    </row>
    <row r="966" spans="1:4" x14ac:dyDescent="0.2">
      <c r="A966" s="28" t="s">
        <v>2239</v>
      </c>
      <c r="B966" s="28" t="s">
        <v>324</v>
      </c>
      <c r="C966" s="28" t="s">
        <v>328</v>
      </c>
      <c r="D966" s="28" t="s">
        <v>867</v>
      </c>
    </row>
    <row r="967" spans="1:4" x14ac:dyDescent="0.2">
      <c r="A967" s="28"/>
      <c r="B967" s="28"/>
      <c r="C967" s="28"/>
      <c r="D967" s="28" t="s">
        <v>309</v>
      </c>
    </row>
    <row r="968" spans="1:4" x14ac:dyDescent="0.2">
      <c r="A968" s="28"/>
      <c r="B968" s="28"/>
      <c r="C968" s="28"/>
      <c r="D968" s="28" t="s">
        <v>313</v>
      </c>
    </row>
    <row r="969" spans="1:4" x14ac:dyDescent="0.2">
      <c r="A969" s="28" t="s">
        <v>2240</v>
      </c>
      <c r="B969" s="28" t="s">
        <v>307</v>
      </c>
      <c r="C969" s="28" t="s">
        <v>328</v>
      </c>
      <c r="D969" s="28" t="s">
        <v>867</v>
      </c>
    </row>
    <row r="970" spans="1:4" x14ac:dyDescent="0.2">
      <c r="A970" s="28"/>
      <c r="B970" s="28"/>
      <c r="C970" s="28"/>
      <c r="D970" s="28" t="s">
        <v>309</v>
      </c>
    </row>
    <row r="971" spans="1:4" x14ac:dyDescent="0.2">
      <c r="A971" s="28"/>
      <c r="B971" s="28"/>
      <c r="C971" s="28"/>
      <c r="D971" s="28" t="s">
        <v>313</v>
      </c>
    </row>
    <row r="972" spans="1:4" x14ac:dyDescent="0.2">
      <c r="A972" s="28" t="s">
        <v>2639</v>
      </c>
      <c r="B972" s="28" t="s">
        <v>317</v>
      </c>
      <c r="C972" s="28" t="s">
        <v>328</v>
      </c>
      <c r="D972" s="28" t="s">
        <v>867</v>
      </c>
    </row>
    <row r="973" spans="1:4" x14ac:dyDescent="0.2">
      <c r="A973" s="28"/>
      <c r="B973" s="28"/>
      <c r="C973" s="28"/>
      <c r="D973" s="28" t="s">
        <v>309</v>
      </c>
    </row>
    <row r="974" spans="1:4" x14ac:dyDescent="0.2">
      <c r="A974" s="28"/>
      <c r="B974" s="28"/>
      <c r="C974" s="28"/>
      <c r="D974" s="28" t="s">
        <v>313</v>
      </c>
    </row>
    <row r="975" spans="1:4" x14ac:dyDescent="0.2">
      <c r="A975" s="28" t="s">
        <v>2241</v>
      </c>
      <c r="B975" s="28" t="s">
        <v>325</v>
      </c>
      <c r="C975" s="28" t="s">
        <v>328</v>
      </c>
      <c r="D975" s="28" t="s">
        <v>867</v>
      </c>
    </row>
    <row r="976" spans="1:4" x14ac:dyDescent="0.2">
      <c r="A976" s="28"/>
      <c r="B976" s="28"/>
      <c r="C976" s="28"/>
      <c r="D976" s="28" t="s">
        <v>309</v>
      </c>
    </row>
    <row r="977" spans="1:4" x14ac:dyDescent="0.2">
      <c r="A977" s="28"/>
      <c r="B977" s="28"/>
      <c r="C977" s="28"/>
      <c r="D977" s="28" t="s">
        <v>313</v>
      </c>
    </row>
    <row r="978" spans="1:4" x14ac:dyDescent="0.2">
      <c r="A978" s="28" t="s">
        <v>2695</v>
      </c>
      <c r="B978" s="28" t="s">
        <v>318</v>
      </c>
      <c r="C978" s="28" t="s">
        <v>328</v>
      </c>
      <c r="D978" s="28" t="s">
        <v>867</v>
      </c>
    </row>
    <row r="979" spans="1:4" x14ac:dyDescent="0.2">
      <c r="A979" s="28"/>
      <c r="B979" s="28"/>
      <c r="C979" s="28"/>
      <c r="D979" s="28" t="s">
        <v>309</v>
      </c>
    </row>
    <row r="980" spans="1:4" x14ac:dyDescent="0.2">
      <c r="A980" s="28"/>
      <c r="B980" s="28"/>
      <c r="C980" s="28"/>
      <c r="D980" s="28" t="s">
        <v>313</v>
      </c>
    </row>
    <row r="981" spans="1:4" x14ac:dyDescent="0.2">
      <c r="A981" s="28" t="s">
        <v>2242</v>
      </c>
      <c r="B981" s="28" t="s">
        <v>316</v>
      </c>
      <c r="C981" s="28" t="s">
        <v>328</v>
      </c>
      <c r="D981" s="28" t="s">
        <v>867</v>
      </c>
    </row>
    <row r="982" spans="1:4" x14ac:dyDescent="0.2">
      <c r="A982" s="28"/>
      <c r="B982" s="28"/>
      <c r="C982" s="28"/>
      <c r="D982" s="28" t="s">
        <v>309</v>
      </c>
    </row>
    <row r="983" spans="1:4" x14ac:dyDescent="0.2">
      <c r="A983" s="28"/>
      <c r="B983" s="28"/>
      <c r="C983" s="28"/>
      <c r="D983" s="28" t="s">
        <v>869</v>
      </c>
    </row>
    <row r="984" spans="1:4" x14ac:dyDescent="0.2">
      <c r="A984" s="28"/>
      <c r="B984" s="28"/>
      <c r="C984" s="28"/>
      <c r="D984" s="28" t="s">
        <v>313</v>
      </c>
    </row>
    <row r="985" spans="1:4" x14ac:dyDescent="0.2">
      <c r="A985" s="28" t="s">
        <v>2646</v>
      </c>
      <c r="B985" s="28" t="s">
        <v>315</v>
      </c>
      <c r="C985" s="28" t="s">
        <v>328</v>
      </c>
      <c r="D985" s="28" t="s">
        <v>867</v>
      </c>
    </row>
    <row r="986" spans="1:4" x14ac:dyDescent="0.2">
      <c r="A986" s="28"/>
      <c r="B986" s="28"/>
      <c r="C986" s="28"/>
      <c r="D986" s="28" t="s">
        <v>309</v>
      </c>
    </row>
    <row r="987" spans="1:4" x14ac:dyDescent="0.2">
      <c r="A987" s="28"/>
      <c r="B987" s="28"/>
      <c r="C987" s="28"/>
      <c r="D987" s="28" t="s">
        <v>313</v>
      </c>
    </row>
    <row r="988" spans="1:4" x14ac:dyDescent="0.2">
      <c r="A988" s="28" t="s">
        <v>2685</v>
      </c>
      <c r="B988" s="28" t="s">
        <v>321</v>
      </c>
      <c r="C988" s="28" t="s">
        <v>328</v>
      </c>
      <c r="D988" s="28" t="s">
        <v>867</v>
      </c>
    </row>
    <row r="989" spans="1:4" x14ac:dyDescent="0.2">
      <c r="A989" s="28"/>
      <c r="B989" s="28"/>
      <c r="C989" s="28"/>
      <c r="D989" s="28" t="s">
        <v>309</v>
      </c>
    </row>
    <row r="990" spans="1:4" x14ac:dyDescent="0.2">
      <c r="A990" s="28"/>
      <c r="B990" s="28"/>
      <c r="C990" s="28"/>
      <c r="D990" s="28" t="s">
        <v>313</v>
      </c>
    </row>
    <row r="991" spans="1:4" x14ac:dyDescent="0.2">
      <c r="A991" s="28" t="s">
        <v>2655</v>
      </c>
      <c r="B991" s="28" t="s">
        <v>323</v>
      </c>
      <c r="C991" s="28" t="s">
        <v>328</v>
      </c>
      <c r="D991" s="28" t="s">
        <v>867</v>
      </c>
    </row>
    <row r="992" spans="1:4" x14ac:dyDescent="0.2">
      <c r="A992" s="28"/>
      <c r="B992" s="28"/>
      <c r="C992" s="28"/>
      <c r="D992" s="28" t="s">
        <v>309</v>
      </c>
    </row>
    <row r="993" spans="1:4" x14ac:dyDescent="0.2">
      <c r="A993" s="28"/>
      <c r="B993" s="28"/>
      <c r="C993" s="28"/>
      <c r="D993" s="28" t="s">
        <v>313</v>
      </c>
    </row>
    <row r="994" spans="1:4" x14ac:dyDescent="0.2">
      <c r="A994" s="28" t="s">
        <v>2280</v>
      </c>
      <c r="B994" s="28" t="s">
        <v>2281</v>
      </c>
      <c r="C994" s="28" t="s">
        <v>328</v>
      </c>
      <c r="D994" s="28" t="s">
        <v>309</v>
      </c>
    </row>
    <row r="995" spans="1:4" x14ac:dyDescent="0.2">
      <c r="A995" s="28" t="s">
        <v>2278</v>
      </c>
      <c r="B995" s="28" t="s">
        <v>2279</v>
      </c>
      <c r="C995" s="28" t="s">
        <v>328</v>
      </c>
      <c r="D995" s="28" t="s">
        <v>309</v>
      </c>
    </row>
    <row r="996" spans="1:4" x14ac:dyDescent="0.2">
      <c r="A996" s="28"/>
      <c r="B996" s="28"/>
      <c r="C996" s="28"/>
      <c r="D996" s="28" t="s">
        <v>313</v>
      </c>
    </row>
    <row r="997" spans="1:4" x14ac:dyDescent="0.2">
      <c r="A997" s="28" t="s">
        <v>2256</v>
      </c>
      <c r="B997" s="28" t="s">
        <v>2257</v>
      </c>
      <c r="C997" s="28" t="s">
        <v>328</v>
      </c>
      <c r="D997" s="28" t="s">
        <v>309</v>
      </c>
    </row>
    <row r="998" spans="1:4" x14ac:dyDescent="0.2">
      <c r="A998" s="28" t="s">
        <v>2272</v>
      </c>
      <c r="B998" s="28" t="s">
        <v>2273</v>
      </c>
      <c r="C998" s="28" t="s">
        <v>328</v>
      </c>
      <c r="D998" s="28" t="s">
        <v>867</v>
      </c>
    </row>
    <row r="999" spans="1:4" x14ac:dyDescent="0.2">
      <c r="A999" s="28"/>
      <c r="B999" s="28"/>
      <c r="C999" s="28"/>
      <c r="D999" s="28" t="s">
        <v>309</v>
      </c>
    </row>
    <row r="1000" spans="1:4" x14ac:dyDescent="0.2">
      <c r="A1000" s="28"/>
      <c r="B1000" s="28"/>
      <c r="C1000" s="28"/>
      <c r="D1000" s="28" t="s">
        <v>313</v>
      </c>
    </row>
    <row r="1001" spans="1:4" x14ac:dyDescent="0.2">
      <c r="A1001" s="28" t="s">
        <v>2282</v>
      </c>
      <c r="B1001" s="28" t="s">
        <v>2283</v>
      </c>
      <c r="C1001" s="28" t="s">
        <v>328</v>
      </c>
      <c r="D1001" s="28" t="s">
        <v>309</v>
      </c>
    </row>
    <row r="1002" spans="1:4" x14ac:dyDescent="0.2">
      <c r="A1002" s="28"/>
      <c r="B1002" s="28"/>
      <c r="C1002" s="28"/>
      <c r="D1002" s="28" t="s">
        <v>313</v>
      </c>
    </row>
    <row r="1003" spans="1:4" x14ac:dyDescent="0.2">
      <c r="A1003" s="28" t="s">
        <v>2260</v>
      </c>
      <c r="B1003" s="28" t="s">
        <v>2261</v>
      </c>
      <c r="C1003" s="28" t="s">
        <v>328</v>
      </c>
      <c r="D1003" s="28" t="s">
        <v>309</v>
      </c>
    </row>
    <row r="1004" spans="1:4" x14ac:dyDescent="0.2">
      <c r="A1004" s="28"/>
      <c r="B1004" s="28"/>
      <c r="C1004" s="28"/>
      <c r="D1004" s="28" t="s">
        <v>313</v>
      </c>
    </row>
    <row r="1005" spans="1:4" x14ac:dyDescent="0.2">
      <c r="A1005" s="28" t="s">
        <v>2274</v>
      </c>
      <c r="B1005" s="28" t="s">
        <v>2275</v>
      </c>
      <c r="C1005" s="28" t="s">
        <v>328</v>
      </c>
      <c r="D1005" s="28" t="s">
        <v>309</v>
      </c>
    </row>
    <row r="1006" spans="1:4" x14ac:dyDescent="0.2">
      <c r="A1006" s="28"/>
      <c r="B1006" s="28"/>
      <c r="C1006" s="28"/>
      <c r="D1006" s="28" t="s">
        <v>313</v>
      </c>
    </row>
    <row r="1007" spans="1:4" x14ac:dyDescent="0.2">
      <c r="A1007" s="28" t="s">
        <v>2258</v>
      </c>
      <c r="B1007" s="28" t="s">
        <v>2259</v>
      </c>
      <c r="C1007" s="28" t="s">
        <v>328</v>
      </c>
      <c r="D1007" s="28" t="s">
        <v>309</v>
      </c>
    </row>
    <row r="1008" spans="1:4" x14ac:dyDescent="0.2">
      <c r="A1008" s="28" t="s">
        <v>2270</v>
      </c>
      <c r="B1008" s="28" t="s">
        <v>2271</v>
      </c>
      <c r="C1008" s="28" t="s">
        <v>328</v>
      </c>
      <c r="D1008" s="28" t="s">
        <v>309</v>
      </c>
    </row>
    <row r="1009" spans="1:4" x14ac:dyDescent="0.2">
      <c r="A1009" s="28" t="s">
        <v>2264</v>
      </c>
      <c r="B1009" s="28" t="s">
        <v>2265</v>
      </c>
      <c r="C1009" s="28" t="s">
        <v>328</v>
      </c>
      <c r="D1009" s="28" t="s">
        <v>309</v>
      </c>
    </row>
    <row r="1010" spans="1:4" x14ac:dyDescent="0.2">
      <c r="A1010" s="28"/>
      <c r="B1010" s="28"/>
      <c r="C1010" s="28"/>
      <c r="D1010" s="28" t="s">
        <v>313</v>
      </c>
    </row>
    <row r="1011" spans="1:4" x14ac:dyDescent="0.2">
      <c r="A1011" s="28" t="s">
        <v>2276</v>
      </c>
      <c r="B1011" s="28" t="s">
        <v>2277</v>
      </c>
      <c r="C1011" s="28" t="s">
        <v>328</v>
      </c>
      <c r="D1011" s="28" t="s">
        <v>309</v>
      </c>
    </row>
    <row r="1012" spans="1:4" x14ac:dyDescent="0.2">
      <c r="A1012" s="28" t="s">
        <v>2268</v>
      </c>
      <c r="B1012" s="28" t="s">
        <v>2269</v>
      </c>
      <c r="C1012" s="28" t="s">
        <v>328</v>
      </c>
      <c r="D1012" s="28" t="s">
        <v>309</v>
      </c>
    </row>
    <row r="1013" spans="1:4" x14ac:dyDescent="0.2">
      <c r="A1013" s="28"/>
      <c r="B1013" s="28"/>
      <c r="C1013" s="28"/>
      <c r="D1013" s="28" t="s">
        <v>313</v>
      </c>
    </row>
    <row r="1014" spans="1:4" x14ac:dyDescent="0.2">
      <c r="A1014" s="28" t="s">
        <v>2254</v>
      </c>
      <c r="B1014" s="28" t="s">
        <v>2255</v>
      </c>
      <c r="C1014" s="28" t="s">
        <v>328</v>
      </c>
      <c r="D1014" s="28" t="s">
        <v>309</v>
      </c>
    </row>
    <row r="1015" spans="1:4" x14ac:dyDescent="0.2">
      <c r="A1015" s="28" t="s">
        <v>2103</v>
      </c>
      <c r="B1015" s="28" t="s">
        <v>365</v>
      </c>
      <c r="C1015" s="28" t="s">
        <v>1020</v>
      </c>
      <c r="D1015" s="28" t="s">
        <v>867</v>
      </c>
    </row>
    <row r="1016" spans="1:4" x14ac:dyDescent="0.2">
      <c r="A1016" s="28"/>
      <c r="B1016" s="28"/>
      <c r="C1016" s="28"/>
      <c r="D1016" s="28" t="s">
        <v>313</v>
      </c>
    </row>
    <row r="1017" spans="1:4" x14ac:dyDescent="0.2">
      <c r="A1017" s="28" t="s">
        <v>2144</v>
      </c>
      <c r="B1017" s="28" t="s">
        <v>374</v>
      </c>
      <c r="C1017" s="28" t="s">
        <v>1020</v>
      </c>
      <c r="D1017" s="28" t="s">
        <v>867</v>
      </c>
    </row>
    <row r="1018" spans="1:4" x14ac:dyDescent="0.2">
      <c r="A1018" s="28"/>
      <c r="B1018" s="28"/>
      <c r="C1018" s="28"/>
      <c r="D1018" s="28" t="s">
        <v>313</v>
      </c>
    </row>
    <row r="1019" spans="1:4" x14ac:dyDescent="0.2">
      <c r="A1019" s="28" t="s">
        <v>2146</v>
      </c>
      <c r="B1019" s="28" t="s">
        <v>362</v>
      </c>
      <c r="C1019" s="28" t="s">
        <v>1020</v>
      </c>
      <c r="D1019" s="28" t="s">
        <v>313</v>
      </c>
    </row>
    <row r="1020" spans="1:4" x14ac:dyDescent="0.2">
      <c r="A1020" s="28" t="s">
        <v>2132</v>
      </c>
      <c r="B1020" s="28" t="s">
        <v>363</v>
      </c>
      <c r="C1020" s="28" t="s">
        <v>1020</v>
      </c>
      <c r="D1020" s="28" t="s">
        <v>313</v>
      </c>
    </row>
    <row r="1021" spans="1:4" x14ac:dyDescent="0.2">
      <c r="A1021" s="28" t="s">
        <v>2141</v>
      </c>
      <c r="B1021" s="28" t="s">
        <v>360</v>
      </c>
      <c r="C1021" s="28" t="s">
        <v>1020</v>
      </c>
      <c r="D1021" s="28" t="s">
        <v>313</v>
      </c>
    </row>
    <row r="1022" spans="1:4" x14ac:dyDescent="0.2">
      <c r="A1022" s="28" t="s">
        <v>2101</v>
      </c>
      <c r="B1022" s="28" t="s">
        <v>383</v>
      </c>
      <c r="C1022" s="28" t="s">
        <v>1020</v>
      </c>
      <c r="D1022" s="28" t="s">
        <v>867</v>
      </c>
    </row>
    <row r="1023" spans="1:4" x14ac:dyDescent="0.2">
      <c r="A1023" s="28"/>
      <c r="B1023" s="28"/>
      <c r="C1023" s="28"/>
      <c r="D1023" s="28" t="s">
        <v>313</v>
      </c>
    </row>
    <row r="1024" spans="1:4" x14ac:dyDescent="0.2">
      <c r="A1024" s="28" t="s">
        <v>2145</v>
      </c>
      <c r="B1024" s="28" t="s">
        <v>359</v>
      </c>
      <c r="C1024" s="28" t="s">
        <v>1020</v>
      </c>
      <c r="D1024" s="28" t="s">
        <v>313</v>
      </c>
    </row>
    <row r="1025" spans="1:4" x14ac:dyDescent="0.2">
      <c r="A1025" s="28" t="s">
        <v>2154</v>
      </c>
      <c r="B1025" s="28" t="s">
        <v>367</v>
      </c>
      <c r="C1025" s="28" t="s">
        <v>1020</v>
      </c>
      <c r="D1025" s="28" t="s">
        <v>313</v>
      </c>
    </row>
    <row r="1026" spans="1:4" x14ac:dyDescent="0.2">
      <c r="A1026" s="28" t="s">
        <v>2127</v>
      </c>
      <c r="B1026" s="28" t="s">
        <v>361</v>
      </c>
      <c r="C1026" s="28" t="s">
        <v>1020</v>
      </c>
      <c r="D1026" s="28" t="s">
        <v>867</v>
      </c>
    </row>
    <row r="1027" spans="1:4" x14ac:dyDescent="0.2">
      <c r="A1027" s="28"/>
      <c r="B1027" s="28"/>
      <c r="C1027" s="28"/>
      <c r="D1027" s="28" t="s">
        <v>313</v>
      </c>
    </row>
    <row r="1028" spans="1:4" x14ac:dyDescent="0.2">
      <c r="A1028" s="28" t="s">
        <v>2109</v>
      </c>
      <c r="B1028" s="28" t="s">
        <v>945</v>
      </c>
      <c r="C1028" s="28" t="s">
        <v>1020</v>
      </c>
      <c r="D1028" s="28" t="s">
        <v>867</v>
      </c>
    </row>
    <row r="1029" spans="1:4" x14ac:dyDescent="0.2">
      <c r="A1029" s="28"/>
      <c r="B1029" s="28"/>
      <c r="C1029" s="28"/>
      <c r="D1029" s="28" t="s">
        <v>313</v>
      </c>
    </row>
    <row r="1030" spans="1:4" x14ac:dyDescent="0.2">
      <c r="A1030" s="28" t="s">
        <v>2138</v>
      </c>
      <c r="B1030" s="28" t="s">
        <v>1993</v>
      </c>
      <c r="C1030" s="28" t="s">
        <v>1020</v>
      </c>
      <c r="D1030" s="28" t="s">
        <v>867</v>
      </c>
    </row>
    <row r="1031" spans="1:4" x14ac:dyDescent="0.2">
      <c r="A1031" s="28"/>
      <c r="B1031" s="28"/>
      <c r="C1031" s="28"/>
      <c r="D1031" s="28" t="s">
        <v>313</v>
      </c>
    </row>
    <row r="1032" spans="1:4" x14ac:dyDescent="0.2">
      <c r="A1032" s="28" t="s">
        <v>2035</v>
      </c>
      <c r="B1032" s="28" t="s">
        <v>723</v>
      </c>
      <c r="C1032" s="28" t="s">
        <v>1020</v>
      </c>
      <c r="D1032" s="28" t="s">
        <v>871</v>
      </c>
    </row>
    <row r="1033" spans="1:4" x14ac:dyDescent="0.2">
      <c r="A1033" s="28"/>
      <c r="B1033" s="28"/>
      <c r="C1033" s="28"/>
      <c r="D1033" s="28" t="s">
        <v>867</v>
      </c>
    </row>
    <row r="1034" spans="1:4" x14ac:dyDescent="0.2">
      <c r="A1034" s="28"/>
      <c r="B1034" s="28"/>
      <c r="C1034" s="28"/>
      <c r="D1034" s="28" t="s">
        <v>313</v>
      </c>
    </row>
    <row r="1035" spans="1:4" x14ac:dyDescent="0.2">
      <c r="A1035" s="28" t="s">
        <v>2019</v>
      </c>
      <c r="B1035" s="28" t="s">
        <v>709</v>
      </c>
      <c r="C1035" s="28" t="s">
        <v>1020</v>
      </c>
      <c r="D1035" s="28" t="s">
        <v>871</v>
      </c>
    </row>
    <row r="1036" spans="1:4" x14ac:dyDescent="0.2">
      <c r="A1036" s="28"/>
      <c r="B1036" s="28"/>
      <c r="C1036" s="28"/>
      <c r="D1036" s="28" t="s">
        <v>867</v>
      </c>
    </row>
    <row r="1037" spans="1:4" x14ac:dyDescent="0.2">
      <c r="A1037" s="28"/>
      <c r="B1037" s="28"/>
      <c r="C1037" s="28"/>
      <c r="D1037" s="28" t="s">
        <v>868</v>
      </c>
    </row>
    <row r="1038" spans="1:4" x14ac:dyDescent="0.2">
      <c r="A1038" s="28"/>
      <c r="B1038" s="28"/>
      <c r="C1038" s="28"/>
      <c r="D1038" s="28" t="s">
        <v>869</v>
      </c>
    </row>
    <row r="1039" spans="1:4" x14ac:dyDescent="0.2">
      <c r="A1039" s="28"/>
      <c r="B1039" s="28"/>
      <c r="C1039" s="28"/>
      <c r="D1039" s="28" t="s">
        <v>313</v>
      </c>
    </row>
    <row r="1040" spans="1:4" x14ac:dyDescent="0.2">
      <c r="A1040" s="28" t="s">
        <v>2076</v>
      </c>
      <c r="B1040" s="28" t="s">
        <v>29</v>
      </c>
      <c r="C1040" s="28" t="s">
        <v>1020</v>
      </c>
      <c r="D1040" s="28" t="s">
        <v>867</v>
      </c>
    </row>
    <row r="1041" spans="1:4" x14ac:dyDescent="0.2">
      <c r="A1041" s="28"/>
      <c r="B1041" s="28"/>
      <c r="C1041" s="28"/>
      <c r="D1041" s="28" t="s">
        <v>313</v>
      </c>
    </row>
    <row r="1042" spans="1:4" x14ac:dyDescent="0.2">
      <c r="A1042" s="28" t="s">
        <v>2049</v>
      </c>
      <c r="B1042" s="28" t="s">
        <v>26</v>
      </c>
      <c r="C1042" s="28" t="s">
        <v>1020</v>
      </c>
      <c r="D1042" s="28" t="s">
        <v>867</v>
      </c>
    </row>
    <row r="1043" spans="1:4" x14ac:dyDescent="0.2">
      <c r="A1043" s="28"/>
      <c r="B1043" s="28"/>
      <c r="C1043" s="28"/>
      <c r="D1043" s="28" t="s">
        <v>313</v>
      </c>
    </row>
    <row r="1044" spans="1:4" x14ac:dyDescent="0.2">
      <c r="A1044" s="28" t="s">
        <v>2038</v>
      </c>
      <c r="B1044" s="28" t="s">
        <v>28</v>
      </c>
      <c r="C1044" s="28" t="s">
        <v>1020</v>
      </c>
      <c r="D1044" s="28" t="s">
        <v>867</v>
      </c>
    </row>
    <row r="1045" spans="1:4" x14ac:dyDescent="0.2">
      <c r="A1045" s="28"/>
      <c r="B1045" s="28"/>
      <c r="C1045" s="28"/>
      <c r="D1045" s="28" t="s">
        <v>868</v>
      </c>
    </row>
    <row r="1046" spans="1:4" x14ac:dyDescent="0.2">
      <c r="A1046" s="28"/>
      <c r="B1046" s="28"/>
      <c r="C1046" s="28"/>
      <c r="D1046" s="28" t="s">
        <v>313</v>
      </c>
    </row>
    <row r="1047" spans="1:4" x14ac:dyDescent="0.2">
      <c r="A1047" s="28" t="s">
        <v>2161</v>
      </c>
      <c r="B1047" s="28" t="s">
        <v>27</v>
      </c>
      <c r="C1047" s="28" t="s">
        <v>1020</v>
      </c>
      <c r="D1047" s="28" t="s">
        <v>867</v>
      </c>
    </row>
    <row r="1048" spans="1:4" x14ac:dyDescent="0.2">
      <c r="A1048" s="28"/>
      <c r="B1048" s="28"/>
      <c r="C1048" s="28"/>
      <c r="D1048" s="28" t="s">
        <v>313</v>
      </c>
    </row>
    <row r="1049" spans="1:4" x14ac:dyDescent="0.2">
      <c r="A1049" s="28" t="s">
        <v>2119</v>
      </c>
      <c r="B1049" s="28" t="s">
        <v>30</v>
      </c>
      <c r="C1049" s="28" t="s">
        <v>1020</v>
      </c>
      <c r="D1049" s="28" t="s">
        <v>313</v>
      </c>
    </row>
    <row r="1050" spans="1:4" x14ac:dyDescent="0.2">
      <c r="A1050" s="28" t="s">
        <v>2149</v>
      </c>
      <c r="B1050" s="28" t="s">
        <v>454</v>
      </c>
      <c r="C1050" s="28" t="s">
        <v>1020</v>
      </c>
      <c r="D1050" s="28" t="s">
        <v>867</v>
      </c>
    </row>
    <row r="1051" spans="1:4" x14ac:dyDescent="0.2">
      <c r="A1051" s="28"/>
      <c r="B1051" s="28"/>
      <c r="C1051" s="28"/>
      <c r="D1051" s="28" t="s">
        <v>313</v>
      </c>
    </row>
    <row r="1052" spans="1:4" x14ac:dyDescent="0.2">
      <c r="A1052" s="28" t="s">
        <v>2139</v>
      </c>
      <c r="B1052" s="28" t="s">
        <v>455</v>
      </c>
      <c r="C1052" s="28" t="s">
        <v>1020</v>
      </c>
      <c r="D1052" s="28" t="s">
        <v>867</v>
      </c>
    </row>
    <row r="1053" spans="1:4" x14ac:dyDescent="0.2">
      <c r="A1053" s="28"/>
      <c r="B1053" s="28"/>
      <c r="C1053" s="28"/>
      <c r="D1053" s="28" t="s">
        <v>313</v>
      </c>
    </row>
    <row r="1054" spans="1:4" x14ac:dyDescent="0.2">
      <c r="A1054" s="28" t="s">
        <v>2051</v>
      </c>
      <c r="B1054" s="28" t="s">
        <v>446</v>
      </c>
      <c r="C1054" s="28" t="s">
        <v>1020</v>
      </c>
      <c r="D1054" s="28" t="s">
        <v>867</v>
      </c>
    </row>
    <row r="1055" spans="1:4" x14ac:dyDescent="0.2">
      <c r="A1055" s="28"/>
      <c r="B1055" s="28"/>
      <c r="C1055" s="28"/>
      <c r="D1055" s="28" t="s">
        <v>313</v>
      </c>
    </row>
    <row r="1056" spans="1:4" x14ac:dyDescent="0.2">
      <c r="A1056" s="28" t="s">
        <v>2061</v>
      </c>
      <c r="B1056" s="28" t="s">
        <v>452</v>
      </c>
      <c r="C1056" s="28" t="s">
        <v>1020</v>
      </c>
      <c r="D1056" s="28" t="s">
        <v>867</v>
      </c>
    </row>
    <row r="1057" spans="1:4" x14ac:dyDescent="0.2">
      <c r="A1057" s="28"/>
      <c r="B1057" s="28"/>
      <c r="C1057" s="28"/>
      <c r="D1057" s="28" t="s">
        <v>313</v>
      </c>
    </row>
    <row r="1058" spans="1:4" x14ac:dyDescent="0.2">
      <c r="A1058" s="28" t="s">
        <v>2070</v>
      </c>
      <c r="B1058" s="28" t="s">
        <v>453</v>
      </c>
      <c r="C1058" s="28" t="s">
        <v>1020</v>
      </c>
      <c r="D1058" s="28" t="s">
        <v>867</v>
      </c>
    </row>
    <row r="1059" spans="1:4" x14ac:dyDescent="0.2">
      <c r="A1059" s="28"/>
      <c r="B1059" s="28"/>
      <c r="C1059" s="28"/>
      <c r="D1059" s="28" t="s">
        <v>313</v>
      </c>
    </row>
    <row r="1060" spans="1:4" x14ac:dyDescent="0.2">
      <c r="A1060" s="28" t="s">
        <v>2081</v>
      </c>
      <c r="B1060" s="28" t="s">
        <v>450</v>
      </c>
      <c r="C1060" s="28" t="s">
        <v>1020</v>
      </c>
      <c r="D1060" s="28" t="s">
        <v>867</v>
      </c>
    </row>
    <row r="1061" spans="1:4" x14ac:dyDescent="0.2">
      <c r="A1061" s="28"/>
      <c r="B1061" s="28"/>
      <c r="C1061" s="28"/>
      <c r="D1061" s="28" t="s">
        <v>313</v>
      </c>
    </row>
    <row r="1062" spans="1:4" x14ac:dyDescent="0.2">
      <c r="A1062" s="28" t="s">
        <v>2047</v>
      </c>
      <c r="B1062" s="28" t="s">
        <v>451</v>
      </c>
      <c r="C1062" s="28" t="s">
        <v>1020</v>
      </c>
      <c r="D1062" s="28" t="s">
        <v>867</v>
      </c>
    </row>
    <row r="1063" spans="1:4" x14ac:dyDescent="0.2">
      <c r="A1063" s="28"/>
      <c r="B1063" s="28"/>
      <c r="C1063" s="28"/>
      <c r="D1063" s="28" t="s">
        <v>313</v>
      </c>
    </row>
    <row r="1064" spans="1:4" x14ac:dyDescent="0.2">
      <c r="A1064" s="28" t="s">
        <v>2055</v>
      </c>
      <c r="B1064" s="28" t="s">
        <v>447</v>
      </c>
      <c r="C1064" s="28" t="s">
        <v>1020</v>
      </c>
      <c r="D1064" s="28" t="s">
        <v>867</v>
      </c>
    </row>
    <row r="1065" spans="1:4" x14ac:dyDescent="0.2">
      <c r="A1065" s="28"/>
      <c r="B1065" s="28"/>
      <c r="C1065" s="28"/>
      <c r="D1065" s="28" t="s">
        <v>313</v>
      </c>
    </row>
    <row r="1066" spans="1:4" x14ac:dyDescent="0.2">
      <c r="A1066" s="28" t="s">
        <v>2083</v>
      </c>
      <c r="B1066" s="28" t="s">
        <v>448</v>
      </c>
      <c r="C1066" s="28" t="s">
        <v>1020</v>
      </c>
      <c r="D1066" s="28" t="s">
        <v>867</v>
      </c>
    </row>
    <row r="1067" spans="1:4" x14ac:dyDescent="0.2">
      <c r="A1067" s="28"/>
      <c r="B1067" s="28"/>
      <c r="C1067" s="28"/>
      <c r="D1067" s="28" t="s">
        <v>313</v>
      </c>
    </row>
    <row r="1068" spans="1:4" x14ac:dyDescent="0.2">
      <c r="A1068" s="28" t="s">
        <v>2082</v>
      </c>
      <c r="B1068" s="28" t="s">
        <v>449</v>
      </c>
      <c r="C1068" s="28" t="s">
        <v>1020</v>
      </c>
      <c r="D1068" s="28" t="s">
        <v>867</v>
      </c>
    </row>
    <row r="1069" spans="1:4" x14ac:dyDescent="0.2">
      <c r="A1069" s="28"/>
      <c r="B1069" s="28"/>
      <c r="C1069" s="28"/>
      <c r="D1069" s="28" t="s">
        <v>868</v>
      </c>
    </row>
    <row r="1070" spans="1:4" x14ac:dyDescent="0.2">
      <c r="A1070" s="28"/>
      <c r="B1070" s="28"/>
      <c r="C1070" s="28"/>
      <c r="D1070" s="28" t="s">
        <v>313</v>
      </c>
    </row>
    <row r="1071" spans="1:4" x14ac:dyDescent="0.2">
      <c r="A1071" s="28" t="s">
        <v>2028</v>
      </c>
      <c r="B1071" s="28" t="s">
        <v>437</v>
      </c>
      <c r="C1071" s="28" t="s">
        <v>1020</v>
      </c>
      <c r="D1071" s="28" t="s">
        <v>867</v>
      </c>
    </row>
    <row r="1072" spans="1:4" x14ac:dyDescent="0.2">
      <c r="A1072" s="28"/>
      <c r="B1072" s="28"/>
      <c r="C1072" s="28"/>
      <c r="D1072" s="28" t="s">
        <v>313</v>
      </c>
    </row>
    <row r="1073" spans="1:4" x14ac:dyDescent="0.2">
      <c r="A1073" s="28" t="s">
        <v>2045</v>
      </c>
      <c r="B1073" s="28" t="s">
        <v>438</v>
      </c>
      <c r="C1073" s="28" t="s">
        <v>1020</v>
      </c>
      <c r="D1073" s="28" t="s">
        <v>867</v>
      </c>
    </row>
    <row r="1074" spans="1:4" x14ac:dyDescent="0.2">
      <c r="A1074" s="28"/>
      <c r="B1074" s="28"/>
      <c r="C1074" s="28"/>
      <c r="D1074" s="28" t="s">
        <v>313</v>
      </c>
    </row>
    <row r="1075" spans="1:4" x14ac:dyDescent="0.2">
      <c r="A1075" s="28" t="s">
        <v>2044</v>
      </c>
      <c r="B1075" s="28" t="s">
        <v>436</v>
      </c>
      <c r="C1075" s="28" t="s">
        <v>1020</v>
      </c>
      <c r="D1075" s="28" t="s">
        <v>867</v>
      </c>
    </row>
    <row r="1076" spans="1:4" x14ac:dyDescent="0.2">
      <c r="A1076" s="28"/>
      <c r="B1076" s="28"/>
      <c r="C1076" s="28"/>
      <c r="D1076" s="28" t="s">
        <v>313</v>
      </c>
    </row>
    <row r="1077" spans="1:4" x14ac:dyDescent="0.2">
      <c r="A1077" s="28" t="s">
        <v>2064</v>
      </c>
      <c r="B1077" s="28" t="s">
        <v>906</v>
      </c>
      <c r="C1077" s="28" t="s">
        <v>1020</v>
      </c>
      <c r="D1077" s="28" t="s">
        <v>867</v>
      </c>
    </row>
    <row r="1078" spans="1:4" x14ac:dyDescent="0.2">
      <c r="A1078" s="28"/>
      <c r="B1078" s="28"/>
      <c r="C1078" s="28"/>
      <c r="D1078" s="28" t="s">
        <v>869</v>
      </c>
    </row>
    <row r="1079" spans="1:4" x14ac:dyDescent="0.2">
      <c r="A1079" s="28"/>
      <c r="B1079" s="28"/>
      <c r="C1079" s="28"/>
      <c r="D1079" s="28" t="s">
        <v>313</v>
      </c>
    </row>
    <row r="1080" spans="1:4" x14ac:dyDescent="0.2">
      <c r="A1080" s="28" t="s">
        <v>2027</v>
      </c>
      <c r="B1080" s="28" t="s">
        <v>175</v>
      </c>
      <c r="C1080" s="28" t="s">
        <v>1020</v>
      </c>
      <c r="D1080" s="28" t="s">
        <v>867</v>
      </c>
    </row>
    <row r="1081" spans="1:4" x14ac:dyDescent="0.2">
      <c r="A1081" s="28"/>
      <c r="B1081" s="28"/>
      <c r="C1081" s="28"/>
      <c r="D1081" s="28" t="s">
        <v>1272</v>
      </c>
    </row>
    <row r="1082" spans="1:4" x14ac:dyDescent="0.2">
      <c r="A1082" s="28"/>
      <c r="B1082" s="28"/>
      <c r="C1082" s="28"/>
      <c r="D1082" s="28" t="s">
        <v>313</v>
      </c>
    </row>
    <row r="1083" spans="1:4" x14ac:dyDescent="0.2">
      <c r="A1083" s="28" t="s">
        <v>2151</v>
      </c>
      <c r="B1083" s="28" t="s">
        <v>1512</v>
      </c>
      <c r="C1083" s="28" t="s">
        <v>1020</v>
      </c>
      <c r="D1083" s="28" t="s">
        <v>313</v>
      </c>
    </row>
    <row r="1084" spans="1:4" x14ac:dyDescent="0.2">
      <c r="A1084" s="28" t="s">
        <v>2069</v>
      </c>
      <c r="B1084" s="28" t="s">
        <v>1781</v>
      </c>
      <c r="C1084" s="28" t="s">
        <v>1020</v>
      </c>
      <c r="D1084" s="28" t="s">
        <v>867</v>
      </c>
    </row>
    <row r="1085" spans="1:4" x14ac:dyDescent="0.2">
      <c r="A1085" s="28"/>
      <c r="B1085" s="28"/>
      <c r="C1085" s="28"/>
      <c r="D1085" s="28" t="s">
        <v>1272</v>
      </c>
    </row>
    <row r="1086" spans="1:4" x14ac:dyDescent="0.2">
      <c r="A1086" s="28"/>
      <c r="B1086" s="28"/>
      <c r="C1086" s="28"/>
      <c r="D1086" s="28" t="s">
        <v>313</v>
      </c>
    </row>
    <row r="1087" spans="1:4" x14ac:dyDescent="0.2">
      <c r="A1087" s="28" t="s">
        <v>2053</v>
      </c>
      <c r="B1087" s="28" t="s">
        <v>1992</v>
      </c>
      <c r="C1087" s="28" t="s">
        <v>1020</v>
      </c>
      <c r="D1087" s="28" t="s">
        <v>867</v>
      </c>
    </row>
    <row r="1088" spans="1:4" x14ac:dyDescent="0.2">
      <c r="A1088" s="28"/>
      <c r="B1088" s="28"/>
      <c r="C1088" s="28"/>
      <c r="D1088" s="28" t="s">
        <v>1272</v>
      </c>
    </row>
    <row r="1089" spans="1:4" x14ac:dyDescent="0.2">
      <c r="A1089" s="28"/>
      <c r="B1089" s="28"/>
      <c r="C1089" s="28"/>
      <c r="D1089" s="28" t="s">
        <v>313</v>
      </c>
    </row>
    <row r="1090" spans="1:4" x14ac:dyDescent="0.2">
      <c r="A1090" s="28" t="s">
        <v>2517</v>
      </c>
      <c r="B1090" s="28" t="s">
        <v>488</v>
      </c>
      <c r="C1090" s="28" t="s">
        <v>1020</v>
      </c>
      <c r="D1090" s="28" t="s">
        <v>867</v>
      </c>
    </row>
    <row r="1091" spans="1:4" x14ac:dyDescent="0.2">
      <c r="A1091" s="28"/>
      <c r="B1091" s="28"/>
      <c r="C1091" s="28"/>
      <c r="D1091" s="28" t="s">
        <v>868</v>
      </c>
    </row>
    <row r="1092" spans="1:4" x14ac:dyDescent="0.2">
      <c r="A1092" s="28"/>
      <c r="B1092" s="28"/>
      <c r="C1092" s="28"/>
      <c r="D1092" s="28" t="s">
        <v>313</v>
      </c>
    </row>
    <row r="1093" spans="1:4" x14ac:dyDescent="0.2">
      <c r="A1093" s="28"/>
      <c r="B1093" s="28"/>
      <c r="C1093" s="28"/>
      <c r="D1093" s="28" t="s">
        <v>308</v>
      </c>
    </row>
    <row r="1094" spans="1:4" x14ac:dyDescent="0.2">
      <c r="A1094" s="28"/>
      <c r="B1094" s="28"/>
      <c r="C1094" s="28"/>
      <c r="D1094" s="28" t="s">
        <v>775</v>
      </c>
    </row>
    <row r="1095" spans="1:4" x14ac:dyDescent="0.2">
      <c r="A1095" s="28" t="s">
        <v>2511</v>
      </c>
      <c r="B1095" s="28" t="s">
        <v>482</v>
      </c>
      <c r="C1095" s="28" t="s">
        <v>1020</v>
      </c>
      <c r="D1095" s="28" t="s">
        <v>867</v>
      </c>
    </row>
    <row r="1096" spans="1:4" x14ac:dyDescent="0.2">
      <c r="A1096" s="28"/>
      <c r="B1096" s="28"/>
      <c r="C1096" s="28"/>
      <c r="D1096" s="28" t="s">
        <v>1144</v>
      </c>
    </row>
    <row r="1097" spans="1:4" x14ac:dyDescent="0.2">
      <c r="A1097" s="28"/>
      <c r="B1097" s="28"/>
      <c r="C1097" s="28"/>
      <c r="D1097" s="28" t="s">
        <v>775</v>
      </c>
    </row>
    <row r="1098" spans="1:4" x14ac:dyDescent="0.2">
      <c r="A1098" s="28" t="s">
        <v>2512</v>
      </c>
      <c r="B1098" s="28" t="s">
        <v>483</v>
      </c>
      <c r="C1098" s="28" t="s">
        <v>1020</v>
      </c>
      <c r="D1098" s="28" t="s">
        <v>867</v>
      </c>
    </row>
    <row r="1099" spans="1:4" x14ac:dyDescent="0.2">
      <c r="A1099" s="28"/>
      <c r="B1099" s="28"/>
      <c r="C1099" s="28"/>
      <c r="D1099" s="28" t="s">
        <v>775</v>
      </c>
    </row>
    <row r="1100" spans="1:4" x14ac:dyDescent="0.2">
      <c r="A1100" s="28" t="s">
        <v>2514</v>
      </c>
      <c r="B1100" s="28" t="s">
        <v>485</v>
      </c>
      <c r="C1100" s="28" t="s">
        <v>1020</v>
      </c>
      <c r="D1100" s="28" t="s">
        <v>867</v>
      </c>
    </row>
    <row r="1101" spans="1:4" x14ac:dyDescent="0.2">
      <c r="A1101" s="28"/>
      <c r="B1101" s="28"/>
      <c r="C1101" s="28"/>
      <c r="D1101" s="28" t="s">
        <v>313</v>
      </c>
    </row>
    <row r="1102" spans="1:4" x14ac:dyDescent="0.2">
      <c r="A1102" s="28"/>
      <c r="B1102" s="28"/>
      <c r="C1102" s="28"/>
      <c r="D1102" s="28" t="s">
        <v>775</v>
      </c>
    </row>
    <row r="1103" spans="1:4" x14ac:dyDescent="0.2">
      <c r="A1103" s="28" t="s">
        <v>2515</v>
      </c>
      <c r="B1103" s="28" t="s">
        <v>486</v>
      </c>
      <c r="C1103" s="28" t="s">
        <v>1020</v>
      </c>
      <c r="D1103" s="28" t="s">
        <v>867</v>
      </c>
    </row>
    <row r="1104" spans="1:4" x14ac:dyDescent="0.2">
      <c r="A1104" s="28"/>
      <c r="B1104" s="28"/>
      <c r="C1104" s="28"/>
      <c r="D1104" s="28" t="s">
        <v>313</v>
      </c>
    </row>
    <row r="1105" spans="1:4" x14ac:dyDescent="0.2">
      <c r="A1105" s="28"/>
      <c r="B1105" s="28"/>
      <c r="C1105" s="28"/>
      <c r="D1105" s="28" t="s">
        <v>1144</v>
      </c>
    </row>
    <row r="1106" spans="1:4" x14ac:dyDescent="0.2">
      <c r="A1106" s="28"/>
      <c r="B1106" s="28"/>
      <c r="C1106" s="28"/>
      <c r="D1106" s="28" t="s">
        <v>775</v>
      </c>
    </row>
    <row r="1107" spans="1:4" x14ac:dyDescent="0.2">
      <c r="A1107" s="28" t="s">
        <v>2516</v>
      </c>
      <c r="B1107" s="28" t="s">
        <v>487</v>
      </c>
      <c r="C1107" s="28" t="s">
        <v>1020</v>
      </c>
      <c r="D1107" s="28" t="s">
        <v>867</v>
      </c>
    </row>
    <row r="1108" spans="1:4" x14ac:dyDescent="0.2">
      <c r="A1108" s="28"/>
      <c r="B1108" s="28"/>
      <c r="C1108" s="28"/>
      <c r="D1108" s="28" t="s">
        <v>775</v>
      </c>
    </row>
    <row r="1109" spans="1:4" x14ac:dyDescent="0.2">
      <c r="A1109" s="28" t="s">
        <v>2518</v>
      </c>
      <c r="B1109" s="28" t="s">
        <v>489</v>
      </c>
      <c r="C1109" s="28" t="s">
        <v>1020</v>
      </c>
      <c r="D1109" s="28" t="s">
        <v>867</v>
      </c>
    </row>
    <row r="1110" spans="1:4" x14ac:dyDescent="0.2">
      <c r="A1110" s="28"/>
      <c r="B1110" s="28"/>
      <c r="C1110" s="28"/>
      <c r="D1110" s="28" t="s">
        <v>775</v>
      </c>
    </row>
    <row r="1111" spans="1:4" x14ac:dyDescent="0.2">
      <c r="A1111" s="28" t="s">
        <v>2520</v>
      </c>
      <c r="B1111" s="28" t="s">
        <v>491</v>
      </c>
      <c r="C1111" s="28" t="s">
        <v>1020</v>
      </c>
      <c r="D1111" s="28" t="s">
        <v>867</v>
      </c>
    </row>
    <row r="1112" spans="1:4" x14ac:dyDescent="0.2">
      <c r="A1112" s="28"/>
      <c r="B1112" s="28"/>
      <c r="C1112" s="28"/>
      <c r="D1112" s="28" t="s">
        <v>775</v>
      </c>
    </row>
    <row r="1113" spans="1:4" x14ac:dyDescent="0.2">
      <c r="A1113" s="28" t="s">
        <v>2525</v>
      </c>
      <c r="B1113" s="28" t="s">
        <v>495</v>
      </c>
      <c r="C1113" s="28" t="s">
        <v>1020</v>
      </c>
      <c r="D1113" s="28" t="s">
        <v>867</v>
      </c>
    </row>
    <row r="1114" spans="1:4" x14ac:dyDescent="0.2">
      <c r="A1114" s="28"/>
      <c r="B1114" s="28"/>
      <c r="C1114" s="28"/>
      <c r="D1114" s="28" t="s">
        <v>868</v>
      </c>
    </row>
    <row r="1115" spans="1:4" x14ac:dyDescent="0.2">
      <c r="A1115" s="28"/>
      <c r="B1115" s="28"/>
      <c r="C1115" s="28"/>
      <c r="D1115" s="28" t="s">
        <v>313</v>
      </c>
    </row>
    <row r="1116" spans="1:4" x14ac:dyDescent="0.2">
      <c r="A1116" s="28"/>
      <c r="B1116" s="28"/>
      <c r="C1116" s="28"/>
      <c r="D1116" s="28" t="s">
        <v>775</v>
      </c>
    </row>
    <row r="1117" spans="1:4" x14ac:dyDescent="0.2">
      <c r="A1117" s="28" t="s">
        <v>2560</v>
      </c>
      <c r="B1117" s="28" t="s">
        <v>1055</v>
      </c>
      <c r="C1117" s="28" t="s">
        <v>1020</v>
      </c>
      <c r="D1117" s="28" t="s">
        <v>871</v>
      </c>
    </row>
    <row r="1118" spans="1:4" x14ac:dyDescent="0.2">
      <c r="A1118" s="28"/>
      <c r="B1118" s="28"/>
      <c r="C1118" s="28"/>
      <c r="D1118" s="28" t="s">
        <v>867</v>
      </c>
    </row>
    <row r="1119" spans="1:4" x14ac:dyDescent="0.2">
      <c r="A1119" s="28"/>
      <c r="B1119" s="28"/>
      <c r="C1119" s="28"/>
      <c r="D1119" s="28" t="s">
        <v>313</v>
      </c>
    </row>
    <row r="1120" spans="1:4" x14ac:dyDescent="0.2">
      <c r="A1120" s="28" t="s">
        <v>2564</v>
      </c>
      <c r="B1120" s="28" t="s">
        <v>1056</v>
      </c>
      <c r="C1120" s="28" t="s">
        <v>1020</v>
      </c>
      <c r="D1120" s="28" t="s">
        <v>871</v>
      </c>
    </row>
    <row r="1121" spans="1:4" x14ac:dyDescent="0.2">
      <c r="A1121" s="28"/>
      <c r="B1121" s="28"/>
      <c r="C1121" s="28"/>
      <c r="D1121" s="28" t="s">
        <v>867</v>
      </c>
    </row>
    <row r="1122" spans="1:4" x14ac:dyDescent="0.2">
      <c r="A1122" s="28"/>
      <c r="B1122" s="28"/>
      <c r="C1122" s="28"/>
      <c r="D1122" s="28" t="s">
        <v>313</v>
      </c>
    </row>
    <row r="1123" spans="1:4" x14ac:dyDescent="0.2">
      <c r="A1123" s="28" t="s">
        <v>2555</v>
      </c>
      <c r="B1123" s="28" t="s">
        <v>1058</v>
      </c>
      <c r="C1123" s="28" t="s">
        <v>1020</v>
      </c>
      <c r="D1123" s="28" t="s">
        <v>871</v>
      </c>
    </row>
    <row r="1124" spans="1:4" x14ac:dyDescent="0.2">
      <c r="A1124" s="28"/>
      <c r="B1124" s="28"/>
      <c r="C1124" s="28"/>
      <c r="D1124" s="28" t="s">
        <v>867</v>
      </c>
    </row>
    <row r="1125" spans="1:4" x14ac:dyDescent="0.2">
      <c r="A1125" s="28"/>
      <c r="B1125" s="28"/>
      <c r="C1125" s="28"/>
      <c r="D1125" s="28" t="s">
        <v>313</v>
      </c>
    </row>
    <row r="1126" spans="1:4" x14ac:dyDescent="0.2">
      <c r="A1126" s="28" t="s">
        <v>2569</v>
      </c>
      <c r="B1126" s="28" t="s">
        <v>1059</v>
      </c>
      <c r="C1126" s="28" t="s">
        <v>1020</v>
      </c>
      <c r="D1126" s="28" t="s">
        <v>871</v>
      </c>
    </row>
    <row r="1127" spans="1:4" x14ac:dyDescent="0.2">
      <c r="A1127" s="28"/>
      <c r="B1127" s="28"/>
      <c r="C1127" s="28"/>
      <c r="D1127" s="28" t="s">
        <v>867</v>
      </c>
    </row>
    <row r="1128" spans="1:4" x14ac:dyDescent="0.2">
      <c r="A1128" s="28"/>
      <c r="B1128" s="28"/>
      <c r="C1128" s="28"/>
      <c r="D1128" s="28" t="s">
        <v>313</v>
      </c>
    </row>
    <row r="1129" spans="1:4" x14ac:dyDescent="0.2">
      <c r="A1129" s="28" t="s">
        <v>2502</v>
      </c>
      <c r="B1129" s="28" t="s">
        <v>1060</v>
      </c>
      <c r="C1129" s="28" t="s">
        <v>1020</v>
      </c>
      <c r="D1129" s="28" t="s">
        <v>871</v>
      </c>
    </row>
    <row r="1130" spans="1:4" x14ac:dyDescent="0.2">
      <c r="A1130" s="28"/>
      <c r="B1130" s="28"/>
      <c r="C1130" s="28"/>
      <c r="D1130" s="28" t="s">
        <v>867</v>
      </c>
    </row>
    <row r="1131" spans="1:4" x14ac:dyDescent="0.2">
      <c r="A1131" s="28"/>
      <c r="B1131" s="28"/>
      <c r="C1131" s="28"/>
      <c r="D1131" s="28" t="s">
        <v>313</v>
      </c>
    </row>
    <row r="1132" spans="1:4" x14ac:dyDescent="0.2">
      <c r="A1132" s="28" t="s">
        <v>2493</v>
      </c>
      <c r="B1132" s="28" t="s">
        <v>418</v>
      </c>
      <c r="C1132" s="28" t="s">
        <v>1020</v>
      </c>
      <c r="D1132" s="28" t="s">
        <v>871</v>
      </c>
    </row>
    <row r="1133" spans="1:4" x14ac:dyDescent="0.2">
      <c r="A1133" s="28"/>
      <c r="B1133" s="28"/>
      <c r="C1133" s="28"/>
      <c r="D1133" s="28" t="s">
        <v>867</v>
      </c>
    </row>
    <row r="1134" spans="1:4" x14ac:dyDescent="0.2">
      <c r="A1134" s="28"/>
      <c r="B1134" s="28"/>
      <c r="C1134" s="28"/>
      <c r="D1134" s="28" t="s">
        <v>313</v>
      </c>
    </row>
    <row r="1135" spans="1:4" x14ac:dyDescent="0.2">
      <c r="A1135" s="28" t="s">
        <v>2494</v>
      </c>
      <c r="B1135" s="28" t="s">
        <v>1080</v>
      </c>
      <c r="C1135" s="28" t="s">
        <v>1020</v>
      </c>
      <c r="D1135" s="28" t="s">
        <v>871</v>
      </c>
    </row>
    <row r="1136" spans="1:4" x14ac:dyDescent="0.2">
      <c r="A1136" s="28"/>
      <c r="B1136" s="28"/>
      <c r="C1136" s="28"/>
      <c r="D1136" s="28" t="s">
        <v>867</v>
      </c>
    </row>
    <row r="1137" spans="1:4" x14ac:dyDescent="0.2">
      <c r="A1137" s="28"/>
      <c r="B1137" s="28"/>
      <c r="C1137" s="28"/>
      <c r="D1137" s="28" t="s">
        <v>313</v>
      </c>
    </row>
    <row r="1138" spans="1:4" x14ac:dyDescent="0.2">
      <c r="A1138" s="28" t="s">
        <v>2496</v>
      </c>
      <c r="B1138" s="28" t="s">
        <v>1082</v>
      </c>
      <c r="C1138" s="28" t="s">
        <v>1020</v>
      </c>
      <c r="D1138" s="28" t="s">
        <v>871</v>
      </c>
    </row>
    <row r="1139" spans="1:4" x14ac:dyDescent="0.2">
      <c r="A1139" s="28"/>
      <c r="B1139" s="28"/>
      <c r="C1139" s="28"/>
      <c r="D1139" s="28" t="s">
        <v>867</v>
      </c>
    </row>
    <row r="1140" spans="1:4" x14ac:dyDescent="0.2">
      <c r="A1140" s="28"/>
      <c r="B1140" s="28"/>
      <c r="C1140" s="28"/>
      <c r="D1140" s="28" t="s">
        <v>313</v>
      </c>
    </row>
    <row r="1141" spans="1:4" x14ac:dyDescent="0.2">
      <c r="A1141" s="28" t="s">
        <v>2497</v>
      </c>
      <c r="B1141" s="28" t="s">
        <v>1083</v>
      </c>
      <c r="C1141" s="28" t="s">
        <v>1020</v>
      </c>
      <c r="D1141" s="28" t="s">
        <v>871</v>
      </c>
    </row>
    <row r="1142" spans="1:4" x14ac:dyDescent="0.2">
      <c r="A1142" s="28"/>
      <c r="B1142" s="28"/>
      <c r="C1142" s="28"/>
      <c r="D1142" s="28" t="s">
        <v>867</v>
      </c>
    </row>
    <row r="1143" spans="1:4" x14ac:dyDescent="0.2">
      <c r="A1143" s="28"/>
      <c r="B1143" s="28"/>
      <c r="C1143" s="28"/>
      <c r="D1143" s="28" t="s">
        <v>313</v>
      </c>
    </row>
    <row r="1144" spans="1:4" x14ac:dyDescent="0.2">
      <c r="A1144" s="28" t="s">
        <v>2495</v>
      </c>
      <c r="B1144" s="28" t="s">
        <v>1081</v>
      </c>
      <c r="C1144" s="28" t="s">
        <v>1020</v>
      </c>
      <c r="D1144" s="28" t="s">
        <v>871</v>
      </c>
    </row>
    <row r="1145" spans="1:4" x14ac:dyDescent="0.2">
      <c r="A1145" s="28"/>
      <c r="B1145" s="28"/>
      <c r="C1145" s="28"/>
      <c r="D1145" s="28" t="s">
        <v>867</v>
      </c>
    </row>
    <row r="1146" spans="1:4" x14ac:dyDescent="0.2">
      <c r="A1146" s="28"/>
      <c r="B1146" s="28"/>
      <c r="C1146" s="28"/>
      <c r="D1146" s="28" t="s">
        <v>313</v>
      </c>
    </row>
    <row r="1147" spans="1:4" x14ac:dyDescent="0.2">
      <c r="A1147" s="28" t="s">
        <v>619</v>
      </c>
      <c r="B1147" s="28" t="s">
        <v>620</v>
      </c>
      <c r="C1147" s="28" t="s">
        <v>1020</v>
      </c>
      <c r="D1147" s="28" t="s">
        <v>871</v>
      </c>
    </row>
    <row r="1148" spans="1:4" x14ac:dyDescent="0.2">
      <c r="A1148" s="28"/>
      <c r="B1148" s="28"/>
      <c r="C1148" s="28"/>
      <c r="D1148" s="28" t="s">
        <v>867</v>
      </c>
    </row>
    <row r="1149" spans="1:4" x14ac:dyDescent="0.2">
      <c r="A1149" s="28"/>
      <c r="B1149" s="28"/>
      <c r="C1149" s="28"/>
      <c r="D1149" s="28" t="s">
        <v>775</v>
      </c>
    </row>
    <row r="1150" spans="1:4" x14ac:dyDescent="0.2">
      <c r="A1150" s="28" t="s">
        <v>2489</v>
      </c>
      <c r="B1150" s="28" t="s">
        <v>721</v>
      </c>
      <c r="C1150" s="28" t="s">
        <v>1020</v>
      </c>
      <c r="D1150" s="28" t="s">
        <v>871</v>
      </c>
    </row>
    <row r="1151" spans="1:4" x14ac:dyDescent="0.2">
      <c r="A1151" s="28"/>
      <c r="B1151" s="28"/>
      <c r="C1151" s="28"/>
      <c r="D1151" s="28" t="s">
        <v>867</v>
      </c>
    </row>
    <row r="1152" spans="1:4" x14ac:dyDescent="0.2">
      <c r="A1152" s="28" t="s">
        <v>2490</v>
      </c>
      <c r="B1152" s="28" t="s">
        <v>722</v>
      </c>
      <c r="C1152" s="28" t="s">
        <v>1020</v>
      </c>
      <c r="D1152" s="28" t="s">
        <v>871</v>
      </c>
    </row>
    <row r="1153" spans="1:4" x14ac:dyDescent="0.2">
      <c r="A1153" s="28"/>
      <c r="B1153" s="28"/>
      <c r="C1153" s="28"/>
      <c r="D1153" s="28" t="s">
        <v>867</v>
      </c>
    </row>
    <row r="1154" spans="1:4" x14ac:dyDescent="0.2">
      <c r="A1154" s="28" t="s">
        <v>2501</v>
      </c>
      <c r="B1154" s="28" t="s">
        <v>1068</v>
      </c>
      <c r="C1154" s="28" t="s">
        <v>1020</v>
      </c>
      <c r="D1154" s="28" t="s">
        <v>871</v>
      </c>
    </row>
    <row r="1155" spans="1:4" x14ac:dyDescent="0.2">
      <c r="A1155" s="28"/>
      <c r="B1155" s="28"/>
      <c r="C1155" s="28"/>
      <c r="D1155" s="28" t="s">
        <v>867</v>
      </c>
    </row>
    <row r="1156" spans="1:4" x14ac:dyDescent="0.2">
      <c r="A1156" s="28" t="s">
        <v>2519</v>
      </c>
      <c r="B1156" s="28" t="s">
        <v>490</v>
      </c>
      <c r="C1156" s="28" t="s">
        <v>1020</v>
      </c>
      <c r="D1156" s="28" t="s">
        <v>867</v>
      </c>
    </row>
    <row r="1157" spans="1:4" x14ac:dyDescent="0.2">
      <c r="A1157" s="28"/>
      <c r="B1157" s="28"/>
      <c r="C1157" s="28"/>
      <c r="D1157" s="28" t="s">
        <v>313</v>
      </c>
    </row>
    <row r="1158" spans="1:4" x14ac:dyDescent="0.2">
      <c r="A1158" s="28" t="s">
        <v>2531</v>
      </c>
      <c r="B1158" s="28" t="s">
        <v>1046</v>
      </c>
      <c r="C1158" s="28" t="s">
        <v>1020</v>
      </c>
      <c r="D1158" s="28" t="s">
        <v>871</v>
      </c>
    </row>
    <row r="1159" spans="1:4" x14ac:dyDescent="0.2">
      <c r="A1159" s="28"/>
      <c r="B1159" s="28"/>
      <c r="C1159" s="28"/>
      <c r="D1159" s="28" t="s">
        <v>867</v>
      </c>
    </row>
    <row r="1160" spans="1:4" x14ac:dyDescent="0.2">
      <c r="A1160" s="28" t="s">
        <v>2503</v>
      </c>
      <c r="B1160" s="28" t="s">
        <v>1047</v>
      </c>
      <c r="C1160" s="28" t="s">
        <v>1020</v>
      </c>
      <c r="D1160" s="28" t="s">
        <v>871</v>
      </c>
    </row>
    <row r="1161" spans="1:4" x14ac:dyDescent="0.2">
      <c r="A1161" s="28"/>
      <c r="B1161" s="28"/>
      <c r="C1161" s="28"/>
      <c r="D1161" s="28" t="s">
        <v>867</v>
      </c>
    </row>
    <row r="1162" spans="1:4" x14ac:dyDescent="0.2">
      <c r="A1162" s="28"/>
      <c r="B1162" s="28"/>
      <c r="C1162" s="28"/>
      <c r="D1162" s="28" t="s">
        <v>313</v>
      </c>
    </row>
    <row r="1163" spans="1:4" x14ac:dyDescent="0.2">
      <c r="A1163" s="28" t="s">
        <v>2546</v>
      </c>
      <c r="B1163" s="28" t="s">
        <v>703</v>
      </c>
      <c r="C1163" s="28" t="s">
        <v>1020</v>
      </c>
      <c r="D1163" s="28" t="s">
        <v>871</v>
      </c>
    </row>
    <row r="1164" spans="1:4" x14ac:dyDescent="0.2">
      <c r="A1164" s="28"/>
      <c r="B1164" s="28"/>
      <c r="C1164" s="28"/>
      <c r="D1164" s="28" t="s">
        <v>867</v>
      </c>
    </row>
    <row r="1165" spans="1:4" x14ac:dyDescent="0.2">
      <c r="A1165" s="28"/>
      <c r="B1165" s="28"/>
      <c r="C1165" s="28"/>
      <c r="D1165" s="28" t="s">
        <v>311</v>
      </c>
    </row>
    <row r="1166" spans="1:4" x14ac:dyDescent="0.2">
      <c r="A1166" s="28"/>
      <c r="B1166" s="28"/>
      <c r="C1166" s="28"/>
      <c r="D1166" s="28" t="s">
        <v>868</v>
      </c>
    </row>
    <row r="1167" spans="1:4" x14ac:dyDescent="0.2">
      <c r="A1167" s="28"/>
      <c r="B1167" s="28"/>
      <c r="C1167" s="28"/>
      <c r="D1167" s="28" t="s">
        <v>869</v>
      </c>
    </row>
    <row r="1168" spans="1:4" x14ac:dyDescent="0.2">
      <c r="A1168" s="28"/>
      <c r="B1168" s="28"/>
      <c r="C1168" s="28"/>
      <c r="D1168" s="28" t="s">
        <v>308</v>
      </c>
    </row>
    <row r="1169" spans="1:4" x14ac:dyDescent="0.2">
      <c r="A1169" s="28"/>
      <c r="B1169" s="28"/>
      <c r="C1169" s="28"/>
      <c r="D1169" s="28" t="s">
        <v>1144</v>
      </c>
    </row>
    <row r="1170" spans="1:4" x14ac:dyDescent="0.2">
      <c r="A1170" s="28"/>
      <c r="B1170" s="28"/>
      <c r="C1170" s="28"/>
      <c r="D1170" s="28" t="s">
        <v>775</v>
      </c>
    </row>
    <row r="1171" spans="1:4" x14ac:dyDescent="0.2">
      <c r="A1171" s="28" t="s">
        <v>2562</v>
      </c>
      <c r="B1171" s="28" t="s">
        <v>621</v>
      </c>
      <c r="C1171" s="28" t="s">
        <v>1020</v>
      </c>
      <c r="D1171" s="28" t="s">
        <v>871</v>
      </c>
    </row>
    <row r="1172" spans="1:4" x14ac:dyDescent="0.2">
      <c r="A1172" s="28"/>
      <c r="B1172" s="28"/>
      <c r="C1172" s="28"/>
      <c r="D1172" s="28" t="s">
        <v>867</v>
      </c>
    </row>
    <row r="1173" spans="1:4" x14ac:dyDescent="0.2">
      <c r="A1173" s="28"/>
      <c r="B1173" s="28"/>
      <c r="C1173" s="28"/>
      <c r="D1173" s="28" t="s">
        <v>313</v>
      </c>
    </row>
    <row r="1174" spans="1:4" x14ac:dyDescent="0.2">
      <c r="A1174" s="28"/>
      <c r="B1174" s="28"/>
      <c r="C1174" s="28"/>
      <c r="D1174" s="28" t="s">
        <v>1144</v>
      </c>
    </row>
    <row r="1175" spans="1:4" x14ac:dyDescent="0.2">
      <c r="A1175" s="28"/>
      <c r="B1175" s="28"/>
      <c r="C1175" s="28"/>
      <c r="D1175" s="28" t="s">
        <v>775</v>
      </c>
    </row>
    <row r="1176" spans="1:4" x14ac:dyDescent="0.2">
      <c r="A1176" s="28" t="s">
        <v>2549</v>
      </c>
      <c r="B1176" s="28" t="s">
        <v>1084</v>
      </c>
      <c r="C1176" s="28" t="s">
        <v>1020</v>
      </c>
      <c r="D1176" s="28" t="s">
        <v>871</v>
      </c>
    </row>
    <row r="1177" spans="1:4" x14ac:dyDescent="0.2">
      <c r="A1177" s="28"/>
      <c r="B1177" s="28"/>
      <c r="C1177" s="28"/>
      <c r="D1177" s="28" t="s">
        <v>867</v>
      </c>
    </row>
    <row r="1178" spans="1:4" x14ac:dyDescent="0.2">
      <c r="A1178" s="28"/>
      <c r="B1178" s="28"/>
      <c r="C1178" s="28"/>
      <c r="D1178" s="28" t="s">
        <v>313</v>
      </c>
    </row>
    <row r="1179" spans="1:4" x14ac:dyDescent="0.2">
      <c r="A1179" s="28"/>
      <c r="B1179" s="28"/>
      <c r="C1179" s="28"/>
      <c r="D1179" s="28" t="s">
        <v>1144</v>
      </c>
    </row>
    <row r="1180" spans="1:4" x14ac:dyDescent="0.2">
      <c r="A1180" s="28"/>
      <c r="B1180" s="28"/>
      <c r="C1180" s="28"/>
      <c r="D1180" s="28" t="s">
        <v>775</v>
      </c>
    </row>
    <row r="1181" spans="1:4" x14ac:dyDescent="0.2">
      <c r="A1181" s="28" t="s">
        <v>2524</v>
      </c>
      <c r="B1181" s="28" t="s">
        <v>725</v>
      </c>
      <c r="C1181" s="28" t="s">
        <v>1020</v>
      </c>
      <c r="D1181" s="28" t="s">
        <v>871</v>
      </c>
    </row>
    <row r="1182" spans="1:4" x14ac:dyDescent="0.2">
      <c r="A1182" s="28"/>
      <c r="B1182" s="28"/>
      <c r="C1182" s="28"/>
      <c r="D1182" s="28" t="s">
        <v>867</v>
      </c>
    </row>
    <row r="1183" spans="1:4" x14ac:dyDescent="0.2">
      <c r="A1183" s="28"/>
      <c r="B1183" s="28"/>
      <c r="C1183" s="28"/>
      <c r="D1183" s="28" t="s">
        <v>868</v>
      </c>
    </row>
    <row r="1184" spans="1:4" x14ac:dyDescent="0.2">
      <c r="A1184" s="28"/>
      <c r="B1184" s="28"/>
      <c r="C1184" s="28"/>
      <c r="D1184" s="28" t="s">
        <v>313</v>
      </c>
    </row>
    <row r="1185" spans="1:4" x14ac:dyDescent="0.2">
      <c r="A1185" s="28"/>
      <c r="B1185" s="28"/>
      <c r="C1185" s="28"/>
      <c r="D1185" s="28" t="s">
        <v>775</v>
      </c>
    </row>
    <row r="1186" spans="1:4" x14ac:dyDescent="0.2">
      <c r="A1186" s="28" t="s">
        <v>2558</v>
      </c>
      <c r="B1186" s="28" t="s">
        <v>704</v>
      </c>
      <c r="C1186" s="28" t="s">
        <v>1020</v>
      </c>
      <c r="D1186" s="28" t="s">
        <v>871</v>
      </c>
    </row>
    <row r="1187" spans="1:4" x14ac:dyDescent="0.2">
      <c r="A1187" s="28"/>
      <c r="B1187" s="28"/>
      <c r="C1187" s="28"/>
      <c r="D1187" s="28" t="s">
        <v>867</v>
      </c>
    </row>
    <row r="1188" spans="1:4" x14ac:dyDescent="0.2">
      <c r="A1188" s="28"/>
      <c r="B1188" s="28"/>
      <c r="C1188" s="28"/>
      <c r="D1188" s="28" t="s">
        <v>313</v>
      </c>
    </row>
    <row r="1189" spans="1:4" x14ac:dyDescent="0.2">
      <c r="A1189" s="28"/>
      <c r="B1189" s="28"/>
      <c r="C1189" s="28"/>
      <c r="D1189" s="28" t="s">
        <v>775</v>
      </c>
    </row>
    <row r="1190" spans="1:4" x14ac:dyDescent="0.2">
      <c r="A1190" s="28" t="s">
        <v>2526</v>
      </c>
      <c r="B1190" s="28" t="s">
        <v>1050</v>
      </c>
      <c r="C1190" s="28" t="s">
        <v>1020</v>
      </c>
      <c r="D1190" s="28" t="s">
        <v>871</v>
      </c>
    </row>
    <row r="1191" spans="1:4" x14ac:dyDescent="0.2">
      <c r="A1191" s="28"/>
      <c r="B1191" s="28"/>
      <c r="C1191" s="28"/>
      <c r="D1191" s="28" t="s">
        <v>867</v>
      </c>
    </row>
    <row r="1192" spans="1:4" x14ac:dyDescent="0.2">
      <c r="A1192" s="28"/>
      <c r="B1192" s="28"/>
      <c r="C1192" s="28"/>
      <c r="D1192" s="28" t="s">
        <v>313</v>
      </c>
    </row>
    <row r="1193" spans="1:4" x14ac:dyDescent="0.2">
      <c r="A1193" s="28"/>
      <c r="B1193" s="28"/>
      <c r="C1193" s="28"/>
      <c r="D1193" s="28" t="s">
        <v>775</v>
      </c>
    </row>
    <row r="1194" spans="1:4" x14ac:dyDescent="0.2">
      <c r="A1194" s="28" t="s">
        <v>2527</v>
      </c>
      <c r="B1194" s="28" t="s">
        <v>1051</v>
      </c>
      <c r="C1194" s="28" t="s">
        <v>1020</v>
      </c>
      <c r="D1194" s="28" t="s">
        <v>871</v>
      </c>
    </row>
    <row r="1195" spans="1:4" x14ac:dyDescent="0.2">
      <c r="A1195" s="28"/>
      <c r="B1195" s="28"/>
      <c r="C1195" s="28"/>
      <c r="D1195" s="28" t="s">
        <v>867</v>
      </c>
    </row>
    <row r="1196" spans="1:4" x14ac:dyDescent="0.2">
      <c r="A1196" s="28"/>
      <c r="B1196" s="28"/>
      <c r="C1196" s="28"/>
      <c r="D1196" s="28" t="s">
        <v>313</v>
      </c>
    </row>
    <row r="1197" spans="1:4" x14ac:dyDescent="0.2">
      <c r="A1197" s="28"/>
      <c r="B1197" s="28"/>
      <c r="C1197" s="28"/>
      <c r="D1197" s="28" t="s">
        <v>1144</v>
      </c>
    </row>
    <row r="1198" spans="1:4" x14ac:dyDescent="0.2">
      <c r="A1198" s="28"/>
      <c r="B1198" s="28"/>
      <c r="C1198" s="28"/>
      <c r="D1198" s="28" t="s">
        <v>775</v>
      </c>
    </row>
    <row r="1199" spans="1:4" x14ac:dyDescent="0.2">
      <c r="A1199" s="28" t="s">
        <v>2529</v>
      </c>
      <c r="B1199" s="28" t="s">
        <v>1052</v>
      </c>
      <c r="C1199" s="28" t="s">
        <v>1020</v>
      </c>
      <c r="D1199" s="28" t="s">
        <v>871</v>
      </c>
    </row>
    <row r="1200" spans="1:4" x14ac:dyDescent="0.2">
      <c r="A1200" s="28"/>
      <c r="B1200" s="28"/>
      <c r="C1200" s="28"/>
      <c r="D1200" s="28" t="s">
        <v>867</v>
      </c>
    </row>
    <row r="1201" spans="1:4" x14ac:dyDescent="0.2">
      <c r="A1201" s="28"/>
      <c r="B1201" s="28"/>
      <c r="C1201" s="28"/>
      <c r="D1201" s="28" t="s">
        <v>313</v>
      </c>
    </row>
    <row r="1202" spans="1:4" x14ac:dyDescent="0.2">
      <c r="A1202" s="28"/>
      <c r="B1202" s="28"/>
      <c r="C1202" s="28"/>
      <c r="D1202" s="28" t="s">
        <v>1144</v>
      </c>
    </row>
    <row r="1203" spans="1:4" x14ac:dyDescent="0.2">
      <c r="A1203" s="28"/>
      <c r="B1203" s="28"/>
      <c r="C1203" s="28"/>
      <c r="D1203" s="28" t="s">
        <v>775</v>
      </c>
    </row>
    <row r="1204" spans="1:4" x14ac:dyDescent="0.2">
      <c r="A1204" s="28" t="s">
        <v>2499</v>
      </c>
      <c r="B1204" s="28" t="s">
        <v>716</v>
      </c>
      <c r="C1204" s="28" t="s">
        <v>1020</v>
      </c>
      <c r="D1204" s="28" t="s">
        <v>871</v>
      </c>
    </row>
    <row r="1205" spans="1:4" x14ac:dyDescent="0.2">
      <c r="A1205" s="28"/>
      <c r="B1205" s="28"/>
      <c r="C1205" s="28"/>
      <c r="D1205" s="28" t="s">
        <v>867</v>
      </c>
    </row>
    <row r="1206" spans="1:4" x14ac:dyDescent="0.2">
      <c r="A1206" s="28"/>
      <c r="B1206" s="28"/>
      <c r="C1206" s="28"/>
      <c r="D1206" s="28" t="s">
        <v>313</v>
      </c>
    </row>
    <row r="1207" spans="1:4" x14ac:dyDescent="0.2">
      <c r="A1207" s="28"/>
      <c r="B1207" s="28"/>
      <c r="C1207" s="28"/>
      <c r="D1207" s="28" t="s">
        <v>775</v>
      </c>
    </row>
    <row r="1208" spans="1:4" x14ac:dyDescent="0.2">
      <c r="A1208" s="28" t="s">
        <v>2528</v>
      </c>
      <c r="B1208" s="28" t="s">
        <v>1049</v>
      </c>
      <c r="C1208" s="28" t="s">
        <v>1020</v>
      </c>
      <c r="D1208" s="28" t="s">
        <v>871</v>
      </c>
    </row>
    <row r="1209" spans="1:4" x14ac:dyDescent="0.2">
      <c r="A1209" s="28"/>
      <c r="B1209" s="28"/>
      <c r="C1209" s="28"/>
      <c r="D1209" s="28" t="s">
        <v>867</v>
      </c>
    </row>
    <row r="1210" spans="1:4" x14ac:dyDescent="0.2">
      <c r="A1210" s="28"/>
      <c r="B1210" s="28"/>
      <c r="C1210" s="28"/>
      <c r="D1210" s="28" t="s">
        <v>313</v>
      </c>
    </row>
    <row r="1211" spans="1:4" x14ac:dyDescent="0.2">
      <c r="A1211" s="28"/>
      <c r="B1211" s="28"/>
      <c r="C1211" s="28"/>
      <c r="D1211" s="28" t="s">
        <v>1144</v>
      </c>
    </row>
    <row r="1212" spans="1:4" x14ac:dyDescent="0.2">
      <c r="A1212" s="28"/>
      <c r="B1212" s="28"/>
      <c r="C1212" s="28"/>
      <c r="D1212" s="28" t="s">
        <v>775</v>
      </c>
    </row>
    <row r="1213" spans="1:4" x14ac:dyDescent="0.2">
      <c r="A1213" s="28" t="s">
        <v>2500</v>
      </c>
      <c r="B1213" s="28" t="s">
        <v>708</v>
      </c>
      <c r="C1213" s="28" t="s">
        <v>1020</v>
      </c>
      <c r="D1213" s="28" t="s">
        <v>871</v>
      </c>
    </row>
    <row r="1214" spans="1:4" x14ac:dyDescent="0.2">
      <c r="A1214" s="28"/>
      <c r="B1214" s="28"/>
      <c r="C1214" s="28"/>
      <c r="D1214" s="28" t="s">
        <v>867</v>
      </c>
    </row>
    <row r="1215" spans="1:4" x14ac:dyDescent="0.2">
      <c r="A1215" s="28"/>
      <c r="B1215" s="28"/>
      <c r="C1215" s="28"/>
      <c r="D1215" s="28" t="s">
        <v>868</v>
      </c>
    </row>
    <row r="1216" spans="1:4" x14ac:dyDescent="0.2">
      <c r="A1216" s="28"/>
      <c r="B1216" s="28"/>
      <c r="C1216" s="28"/>
      <c r="D1216" s="28" t="s">
        <v>313</v>
      </c>
    </row>
    <row r="1217" spans="1:4" x14ac:dyDescent="0.2">
      <c r="A1217" s="28"/>
      <c r="B1217" s="28"/>
      <c r="C1217" s="28"/>
      <c r="D1217" s="28" t="s">
        <v>775</v>
      </c>
    </row>
    <row r="1218" spans="1:4" x14ac:dyDescent="0.2">
      <c r="A1218" s="28" t="s">
        <v>2504</v>
      </c>
      <c r="B1218" s="28" t="s">
        <v>1048</v>
      </c>
      <c r="C1218" s="28" t="s">
        <v>1020</v>
      </c>
      <c r="D1218" s="28" t="s">
        <v>871</v>
      </c>
    </row>
    <row r="1219" spans="1:4" x14ac:dyDescent="0.2">
      <c r="A1219" s="28"/>
      <c r="B1219" s="28"/>
      <c r="C1219" s="28"/>
      <c r="D1219" s="28" t="s">
        <v>867</v>
      </c>
    </row>
    <row r="1220" spans="1:4" x14ac:dyDescent="0.2">
      <c r="A1220" s="28"/>
      <c r="B1220" s="28"/>
      <c r="C1220" s="28"/>
      <c r="D1220" s="28" t="s">
        <v>313</v>
      </c>
    </row>
    <row r="1221" spans="1:4" x14ac:dyDescent="0.2">
      <c r="A1221" s="28" t="s">
        <v>2507</v>
      </c>
      <c r="B1221" s="28" t="s">
        <v>478</v>
      </c>
      <c r="C1221" s="28" t="s">
        <v>1020</v>
      </c>
      <c r="D1221" s="28" t="s">
        <v>867</v>
      </c>
    </row>
    <row r="1222" spans="1:4" x14ac:dyDescent="0.2">
      <c r="A1222" s="28"/>
      <c r="B1222" s="28"/>
      <c r="C1222" s="28"/>
      <c r="D1222" s="28" t="s">
        <v>868</v>
      </c>
    </row>
    <row r="1223" spans="1:4" x14ac:dyDescent="0.2">
      <c r="A1223" s="28"/>
      <c r="B1223" s="28"/>
      <c r="C1223" s="28"/>
      <c r="D1223" s="28" t="s">
        <v>313</v>
      </c>
    </row>
    <row r="1224" spans="1:4" x14ac:dyDescent="0.2">
      <c r="A1224" s="28"/>
      <c r="B1224" s="28"/>
      <c r="C1224" s="28"/>
      <c r="D1224" s="28" t="s">
        <v>308</v>
      </c>
    </row>
    <row r="1225" spans="1:4" x14ac:dyDescent="0.2">
      <c r="A1225" s="28"/>
      <c r="B1225" s="28"/>
      <c r="C1225" s="28"/>
      <c r="D1225" s="28" t="s">
        <v>775</v>
      </c>
    </row>
    <row r="1226" spans="1:4" x14ac:dyDescent="0.2">
      <c r="A1226" s="28" t="s">
        <v>2522</v>
      </c>
      <c r="B1226" s="28" t="s">
        <v>493</v>
      </c>
      <c r="C1226" s="28" t="s">
        <v>1020</v>
      </c>
      <c r="D1226" s="28" t="s">
        <v>867</v>
      </c>
    </row>
    <row r="1227" spans="1:4" x14ac:dyDescent="0.2">
      <c r="A1227" s="28"/>
      <c r="B1227" s="28"/>
      <c r="C1227" s="28"/>
      <c r="D1227" s="28" t="s">
        <v>868</v>
      </c>
    </row>
    <row r="1228" spans="1:4" x14ac:dyDescent="0.2">
      <c r="A1228" s="28"/>
      <c r="B1228" s="28"/>
      <c r="C1228" s="28"/>
      <c r="D1228" s="28" t="s">
        <v>313</v>
      </c>
    </row>
    <row r="1229" spans="1:4" x14ac:dyDescent="0.2">
      <c r="A1229" s="28"/>
      <c r="B1229" s="28"/>
      <c r="C1229" s="28"/>
      <c r="D1229" s="28" t="s">
        <v>308</v>
      </c>
    </row>
    <row r="1230" spans="1:4" x14ac:dyDescent="0.2">
      <c r="A1230" s="28"/>
      <c r="B1230" s="28"/>
      <c r="C1230" s="28"/>
      <c r="D1230" s="28" t="s">
        <v>775</v>
      </c>
    </row>
    <row r="1231" spans="1:4" x14ac:dyDescent="0.2">
      <c r="A1231" s="28" t="s">
        <v>2521</v>
      </c>
      <c r="B1231" s="28" t="s">
        <v>492</v>
      </c>
      <c r="C1231" s="28" t="s">
        <v>1020</v>
      </c>
      <c r="D1231" s="28" t="s">
        <v>867</v>
      </c>
    </row>
    <row r="1232" spans="1:4" x14ac:dyDescent="0.2">
      <c r="A1232" s="28"/>
      <c r="B1232" s="28"/>
      <c r="C1232" s="28"/>
      <c r="D1232" s="28" t="s">
        <v>775</v>
      </c>
    </row>
    <row r="1233" spans="1:4" x14ac:dyDescent="0.2">
      <c r="A1233" s="28" t="s">
        <v>2513</v>
      </c>
      <c r="B1233" s="28" t="s">
        <v>484</v>
      </c>
      <c r="C1233" s="28" t="s">
        <v>1020</v>
      </c>
      <c r="D1233" s="28" t="s">
        <v>867</v>
      </c>
    </row>
    <row r="1234" spans="1:4" x14ac:dyDescent="0.2">
      <c r="A1234" s="28"/>
      <c r="B1234" s="28"/>
      <c r="C1234" s="28"/>
      <c r="D1234" s="28" t="s">
        <v>313</v>
      </c>
    </row>
    <row r="1235" spans="1:4" x14ac:dyDescent="0.2">
      <c r="A1235" s="28"/>
      <c r="B1235" s="28"/>
      <c r="C1235" s="28"/>
      <c r="D1235" s="28" t="s">
        <v>308</v>
      </c>
    </row>
    <row r="1236" spans="1:4" x14ac:dyDescent="0.2">
      <c r="A1236" s="28"/>
      <c r="B1236" s="28"/>
      <c r="C1236" s="28"/>
      <c r="D1236" s="28" t="s">
        <v>775</v>
      </c>
    </row>
    <row r="1237" spans="1:4" x14ac:dyDescent="0.2">
      <c r="A1237" s="28" t="s">
        <v>2506</v>
      </c>
      <c r="B1237" s="28" t="s">
        <v>477</v>
      </c>
      <c r="C1237" s="28" t="s">
        <v>1020</v>
      </c>
      <c r="D1237" s="28" t="s">
        <v>867</v>
      </c>
    </row>
    <row r="1238" spans="1:4" x14ac:dyDescent="0.2">
      <c r="A1238" s="28"/>
      <c r="B1238" s="28"/>
      <c r="C1238" s="28"/>
      <c r="D1238" s="28" t="s">
        <v>775</v>
      </c>
    </row>
    <row r="1239" spans="1:4" x14ac:dyDescent="0.2">
      <c r="A1239" s="28" t="s">
        <v>2508</v>
      </c>
      <c r="B1239" s="28" t="s">
        <v>479</v>
      </c>
      <c r="C1239" s="28" t="s">
        <v>1020</v>
      </c>
      <c r="D1239" s="28" t="s">
        <v>867</v>
      </c>
    </row>
    <row r="1240" spans="1:4" x14ac:dyDescent="0.2">
      <c r="A1240" s="28"/>
      <c r="B1240" s="28"/>
      <c r="C1240" s="28"/>
      <c r="D1240" s="28" t="s">
        <v>313</v>
      </c>
    </row>
    <row r="1241" spans="1:4" x14ac:dyDescent="0.2">
      <c r="A1241" s="28"/>
      <c r="B1241" s="28"/>
      <c r="C1241" s="28"/>
      <c r="D1241" s="28" t="s">
        <v>308</v>
      </c>
    </row>
    <row r="1242" spans="1:4" x14ac:dyDescent="0.2">
      <c r="A1242" s="28"/>
      <c r="B1242" s="28"/>
      <c r="C1242" s="28"/>
      <c r="D1242" s="28" t="s">
        <v>775</v>
      </c>
    </row>
    <row r="1243" spans="1:4" x14ac:dyDescent="0.2">
      <c r="A1243" s="28" t="s">
        <v>2509</v>
      </c>
      <c r="B1243" s="28" t="s">
        <v>480</v>
      </c>
      <c r="C1243" s="28" t="s">
        <v>1020</v>
      </c>
      <c r="D1243" s="28" t="s">
        <v>867</v>
      </c>
    </row>
    <row r="1244" spans="1:4" x14ac:dyDescent="0.2">
      <c r="A1244" s="28"/>
      <c r="B1244" s="28"/>
      <c r="C1244" s="28"/>
      <c r="D1244" s="28" t="s">
        <v>775</v>
      </c>
    </row>
    <row r="1245" spans="1:4" x14ac:dyDescent="0.2">
      <c r="A1245" s="28" t="s">
        <v>2510</v>
      </c>
      <c r="B1245" s="28" t="s">
        <v>481</v>
      </c>
      <c r="C1245" s="28" t="s">
        <v>1020</v>
      </c>
      <c r="D1245" s="28" t="s">
        <v>867</v>
      </c>
    </row>
    <row r="1246" spans="1:4" x14ac:dyDescent="0.2">
      <c r="A1246" s="28"/>
      <c r="B1246" s="28"/>
      <c r="C1246" s="28"/>
      <c r="D1246" s="28" t="s">
        <v>775</v>
      </c>
    </row>
    <row r="1247" spans="1:4" x14ac:dyDescent="0.2">
      <c r="A1247" s="28" t="s">
        <v>2523</v>
      </c>
      <c r="B1247" s="28" t="s">
        <v>494</v>
      </c>
      <c r="C1247" s="28" t="s">
        <v>1020</v>
      </c>
      <c r="D1247" s="28" t="s">
        <v>867</v>
      </c>
    </row>
    <row r="1248" spans="1:4" x14ac:dyDescent="0.2">
      <c r="A1248" s="28"/>
      <c r="B1248" s="28"/>
      <c r="C1248" s="28"/>
      <c r="D1248" s="28" t="s">
        <v>775</v>
      </c>
    </row>
    <row r="1249" spans="1:4" x14ac:dyDescent="0.2">
      <c r="A1249" s="28" t="s">
        <v>2572</v>
      </c>
      <c r="B1249" s="28" t="s">
        <v>299</v>
      </c>
      <c r="C1249" s="28" t="s">
        <v>1020</v>
      </c>
      <c r="D1249" s="28" t="s">
        <v>871</v>
      </c>
    </row>
    <row r="1250" spans="1:4" x14ac:dyDescent="0.2">
      <c r="A1250" s="28"/>
      <c r="B1250" s="28"/>
      <c r="C1250" s="28"/>
      <c r="D1250" s="28" t="s">
        <v>867</v>
      </c>
    </row>
    <row r="1251" spans="1:4" x14ac:dyDescent="0.2">
      <c r="A1251" s="28"/>
      <c r="B1251" s="28"/>
      <c r="C1251" s="28"/>
      <c r="D1251" s="28" t="s">
        <v>313</v>
      </c>
    </row>
    <row r="1252" spans="1:4" x14ac:dyDescent="0.2">
      <c r="A1252" s="28" t="s">
        <v>2498</v>
      </c>
      <c r="B1252" s="28" t="s">
        <v>710</v>
      </c>
      <c r="C1252" s="28" t="s">
        <v>1020</v>
      </c>
      <c r="D1252" s="28" t="s">
        <v>312</v>
      </c>
    </row>
    <row r="1253" spans="1:4" x14ac:dyDescent="0.2">
      <c r="A1253" s="28"/>
      <c r="B1253" s="28"/>
      <c r="C1253" s="28"/>
      <c r="D1253" s="28" t="s">
        <v>871</v>
      </c>
    </row>
    <row r="1254" spans="1:4" x14ac:dyDescent="0.2">
      <c r="A1254" s="28"/>
      <c r="B1254" s="28"/>
      <c r="C1254" s="28"/>
      <c r="D1254" s="28" t="s">
        <v>867</v>
      </c>
    </row>
    <row r="1255" spans="1:4" x14ac:dyDescent="0.2">
      <c r="A1255" s="28"/>
      <c r="B1255" s="28"/>
      <c r="C1255" s="28"/>
      <c r="D1255" s="28" t="s">
        <v>311</v>
      </c>
    </row>
    <row r="1256" spans="1:4" x14ac:dyDescent="0.2">
      <c r="A1256" s="28"/>
      <c r="B1256" s="28"/>
      <c r="C1256" s="28"/>
      <c r="D1256" s="28" t="s">
        <v>868</v>
      </c>
    </row>
    <row r="1257" spans="1:4" x14ac:dyDescent="0.2">
      <c r="A1257" s="28"/>
      <c r="B1257" s="28"/>
      <c r="C1257" s="28"/>
      <c r="D1257" s="28" t="s">
        <v>869</v>
      </c>
    </row>
    <row r="1258" spans="1:4" x14ac:dyDescent="0.2">
      <c r="A1258" s="28"/>
      <c r="B1258" s="28"/>
      <c r="C1258" s="28"/>
      <c r="D1258" s="28" t="s">
        <v>308</v>
      </c>
    </row>
    <row r="1259" spans="1:4" x14ac:dyDescent="0.2">
      <c r="A1259" s="28"/>
      <c r="B1259" s="28"/>
      <c r="C1259" s="28"/>
      <c r="D1259" s="28" t="s">
        <v>775</v>
      </c>
    </row>
    <row r="1260" spans="1:4" x14ac:dyDescent="0.2">
      <c r="A1260" s="28" t="s">
        <v>2505</v>
      </c>
      <c r="B1260" s="28" t="s">
        <v>724</v>
      </c>
      <c r="C1260" s="28" t="s">
        <v>1020</v>
      </c>
      <c r="D1260" s="28" t="s">
        <v>871</v>
      </c>
    </row>
    <row r="1261" spans="1:4" x14ac:dyDescent="0.2">
      <c r="A1261" s="28"/>
      <c r="B1261" s="28"/>
      <c r="C1261" s="28"/>
      <c r="D1261" s="28" t="s">
        <v>867</v>
      </c>
    </row>
    <row r="1262" spans="1:4" x14ac:dyDescent="0.2">
      <c r="A1262" s="28"/>
      <c r="B1262" s="28"/>
      <c r="C1262" s="28"/>
      <c r="D1262" s="28" t="s">
        <v>313</v>
      </c>
    </row>
    <row r="1263" spans="1:4" x14ac:dyDescent="0.2">
      <c r="A1263" s="28"/>
      <c r="B1263" s="28"/>
      <c r="C1263" s="28"/>
      <c r="D1263" s="28" t="s">
        <v>775</v>
      </c>
    </row>
    <row r="1264" spans="1:4" x14ac:dyDescent="0.2">
      <c r="A1264" s="28" t="s">
        <v>1062</v>
      </c>
      <c r="B1264" s="28" t="s">
        <v>711</v>
      </c>
      <c r="C1264" s="28" t="s">
        <v>1020</v>
      </c>
      <c r="D1264" s="28" t="s">
        <v>871</v>
      </c>
    </row>
    <row r="1265" spans="1:4" x14ac:dyDescent="0.2">
      <c r="A1265" s="28"/>
      <c r="B1265" s="28"/>
      <c r="C1265" s="28"/>
      <c r="D1265" s="28" t="s">
        <v>867</v>
      </c>
    </row>
    <row r="1266" spans="1:4" x14ac:dyDescent="0.2">
      <c r="A1266" s="28"/>
      <c r="B1266" s="28"/>
      <c r="C1266" s="28"/>
      <c r="D1266" s="28" t="s">
        <v>868</v>
      </c>
    </row>
    <row r="1267" spans="1:4" x14ac:dyDescent="0.2">
      <c r="A1267" s="28"/>
      <c r="B1267" s="28"/>
      <c r="C1267" s="28"/>
      <c r="D1267" s="28" t="s">
        <v>313</v>
      </c>
    </row>
    <row r="1268" spans="1:4" x14ac:dyDescent="0.2">
      <c r="A1268" s="28"/>
      <c r="B1268" s="28"/>
      <c r="C1268" s="28"/>
      <c r="D1268" s="28" t="s">
        <v>1144</v>
      </c>
    </row>
    <row r="1269" spans="1:4" x14ac:dyDescent="0.2">
      <c r="A1269" s="28"/>
      <c r="B1269" s="28"/>
      <c r="C1269" s="28"/>
      <c r="D1269" s="28" t="s">
        <v>775</v>
      </c>
    </row>
    <row r="1270" spans="1:4" x14ac:dyDescent="0.2">
      <c r="A1270" s="28" t="s">
        <v>1065</v>
      </c>
      <c r="B1270" s="28" t="s">
        <v>719</v>
      </c>
      <c r="C1270" s="28" t="s">
        <v>1020</v>
      </c>
      <c r="D1270" s="28" t="s">
        <v>871</v>
      </c>
    </row>
    <row r="1271" spans="1:4" x14ac:dyDescent="0.2">
      <c r="A1271" s="28"/>
      <c r="B1271" s="28"/>
      <c r="C1271" s="28"/>
      <c r="D1271" s="28" t="s">
        <v>867</v>
      </c>
    </row>
    <row r="1272" spans="1:4" x14ac:dyDescent="0.2">
      <c r="A1272" s="28"/>
      <c r="B1272" s="28"/>
      <c r="C1272" s="28"/>
      <c r="D1272" s="28" t="s">
        <v>775</v>
      </c>
    </row>
    <row r="1273" spans="1:4" x14ac:dyDescent="0.2">
      <c r="A1273" s="28" t="s">
        <v>1064</v>
      </c>
      <c r="B1273" s="28" t="s">
        <v>622</v>
      </c>
      <c r="C1273" s="28" t="s">
        <v>1020</v>
      </c>
      <c r="D1273" s="28" t="s">
        <v>871</v>
      </c>
    </row>
    <row r="1274" spans="1:4" x14ac:dyDescent="0.2">
      <c r="A1274" s="28"/>
      <c r="B1274" s="28"/>
      <c r="C1274" s="28"/>
      <c r="D1274" s="28" t="s">
        <v>867</v>
      </c>
    </row>
    <row r="1275" spans="1:4" x14ac:dyDescent="0.2">
      <c r="A1275" s="28"/>
      <c r="B1275" s="28"/>
      <c r="C1275" s="28"/>
      <c r="D1275" s="28" t="s">
        <v>775</v>
      </c>
    </row>
    <row r="1276" spans="1:4" x14ac:dyDescent="0.2">
      <c r="A1276" s="28" t="s">
        <v>1063</v>
      </c>
      <c r="B1276" s="28" t="s">
        <v>713</v>
      </c>
      <c r="C1276" s="28" t="s">
        <v>1020</v>
      </c>
      <c r="D1276" s="28" t="s">
        <v>871</v>
      </c>
    </row>
    <row r="1277" spans="1:4" x14ac:dyDescent="0.2">
      <c r="A1277" s="28"/>
      <c r="B1277" s="28"/>
      <c r="C1277" s="28"/>
      <c r="D1277" s="28" t="s">
        <v>867</v>
      </c>
    </row>
    <row r="1278" spans="1:4" x14ac:dyDescent="0.2">
      <c r="A1278" s="28"/>
      <c r="B1278" s="28"/>
      <c r="C1278" s="28"/>
      <c r="D1278" s="28" t="s">
        <v>775</v>
      </c>
    </row>
    <row r="1279" spans="1:4" x14ac:dyDescent="0.2">
      <c r="A1279" s="28" t="s">
        <v>2491</v>
      </c>
      <c r="B1279" s="28" t="s">
        <v>1053</v>
      </c>
      <c r="C1279" s="28" t="s">
        <v>1020</v>
      </c>
      <c r="D1279" s="28" t="s">
        <v>871</v>
      </c>
    </row>
    <row r="1280" spans="1:4" x14ac:dyDescent="0.2">
      <c r="A1280" s="28"/>
      <c r="B1280" s="28"/>
      <c r="C1280" s="28"/>
      <c r="D1280" s="28" t="s">
        <v>867</v>
      </c>
    </row>
    <row r="1281" spans="1:4" x14ac:dyDescent="0.2">
      <c r="A1281" s="28"/>
      <c r="B1281" s="28"/>
      <c r="C1281" s="28"/>
      <c r="D1281" s="28" t="s">
        <v>313</v>
      </c>
    </row>
    <row r="1282" spans="1:4" x14ac:dyDescent="0.2">
      <c r="A1282" s="28" t="s">
        <v>2590</v>
      </c>
      <c r="B1282" s="28" t="s">
        <v>1057</v>
      </c>
      <c r="C1282" s="28" t="s">
        <v>1020</v>
      </c>
      <c r="D1282" s="28" t="s">
        <v>871</v>
      </c>
    </row>
    <row r="1283" spans="1:4" x14ac:dyDescent="0.2">
      <c r="A1283" s="28"/>
      <c r="B1283" s="28"/>
      <c r="C1283" s="28"/>
      <c r="D1283" s="28" t="s">
        <v>867</v>
      </c>
    </row>
    <row r="1284" spans="1:4" x14ac:dyDescent="0.2">
      <c r="A1284" s="28"/>
      <c r="B1284" s="28"/>
      <c r="C1284" s="28"/>
      <c r="D1284" s="28" t="s">
        <v>313</v>
      </c>
    </row>
    <row r="1285" spans="1:4" x14ac:dyDescent="0.2">
      <c r="A1285" s="28" t="s">
        <v>2557</v>
      </c>
      <c r="B1285" s="28" t="s">
        <v>609</v>
      </c>
      <c r="C1285" s="28" t="s">
        <v>1020</v>
      </c>
      <c r="D1285" s="28" t="s">
        <v>871</v>
      </c>
    </row>
    <row r="1286" spans="1:4" x14ac:dyDescent="0.2">
      <c r="A1286" s="28"/>
      <c r="B1286" s="28"/>
      <c r="C1286" s="28"/>
      <c r="D1286" s="28" t="s">
        <v>867</v>
      </c>
    </row>
    <row r="1287" spans="1:4" x14ac:dyDescent="0.2">
      <c r="A1287" s="28"/>
      <c r="B1287" s="28"/>
      <c r="C1287" s="28"/>
      <c r="D1287" s="28" t="s">
        <v>868</v>
      </c>
    </row>
    <row r="1288" spans="1:4" x14ac:dyDescent="0.2">
      <c r="A1288" s="28" t="s">
        <v>2565</v>
      </c>
      <c r="B1288" s="28" t="s">
        <v>608</v>
      </c>
      <c r="C1288" s="28" t="s">
        <v>1020</v>
      </c>
      <c r="D1288" s="28" t="s">
        <v>871</v>
      </c>
    </row>
    <row r="1289" spans="1:4" x14ac:dyDescent="0.2">
      <c r="A1289" s="28"/>
      <c r="B1289" s="28"/>
      <c r="C1289" s="28"/>
      <c r="D1289" s="28" t="s">
        <v>867</v>
      </c>
    </row>
    <row r="1290" spans="1:4" x14ac:dyDescent="0.2">
      <c r="A1290" s="28"/>
      <c r="B1290" s="28"/>
      <c r="C1290" s="28"/>
      <c r="D1290" s="28" t="s">
        <v>868</v>
      </c>
    </row>
    <row r="1291" spans="1:4" x14ac:dyDescent="0.2">
      <c r="A1291" s="28"/>
      <c r="B1291" s="28"/>
      <c r="C1291" s="28"/>
      <c r="D1291" s="28" t="s">
        <v>869</v>
      </c>
    </row>
    <row r="1292" spans="1:4" x14ac:dyDescent="0.2">
      <c r="A1292" s="28" t="s">
        <v>2487</v>
      </c>
      <c r="B1292" s="28" t="s">
        <v>707</v>
      </c>
      <c r="C1292" s="28" t="s">
        <v>1020</v>
      </c>
      <c r="D1292" s="28" t="s">
        <v>871</v>
      </c>
    </row>
    <row r="1293" spans="1:4" x14ac:dyDescent="0.2">
      <c r="A1293" s="28"/>
      <c r="B1293" s="28"/>
      <c r="C1293" s="28"/>
      <c r="D1293" s="28" t="s">
        <v>867</v>
      </c>
    </row>
    <row r="1294" spans="1:4" x14ac:dyDescent="0.2">
      <c r="A1294" s="28"/>
      <c r="B1294" s="28"/>
      <c r="C1294" s="28"/>
      <c r="D1294" s="28" t="s">
        <v>313</v>
      </c>
    </row>
    <row r="1295" spans="1:4" x14ac:dyDescent="0.2">
      <c r="A1295" s="28" t="s">
        <v>2488</v>
      </c>
      <c r="B1295" s="28" t="s">
        <v>718</v>
      </c>
      <c r="C1295" s="28" t="s">
        <v>1020</v>
      </c>
      <c r="D1295" s="28" t="s">
        <v>871</v>
      </c>
    </row>
    <row r="1296" spans="1:4" x14ac:dyDescent="0.2">
      <c r="A1296" s="28"/>
      <c r="B1296" s="28"/>
      <c r="C1296" s="28"/>
      <c r="D1296" s="28" t="s">
        <v>867</v>
      </c>
    </row>
    <row r="1297" spans="1:4" x14ac:dyDescent="0.2">
      <c r="A1297" s="28"/>
      <c r="B1297" s="28"/>
      <c r="C1297" s="28"/>
      <c r="D1297" s="28" t="s">
        <v>313</v>
      </c>
    </row>
    <row r="1298" spans="1:4" x14ac:dyDescent="0.2">
      <c r="A1298" s="28" t="s">
        <v>2486</v>
      </c>
      <c r="B1298" s="28" t="s">
        <v>705</v>
      </c>
      <c r="C1298" s="28" t="s">
        <v>1020</v>
      </c>
      <c r="D1298" s="28" t="s">
        <v>871</v>
      </c>
    </row>
    <row r="1299" spans="1:4" x14ac:dyDescent="0.2">
      <c r="A1299" s="28"/>
      <c r="B1299" s="28"/>
      <c r="C1299" s="28"/>
      <c r="D1299" s="28" t="s">
        <v>867</v>
      </c>
    </row>
    <row r="1300" spans="1:4" x14ac:dyDescent="0.2">
      <c r="A1300" s="28"/>
      <c r="B1300" s="28"/>
      <c r="C1300" s="28"/>
      <c r="D1300" s="28" t="s">
        <v>313</v>
      </c>
    </row>
    <row r="1301" spans="1:4" x14ac:dyDescent="0.2">
      <c r="A1301" s="28" t="s">
        <v>2485</v>
      </c>
      <c r="B1301" s="28" t="s">
        <v>702</v>
      </c>
      <c r="C1301" s="28" t="s">
        <v>1020</v>
      </c>
      <c r="D1301" s="28" t="s">
        <v>867</v>
      </c>
    </row>
    <row r="1302" spans="1:4" x14ac:dyDescent="0.2">
      <c r="A1302" s="28"/>
      <c r="B1302" s="28"/>
      <c r="C1302" s="28"/>
      <c r="D1302" s="28" t="s">
        <v>313</v>
      </c>
    </row>
    <row r="1303" spans="1:4" x14ac:dyDescent="0.2">
      <c r="A1303" s="28" t="s">
        <v>2492</v>
      </c>
      <c r="B1303" s="28" t="s">
        <v>1054</v>
      </c>
      <c r="C1303" s="28" t="s">
        <v>1020</v>
      </c>
      <c r="D1303" s="28" t="s">
        <v>868</v>
      </c>
    </row>
    <row r="1304" spans="1:4" x14ac:dyDescent="0.2">
      <c r="A1304" s="28"/>
      <c r="B1304" s="28"/>
      <c r="C1304" s="28"/>
      <c r="D1304" s="28" t="s">
        <v>775</v>
      </c>
    </row>
    <row r="1305" spans="1:4" x14ac:dyDescent="0.2">
      <c r="A1305" s="28" t="s">
        <v>2087</v>
      </c>
      <c r="B1305" s="28" t="s">
        <v>384</v>
      </c>
      <c r="C1305" s="28" t="s">
        <v>1020</v>
      </c>
      <c r="D1305" s="28" t="s">
        <v>867</v>
      </c>
    </row>
    <row r="1306" spans="1:4" x14ac:dyDescent="0.2">
      <c r="A1306" s="28"/>
      <c r="B1306" s="28"/>
      <c r="C1306" s="28"/>
      <c r="D1306" s="28" t="s">
        <v>313</v>
      </c>
    </row>
    <row r="1307" spans="1:4" x14ac:dyDescent="0.2">
      <c r="A1307" s="28" t="s">
        <v>2080</v>
      </c>
      <c r="B1307" s="28" t="s">
        <v>385</v>
      </c>
      <c r="C1307" s="28" t="s">
        <v>1020</v>
      </c>
      <c r="D1307" s="28" t="s">
        <v>867</v>
      </c>
    </row>
    <row r="1308" spans="1:4" x14ac:dyDescent="0.2">
      <c r="A1308" s="28"/>
      <c r="B1308" s="28"/>
      <c r="C1308" s="28"/>
      <c r="D1308" s="28" t="s">
        <v>313</v>
      </c>
    </row>
    <row r="1309" spans="1:4" x14ac:dyDescent="0.2">
      <c r="A1309" s="28" t="s">
        <v>2108</v>
      </c>
      <c r="B1309" s="28" t="s">
        <v>366</v>
      </c>
      <c r="C1309" s="28" t="s">
        <v>1020</v>
      </c>
      <c r="D1309" s="28" t="s">
        <v>867</v>
      </c>
    </row>
    <row r="1310" spans="1:4" x14ac:dyDescent="0.2">
      <c r="A1310" s="28"/>
      <c r="B1310" s="28"/>
      <c r="C1310" s="28"/>
      <c r="D1310" s="28" t="s">
        <v>313</v>
      </c>
    </row>
    <row r="1311" spans="1:4" x14ac:dyDescent="0.2">
      <c r="A1311" s="28" t="s">
        <v>2113</v>
      </c>
      <c r="B1311" s="28" t="s">
        <v>1991</v>
      </c>
      <c r="C1311" s="28" t="s">
        <v>1020</v>
      </c>
      <c r="D1311" s="28" t="s">
        <v>1272</v>
      </c>
    </row>
    <row r="1312" spans="1:4" x14ac:dyDescent="0.2">
      <c r="A1312" s="28"/>
      <c r="B1312" s="28"/>
      <c r="C1312" s="28"/>
      <c r="D1312" s="28" t="s">
        <v>313</v>
      </c>
    </row>
    <row r="1313" spans="1:4" x14ac:dyDescent="0.2">
      <c r="A1313" s="28" t="s">
        <v>2040</v>
      </c>
      <c r="B1313" s="28" t="s">
        <v>424</v>
      </c>
      <c r="C1313" s="28" t="s">
        <v>1020</v>
      </c>
      <c r="D1313" s="28" t="s">
        <v>871</v>
      </c>
    </row>
    <row r="1314" spans="1:4" x14ac:dyDescent="0.2">
      <c r="A1314" s="28"/>
      <c r="B1314" s="28"/>
      <c r="C1314" s="28"/>
      <c r="D1314" s="28" t="s">
        <v>867</v>
      </c>
    </row>
    <row r="1315" spans="1:4" x14ac:dyDescent="0.2">
      <c r="A1315" s="28"/>
      <c r="B1315" s="28"/>
      <c r="C1315" s="28"/>
      <c r="D1315" s="28" t="s">
        <v>313</v>
      </c>
    </row>
    <row r="1316" spans="1:4" x14ac:dyDescent="0.2">
      <c r="A1316" s="28" t="s">
        <v>2074</v>
      </c>
      <c r="B1316" s="28" t="s">
        <v>419</v>
      </c>
      <c r="C1316" s="28" t="s">
        <v>1020</v>
      </c>
      <c r="D1316" s="28" t="s">
        <v>867</v>
      </c>
    </row>
    <row r="1317" spans="1:4" x14ac:dyDescent="0.2">
      <c r="A1317" s="28"/>
      <c r="B1317" s="28"/>
      <c r="C1317" s="28"/>
      <c r="D1317" s="28" t="s">
        <v>313</v>
      </c>
    </row>
    <row r="1318" spans="1:4" x14ac:dyDescent="0.2">
      <c r="A1318" s="28" t="s">
        <v>2130</v>
      </c>
      <c r="B1318" s="28" t="s">
        <v>946</v>
      </c>
      <c r="C1318" s="28" t="s">
        <v>1020</v>
      </c>
      <c r="D1318" s="28" t="s">
        <v>313</v>
      </c>
    </row>
    <row r="1319" spans="1:4" x14ac:dyDescent="0.2">
      <c r="A1319" s="28"/>
      <c r="B1319" s="28"/>
      <c r="C1319" s="28"/>
      <c r="D1319" s="28" t="s">
        <v>775</v>
      </c>
    </row>
    <row r="1320" spans="1:4" x14ac:dyDescent="0.2">
      <c r="A1320" s="28" t="s">
        <v>2046</v>
      </c>
      <c r="B1320" s="28" t="s">
        <v>940</v>
      </c>
      <c r="C1320" s="28" t="s">
        <v>1020</v>
      </c>
      <c r="D1320" s="28" t="s">
        <v>867</v>
      </c>
    </row>
    <row r="1321" spans="1:4" x14ac:dyDescent="0.2">
      <c r="A1321" s="28"/>
      <c r="B1321" s="28"/>
      <c r="C1321" s="28"/>
      <c r="D1321" s="28" t="s">
        <v>869</v>
      </c>
    </row>
    <row r="1322" spans="1:4" x14ac:dyDescent="0.2">
      <c r="A1322" s="28"/>
      <c r="B1322" s="28"/>
      <c r="C1322" s="28"/>
      <c r="D1322" s="28" t="s">
        <v>313</v>
      </c>
    </row>
    <row r="1323" spans="1:4" x14ac:dyDescent="0.2">
      <c r="A1323" s="28" t="s">
        <v>2018</v>
      </c>
      <c r="B1323" s="28" t="s">
        <v>941</v>
      </c>
      <c r="C1323" s="28" t="s">
        <v>1020</v>
      </c>
      <c r="D1323" s="28" t="s">
        <v>867</v>
      </c>
    </row>
    <row r="1324" spans="1:4" x14ac:dyDescent="0.2">
      <c r="A1324" s="28"/>
      <c r="B1324" s="28"/>
      <c r="C1324" s="28"/>
      <c r="D1324" s="28" t="s">
        <v>868</v>
      </c>
    </row>
    <row r="1325" spans="1:4" x14ac:dyDescent="0.2">
      <c r="A1325" s="28"/>
      <c r="B1325" s="28"/>
      <c r="C1325" s="28"/>
      <c r="D1325" s="28" t="s">
        <v>869</v>
      </c>
    </row>
    <row r="1326" spans="1:4" x14ac:dyDescent="0.2">
      <c r="A1326" s="28"/>
      <c r="B1326" s="28"/>
      <c r="C1326" s="28"/>
      <c r="D1326" s="28" t="s">
        <v>313</v>
      </c>
    </row>
    <row r="1327" spans="1:4" x14ac:dyDescent="0.2">
      <c r="A1327" s="28" t="s">
        <v>2058</v>
      </c>
      <c r="B1327" s="28" t="s">
        <v>952</v>
      </c>
      <c r="C1327" s="28" t="s">
        <v>1020</v>
      </c>
      <c r="D1327" s="28" t="s">
        <v>867</v>
      </c>
    </row>
    <row r="1328" spans="1:4" x14ac:dyDescent="0.2">
      <c r="A1328" s="28"/>
      <c r="B1328" s="28"/>
      <c r="C1328" s="28"/>
      <c r="D1328" s="28" t="s">
        <v>313</v>
      </c>
    </row>
    <row r="1329" spans="1:4" x14ac:dyDescent="0.2">
      <c r="A1329" s="28" t="s">
        <v>2043</v>
      </c>
      <c r="B1329" s="28" t="s">
        <v>701</v>
      </c>
      <c r="C1329" s="28" t="s">
        <v>1020</v>
      </c>
      <c r="D1329" s="28" t="s">
        <v>867</v>
      </c>
    </row>
    <row r="1330" spans="1:4" x14ac:dyDescent="0.2">
      <c r="A1330" s="28"/>
      <c r="B1330" s="28"/>
      <c r="C1330" s="28"/>
      <c r="D1330" s="28" t="s">
        <v>313</v>
      </c>
    </row>
    <row r="1331" spans="1:4" x14ac:dyDescent="0.2">
      <c r="A1331" s="28" t="s">
        <v>2072</v>
      </c>
      <c r="B1331" s="28" t="s">
        <v>973</v>
      </c>
      <c r="C1331" s="28" t="s">
        <v>1020</v>
      </c>
      <c r="D1331" s="28" t="s">
        <v>867</v>
      </c>
    </row>
    <row r="1332" spans="1:4" x14ac:dyDescent="0.2">
      <c r="A1332" s="28"/>
      <c r="B1332" s="28"/>
      <c r="C1332" s="28"/>
      <c r="D1332" s="28" t="s">
        <v>313</v>
      </c>
    </row>
    <row r="1333" spans="1:4" x14ac:dyDescent="0.2">
      <c r="A1333" s="28" t="s">
        <v>2123</v>
      </c>
      <c r="B1333" s="28" t="s">
        <v>1995</v>
      </c>
      <c r="C1333" s="28" t="s">
        <v>1020</v>
      </c>
      <c r="D1333" s="28" t="s">
        <v>867</v>
      </c>
    </row>
    <row r="1334" spans="1:4" x14ac:dyDescent="0.2">
      <c r="A1334" s="28"/>
      <c r="B1334" s="28"/>
      <c r="C1334" s="28"/>
      <c r="D1334" s="28" t="s">
        <v>313</v>
      </c>
    </row>
    <row r="1335" spans="1:4" x14ac:dyDescent="0.2">
      <c r="A1335" s="28" t="s">
        <v>2121</v>
      </c>
      <c r="B1335" s="28" t="s">
        <v>425</v>
      </c>
      <c r="C1335" s="28" t="s">
        <v>1020</v>
      </c>
      <c r="D1335" s="28" t="s">
        <v>871</v>
      </c>
    </row>
    <row r="1336" spans="1:4" x14ac:dyDescent="0.2">
      <c r="A1336" s="28"/>
      <c r="B1336" s="28"/>
      <c r="C1336" s="28"/>
      <c r="D1336" s="28" t="s">
        <v>867</v>
      </c>
    </row>
    <row r="1337" spans="1:4" x14ac:dyDescent="0.2">
      <c r="A1337" s="28"/>
      <c r="B1337" s="28"/>
      <c r="C1337" s="28"/>
      <c r="D1337" s="28" t="s">
        <v>313</v>
      </c>
    </row>
    <row r="1338" spans="1:4" x14ac:dyDescent="0.2">
      <c r="A1338" s="28" t="s">
        <v>2143</v>
      </c>
      <c r="B1338" s="28" t="s">
        <v>700</v>
      </c>
      <c r="C1338" s="28" t="s">
        <v>1020</v>
      </c>
      <c r="D1338" s="28" t="s">
        <v>871</v>
      </c>
    </row>
    <row r="1339" spans="1:4" x14ac:dyDescent="0.2">
      <c r="A1339" s="28"/>
      <c r="B1339" s="28"/>
      <c r="C1339" s="28"/>
      <c r="D1339" s="28" t="s">
        <v>867</v>
      </c>
    </row>
    <row r="1340" spans="1:4" x14ac:dyDescent="0.2">
      <c r="A1340" s="28"/>
      <c r="B1340" s="28"/>
      <c r="C1340" s="28"/>
      <c r="D1340" s="28" t="s">
        <v>313</v>
      </c>
    </row>
    <row r="1341" spans="1:4" x14ac:dyDescent="0.2">
      <c r="A1341" s="28" t="s">
        <v>2093</v>
      </c>
      <c r="B1341" s="28" t="s">
        <v>426</v>
      </c>
      <c r="C1341" s="28" t="s">
        <v>1020</v>
      </c>
      <c r="D1341" s="28" t="s">
        <v>871</v>
      </c>
    </row>
    <row r="1342" spans="1:4" x14ac:dyDescent="0.2">
      <c r="A1342" s="28"/>
      <c r="B1342" s="28"/>
      <c r="C1342" s="28"/>
      <c r="D1342" s="28" t="s">
        <v>867</v>
      </c>
    </row>
    <row r="1343" spans="1:4" x14ac:dyDescent="0.2">
      <c r="A1343" s="28"/>
      <c r="B1343" s="28"/>
      <c r="C1343" s="28"/>
      <c r="D1343" s="28" t="s">
        <v>313</v>
      </c>
    </row>
    <row r="1344" spans="1:4" x14ac:dyDescent="0.2">
      <c r="A1344" s="28" t="s">
        <v>2184</v>
      </c>
      <c r="B1344" s="28" t="s">
        <v>2185</v>
      </c>
      <c r="C1344" s="28" t="s">
        <v>1020</v>
      </c>
      <c r="D1344" s="28" t="s">
        <v>313</v>
      </c>
    </row>
    <row r="1345" spans="1:4" x14ac:dyDescent="0.2">
      <c r="A1345" s="28" t="s">
        <v>2023</v>
      </c>
      <c r="B1345" s="28" t="s">
        <v>423</v>
      </c>
      <c r="C1345" s="28" t="s">
        <v>1020</v>
      </c>
      <c r="D1345" s="28" t="s">
        <v>867</v>
      </c>
    </row>
    <row r="1346" spans="1:4" x14ac:dyDescent="0.2">
      <c r="A1346" s="28"/>
      <c r="B1346" s="28"/>
      <c r="C1346" s="28"/>
      <c r="D1346" s="28" t="s">
        <v>868</v>
      </c>
    </row>
    <row r="1347" spans="1:4" x14ac:dyDescent="0.2">
      <c r="A1347" s="28"/>
      <c r="B1347" s="28"/>
      <c r="C1347" s="28"/>
      <c r="D1347" s="28" t="s">
        <v>313</v>
      </c>
    </row>
    <row r="1348" spans="1:4" x14ac:dyDescent="0.2">
      <c r="A1348" s="28" t="s">
        <v>2042</v>
      </c>
      <c r="B1348" s="28" t="s">
        <v>1994</v>
      </c>
      <c r="C1348" s="28" t="s">
        <v>1020</v>
      </c>
      <c r="D1348" s="28" t="s">
        <v>867</v>
      </c>
    </row>
    <row r="1349" spans="1:4" x14ac:dyDescent="0.2">
      <c r="A1349" s="28"/>
      <c r="B1349" s="28"/>
      <c r="C1349" s="28"/>
      <c r="D1349" s="28" t="s">
        <v>313</v>
      </c>
    </row>
    <row r="1350" spans="1:4" x14ac:dyDescent="0.2">
      <c r="A1350" s="28" t="s">
        <v>2128</v>
      </c>
      <c r="B1350" s="28" t="s">
        <v>1078</v>
      </c>
      <c r="C1350" s="28" t="s">
        <v>1020</v>
      </c>
      <c r="D1350" s="28" t="s">
        <v>867</v>
      </c>
    </row>
    <row r="1351" spans="1:4" x14ac:dyDescent="0.2">
      <c r="A1351" s="28"/>
      <c r="B1351" s="28"/>
      <c r="C1351" s="28"/>
      <c r="D1351" s="28" t="s">
        <v>313</v>
      </c>
    </row>
    <row r="1352" spans="1:4" x14ac:dyDescent="0.2">
      <c r="A1352" s="28" t="s">
        <v>2078</v>
      </c>
      <c r="B1352" s="28" t="s">
        <v>1070</v>
      </c>
      <c r="C1352" s="28" t="s">
        <v>1020</v>
      </c>
      <c r="D1352" s="28" t="s">
        <v>867</v>
      </c>
    </row>
    <row r="1353" spans="1:4" x14ac:dyDescent="0.2">
      <c r="A1353" s="28"/>
      <c r="B1353" s="28"/>
      <c r="C1353" s="28"/>
      <c r="D1353" s="28" t="s">
        <v>313</v>
      </c>
    </row>
    <row r="1354" spans="1:4" x14ac:dyDescent="0.2">
      <c r="A1354" s="28" t="s">
        <v>2026</v>
      </c>
      <c r="B1354" s="28" t="s">
        <v>604</v>
      </c>
      <c r="C1354" s="28" t="s">
        <v>1020</v>
      </c>
      <c r="D1354" s="28" t="s">
        <v>867</v>
      </c>
    </row>
    <row r="1355" spans="1:4" x14ac:dyDescent="0.2">
      <c r="A1355" s="28"/>
      <c r="B1355" s="28"/>
      <c r="C1355" s="28"/>
      <c r="D1355" s="28" t="s">
        <v>313</v>
      </c>
    </row>
    <row r="1356" spans="1:4" x14ac:dyDescent="0.2">
      <c r="A1356" s="28" t="s">
        <v>2041</v>
      </c>
      <c r="B1356" s="28" t="s">
        <v>1071</v>
      </c>
      <c r="C1356" s="28" t="s">
        <v>1020</v>
      </c>
      <c r="D1356" s="28" t="s">
        <v>867</v>
      </c>
    </row>
    <row r="1357" spans="1:4" x14ac:dyDescent="0.2">
      <c r="A1357" s="28"/>
      <c r="B1357" s="28"/>
      <c r="C1357" s="28"/>
      <c r="D1357" s="28" t="s">
        <v>313</v>
      </c>
    </row>
    <row r="1358" spans="1:4" x14ac:dyDescent="0.2">
      <c r="A1358" s="28" t="s">
        <v>2059</v>
      </c>
      <c r="B1358" s="28" t="s">
        <v>1072</v>
      </c>
      <c r="C1358" s="28" t="s">
        <v>1020</v>
      </c>
      <c r="D1358" s="28" t="s">
        <v>867</v>
      </c>
    </row>
    <row r="1359" spans="1:4" x14ac:dyDescent="0.2">
      <c r="A1359" s="28"/>
      <c r="B1359" s="28"/>
      <c r="C1359" s="28"/>
      <c r="D1359" s="28" t="s">
        <v>313</v>
      </c>
    </row>
    <row r="1360" spans="1:4" x14ac:dyDescent="0.2">
      <c r="A1360" s="28" t="s">
        <v>2153</v>
      </c>
      <c r="B1360" s="28" t="s">
        <v>1079</v>
      </c>
      <c r="C1360" s="28" t="s">
        <v>1020</v>
      </c>
      <c r="D1360" s="28" t="s">
        <v>867</v>
      </c>
    </row>
    <row r="1361" spans="1:4" x14ac:dyDescent="0.2">
      <c r="A1361" s="28"/>
      <c r="B1361" s="28"/>
      <c r="C1361" s="28"/>
      <c r="D1361" s="28" t="s">
        <v>313</v>
      </c>
    </row>
    <row r="1362" spans="1:4" x14ac:dyDescent="0.2">
      <c r="A1362" s="28" t="s">
        <v>2062</v>
      </c>
      <c r="B1362" s="28" t="s">
        <v>1069</v>
      </c>
      <c r="C1362" s="28" t="s">
        <v>1020</v>
      </c>
      <c r="D1362" s="28" t="s">
        <v>867</v>
      </c>
    </row>
    <row r="1363" spans="1:4" x14ac:dyDescent="0.2">
      <c r="A1363" s="28"/>
      <c r="B1363" s="28"/>
      <c r="C1363" s="28"/>
      <c r="D1363" s="28" t="s">
        <v>313</v>
      </c>
    </row>
    <row r="1364" spans="1:4" x14ac:dyDescent="0.2">
      <c r="A1364" s="28" t="s">
        <v>2102</v>
      </c>
      <c r="B1364" s="28" t="s">
        <v>715</v>
      </c>
      <c r="C1364" s="28" t="s">
        <v>1020</v>
      </c>
      <c r="D1364" s="28" t="s">
        <v>867</v>
      </c>
    </row>
    <row r="1365" spans="1:4" x14ac:dyDescent="0.2">
      <c r="A1365" s="28"/>
      <c r="B1365" s="28"/>
      <c r="C1365" s="28"/>
      <c r="D1365" s="28" t="s">
        <v>313</v>
      </c>
    </row>
    <row r="1366" spans="1:4" x14ac:dyDescent="0.2">
      <c r="A1366" s="28" t="s">
        <v>2029</v>
      </c>
      <c r="B1366" s="28" t="s">
        <v>1085</v>
      </c>
      <c r="C1366" s="28" t="s">
        <v>1020</v>
      </c>
      <c r="D1366" s="28" t="s">
        <v>867</v>
      </c>
    </row>
    <row r="1367" spans="1:4" x14ac:dyDescent="0.2">
      <c r="A1367" s="28"/>
      <c r="B1367" s="28"/>
      <c r="C1367" s="28"/>
      <c r="D1367" s="28" t="s">
        <v>313</v>
      </c>
    </row>
    <row r="1368" spans="1:4" x14ac:dyDescent="0.2">
      <c r="A1368" s="28" t="s">
        <v>2032</v>
      </c>
      <c r="B1368" s="28" t="s">
        <v>1077</v>
      </c>
      <c r="C1368" s="28" t="s">
        <v>1020</v>
      </c>
      <c r="D1368" s="28" t="s">
        <v>871</v>
      </c>
    </row>
    <row r="1369" spans="1:4" x14ac:dyDescent="0.2">
      <c r="A1369" s="28"/>
      <c r="B1369" s="28"/>
      <c r="C1369" s="28"/>
      <c r="D1369" s="28" t="s">
        <v>867</v>
      </c>
    </row>
    <row r="1370" spans="1:4" x14ac:dyDescent="0.2">
      <c r="A1370" s="28"/>
      <c r="B1370" s="28"/>
      <c r="C1370" s="28"/>
      <c r="D1370" s="28" t="s">
        <v>1272</v>
      </c>
    </row>
    <row r="1371" spans="1:4" x14ac:dyDescent="0.2">
      <c r="A1371" s="28"/>
      <c r="B1371" s="28"/>
      <c r="C1371" s="28"/>
      <c r="D1371" s="28" t="s">
        <v>313</v>
      </c>
    </row>
    <row r="1372" spans="1:4" x14ac:dyDescent="0.2">
      <c r="A1372" s="28"/>
      <c r="B1372" s="28"/>
      <c r="C1372" s="28"/>
      <c r="D1372" s="28" t="s">
        <v>308</v>
      </c>
    </row>
    <row r="1373" spans="1:4" x14ac:dyDescent="0.2">
      <c r="A1373" s="28" t="s">
        <v>2104</v>
      </c>
      <c r="B1373" s="28" t="s">
        <v>1073</v>
      </c>
      <c r="C1373" s="28" t="s">
        <v>1020</v>
      </c>
      <c r="D1373" s="28" t="s">
        <v>867</v>
      </c>
    </row>
    <row r="1374" spans="1:4" x14ac:dyDescent="0.2">
      <c r="A1374" s="28"/>
      <c r="B1374" s="28"/>
      <c r="C1374" s="28"/>
      <c r="D1374" s="28" t="s">
        <v>313</v>
      </c>
    </row>
    <row r="1375" spans="1:4" x14ac:dyDescent="0.2">
      <c r="A1375" s="28" t="s">
        <v>2022</v>
      </c>
      <c r="B1375" s="28" t="s">
        <v>1087</v>
      </c>
      <c r="C1375" s="28" t="s">
        <v>1020</v>
      </c>
      <c r="D1375" s="28" t="s">
        <v>871</v>
      </c>
    </row>
    <row r="1376" spans="1:4" x14ac:dyDescent="0.2">
      <c r="A1376" s="28"/>
      <c r="B1376" s="28"/>
      <c r="C1376" s="28"/>
      <c r="D1376" s="28" t="s">
        <v>867</v>
      </c>
    </row>
    <row r="1377" spans="1:4" x14ac:dyDescent="0.2">
      <c r="A1377" s="28"/>
      <c r="B1377" s="28"/>
      <c r="C1377" s="28"/>
      <c r="D1377" s="28" t="s">
        <v>311</v>
      </c>
    </row>
    <row r="1378" spans="1:4" x14ac:dyDescent="0.2">
      <c r="A1378" s="28"/>
      <c r="B1378" s="28"/>
      <c r="C1378" s="28"/>
      <c r="D1378" s="28" t="s">
        <v>313</v>
      </c>
    </row>
    <row r="1379" spans="1:4" x14ac:dyDescent="0.2">
      <c r="A1379" s="28"/>
      <c r="B1379" s="28"/>
      <c r="C1379" s="28"/>
      <c r="D1379" s="28" t="s">
        <v>308</v>
      </c>
    </row>
    <row r="1380" spans="1:4" x14ac:dyDescent="0.2">
      <c r="A1380" s="28" t="s">
        <v>2031</v>
      </c>
      <c r="B1380" s="28" t="s">
        <v>1090</v>
      </c>
      <c r="C1380" s="28" t="s">
        <v>1020</v>
      </c>
      <c r="D1380" s="28" t="s">
        <v>871</v>
      </c>
    </row>
    <row r="1381" spans="1:4" x14ac:dyDescent="0.2">
      <c r="A1381" s="28"/>
      <c r="B1381" s="28"/>
      <c r="C1381" s="28"/>
      <c r="D1381" s="28" t="s">
        <v>867</v>
      </c>
    </row>
    <row r="1382" spans="1:4" x14ac:dyDescent="0.2">
      <c r="A1382" s="28"/>
      <c r="B1382" s="28"/>
      <c r="C1382" s="28"/>
      <c r="D1382" s="28" t="s">
        <v>313</v>
      </c>
    </row>
    <row r="1383" spans="1:4" x14ac:dyDescent="0.2">
      <c r="A1383" s="28" t="s">
        <v>2096</v>
      </c>
      <c r="B1383" s="28" t="s">
        <v>712</v>
      </c>
      <c r="C1383" s="28" t="s">
        <v>1020</v>
      </c>
      <c r="D1383" s="28" t="s">
        <v>867</v>
      </c>
    </row>
    <row r="1384" spans="1:4" x14ac:dyDescent="0.2">
      <c r="A1384" s="28"/>
      <c r="B1384" s="28"/>
      <c r="C1384" s="28"/>
      <c r="D1384" s="28" t="s">
        <v>313</v>
      </c>
    </row>
    <row r="1385" spans="1:4" x14ac:dyDescent="0.2">
      <c r="A1385" s="28"/>
      <c r="B1385" s="28"/>
      <c r="C1385" s="28"/>
      <c r="D1385" s="28" t="s">
        <v>1144</v>
      </c>
    </row>
    <row r="1386" spans="1:4" x14ac:dyDescent="0.2">
      <c r="A1386" s="28" t="s">
        <v>2110</v>
      </c>
      <c r="B1386" s="28" t="s">
        <v>611</v>
      </c>
      <c r="C1386" s="28" t="s">
        <v>1020</v>
      </c>
      <c r="D1386" s="28" t="s">
        <v>867</v>
      </c>
    </row>
    <row r="1387" spans="1:4" x14ac:dyDescent="0.2">
      <c r="A1387" s="28"/>
      <c r="B1387" s="28"/>
      <c r="C1387" s="28"/>
      <c r="D1387" s="28" t="s">
        <v>313</v>
      </c>
    </row>
    <row r="1388" spans="1:4" x14ac:dyDescent="0.2">
      <c r="A1388" s="28" t="s">
        <v>2124</v>
      </c>
      <c r="B1388" s="28" t="s">
        <v>1076</v>
      </c>
      <c r="C1388" s="28" t="s">
        <v>1020</v>
      </c>
      <c r="D1388" s="28" t="s">
        <v>867</v>
      </c>
    </row>
    <row r="1389" spans="1:4" x14ac:dyDescent="0.2">
      <c r="A1389" s="28"/>
      <c r="B1389" s="28"/>
      <c r="C1389" s="28"/>
      <c r="D1389" s="28" t="s">
        <v>313</v>
      </c>
    </row>
    <row r="1390" spans="1:4" x14ac:dyDescent="0.2">
      <c r="A1390" s="28" t="s">
        <v>2024</v>
      </c>
      <c r="B1390" s="28" t="s">
        <v>1091</v>
      </c>
      <c r="C1390" s="28" t="s">
        <v>1020</v>
      </c>
      <c r="D1390" s="28" t="s">
        <v>871</v>
      </c>
    </row>
    <row r="1391" spans="1:4" x14ac:dyDescent="0.2">
      <c r="A1391" s="28"/>
      <c r="B1391" s="28"/>
      <c r="C1391" s="28"/>
      <c r="D1391" s="28" t="s">
        <v>867</v>
      </c>
    </row>
    <row r="1392" spans="1:4" x14ac:dyDescent="0.2">
      <c r="A1392" s="28"/>
      <c r="B1392" s="28"/>
      <c r="C1392" s="28"/>
      <c r="D1392" s="28" t="s">
        <v>868</v>
      </c>
    </row>
    <row r="1393" spans="1:4" x14ac:dyDescent="0.2">
      <c r="A1393" s="28"/>
      <c r="B1393" s="28"/>
      <c r="C1393" s="28"/>
      <c r="D1393" s="28" t="s">
        <v>313</v>
      </c>
    </row>
    <row r="1394" spans="1:4" x14ac:dyDescent="0.2">
      <c r="A1394" s="28" t="s">
        <v>2057</v>
      </c>
      <c r="B1394" s="28" t="s">
        <v>600</v>
      </c>
      <c r="C1394" s="28" t="s">
        <v>1020</v>
      </c>
      <c r="D1394" s="28" t="s">
        <v>867</v>
      </c>
    </row>
    <row r="1395" spans="1:4" x14ac:dyDescent="0.2">
      <c r="A1395" s="28"/>
      <c r="B1395" s="28"/>
      <c r="C1395" s="28"/>
      <c r="D1395" s="28" t="s">
        <v>313</v>
      </c>
    </row>
    <row r="1396" spans="1:4" x14ac:dyDescent="0.2">
      <c r="A1396" s="28" t="s">
        <v>2116</v>
      </c>
      <c r="B1396" s="28" t="s">
        <v>618</v>
      </c>
      <c r="C1396" s="28" t="s">
        <v>1020</v>
      </c>
      <c r="D1396" s="28" t="s">
        <v>867</v>
      </c>
    </row>
    <row r="1397" spans="1:4" x14ac:dyDescent="0.2">
      <c r="A1397" s="28"/>
      <c r="B1397" s="28"/>
      <c r="C1397" s="28"/>
      <c r="D1397" s="28" t="s">
        <v>313</v>
      </c>
    </row>
    <row r="1398" spans="1:4" x14ac:dyDescent="0.2">
      <c r="A1398" s="28" t="s">
        <v>2077</v>
      </c>
      <c r="B1398" s="28" t="s">
        <v>714</v>
      </c>
      <c r="C1398" s="28" t="s">
        <v>1020</v>
      </c>
      <c r="D1398" s="28" t="s">
        <v>867</v>
      </c>
    </row>
    <row r="1399" spans="1:4" x14ac:dyDescent="0.2">
      <c r="A1399" s="28"/>
      <c r="B1399" s="28"/>
      <c r="C1399" s="28"/>
      <c r="D1399" s="28" t="s">
        <v>313</v>
      </c>
    </row>
    <row r="1400" spans="1:4" x14ac:dyDescent="0.2">
      <c r="A1400" s="28"/>
      <c r="B1400" s="28"/>
      <c r="C1400" s="28"/>
      <c r="D1400" s="28" t="s">
        <v>1144</v>
      </c>
    </row>
    <row r="1401" spans="1:4" x14ac:dyDescent="0.2">
      <c r="A1401" s="28" t="s">
        <v>2025</v>
      </c>
      <c r="B1401" s="28" t="s">
        <v>602</v>
      </c>
      <c r="C1401" s="28" t="s">
        <v>1020</v>
      </c>
      <c r="D1401" s="28" t="s">
        <v>867</v>
      </c>
    </row>
    <row r="1402" spans="1:4" x14ac:dyDescent="0.2">
      <c r="A1402" s="28"/>
      <c r="B1402" s="28"/>
      <c r="C1402" s="28"/>
      <c r="D1402" s="28" t="s">
        <v>868</v>
      </c>
    </row>
    <row r="1403" spans="1:4" x14ac:dyDescent="0.2">
      <c r="A1403" s="28"/>
      <c r="B1403" s="28"/>
      <c r="C1403" s="28"/>
      <c r="D1403" s="28" t="s">
        <v>313</v>
      </c>
    </row>
    <row r="1404" spans="1:4" x14ac:dyDescent="0.2">
      <c r="A1404" s="28" t="s">
        <v>2037</v>
      </c>
      <c r="B1404" s="28" t="s">
        <v>1074</v>
      </c>
      <c r="C1404" s="28" t="s">
        <v>1020</v>
      </c>
      <c r="D1404" s="28" t="s">
        <v>867</v>
      </c>
    </row>
    <row r="1405" spans="1:4" x14ac:dyDescent="0.2">
      <c r="A1405" s="28"/>
      <c r="B1405" s="28"/>
      <c r="C1405" s="28"/>
      <c r="D1405" s="28" t="s">
        <v>313</v>
      </c>
    </row>
    <row r="1406" spans="1:4" x14ac:dyDescent="0.2">
      <c r="A1406" s="28" t="s">
        <v>2114</v>
      </c>
      <c r="B1406" s="28" t="s">
        <v>617</v>
      </c>
      <c r="C1406" s="28" t="s">
        <v>1020</v>
      </c>
      <c r="D1406" s="28" t="s">
        <v>867</v>
      </c>
    </row>
    <row r="1407" spans="1:4" x14ac:dyDescent="0.2">
      <c r="A1407" s="28"/>
      <c r="B1407" s="28"/>
      <c r="C1407" s="28"/>
      <c r="D1407" s="28" t="s">
        <v>313</v>
      </c>
    </row>
    <row r="1408" spans="1:4" x14ac:dyDescent="0.2">
      <c r="A1408" s="28" t="s">
        <v>2067</v>
      </c>
      <c r="B1408" s="28" t="s">
        <v>1086</v>
      </c>
      <c r="C1408" s="28" t="s">
        <v>1020</v>
      </c>
      <c r="D1408" s="28" t="s">
        <v>867</v>
      </c>
    </row>
    <row r="1409" spans="1:4" x14ac:dyDescent="0.2">
      <c r="A1409" s="28"/>
      <c r="B1409" s="28"/>
      <c r="C1409" s="28"/>
      <c r="D1409" s="28" t="s">
        <v>313</v>
      </c>
    </row>
    <row r="1410" spans="1:4" x14ac:dyDescent="0.2">
      <c r="A1410" s="28" t="s">
        <v>2136</v>
      </c>
      <c r="B1410" s="28" t="s">
        <v>717</v>
      </c>
      <c r="C1410" s="28" t="s">
        <v>1020</v>
      </c>
      <c r="D1410" s="28" t="s">
        <v>867</v>
      </c>
    </row>
    <row r="1411" spans="1:4" x14ac:dyDescent="0.2">
      <c r="A1411" s="28"/>
      <c r="B1411" s="28"/>
      <c r="C1411" s="28"/>
      <c r="D1411" s="28" t="s">
        <v>313</v>
      </c>
    </row>
    <row r="1412" spans="1:4" x14ac:dyDescent="0.2">
      <c r="A1412" s="28"/>
      <c r="B1412" s="28"/>
      <c r="C1412" s="28"/>
      <c r="D1412" s="28" t="s">
        <v>1144</v>
      </c>
    </row>
    <row r="1413" spans="1:4" x14ac:dyDescent="0.2">
      <c r="A1413" s="28" t="s">
        <v>2054</v>
      </c>
      <c r="B1413" s="28" t="s">
        <v>603</v>
      </c>
      <c r="C1413" s="28" t="s">
        <v>1020</v>
      </c>
      <c r="D1413" s="28" t="s">
        <v>867</v>
      </c>
    </row>
    <row r="1414" spans="1:4" x14ac:dyDescent="0.2">
      <c r="A1414" s="28"/>
      <c r="B1414" s="28"/>
      <c r="C1414" s="28"/>
      <c r="D1414" s="28" t="s">
        <v>313</v>
      </c>
    </row>
    <row r="1415" spans="1:4" x14ac:dyDescent="0.2">
      <c r="A1415" s="28" t="s">
        <v>2066</v>
      </c>
      <c r="B1415" s="28" t="s">
        <v>1089</v>
      </c>
      <c r="C1415" s="28" t="s">
        <v>1020</v>
      </c>
      <c r="D1415" s="28" t="s">
        <v>867</v>
      </c>
    </row>
    <row r="1416" spans="1:4" x14ac:dyDescent="0.2">
      <c r="A1416" s="28"/>
      <c r="B1416" s="28"/>
      <c r="C1416" s="28"/>
      <c r="D1416" s="28" t="s">
        <v>868</v>
      </c>
    </row>
    <row r="1417" spans="1:4" x14ac:dyDescent="0.2">
      <c r="A1417" s="28"/>
      <c r="B1417" s="28"/>
      <c r="C1417" s="28"/>
      <c r="D1417" s="28" t="s">
        <v>313</v>
      </c>
    </row>
    <row r="1418" spans="1:4" x14ac:dyDescent="0.2">
      <c r="A1418" s="28" t="s">
        <v>2126</v>
      </c>
      <c r="B1418" s="28" t="s">
        <v>720</v>
      </c>
      <c r="C1418" s="28" t="s">
        <v>1020</v>
      </c>
      <c r="D1418" s="28" t="s">
        <v>867</v>
      </c>
    </row>
    <row r="1419" spans="1:4" x14ac:dyDescent="0.2">
      <c r="A1419" s="28"/>
      <c r="B1419" s="28"/>
      <c r="C1419" s="28"/>
      <c r="D1419" s="28" t="s">
        <v>313</v>
      </c>
    </row>
    <row r="1420" spans="1:4" x14ac:dyDescent="0.2">
      <c r="A1420" s="28" t="s">
        <v>2021</v>
      </c>
      <c r="B1420" s="28" t="s">
        <v>606</v>
      </c>
      <c r="C1420" s="28" t="s">
        <v>1020</v>
      </c>
      <c r="D1420" s="28" t="s">
        <v>871</v>
      </c>
    </row>
    <row r="1421" spans="1:4" x14ac:dyDescent="0.2">
      <c r="A1421" s="28"/>
      <c r="B1421" s="28"/>
      <c r="C1421" s="28"/>
      <c r="D1421" s="28" t="s">
        <v>867</v>
      </c>
    </row>
    <row r="1422" spans="1:4" x14ac:dyDescent="0.2">
      <c r="A1422" s="28"/>
      <c r="B1422" s="28"/>
      <c r="C1422" s="28"/>
      <c r="D1422" s="28" t="s">
        <v>311</v>
      </c>
    </row>
    <row r="1423" spans="1:4" x14ac:dyDescent="0.2">
      <c r="A1423" s="28"/>
      <c r="B1423" s="28"/>
      <c r="C1423" s="28"/>
      <c r="D1423" s="28" t="s">
        <v>868</v>
      </c>
    </row>
    <row r="1424" spans="1:4" x14ac:dyDescent="0.2">
      <c r="A1424" s="28"/>
      <c r="B1424" s="28"/>
      <c r="C1424" s="28"/>
      <c r="D1424" s="28" t="s">
        <v>869</v>
      </c>
    </row>
    <row r="1425" spans="1:4" x14ac:dyDescent="0.2">
      <c r="A1425" s="28"/>
      <c r="B1425" s="28"/>
      <c r="C1425" s="28"/>
      <c r="D1425" s="28" t="s">
        <v>313</v>
      </c>
    </row>
    <row r="1426" spans="1:4" x14ac:dyDescent="0.2">
      <c r="A1426" s="28" t="s">
        <v>2068</v>
      </c>
      <c r="B1426" s="28" t="s">
        <v>706</v>
      </c>
      <c r="C1426" s="28" t="s">
        <v>1020</v>
      </c>
      <c r="D1426" s="28" t="s">
        <v>867</v>
      </c>
    </row>
    <row r="1427" spans="1:4" x14ac:dyDescent="0.2">
      <c r="A1427" s="28"/>
      <c r="B1427" s="28"/>
      <c r="C1427" s="28"/>
      <c r="D1427" s="28" t="s">
        <v>313</v>
      </c>
    </row>
    <row r="1428" spans="1:4" x14ac:dyDescent="0.2">
      <c r="A1428" s="28" t="s">
        <v>2039</v>
      </c>
      <c r="B1428" s="28" t="s">
        <v>1088</v>
      </c>
      <c r="C1428" s="28" t="s">
        <v>1020</v>
      </c>
      <c r="D1428" s="28" t="s">
        <v>867</v>
      </c>
    </row>
    <row r="1429" spans="1:4" x14ac:dyDescent="0.2">
      <c r="A1429" s="28"/>
      <c r="B1429" s="28"/>
      <c r="C1429" s="28"/>
      <c r="D1429" s="28" t="s">
        <v>868</v>
      </c>
    </row>
    <row r="1430" spans="1:4" x14ac:dyDescent="0.2">
      <c r="A1430" s="28"/>
      <c r="B1430" s="28"/>
      <c r="C1430" s="28"/>
      <c r="D1430" s="28" t="s">
        <v>313</v>
      </c>
    </row>
    <row r="1431" spans="1:4" x14ac:dyDescent="0.2">
      <c r="A1431" s="28"/>
      <c r="B1431" s="28"/>
      <c r="C1431" s="28"/>
      <c r="D1431" s="28" t="s">
        <v>308</v>
      </c>
    </row>
    <row r="1432" spans="1:4" x14ac:dyDescent="0.2">
      <c r="A1432" s="28"/>
      <c r="B1432" s="28"/>
      <c r="C1432" s="28"/>
      <c r="D1432" s="28" t="s">
        <v>1144</v>
      </c>
    </row>
    <row r="1433" spans="1:4" x14ac:dyDescent="0.2">
      <c r="A1433" s="28" t="s">
        <v>2135</v>
      </c>
      <c r="B1433" s="28" t="s">
        <v>1822</v>
      </c>
      <c r="C1433" s="28" t="s">
        <v>1020</v>
      </c>
      <c r="D1433" s="28" t="s">
        <v>313</v>
      </c>
    </row>
    <row r="1434" spans="1:4" x14ac:dyDescent="0.2">
      <c r="A1434" s="28" t="s">
        <v>2150</v>
      </c>
      <c r="B1434" s="28" t="s">
        <v>1712</v>
      </c>
      <c r="C1434" s="28" t="s">
        <v>1020</v>
      </c>
      <c r="D1434" s="28" t="s">
        <v>313</v>
      </c>
    </row>
    <row r="1435" spans="1:4" x14ac:dyDescent="0.2">
      <c r="A1435" s="28" t="s">
        <v>2164</v>
      </c>
      <c r="B1435" s="28" t="s">
        <v>1714</v>
      </c>
      <c r="C1435" s="28" t="s">
        <v>1020</v>
      </c>
      <c r="D1435" s="28" t="s">
        <v>867</v>
      </c>
    </row>
    <row r="1436" spans="1:4" x14ac:dyDescent="0.2">
      <c r="A1436" s="28"/>
      <c r="B1436" s="28"/>
      <c r="C1436" s="28"/>
      <c r="D1436" s="28" t="s">
        <v>313</v>
      </c>
    </row>
    <row r="1437" spans="1:4" x14ac:dyDescent="0.2">
      <c r="A1437" s="28" t="s">
        <v>2095</v>
      </c>
      <c r="B1437" s="28" t="s">
        <v>1713</v>
      </c>
      <c r="C1437" s="28" t="s">
        <v>1020</v>
      </c>
      <c r="D1437" s="28" t="s">
        <v>867</v>
      </c>
    </row>
    <row r="1438" spans="1:4" x14ac:dyDescent="0.2">
      <c r="A1438" s="28"/>
      <c r="B1438" s="28"/>
      <c r="C1438" s="28"/>
      <c r="D1438" s="28" t="s">
        <v>313</v>
      </c>
    </row>
    <row r="1439" spans="1:4" x14ac:dyDescent="0.2">
      <c r="A1439" s="28" t="s">
        <v>2168</v>
      </c>
      <c r="B1439" s="28" t="s">
        <v>1792</v>
      </c>
      <c r="C1439" s="28" t="s">
        <v>1020</v>
      </c>
      <c r="D1439" s="28" t="s">
        <v>871</v>
      </c>
    </row>
    <row r="1440" spans="1:4" x14ac:dyDescent="0.2">
      <c r="A1440" s="28"/>
      <c r="B1440" s="28"/>
      <c r="C1440" s="28"/>
      <c r="D1440" s="28" t="s">
        <v>867</v>
      </c>
    </row>
    <row r="1441" spans="1:4" x14ac:dyDescent="0.2">
      <c r="A1441" s="28"/>
      <c r="B1441" s="28"/>
      <c r="C1441" s="28"/>
      <c r="D1441" s="28" t="s">
        <v>313</v>
      </c>
    </row>
    <row r="1442" spans="1:4" x14ac:dyDescent="0.2">
      <c r="A1442" s="28" t="s">
        <v>2175</v>
      </c>
      <c r="B1442" s="28" t="s">
        <v>1793</v>
      </c>
      <c r="C1442" s="28" t="s">
        <v>1020</v>
      </c>
      <c r="D1442" s="28" t="s">
        <v>871</v>
      </c>
    </row>
    <row r="1443" spans="1:4" x14ac:dyDescent="0.2">
      <c r="A1443" s="28"/>
      <c r="B1443" s="28"/>
      <c r="C1443" s="28"/>
      <c r="D1443" s="28" t="s">
        <v>867</v>
      </c>
    </row>
    <row r="1444" spans="1:4" x14ac:dyDescent="0.2">
      <c r="A1444" s="28"/>
      <c r="B1444" s="28"/>
      <c r="C1444" s="28"/>
      <c r="D1444" s="28" t="s">
        <v>313</v>
      </c>
    </row>
    <row r="1445" spans="1:4" x14ac:dyDescent="0.2">
      <c r="A1445" s="28" t="s">
        <v>2167</v>
      </c>
      <c r="B1445" s="28" t="s">
        <v>1794</v>
      </c>
      <c r="C1445" s="28" t="s">
        <v>1020</v>
      </c>
      <c r="D1445" s="28" t="s">
        <v>871</v>
      </c>
    </row>
    <row r="1446" spans="1:4" x14ac:dyDescent="0.2">
      <c r="A1446" s="28"/>
      <c r="B1446" s="28"/>
      <c r="C1446" s="28"/>
      <c r="D1446" s="28" t="s">
        <v>867</v>
      </c>
    </row>
    <row r="1447" spans="1:4" x14ac:dyDescent="0.2">
      <c r="A1447" s="28"/>
      <c r="B1447" s="28"/>
      <c r="C1447" s="28"/>
      <c r="D1447" s="28" t="s">
        <v>313</v>
      </c>
    </row>
    <row r="1448" spans="1:4" x14ac:dyDescent="0.2">
      <c r="A1448" s="28" t="s">
        <v>2085</v>
      </c>
      <c r="B1448" s="28" t="s">
        <v>1795</v>
      </c>
      <c r="C1448" s="28" t="s">
        <v>1020</v>
      </c>
      <c r="D1448" s="28" t="s">
        <v>871</v>
      </c>
    </row>
    <row r="1449" spans="1:4" x14ac:dyDescent="0.2">
      <c r="A1449" s="28"/>
      <c r="B1449" s="28"/>
      <c r="C1449" s="28"/>
      <c r="D1449" s="28" t="s">
        <v>867</v>
      </c>
    </row>
    <row r="1450" spans="1:4" x14ac:dyDescent="0.2">
      <c r="A1450" s="28"/>
      <c r="B1450" s="28"/>
      <c r="C1450" s="28"/>
      <c r="D1450" s="28" t="s">
        <v>313</v>
      </c>
    </row>
    <row r="1451" spans="1:4" x14ac:dyDescent="0.2">
      <c r="A1451" s="28" t="s">
        <v>2098</v>
      </c>
      <c r="B1451" s="28" t="s">
        <v>1796</v>
      </c>
      <c r="C1451" s="28" t="s">
        <v>1020</v>
      </c>
      <c r="D1451" s="28" t="s">
        <v>871</v>
      </c>
    </row>
    <row r="1452" spans="1:4" x14ac:dyDescent="0.2">
      <c r="A1452" s="28"/>
      <c r="B1452" s="28"/>
      <c r="C1452" s="28"/>
      <c r="D1452" s="28" t="s">
        <v>867</v>
      </c>
    </row>
    <row r="1453" spans="1:4" x14ac:dyDescent="0.2">
      <c r="A1453" s="28"/>
      <c r="B1453" s="28"/>
      <c r="C1453" s="28"/>
      <c r="D1453" s="28" t="s">
        <v>313</v>
      </c>
    </row>
    <row r="1454" spans="1:4" x14ac:dyDescent="0.2">
      <c r="A1454" s="28" t="s">
        <v>2052</v>
      </c>
      <c r="B1454" s="28" t="s">
        <v>1797</v>
      </c>
      <c r="C1454" s="28" t="s">
        <v>1020</v>
      </c>
      <c r="D1454" s="28" t="s">
        <v>871</v>
      </c>
    </row>
    <row r="1455" spans="1:4" x14ac:dyDescent="0.2">
      <c r="A1455" s="28"/>
      <c r="B1455" s="28"/>
      <c r="C1455" s="28"/>
      <c r="D1455" s="28" t="s">
        <v>867</v>
      </c>
    </row>
    <row r="1456" spans="1:4" x14ac:dyDescent="0.2">
      <c r="A1456" s="28"/>
      <c r="B1456" s="28"/>
      <c r="C1456" s="28"/>
      <c r="D1456" s="28" t="s">
        <v>313</v>
      </c>
    </row>
    <row r="1457" spans="1:4" x14ac:dyDescent="0.2">
      <c r="A1457" s="28" t="s">
        <v>2173</v>
      </c>
      <c r="B1457" s="28" t="s">
        <v>1798</v>
      </c>
      <c r="C1457" s="28" t="s">
        <v>1020</v>
      </c>
      <c r="D1457" s="28" t="s">
        <v>871</v>
      </c>
    </row>
    <row r="1458" spans="1:4" x14ac:dyDescent="0.2">
      <c r="A1458" s="28"/>
      <c r="B1458" s="28"/>
      <c r="C1458" s="28"/>
      <c r="D1458" s="28" t="s">
        <v>867</v>
      </c>
    </row>
    <row r="1459" spans="1:4" x14ac:dyDescent="0.2">
      <c r="A1459" s="28"/>
      <c r="B1459" s="28"/>
      <c r="C1459" s="28"/>
      <c r="D1459" s="28" t="s">
        <v>313</v>
      </c>
    </row>
    <row r="1460" spans="1:4" x14ac:dyDescent="0.2">
      <c r="A1460" s="28" t="s">
        <v>2034</v>
      </c>
      <c r="B1460" s="28" t="s">
        <v>1799</v>
      </c>
      <c r="C1460" s="28" t="s">
        <v>1020</v>
      </c>
      <c r="D1460" s="28" t="s">
        <v>871</v>
      </c>
    </row>
    <row r="1461" spans="1:4" x14ac:dyDescent="0.2">
      <c r="A1461" s="28"/>
      <c r="B1461" s="28"/>
      <c r="C1461" s="28"/>
      <c r="D1461" s="28" t="s">
        <v>867</v>
      </c>
    </row>
    <row r="1462" spans="1:4" x14ac:dyDescent="0.2">
      <c r="A1462" s="28"/>
      <c r="B1462" s="28"/>
      <c r="C1462" s="28"/>
      <c r="D1462" s="28" t="s">
        <v>313</v>
      </c>
    </row>
    <row r="1463" spans="1:4" x14ac:dyDescent="0.2">
      <c r="A1463" s="28" t="s">
        <v>2073</v>
      </c>
      <c r="B1463" s="28" t="s">
        <v>1800</v>
      </c>
      <c r="C1463" s="28" t="s">
        <v>1020</v>
      </c>
      <c r="D1463" s="28" t="s">
        <v>313</v>
      </c>
    </row>
    <row r="1464" spans="1:4" x14ac:dyDescent="0.2">
      <c r="A1464" s="28" t="s">
        <v>2094</v>
      </c>
      <c r="B1464" s="28" t="s">
        <v>1802</v>
      </c>
      <c r="C1464" s="28" t="s">
        <v>1020</v>
      </c>
      <c r="D1464" s="28" t="s">
        <v>313</v>
      </c>
    </row>
    <row r="1465" spans="1:4" x14ac:dyDescent="0.2">
      <c r="A1465" s="28" t="s">
        <v>2088</v>
      </c>
      <c r="B1465" s="28" t="s">
        <v>1803</v>
      </c>
      <c r="C1465" s="28" t="s">
        <v>1020</v>
      </c>
      <c r="D1465" s="28" t="s">
        <v>313</v>
      </c>
    </row>
    <row r="1466" spans="1:4" x14ac:dyDescent="0.2">
      <c r="A1466" s="28" t="s">
        <v>2142</v>
      </c>
      <c r="B1466" s="28" t="s">
        <v>1823</v>
      </c>
      <c r="C1466" s="28" t="s">
        <v>1020</v>
      </c>
      <c r="D1466" s="28" t="s">
        <v>1272</v>
      </c>
    </row>
    <row r="1467" spans="1:4" x14ac:dyDescent="0.2">
      <c r="A1467" s="28"/>
      <c r="B1467" s="28"/>
      <c r="C1467" s="28"/>
      <c r="D1467" s="28" t="s">
        <v>313</v>
      </c>
    </row>
    <row r="1468" spans="1:4" x14ac:dyDescent="0.2">
      <c r="A1468" s="28" t="s">
        <v>2122</v>
      </c>
      <c r="B1468" s="28" t="s">
        <v>1825</v>
      </c>
      <c r="C1468" s="28" t="s">
        <v>1020</v>
      </c>
      <c r="D1468" s="28" t="s">
        <v>1272</v>
      </c>
    </row>
    <row r="1469" spans="1:4" x14ac:dyDescent="0.2">
      <c r="A1469" s="28"/>
      <c r="B1469" s="28"/>
      <c r="C1469" s="28"/>
      <c r="D1469" s="28" t="s">
        <v>313</v>
      </c>
    </row>
    <row r="1470" spans="1:4" x14ac:dyDescent="0.2">
      <c r="A1470" s="28" t="s">
        <v>2156</v>
      </c>
      <c r="B1470" s="28" t="s">
        <v>1824</v>
      </c>
      <c r="C1470" s="28" t="s">
        <v>1020</v>
      </c>
      <c r="D1470" s="28" t="s">
        <v>867</v>
      </c>
    </row>
    <row r="1471" spans="1:4" x14ac:dyDescent="0.2">
      <c r="A1471" s="28"/>
      <c r="B1471" s="28"/>
      <c r="C1471" s="28"/>
      <c r="D1471" s="28" t="s">
        <v>313</v>
      </c>
    </row>
    <row r="1472" spans="1:4" x14ac:dyDescent="0.2">
      <c r="A1472" s="28" t="s">
        <v>2180</v>
      </c>
      <c r="B1472" s="28" t="s">
        <v>2181</v>
      </c>
      <c r="C1472" s="28" t="s">
        <v>1020</v>
      </c>
      <c r="D1472" s="28" t="s">
        <v>867</v>
      </c>
    </row>
    <row r="1473" spans="1:4" x14ac:dyDescent="0.2">
      <c r="A1473" s="28"/>
      <c r="B1473" s="28"/>
      <c r="C1473" s="28"/>
      <c r="D1473" s="28" t="s">
        <v>313</v>
      </c>
    </row>
    <row r="1474" spans="1:4" x14ac:dyDescent="0.2">
      <c r="A1474" s="28" t="s">
        <v>2182</v>
      </c>
      <c r="B1474" s="28" t="s">
        <v>2183</v>
      </c>
      <c r="C1474" s="28" t="s">
        <v>1020</v>
      </c>
      <c r="D1474" s="28" t="s">
        <v>313</v>
      </c>
    </row>
    <row r="1475" spans="1:4" x14ac:dyDescent="0.2">
      <c r="A1475" s="28" t="s">
        <v>2247</v>
      </c>
      <c r="B1475" s="28" t="s">
        <v>2248</v>
      </c>
      <c r="C1475" s="28" t="s">
        <v>1020</v>
      </c>
      <c r="D1475" s="28" t="s">
        <v>313</v>
      </c>
    </row>
    <row r="1476" spans="1:4" x14ac:dyDescent="0.2">
      <c r="A1476" s="28" t="s">
        <v>2249</v>
      </c>
      <c r="B1476" s="28" t="s">
        <v>2250</v>
      </c>
      <c r="C1476" s="28" t="s">
        <v>1020</v>
      </c>
      <c r="D1476" s="28" t="s">
        <v>313</v>
      </c>
    </row>
    <row r="1477" spans="1:4" x14ac:dyDescent="0.2">
      <c r="A1477" s="28" t="s">
        <v>2251</v>
      </c>
      <c r="B1477" s="28" t="s">
        <v>2252</v>
      </c>
      <c r="C1477" s="28" t="s">
        <v>1020</v>
      </c>
      <c r="D1477" s="28" t="s">
        <v>313</v>
      </c>
    </row>
    <row r="1478" spans="1:4" x14ac:dyDescent="0.2">
      <c r="A1478" s="28" t="s">
        <v>2327</v>
      </c>
      <c r="B1478" s="28" t="s">
        <v>2328</v>
      </c>
      <c r="C1478" s="28" t="s">
        <v>1020</v>
      </c>
      <c r="D1478" s="28" t="s">
        <v>313</v>
      </c>
    </row>
    <row r="1479" spans="1:4" x14ac:dyDescent="0.2">
      <c r="A1479" s="28" t="s">
        <v>2329</v>
      </c>
      <c r="B1479" s="28" t="s">
        <v>2330</v>
      </c>
      <c r="C1479" s="28" t="s">
        <v>1020</v>
      </c>
      <c r="D1479" s="28" t="s">
        <v>313</v>
      </c>
    </row>
    <row r="1480" spans="1:4" x14ac:dyDescent="0.2">
      <c r="A1480" s="28" t="s">
        <v>2331</v>
      </c>
      <c r="B1480" s="28" t="s">
        <v>2332</v>
      </c>
      <c r="C1480" s="28" t="s">
        <v>1020</v>
      </c>
      <c r="D1480" s="28" t="s">
        <v>313</v>
      </c>
    </row>
    <row r="1481" spans="1:4" x14ac:dyDescent="0.2">
      <c r="A1481" s="28" t="s">
        <v>2333</v>
      </c>
      <c r="B1481" s="28" t="s">
        <v>2334</v>
      </c>
      <c r="C1481" s="28" t="s">
        <v>1020</v>
      </c>
      <c r="D1481" s="28" t="s">
        <v>313</v>
      </c>
    </row>
    <row r="1482" spans="1:4" x14ac:dyDescent="0.2">
      <c r="A1482" s="28" t="s">
        <v>2530</v>
      </c>
      <c r="B1482" s="28" t="s">
        <v>24</v>
      </c>
      <c r="C1482" s="28" t="s">
        <v>1020</v>
      </c>
      <c r="D1482" s="28" t="s">
        <v>871</v>
      </c>
    </row>
    <row r="1483" spans="1:4" x14ac:dyDescent="0.2">
      <c r="A1483" s="28"/>
      <c r="B1483" s="28"/>
      <c r="C1483" s="28"/>
      <c r="D1483" s="28" t="s">
        <v>867</v>
      </c>
    </row>
    <row r="1484" spans="1:4" x14ac:dyDescent="0.2">
      <c r="A1484" s="28" t="s">
        <v>2056</v>
      </c>
      <c r="B1484" s="28" t="s">
        <v>53</v>
      </c>
      <c r="C1484" s="28" t="s">
        <v>1020</v>
      </c>
      <c r="D1484" s="28" t="s">
        <v>867</v>
      </c>
    </row>
    <row r="1485" spans="1:4" x14ac:dyDescent="0.2">
      <c r="A1485" s="28"/>
      <c r="B1485" s="28"/>
      <c r="C1485" s="28"/>
      <c r="D1485" s="28" t="s">
        <v>868</v>
      </c>
    </row>
    <row r="1486" spans="1:4" x14ac:dyDescent="0.2">
      <c r="A1486" s="28"/>
      <c r="B1486" s="28"/>
      <c r="C1486" s="28"/>
      <c r="D1486" s="28" t="s">
        <v>313</v>
      </c>
    </row>
    <row r="1487" spans="1:4" x14ac:dyDescent="0.2">
      <c r="A1487" s="28" t="s">
        <v>2092</v>
      </c>
      <c r="B1487" s="28" t="s">
        <v>45</v>
      </c>
      <c r="C1487" s="28" t="s">
        <v>1020</v>
      </c>
      <c r="D1487" s="28" t="s">
        <v>867</v>
      </c>
    </row>
    <row r="1488" spans="1:4" x14ac:dyDescent="0.2">
      <c r="A1488" s="28"/>
      <c r="B1488" s="28"/>
      <c r="C1488" s="28"/>
      <c r="D1488" s="28" t="s">
        <v>313</v>
      </c>
    </row>
    <row r="1489" spans="1:4" x14ac:dyDescent="0.2">
      <c r="A1489" s="28" t="s">
        <v>2079</v>
      </c>
      <c r="B1489" s="28" t="s">
        <v>44</v>
      </c>
      <c r="C1489" s="28" t="s">
        <v>1020</v>
      </c>
      <c r="D1489" s="28" t="s">
        <v>313</v>
      </c>
    </row>
    <row r="1490" spans="1:4" x14ac:dyDescent="0.2">
      <c r="A1490" s="28" t="s">
        <v>2030</v>
      </c>
      <c r="B1490" s="28" t="s">
        <v>41</v>
      </c>
      <c r="C1490" s="28" t="s">
        <v>1020</v>
      </c>
      <c r="D1490" s="28" t="s">
        <v>867</v>
      </c>
    </row>
    <row r="1491" spans="1:4" x14ac:dyDescent="0.2">
      <c r="A1491" s="28"/>
      <c r="B1491" s="28"/>
      <c r="C1491" s="28"/>
      <c r="D1491" s="28" t="s">
        <v>313</v>
      </c>
    </row>
    <row r="1492" spans="1:4" x14ac:dyDescent="0.2">
      <c r="A1492" s="28" t="s">
        <v>2033</v>
      </c>
      <c r="B1492" s="28" t="s">
        <v>40</v>
      </c>
      <c r="C1492" s="28" t="s">
        <v>1020</v>
      </c>
      <c r="D1492" s="28" t="s">
        <v>867</v>
      </c>
    </row>
    <row r="1493" spans="1:4" x14ac:dyDescent="0.2">
      <c r="A1493" s="28"/>
      <c r="B1493" s="28"/>
      <c r="C1493" s="28"/>
      <c r="D1493" s="28" t="s">
        <v>313</v>
      </c>
    </row>
    <row r="1494" spans="1:4" x14ac:dyDescent="0.2">
      <c r="A1494" s="28" t="s">
        <v>2131</v>
      </c>
      <c r="B1494" s="28" t="s">
        <v>43</v>
      </c>
      <c r="C1494" s="28" t="s">
        <v>1020</v>
      </c>
      <c r="D1494" s="28" t="s">
        <v>867</v>
      </c>
    </row>
    <row r="1495" spans="1:4" x14ac:dyDescent="0.2">
      <c r="A1495" s="28"/>
      <c r="B1495" s="28"/>
      <c r="C1495" s="28"/>
      <c r="D1495" s="28" t="s">
        <v>313</v>
      </c>
    </row>
    <row r="1496" spans="1:4" x14ac:dyDescent="0.2">
      <c r="A1496" s="28" t="s">
        <v>2090</v>
      </c>
      <c r="B1496" s="28" t="s">
        <v>42</v>
      </c>
      <c r="C1496" s="28" t="s">
        <v>1020</v>
      </c>
      <c r="D1496" s="28" t="s">
        <v>867</v>
      </c>
    </row>
    <row r="1497" spans="1:4" x14ac:dyDescent="0.2">
      <c r="A1497" s="28"/>
      <c r="B1497" s="28"/>
      <c r="C1497" s="28"/>
      <c r="D1497" s="28" t="s">
        <v>313</v>
      </c>
    </row>
    <row r="1498" spans="1:4" x14ac:dyDescent="0.2">
      <c r="A1498" s="28" t="s">
        <v>2020</v>
      </c>
      <c r="B1498" s="28" t="s">
        <v>610</v>
      </c>
      <c r="C1498" s="28" t="s">
        <v>1020</v>
      </c>
      <c r="D1498" s="28" t="s">
        <v>871</v>
      </c>
    </row>
    <row r="1499" spans="1:4" x14ac:dyDescent="0.2">
      <c r="A1499" s="28"/>
      <c r="B1499" s="28"/>
      <c r="C1499" s="28"/>
      <c r="D1499" s="28" t="s">
        <v>867</v>
      </c>
    </row>
    <row r="1500" spans="1:4" x14ac:dyDescent="0.2">
      <c r="A1500" s="28"/>
      <c r="B1500" s="28"/>
      <c r="C1500" s="28"/>
      <c r="D1500" s="28" t="s">
        <v>868</v>
      </c>
    </row>
    <row r="1501" spans="1:4" x14ac:dyDescent="0.2">
      <c r="A1501" s="28"/>
      <c r="B1501" s="28"/>
      <c r="C1501" s="28"/>
      <c r="D1501" s="28" t="s">
        <v>869</v>
      </c>
    </row>
    <row r="1502" spans="1:4" x14ac:dyDescent="0.2">
      <c r="A1502" s="28"/>
      <c r="B1502" s="28"/>
      <c r="C1502" s="28"/>
      <c r="D1502" s="28" t="s">
        <v>313</v>
      </c>
    </row>
    <row r="1503" spans="1:4" x14ac:dyDescent="0.2">
      <c r="A1503" s="28" t="s">
        <v>2129</v>
      </c>
      <c r="B1503" s="28" t="s">
        <v>612</v>
      </c>
      <c r="C1503" s="28" t="s">
        <v>1020</v>
      </c>
      <c r="D1503" s="28" t="s">
        <v>867</v>
      </c>
    </row>
    <row r="1504" spans="1:4" x14ac:dyDescent="0.2">
      <c r="A1504" s="28"/>
      <c r="B1504" s="28"/>
      <c r="C1504" s="28"/>
      <c r="D1504" s="28" t="s">
        <v>313</v>
      </c>
    </row>
    <row r="1505" spans="1:4" x14ac:dyDescent="0.2">
      <c r="A1505" s="28" t="s">
        <v>2063</v>
      </c>
      <c r="B1505" s="28" t="s">
        <v>601</v>
      </c>
      <c r="C1505" s="28" t="s">
        <v>1020</v>
      </c>
      <c r="D1505" s="28" t="s">
        <v>867</v>
      </c>
    </row>
    <row r="1506" spans="1:4" x14ac:dyDescent="0.2">
      <c r="A1506" s="28"/>
      <c r="B1506" s="28"/>
      <c r="C1506" s="28"/>
      <c r="D1506" s="28" t="s">
        <v>313</v>
      </c>
    </row>
    <row r="1507" spans="1:4" x14ac:dyDescent="0.2">
      <c r="A1507" s="28" t="s">
        <v>2169</v>
      </c>
      <c r="B1507" s="28" t="s">
        <v>607</v>
      </c>
      <c r="C1507" s="28" t="s">
        <v>1020</v>
      </c>
      <c r="D1507" s="28" t="s">
        <v>313</v>
      </c>
    </row>
    <row r="1508" spans="1:4" x14ac:dyDescent="0.2">
      <c r="A1508" s="28" t="s">
        <v>2160</v>
      </c>
      <c r="B1508" s="28" t="s">
        <v>1061</v>
      </c>
      <c r="C1508" s="28" t="s">
        <v>1020</v>
      </c>
      <c r="D1508" s="28" t="s">
        <v>313</v>
      </c>
    </row>
    <row r="1509" spans="1:4" x14ac:dyDescent="0.2">
      <c r="A1509" s="28" t="s">
        <v>2166</v>
      </c>
      <c r="B1509" s="28" t="s">
        <v>605</v>
      </c>
      <c r="C1509" s="28" t="s">
        <v>1020</v>
      </c>
      <c r="D1509" s="28" t="s">
        <v>313</v>
      </c>
    </row>
    <row r="1510" spans="1:4" x14ac:dyDescent="0.2">
      <c r="A1510" s="28"/>
      <c r="B1510" s="28"/>
      <c r="C1510" s="28"/>
      <c r="D1510" s="28" t="s">
        <v>775</v>
      </c>
    </row>
    <row r="1511" spans="1:4" x14ac:dyDescent="0.2">
      <c r="A1511" s="28" t="s">
        <v>2099</v>
      </c>
      <c r="B1511" s="28" t="s">
        <v>1150</v>
      </c>
      <c r="C1511" s="28" t="s">
        <v>1020</v>
      </c>
      <c r="D1511" s="28" t="s">
        <v>313</v>
      </c>
    </row>
    <row r="1512" spans="1:4" x14ac:dyDescent="0.2">
      <c r="A1512" s="28" t="s">
        <v>2120</v>
      </c>
      <c r="B1512" s="28" t="s">
        <v>1151</v>
      </c>
      <c r="C1512" s="28" t="s">
        <v>1020</v>
      </c>
      <c r="D1512" s="28" t="s">
        <v>867</v>
      </c>
    </row>
    <row r="1513" spans="1:4" x14ac:dyDescent="0.2">
      <c r="A1513" s="28"/>
      <c r="B1513" s="28"/>
      <c r="C1513" s="28"/>
      <c r="D1513" s="28" t="s">
        <v>313</v>
      </c>
    </row>
    <row r="1514" spans="1:4" x14ac:dyDescent="0.2">
      <c r="A1514" s="28" t="s">
        <v>2065</v>
      </c>
      <c r="B1514" s="28" t="s">
        <v>422</v>
      </c>
      <c r="C1514" s="28" t="s">
        <v>1020</v>
      </c>
      <c r="D1514" s="28" t="s">
        <v>867</v>
      </c>
    </row>
    <row r="1515" spans="1:4" x14ac:dyDescent="0.2">
      <c r="A1515" s="28"/>
      <c r="B1515" s="28"/>
      <c r="C1515" s="28"/>
      <c r="D1515" s="28" t="s">
        <v>868</v>
      </c>
    </row>
    <row r="1516" spans="1:4" x14ac:dyDescent="0.2">
      <c r="A1516" s="28"/>
      <c r="B1516" s="28"/>
      <c r="C1516" s="28"/>
      <c r="D1516" s="28" t="s">
        <v>313</v>
      </c>
    </row>
    <row r="1517" spans="1:4" x14ac:dyDescent="0.2">
      <c r="A1517" s="28" t="s">
        <v>2036</v>
      </c>
      <c r="B1517" s="28" t="s">
        <v>1149</v>
      </c>
      <c r="C1517" s="28" t="s">
        <v>1020</v>
      </c>
      <c r="D1517" s="28" t="s">
        <v>313</v>
      </c>
    </row>
    <row r="1518" spans="1:4" x14ac:dyDescent="0.2">
      <c r="A1518" s="28" t="s">
        <v>2071</v>
      </c>
      <c r="B1518" s="28" t="s">
        <v>1711</v>
      </c>
      <c r="C1518" s="28" t="s">
        <v>1020</v>
      </c>
      <c r="D1518" s="28" t="s">
        <v>867</v>
      </c>
    </row>
    <row r="1519" spans="1:4" x14ac:dyDescent="0.2">
      <c r="A1519" s="28"/>
      <c r="B1519" s="28"/>
      <c r="C1519" s="28"/>
      <c r="D1519" s="28" t="s">
        <v>1272</v>
      </c>
    </row>
    <row r="1520" spans="1:4" x14ac:dyDescent="0.2">
      <c r="A1520" s="28"/>
      <c r="B1520" s="28"/>
      <c r="C1520" s="28"/>
      <c r="D1520" s="28" t="s">
        <v>313</v>
      </c>
    </row>
    <row r="1521" spans="1:4" x14ac:dyDescent="0.2">
      <c r="A1521" s="28" t="s">
        <v>2739</v>
      </c>
      <c r="B1521" s="28" t="s">
        <v>2740</v>
      </c>
      <c r="C1521" s="28" t="s">
        <v>1020</v>
      </c>
      <c r="D1521" s="28" t="s">
        <v>867</v>
      </c>
    </row>
    <row r="1522" spans="1:4" x14ac:dyDescent="0.2">
      <c r="A1522" s="28"/>
      <c r="B1522" s="28"/>
      <c r="C1522" s="28"/>
      <c r="D1522" s="28" t="s">
        <v>311</v>
      </c>
    </row>
    <row r="1523" spans="1:4" x14ac:dyDescent="0.2">
      <c r="A1523" s="28"/>
      <c r="B1523" s="28"/>
      <c r="C1523" s="28"/>
      <c r="D1523" s="28" t="s">
        <v>313</v>
      </c>
    </row>
    <row r="1524" spans="1:4" x14ac:dyDescent="0.2">
      <c r="A1524" s="28" t="s">
        <v>2111</v>
      </c>
      <c r="B1524" s="28" t="s">
        <v>420</v>
      </c>
      <c r="C1524" s="28" t="s">
        <v>1020</v>
      </c>
      <c r="D1524" s="28" t="s">
        <v>313</v>
      </c>
    </row>
    <row r="1525" spans="1:4" x14ac:dyDescent="0.2">
      <c r="A1525" s="28" t="s">
        <v>2048</v>
      </c>
      <c r="B1525" s="28" t="s">
        <v>421</v>
      </c>
      <c r="C1525" s="28" t="s">
        <v>1020</v>
      </c>
      <c r="D1525" s="28" t="s">
        <v>867</v>
      </c>
    </row>
    <row r="1526" spans="1:4" x14ac:dyDescent="0.2">
      <c r="A1526" s="28"/>
      <c r="B1526" s="28"/>
      <c r="C1526" s="28"/>
      <c r="D1526" s="28" t="s">
        <v>868</v>
      </c>
    </row>
    <row r="1527" spans="1:4" x14ac:dyDescent="0.2">
      <c r="A1527" s="28"/>
      <c r="B1527" s="28"/>
      <c r="C1527" s="28"/>
      <c r="D1527" s="28" t="s">
        <v>313</v>
      </c>
    </row>
    <row r="1528" spans="1:4" x14ac:dyDescent="0.2">
      <c r="A1528" s="28" t="s">
        <v>2140</v>
      </c>
      <c r="B1528" s="28" t="s">
        <v>209</v>
      </c>
      <c r="C1528" s="28" t="s">
        <v>1020</v>
      </c>
      <c r="D1528" s="28" t="s">
        <v>867</v>
      </c>
    </row>
    <row r="1529" spans="1:4" x14ac:dyDescent="0.2">
      <c r="A1529" s="28"/>
      <c r="B1529" s="28"/>
      <c r="C1529" s="28"/>
      <c r="D1529" s="28" t="s">
        <v>313</v>
      </c>
    </row>
    <row r="1530" spans="1:4" x14ac:dyDescent="0.2">
      <c r="A1530" s="28" t="s">
        <v>2148</v>
      </c>
      <c r="B1530" s="28" t="s">
        <v>210</v>
      </c>
      <c r="C1530" s="28" t="s">
        <v>1020</v>
      </c>
      <c r="D1530" s="28" t="s">
        <v>867</v>
      </c>
    </row>
    <row r="1531" spans="1:4" x14ac:dyDescent="0.2">
      <c r="A1531" s="28"/>
      <c r="B1531" s="28"/>
      <c r="C1531" s="28"/>
      <c r="D1531" s="28" t="s">
        <v>313</v>
      </c>
    </row>
    <row r="1532" spans="1:4" x14ac:dyDescent="0.2">
      <c r="A1532" s="28" t="s">
        <v>2147</v>
      </c>
      <c r="B1532" s="28" t="s">
        <v>211</v>
      </c>
      <c r="C1532" s="28" t="s">
        <v>1020</v>
      </c>
      <c r="D1532" s="28" t="s">
        <v>867</v>
      </c>
    </row>
    <row r="1533" spans="1:4" x14ac:dyDescent="0.2">
      <c r="A1533" s="28"/>
      <c r="B1533" s="28"/>
      <c r="C1533" s="28"/>
      <c r="D1533" s="28" t="s">
        <v>313</v>
      </c>
    </row>
    <row r="1534" spans="1:4" x14ac:dyDescent="0.2">
      <c r="A1534" s="28" t="s">
        <v>2060</v>
      </c>
      <c r="B1534" s="28" t="s">
        <v>212</v>
      </c>
      <c r="C1534" s="28" t="s">
        <v>1020</v>
      </c>
      <c r="D1534" s="28" t="s">
        <v>867</v>
      </c>
    </row>
    <row r="1535" spans="1:4" x14ac:dyDescent="0.2">
      <c r="A1535" s="28"/>
      <c r="B1535" s="28"/>
      <c r="C1535" s="28"/>
      <c r="D1535" s="28" t="s">
        <v>868</v>
      </c>
    </row>
    <row r="1536" spans="1:4" x14ac:dyDescent="0.2">
      <c r="A1536" s="28"/>
      <c r="B1536" s="28"/>
      <c r="C1536" s="28"/>
      <c r="D1536" s="28" t="s">
        <v>313</v>
      </c>
    </row>
    <row r="1537" spans="1:4" x14ac:dyDescent="0.2">
      <c r="A1537" s="28" t="s">
        <v>2050</v>
      </c>
      <c r="B1537" s="28" t="s">
        <v>213</v>
      </c>
      <c r="C1537" s="28" t="s">
        <v>1020</v>
      </c>
      <c r="D1537" s="28" t="s">
        <v>867</v>
      </c>
    </row>
    <row r="1538" spans="1:4" x14ac:dyDescent="0.2">
      <c r="A1538" s="28"/>
      <c r="B1538" s="28"/>
      <c r="C1538" s="28"/>
      <c r="D1538" s="28" t="s">
        <v>868</v>
      </c>
    </row>
    <row r="1539" spans="1:4" x14ac:dyDescent="0.2">
      <c r="A1539" s="28"/>
      <c r="B1539" s="28"/>
      <c r="C1539" s="28"/>
      <c r="D1539" s="28" t="s">
        <v>869</v>
      </c>
    </row>
    <row r="1540" spans="1:4" x14ac:dyDescent="0.2">
      <c r="A1540" s="28"/>
      <c r="B1540" s="28"/>
      <c r="C1540" s="28"/>
      <c r="D1540" s="28" t="s">
        <v>313</v>
      </c>
    </row>
    <row r="1541" spans="1:4" x14ac:dyDescent="0.2">
      <c r="A1541" s="28" t="s">
        <v>2112</v>
      </c>
      <c r="B1541" s="28" t="s">
        <v>214</v>
      </c>
      <c r="C1541" s="28" t="s">
        <v>1020</v>
      </c>
      <c r="D1541" s="28" t="s">
        <v>867</v>
      </c>
    </row>
    <row r="1542" spans="1:4" x14ac:dyDescent="0.2">
      <c r="A1542" s="28"/>
      <c r="B1542" s="28"/>
      <c r="C1542" s="28"/>
      <c r="D1542" s="28" t="s">
        <v>868</v>
      </c>
    </row>
    <row r="1543" spans="1:4" x14ac:dyDescent="0.2">
      <c r="A1543" s="28"/>
      <c r="B1543" s="28"/>
      <c r="C1543" s="28"/>
      <c r="D1543" s="28" t="s">
        <v>313</v>
      </c>
    </row>
    <row r="1544" spans="1:4" x14ac:dyDescent="0.2">
      <c r="A1544" s="28" t="s">
        <v>2089</v>
      </c>
      <c r="B1544" s="28" t="s">
        <v>215</v>
      </c>
      <c r="C1544" s="28" t="s">
        <v>1020</v>
      </c>
      <c r="D1544" s="28" t="s">
        <v>867</v>
      </c>
    </row>
    <row r="1545" spans="1:4" x14ac:dyDescent="0.2">
      <c r="A1545" s="28"/>
      <c r="B1545" s="28"/>
      <c r="C1545" s="28"/>
      <c r="D1545" s="28" t="s">
        <v>868</v>
      </c>
    </row>
    <row r="1546" spans="1:4" x14ac:dyDescent="0.2">
      <c r="A1546" s="28"/>
      <c r="B1546" s="28"/>
      <c r="C1546" s="28"/>
      <c r="D1546" s="28" t="s">
        <v>313</v>
      </c>
    </row>
    <row r="1547" spans="1:4" x14ac:dyDescent="0.2">
      <c r="A1547" s="28" t="s">
        <v>2107</v>
      </c>
      <c r="B1547" s="28" t="s">
        <v>1028</v>
      </c>
      <c r="C1547" s="28" t="s">
        <v>1020</v>
      </c>
      <c r="D1547" s="28" t="s">
        <v>868</v>
      </c>
    </row>
    <row r="1548" spans="1:4" x14ac:dyDescent="0.2">
      <c r="A1548" s="28"/>
      <c r="B1548" s="28"/>
      <c r="C1548" s="28"/>
      <c r="D1548" s="28" t="s">
        <v>869</v>
      </c>
    </row>
    <row r="1549" spans="1:4" x14ac:dyDescent="0.2">
      <c r="A1549" s="28"/>
      <c r="B1549" s="28"/>
      <c r="C1549" s="28"/>
      <c r="D1549" s="28" t="s">
        <v>313</v>
      </c>
    </row>
    <row r="1550" spans="1:4" x14ac:dyDescent="0.2">
      <c r="A1550" s="28" t="s">
        <v>2152</v>
      </c>
      <c r="B1550" s="28" t="s">
        <v>5</v>
      </c>
      <c r="C1550" s="28" t="s">
        <v>1020</v>
      </c>
      <c r="D1550" s="28" t="s">
        <v>867</v>
      </c>
    </row>
    <row r="1551" spans="1:4" x14ac:dyDescent="0.2">
      <c r="A1551" s="28"/>
      <c r="B1551" s="28"/>
      <c r="C1551" s="28"/>
      <c r="D1551" s="28" t="s">
        <v>313</v>
      </c>
    </row>
    <row r="1552" spans="1:4" x14ac:dyDescent="0.2">
      <c r="A1552" s="28" t="s">
        <v>2163</v>
      </c>
      <c r="B1552" s="28" t="s">
        <v>6</v>
      </c>
      <c r="C1552" s="28" t="s">
        <v>1020</v>
      </c>
      <c r="D1552" s="28" t="s">
        <v>867</v>
      </c>
    </row>
    <row r="1553" spans="1:4" x14ac:dyDescent="0.2">
      <c r="A1553" s="28"/>
      <c r="B1553" s="28"/>
      <c r="C1553" s="28"/>
      <c r="D1553" s="28" t="s">
        <v>313</v>
      </c>
    </row>
    <row r="1554" spans="1:4" x14ac:dyDescent="0.2">
      <c r="A1554" s="28" t="s">
        <v>2159</v>
      </c>
      <c r="B1554" s="28" t="s">
        <v>7</v>
      </c>
      <c r="C1554" s="28" t="s">
        <v>1020</v>
      </c>
      <c r="D1554" s="28" t="s">
        <v>867</v>
      </c>
    </row>
    <row r="1555" spans="1:4" x14ac:dyDescent="0.2">
      <c r="A1555" s="28"/>
      <c r="B1555" s="28"/>
      <c r="C1555" s="28"/>
      <c r="D1555" s="28" t="s">
        <v>868</v>
      </c>
    </row>
    <row r="1556" spans="1:4" x14ac:dyDescent="0.2">
      <c r="A1556" s="28"/>
      <c r="B1556" s="28"/>
      <c r="C1556" s="28"/>
      <c r="D1556" s="28" t="s">
        <v>313</v>
      </c>
    </row>
    <row r="1557" spans="1:4" x14ac:dyDescent="0.2">
      <c r="A1557" s="28" t="s">
        <v>2117</v>
      </c>
      <c r="B1557" s="28" t="s">
        <v>8</v>
      </c>
      <c r="C1557" s="28" t="s">
        <v>1020</v>
      </c>
      <c r="D1557" s="28" t="s">
        <v>867</v>
      </c>
    </row>
    <row r="1558" spans="1:4" x14ac:dyDescent="0.2">
      <c r="A1558" s="28"/>
      <c r="B1558" s="28"/>
      <c r="C1558" s="28"/>
      <c r="D1558" s="28" t="s">
        <v>868</v>
      </c>
    </row>
    <row r="1559" spans="1:4" x14ac:dyDescent="0.2">
      <c r="A1559" s="28"/>
      <c r="B1559" s="28"/>
      <c r="C1559" s="28"/>
      <c r="D1559" s="28" t="s">
        <v>313</v>
      </c>
    </row>
    <row r="1560" spans="1:4" x14ac:dyDescent="0.2">
      <c r="A1560" s="28" t="s">
        <v>2158</v>
      </c>
      <c r="B1560" s="28" t="s">
        <v>9</v>
      </c>
      <c r="C1560" s="28" t="s">
        <v>1020</v>
      </c>
      <c r="D1560" s="28" t="s">
        <v>867</v>
      </c>
    </row>
    <row r="1561" spans="1:4" x14ac:dyDescent="0.2">
      <c r="A1561" s="28"/>
      <c r="B1561" s="28"/>
      <c r="C1561" s="28"/>
      <c r="D1561" s="28" t="s">
        <v>868</v>
      </c>
    </row>
    <row r="1562" spans="1:4" x14ac:dyDescent="0.2">
      <c r="A1562" s="28"/>
      <c r="B1562" s="28"/>
      <c r="C1562" s="28"/>
      <c r="D1562" s="28" t="s">
        <v>313</v>
      </c>
    </row>
    <row r="1563" spans="1:4" x14ac:dyDescent="0.2">
      <c r="A1563" s="28" t="s">
        <v>2091</v>
      </c>
      <c r="B1563" s="28" t="s">
        <v>10</v>
      </c>
      <c r="C1563" s="28" t="s">
        <v>1020</v>
      </c>
      <c r="D1563" s="28" t="s">
        <v>867</v>
      </c>
    </row>
    <row r="1564" spans="1:4" x14ac:dyDescent="0.2">
      <c r="A1564" s="28"/>
      <c r="B1564" s="28"/>
      <c r="C1564" s="28"/>
      <c r="D1564" s="28" t="s">
        <v>868</v>
      </c>
    </row>
    <row r="1565" spans="1:4" x14ac:dyDescent="0.2">
      <c r="A1565" s="28"/>
      <c r="B1565" s="28"/>
      <c r="C1565" s="28"/>
      <c r="D1565" s="28" t="s">
        <v>313</v>
      </c>
    </row>
    <row r="1566" spans="1:4" x14ac:dyDescent="0.2">
      <c r="A1566" s="28" t="s">
        <v>2133</v>
      </c>
      <c r="B1566" s="28" t="s">
        <v>11</v>
      </c>
      <c r="C1566" s="28" t="s">
        <v>1020</v>
      </c>
      <c r="D1566" s="28" t="s">
        <v>867</v>
      </c>
    </row>
    <row r="1567" spans="1:4" x14ac:dyDescent="0.2">
      <c r="A1567" s="28"/>
      <c r="B1567" s="28"/>
      <c r="C1567" s="28"/>
      <c r="D1567" s="28" t="s">
        <v>313</v>
      </c>
    </row>
    <row r="1568" spans="1:4" x14ac:dyDescent="0.2">
      <c r="A1568" s="28" t="s">
        <v>2174</v>
      </c>
      <c r="B1568" s="28" t="s">
        <v>12</v>
      </c>
      <c r="C1568" s="28" t="s">
        <v>1020</v>
      </c>
      <c r="D1568" s="28" t="s">
        <v>868</v>
      </c>
    </row>
    <row r="1569" spans="1:4" x14ac:dyDescent="0.2">
      <c r="A1569" s="28"/>
      <c r="B1569" s="28"/>
      <c r="C1569" s="28"/>
      <c r="D1569" s="28" t="s">
        <v>313</v>
      </c>
    </row>
    <row r="1570" spans="1:4" x14ac:dyDescent="0.2">
      <c r="A1570" s="28" t="s">
        <v>2171</v>
      </c>
      <c r="B1570" s="28" t="s">
        <v>13</v>
      </c>
      <c r="C1570" s="28" t="s">
        <v>1020</v>
      </c>
      <c r="D1570" s="28" t="s">
        <v>868</v>
      </c>
    </row>
    <row r="1571" spans="1:4" x14ac:dyDescent="0.2">
      <c r="A1571" s="28"/>
      <c r="B1571" s="28"/>
      <c r="C1571" s="28"/>
      <c r="D1571" s="28" t="s">
        <v>313</v>
      </c>
    </row>
    <row r="1572" spans="1:4" x14ac:dyDescent="0.2">
      <c r="A1572" s="28" t="s">
        <v>2172</v>
      </c>
      <c r="B1572" s="28" t="s">
        <v>14</v>
      </c>
      <c r="C1572" s="28" t="s">
        <v>1020</v>
      </c>
      <c r="D1572" s="28" t="s">
        <v>868</v>
      </c>
    </row>
    <row r="1573" spans="1:4" x14ac:dyDescent="0.2">
      <c r="A1573" s="28"/>
      <c r="B1573" s="28"/>
      <c r="C1573" s="28"/>
      <c r="D1573" s="28" t="s">
        <v>313</v>
      </c>
    </row>
    <row r="1574" spans="1:4" x14ac:dyDescent="0.2">
      <c r="A1574" s="28" t="s">
        <v>2106</v>
      </c>
      <c r="B1574" s="28" t="s">
        <v>15</v>
      </c>
      <c r="C1574" s="28" t="s">
        <v>1020</v>
      </c>
      <c r="D1574" s="28" t="s">
        <v>867</v>
      </c>
    </row>
    <row r="1575" spans="1:4" x14ac:dyDescent="0.2">
      <c r="A1575" s="28"/>
      <c r="B1575" s="28"/>
      <c r="C1575" s="28"/>
      <c r="D1575" s="28" t="s">
        <v>868</v>
      </c>
    </row>
    <row r="1576" spans="1:4" x14ac:dyDescent="0.2">
      <c r="A1576" s="28"/>
      <c r="B1576" s="28"/>
      <c r="C1576" s="28"/>
      <c r="D1576" s="28" t="s">
        <v>313</v>
      </c>
    </row>
    <row r="1577" spans="1:4" x14ac:dyDescent="0.2">
      <c r="A1577" s="28" t="s">
        <v>2162</v>
      </c>
      <c r="B1577" s="28" t="s">
        <v>16</v>
      </c>
      <c r="C1577" s="28" t="s">
        <v>1020</v>
      </c>
      <c r="D1577" s="28" t="s">
        <v>867</v>
      </c>
    </row>
    <row r="1578" spans="1:4" x14ac:dyDescent="0.2">
      <c r="A1578" s="28"/>
      <c r="B1578" s="28"/>
      <c r="C1578" s="28"/>
      <c r="D1578" s="28" t="s">
        <v>868</v>
      </c>
    </row>
    <row r="1579" spans="1:4" x14ac:dyDescent="0.2">
      <c r="A1579" s="28"/>
      <c r="B1579" s="28"/>
      <c r="C1579" s="28"/>
      <c r="D1579" s="28" t="s">
        <v>313</v>
      </c>
    </row>
    <row r="1580" spans="1:4" x14ac:dyDescent="0.2">
      <c r="A1580" s="28" t="s">
        <v>2170</v>
      </c>
      <c r="B1580" s="28" t="s">
        <v>17</v>
      </c>
      <c r="C1580" s="28" t="s">
        <v>1020</v>
      </c>
      <c r="D1580" s="28" t="s">
        <v>867</v>
      </c>
    </row>
    <row r="1581" spans="1:4" x14ac:dyDescent="0.2">
      <c r="A1581" s="28"/>
      <c r="B1581" s="28"/>
      <c r="C1581" s="28"/>
      <c r="D1581" s="28" t="s">
        <v>868</v>
      </c>
    </row>
    <row r="1582" spans="1:4" x14ac:dyDescent="0.2">
      <c r="A1582" s="28"/>
      <c r="B1582" s="28"/>
      <c r="C1582" s="28"/>
      <c r="D1582" s="28" t="s">
        <v>313</v>
      </c>
    </row>
    <row r="1583" spans="1:4" x14ac:dyDescent="0.2">
      <c r="A1583" s="28" t="s">
        <v>2086</v>
      </c>
      <c r="B1583" s="28" t="s">
        <v>18</v>
      </c>
      <c r="C1583" s="28" t="s">
        <v>1020</v>
      </c>
      <c r="D1583" s="28" t="s">
        <v>313</v>
      </c>
    </row>
    <row r="1584" spans="1:4" x14ac:dyDescent="0.2">
      <c r="A1584" s="28" t="s">
        <v>2165</v>
      </c>
      <c r="B1584" s="28" t="s">
        <v>19</v>
      </c>
      <c r="C1584" s="28" t="s">
        <v>1020</v>
      </c>
      <c r="D1584" s="28" t="s">
        <v>867</v>
      </c>
    </row>
    <row r="1585" spans="1:4" x14ac:dyDescent="0.2">
      <c r="A1585" s="28"/>
      <c r="B1585" s="28"/>
      <c r="C1585" s="28"/>
      <c r="D1585" s="28" t="s">
        <v>313</v>
      </c>
    </row>
    <row r="1586" spans="1:4" x14ac:dyDescent="0.2">
      <c r="A1586" s="28" t="s">
        <v>2115</v>
      </c>
      <c r="B1586" s="28" t="s">
        <v>203</v>
      </c>
      <c r="C1586" s="28" t="s">
        <v>1020</v>
      </c>
      <c r="D1586" s="28" t="s">
        <v>867</v>
      </c>
    </row>
    <row r="1587" spans="1:4" x14ac:dyDescent="0.2">
      <c r="A1587" s="28"/>
      <c r="B1587" s="28"/>
      <c r="C1587" s="28"/>
      <c r="D1587" s="28" t="s">
        <v>313</v>
      </c>
    </row>
    <row r="1588" spans="1:4" x14ac:dyDescent="0.2">
      <c r="A1588" s="28" t="s">
        <v>2134</v>
      </c>
      <c r="B1588" s="28" t="s">
        <v>204</v>
      </c>
      <c r="C1588" s="28" t="s">
        <v>1020</v>
      </c>
      <c r="D1588" s="28" t="s">
        <v>867</v>
      </c>
    </row>
    <row r="1589" spans="1:4" x14ac:dyDescent="0.2">
      <c r="A1589" s="28"/>
      <c r="B1589" s="28"/>
      <c r="C1589" s="28"/>
      <c r="D1589" s="28" t="s">
        <v>868</v>
      </c>
    </row>
    <row r="1590" spans="1:4" x14ac:dyDescent="0.2">
      <c r="A1590" s="28"/>
      <c r="B1590" s="28"/>
      <c r="C1590" s="28"/>
      <c r="D1590" s="28" t="s">
        <v>313</v>
      </c>
    </row>
    <row r="1591" spans="1:4" x14ac:dyDescent="0.2">
      <c r="A1591" s="28" t="s">
        <v>2588</v>
      </c>
      <c r="B1591" s="28" t="s">
        <v>205</v>
      </c>
      <c r="C1591" s="28" t="s">
        <v>1020</v>
      </c>
      <c r="D1591" s="28" t="s">
        <v>867</v>
      </c>
    </row>
    <row r="1592" spans="1:4" x14ac:dyDescent="0.2">
      <c r="A1592" s="28"/>
      <c r="B1592" s="28"/>
      <c r="C1592" s="28"/>
      <c r="D1592" s="28" t="s">
        <v>868</v>
      </c>
    </row>
    <row r="1593" spans="1:4" x14ac:dyDescent="0.2">
      <c r="A1593" s="28"/>
      <c r="B1593" s="28"/>
      <c r="C1593" s="28"/>
      <c r="D1593" s="28" t="s">
        <v>313</v>
      </c>
    </row>
    <row r="1594" spans="1:4" x14ac:dyDescent="0.2">
      <c r="A1594" s="28" t="s">
        <v>2157</v>
      </c>
      <c r="B1594" s="28" t="s">
        <v>206</v>
      </c>
      <c r="C1594" s="28" t="s">
        <v>1020</v>
      </c>
      <c r="D1594" s="28" t="s">
        <v>867</v>
      </c>
    </row>
    <row r="1595" spans="1:4" x14ac:dyDescent="0.2">
      <c r="A1595" s="28"/>
      <c r="B1595" s="28"/>
      <c r="C1595" s="28"/>
      <c r="D1595" s="28" t="s">
        <v>313</v>
      </c>
    </row>
    <row r="1596" spans="1:4" x14ac:dyDescent="0.2">
      <c r="A1596" s="28" t="s">
        <v>2097</v>
      </c>
      <c r="B1596" s="28" t="s">
        <v>207</v>
      </c>
      <c r="C1596" s="28" t="s">
        <v>1020</v>
      </c>
      <c r="D1596" s="28" t="s">
        <v>867</v>
      </c>
    </row>
    <row r="1597" spans="1:4" x14ac:dyDescent="0.2">
      <c r="A1597" s="28"/>
      <c r="B1597" s="28"/>
      <c r="C1597" s="28"/>
      <c r="D1597" s="28" t="s">
        <v>869</v>
      </c>
    </row>
    <row r="1598" spans="1:4" x14ac:dyDescent="0.2">
      <c r="A1598" s="28"/>
      <c r="B1598" s="28"/>
      <c r="C1598" s="28"/>
      <c r="D1598" s="28" t="s">
        <v>313</v>
      </c>
    </row>
    <row r="1599" spans="1:4" x14ac:dyDescent="0.2">
      <c r="A1599" s="28" t="s">
        <v>2075</v>
      </c>
      <c r="B1599" s="28" t="s">
        <v>208</v>
      </c>
      <c r="C1599" s="28" t="s">
        <v>1020</v>
      </c>
      <c r="D1599" s="28" t="s">
        <v>867</v>
      </c>
    </row>
    <row r="1600" spans="1:4" x14ac:dyDescent="0.2">
      <c r="A1600" s="28"/>
      <c r="B1600" s="28"/>
      <c r="C1600" s="28"/>
      <c r="D1600" s="28" t="s">
        <v>868</v>
      </c>
    </row>
    <row r="1601" spans="1:4" x14ac:dyDescent="0.2">
      <c r="A1601" s="28"/>
      <c r="B1601" s="28"/>
      <c r="C1601" s="28"/>
      <c r="D1601" s="28" t="s">
        <v>313</v>
      </c>
    </row>
    <row r="1602" spans="1:4" x14ac:dyDescent="0.2">
      <c r="A1602" s="28" t="s">
        <v>2125</v>
      </c>
      <c r="B1602" s="28" t="s">
        <v>107</v>
      </c>
      <c r="C1602" s="28" t="s">
        <v>1020</v>
      </c>
      <c r="D1602" s="28" t="s">
        <v>867</v>
      </c>
    </row>
    <row r="1603" spans="1:4" x14ac:dyDescent="0.2">
      <c r="A1603" s="28"/>
      <c r="B1603" s="28"/>
      <c r="C1603" s="28"/>
      <c r="D1603" s="28" t="s">
        <v>310</v>
      </c>
    </row>
    <row r="1604" spans="1:4" x14ac:dyDescent="0.2">
      <c r="A1604" s="28"/>
      <c r="B1604" s="28"/>
      <c r="C1604" s="28"/>
      <c r="D1604" s="28" t="s">
        <v>868</v>
      </c>
    </row>
    <row r="1605" spans="1:4" x14ac:dyDescent="0.2">
      <c r="A1605" s="28"/>
      <c r="B1605" s="28"/>
      <c r="C1605" s="28"/>
      <c r="D1605" s="28" t="s">
        <v>313</v>
      </c>
    </row>
    <row r="1606" spans="1:4" x14ac:dyDescent="0.2">
      <c r="A1606" s="28" t="s">
        <v>2100</v>
      </c>
      <c r="B1606" s="28" t="s">
        <v>20</v>
      </c>
      <c r="C1606" s="28" t="s">
        <v>1020</v>
      </c>
      <c r="D1606" s="28" t="s">
        <v>867</v>
      </c>
    </row>
    <row r="1607" spans="1:4" x14ac:dyDescent="0.2">
      <c r="A1607" s="28"/>
      <c r="B1607" s="28"/>
      <c r="C1607" s="28"/>
      <c r="D1607" s="28" t="s">
        <v>313</v>
      </c>
    </row>
    <row r="1608" spans="1:4" x14ac:dyDescent="0.2">
      <c r="A1608" s="28" t="s">
        <v>2137</v>
      </c>
      <c r="B1608" s="28" t="s">
        <v>193</v>
      </c>
      <c r="C1608" s="28" t="s">
        <v>1020</v>
      </c>
      <c r="D1608" s="28" t="s">
        <v>313</v>
      </c>
    </row>
    <row r="1609" spans="1:4" x14ac:dyDescent="0.2">
      <c r="A1609" s="28" t="s">
        <v>588</v>
      </c>
      <c r="B1609" s="28" t="s">
        <v>681</v>
      </c>
      <c r="C1609" s="28" t="s">
        <v>1021</v>
      </c>
      <c r="D1609" s="28" t="s">
        <v>867</v>
      </c>
    </row>
    <row r="1610" spans="1:4" x14ac:dyDescent="0.2">
      <c r="A1610" s="28"/>
      <c r="B1610" s="28"/>
      <c r="C1610" s="28"/>
      <c r="D1610" s="28" t="s">
        <v>308</v>
      </c>
    </row>
    <row r="1611" spans="1:4" x14ac:dyDescent="0.2">
      <c r="A1611" s="28" t="s">
        <v>2323</v>
      </c>
      <c r="B1611" s="28" t="s">
        <v>2324</v>
      </c>
      <c r="C1611" s="28" t="s">
        <v>1021</v>
      </c>
      <c r="D1611" s="28" t="s">
        <v>308</v>
      </c>
    </row>
    <row r="1612" spans="1:4" x14ac:dyDescent="0.2">
      <c r="A1612" s="28" t="s">
        <v>141</v>
      </c>
      <c r="B1612" s="28" t="s">
        <v>624</v>
      </c>
      <c r="C1612" s="28" t="s">
        <v>1021</v>
      </c>
      <c r="D1612" s="28" t="s">
        <v>871</v>
      </c>
    </row>
    <row r="1613" spans="1:4" x14ac:dyDescent="0.2">
      <c r="A1613" s="28"/>
      <c r="B1613" s="28"/>
      <c r="C1613" s="28"/>
      <c r="D1613" s="28" t="s">
        <v>867</v>
      </c>
    </row>
    <row r="1614" spans="1:4" x14ac:dyDescent="0.2">
      <c r="A1614" s="28"/>
      <c r="B1614" s="28"/>
      <c r="C1614" s="28"/>
      <c r="D1614" s="28" t="s">
        <v>313</v>
      </c>
    </row>
    <row r="1615" spans="1:4" x14ac:dyDescent="0.2">
      <c r="A1615" s="28"/>
      <c r="B1615" s="28"/>
      <c r="C1615" s="28"/>
      <c r="D1615" s="28" t="s">
        <v>308</v>
      </c>
    </row>
    <row r="1616" spans="1:4" x14ac:dyDescent="0.2">
      <c r="A1616" s="28" t="s">
        <v>1175</v>
      </c>
      <c r="B1616" s="28" t="s">
        <v>682</v>
      </c>
      <c r="C1616" s="28" t="s">
        <v>1021</v>
      </c>
      <c r="D1616" s="28" t="s">
        <v>867</v>
      </c>
    </row>
    <row r="1617" spans="1:4" x14ac:dyDescent="0.2">
      <c r="A1617" s="28"/>
      <c r="B1617" s="28"/>
      <c r="C1617" s="28"/>
      <c r="D1617" s="28" t="s">
        <v>313</v>
      </c>
    </row>
    <row r="1618" spans="1:4" x14ac:dyDescent="0.2">
      <c r="A1618" s="28"/>
      <c r="B1618" s="28"/>
      <c r="C1618" s="28"/>
      <c r="D1618" s="28" t="s">
        <v>308</v>
      </c>
    </row>
    <row r="1619" spans="1:4" x14ac:dyDescent="0.2">
      <c r="A1619" s="28" t="s">
        <v>1066</v>
      </c>
      <c r="B1619" s="28" t="s">
        <v>683</v>
      </c>
      <c r="C1619" s="28" t="s">
        <v>1021</v>
      </c>
      <c r="D1619" s="28" t="s">
        <v>308</v>
      </c>
    </row>
    <row r="1620" spans="1:4" x14ac:dyDescent="0.2">
      <c r="A1620" s="28" t="s">
        <v>1834</v>
      </c>
      <c r="B1620" s="28" t="s">
        <v>1835</v>
      </c>
      <c r="C1620" s="28" t="s">
        <v>1021</v>
      </c>
      <c r="D1620" s="28" t="s">
        <v>308</v>
      </c>
    </row>
    <row r="1621" spans="1:4" x14ac:dyDescent="0.2">
      <c r="A1621" s="28" t="s">
        <v>1725</v>
      </c>
      <c r="B1621" s="28" t="s">
        <v>1726</v>
      </c>
      <c r="C1621" s="28" t="s">
        <v>1021</v>
      </c>
      <c r="D1621" s="28" t="s">
        <v>308</v>
      </c>
    </row>
    <row r="1622" spans="1:4" x14ac:dyDescent="0.2">
      <c r="A1622" s="28" t="s">
        <v>1742</v>
      </c>
      <c r="B1622" s="28" t="s">
        <v>1743</v>
      </c>
      <c r="C1622" s="28" t="s">
        <v>1021</v>
      </c>
      <c r="D1622" s="28" t="s">
        <v>308</v>
      </c>
    </row>
    <row r="1623" spans="1:4" x14ac:dyDescent="0.2">
      <c r="A1623" s="28" t="s">
        <v>2589</v>
      </c>
      <c r="B1623" s="28" t="s">
        <v>686</v>
      </c>
      <c r="C1623" s="28" t="s">
        <v>1021</v>
      </c>
      <c r="D1623" s="28" t="s">
        <v>867</v>
      </c>
    </row>
    <row r="1624" spans="1:4" x14ac:dyDescent="0.2">
      <c r="A1624" s="28"/>
      <c r="B1624" s="28"/>
      <c r="C1624" s="28"/>
      <c r="D1624" s="28" t="s">
        <v>313</v>
      </c>
    </row>
    <row r="1625" spans="1:4" x14ac:dyDescent="0.2">
      <c r="A1625" s="28"/>
      <c r="B1625" s="28"/>
      <c r="C1625" s="28"/>
      <c r="D1625" s="28" t="s">
        <v>308</v>
      </c>
    </row>
    <row r="1626" spans="1:4" x14ac:dyDescent="0.2">
      <c r="A1626" s="28" t="s">
        <v>690</v>
      </c>
      <c r="B1626" s="28" t="s">
        <v>691</v>
      </c>
      <c r="C1626" s="28" t="s">
        <v>1021</v>
      </c>
      <c r="D1626" s="28" t="s">
        <v>308</v>
      </c>
    </row>
    <row r="1627" spans="1:4" x14ac:dyDescent="0.2">
      <c r="A1627" s="28" t="s">
        <v>773</v>
      </c>
      <c r="B1627" s="28" t="s">
        <v>771</v>
      </c>
      <c r="C1627" s="28" t="s">
        <v>1021</v>
      </c>
      <c r="D1627" s="28" t="s">
        <v>869</v>
      </c>
    </row>
    <row r="1628" spans="1:4" x14ac:dyDescent="0.2">
      <c r="A1628" s="28"/>
      <c r="B1628" s="28"/>
      <c r="C1628" s="28"/>
      <c r="D1628" s="28" t="s">
        <v>313</v>
      </c>
    </row>
    <row r="1629" spans="1:4" x14ac:dyDescent="0.2">
      <c r="A1629" s="28" t="s">
        <v>772</v>
      </c>
      <c r="B1629" s="28" t="s">
        <v>770</v>
      </c>
      <c r="C1629" s="28" t="s">
        <v>1021</v>
      </c>
      <c r="D1629" s="28" t="s">
        <v>867</v>
      </c>
    </row>
    <row r="1630" spans="1:4" x14ac:dyDescent="0.2">
      <c r="A1630" s="28"/>
      <c r="B1630" s="28"/>
      <c r="C1630" s="28"/>
      <c r="D1630" s="28" t="s">
        <v>869</v>
      </c>
    </row>
    <row r="1631" spans="1:4" x14ac:dyDescent="0.2">
      <c r="A1631" s="28" t="s">
        <v>256</v>
      </c>
      <c r="B1631" s="28" t="s">
        <v>257</v>
      </c>
      <c r="C1631" s="28" t="s">
        <v>1021</v>
      </c>
      <c r="D1631" s="28" t="s">
        <v>867</v>
      </c>
    </row>
    <row r="1632" spans="1:4" x14ac:dyDescent="0.2">
      <c r="A1632" s="28"/>
      <c r="B1632" s="28"/>
      <c r="C1632" s="28"/>
      <c r="D1632" s="28" t="s">
        <v>313</v>
      </c>
    </row>
    <row r="1633" spans="1:4" x14ac:dyDescent="0.2">
      <c r="A1633" s="28"/>
      <c r="B1633" s="28"/>
      <c r="C1633" s="28"/>
      <c r="D1633" s="28" t="s">
        <v>308</v>
      </c>
    </row>
    <row r="1634" spans="1:4" x14ac:dyDescent="0.2">
      <c r="A1634" s="28" t="s">
        <v>442</v>
      </c>
      <c r="B1634" s="28" t="s">
        <v>331</v>
      </c>
      <c r="C1634" s="28" t="s">
        <v>1021</v>
      </c>
      <c r="D1634" s="28" t="s">
        <v>308</v>
      </c>
    </row>
    <row r="1635" spans="1:4" x14ac:dyDescent="0.2">
      <c r="A1635" s="28" t="s">
        <v>1718</v>
      </c>
      <c r="B1635" s="28" t="s">
        <v>688</v>
      </c>
      <c r="C1635" s="28" t="s">
        <v>1021</v>
      </c>
      <c r="D1635" s="28" t="s">
        <v>867</v>
      </c>
    </row>
    <row r="1636" spans="1:4" x14ac:dyDescent="0.2">
      <c r="A1636" s="28"/>
      <c r="B1636" s="28"/>
      <c r="C1636" s="28"/>
      <c r="D1636" s="28" t="s">
        <v>313</v>
      </c>
    </row>
    <row r="1637" spans="1:4" x14ac:dyDescent="0.2">
      <c r="A1637" s="28"/>
      <c r="B1637" s="28"/>
      <c r="C1637" s="28"/>
      <c r="D1637" s="28" t="s">
        <v>308</v>
      </c>
    </row>
    <row r="1638" spans="1:4" x14ac:dyDescent="0.2">
      <c r="A1638" s="28" t="s">
        <v>1719</v>
      </c>
      <c r="B1638" s="28" t="s">
        <v>689</v>
      </c>
      <c r="C1638" s="28" t="s">
        <v>1021</v>
      </c>
      <c r="D1638" s="28" t="s">
        <v>867</v>
      </c>
    </row>
    <row r="1639" spans="1:4" x14ac:dyDescent="0.2">
      <c r="A1639" s="28"/>
      <c r="B1639" s="28"/>
      <c r="C1639" s="28"/>
      <c r="D1639" s="28" t="s">
        <v>313</v>
      </c>
    </row>
    <row r="1640" spans="1:4" x14ac:dyDescent="0.2">
      <c r="A1640" s="28"/>
      <c r="B1640" s="28"/>
      <c r="C1640" s="28"/>
      <c r="D1640" s="28" t="s">
        <v>308</v>
      </c>
    </row>
    <row r="1641" spans="1:4" x14ac:dyDescent="0.2">
      <c r="A1641" s="28" t="s">
        <v>258</v>
      </c>
      <c r="B1641" s="28" t="s">
        <v>259</v>
      </c>
      <c r="C1641" s="28" t="s">
        <v>1021</v>
      </c>
      <c r="D1641" s="28" t="s">
        <v>867</v>
      </c>
    </row>
    <row r="1642" spans="1:4" x14ac:dyDescent="0.2">
      <c r="A1642" s="28"/>
      <c r="B1642" s="28"/>
      <c r="C1642" s="28"/>
      <c r="D1642" s="28" t="s">
        <v>313</v>
      </c>
    </row>
    <row r="1643" spans="1:4" x14ac:dyDescent="0.2">
      <c r="A1643" s="28"/>
      <c r="B1643" s="28"/>
      <c r="C1643" s="28"/>
      <c r="D1643" s="28" t="s">
        <v>308</v>
      </c>
    </row>
    <row r="1644" spans="1:4" x14ac:dyDescent="0.2">
      <c r="A1644" s="28" t="s">
        <v>63</v>
      </c>
      <c r="B1644" s="28" t="s">
        <v>64</v>
      </c>
      <c r="C1644" s="28" t="s">
        <v>1021</v>
      </c>
      <c r="D1644" s="28" t="s">
        <v>867</v>
      </c>
    </row>
    <row r="1645" spans="1:4" x14ac:dyDescent="0.2">
      <c r="A1645" s="28"/>
      <c r="B1645" s="28"/>
      <c r="C1645" s="28"/>
      <c r="D1645" s="28" t="s">
        <v>308</v>
      </c>
    </row>
    <row r="1646" spans="1:4" x14ac:dyDescent="0.2">
      <c r="A1646" s="28" t="s">
        <v>297</v>
      </c>
      <c r="B1646" s="28" t="s">
        <v>298</v>
      </c>
      <c r="C1646" s="28" t="s">
        <v>1021</v>
      </c>
      <c r="D1646" s="28" t="s">
        <v>867</v>
      </c>
    </row>
    <row r="1647" spans="1:4" x14ac:dyDescent="0.2">
      <c r="A1647" s="28"/>
      <c r="B1647" s="28"/>
      <c r="C1647" s="28"/>
      <c r="D1647" s="28" t="s">
        <v>308</v>
      </c>
    </row>
    <row r="1648" spans="1:4" x14ac:dyDescent="0.2">
      <c r="A1648" s="28" t="s">
        <v>574</v>
      </c>
      <c r="B1648" s="28" t="s">
        <v>667</v>
      </c>
      <c r="C1648" s="28" t="s">
        <v>1021</v>
      </c>
      <c r="D1648" s="28" t="s">
        <v>867</v>
      </c>
    </row>
    <row r="1649" spans="1:4" x14ac:dyDescent="0.2">
      <c r="A1649" s="28"/>
      <c r="B1649" s="28"/>
      <c r="C1649" s="28"/>
      <c r="D1649" s="28" t="s">
        <v>308</v>
      </c>
    </row>
    <row r="1650" spans="1:4" x14ac:dyDescent="0.2">
      <c r="A1650" s="28" t="s">
        <v>580</v>
      </c>
      <c r="B1650" s="28" t="s">
        <v>673</v>
      </c>
      <c r="C1650" s="28" t="s">
        <v>1021</v>
      </c>
      <c r="D1650" s="28" t="s">
        <v>871</v>
      </c>
    </row>
    <row r="1651" spans="1:4" x14ac:dyDescent="0.2">
      <c r="A1651" s="28"/>
      <c r="B1651" s="28"/>
      <c r="C1651" s="28"/>
      <c r="D1651" s="28" t="s">
        <v>867</v>
      </c>
    </row>
    <row r="1652" spans="1:4" x14ac:dyDescent="0.2">
      <c r="A1652" s="28"/>
      <c r="B1652" s="28"/>
      <c r="C1652" s="28"/>
      <c r="D1652" s="28" t="s">
        <v>308</v>
      </c>
    </row>
    <row r="1653" spans="1:4" x14ac:dyDescent="0.2">
      <c r="A1653" s="28"/>
      <c r="B1653" s="28"/>
      <c r="C1653" s="28"/>
      <c r="D1653" s="28" t="s">
        <v>1144</v>
      </c>
    </row>
    <row r="1654" spans="1:4" x14ac:dyDescent="0.2">
      <c r="A1654" s="28" t="s">
        <v>290</v>
      </c>
      <c r="B1654" s="28" t="s">
        <v>291</v>
      </c>
      <c r="C1654" s="28" t="s">
        <v>1021</v>
      </c>
      <c r="D1654" s="28" t="s">
        <v>867</v>
      </c>
    </row>
    <row r="1655" spans="1:4" x14ac:dyDescent="0.2">
      <c r="A1655" s="28"/>
      <c r="B1655" s="28"/>
      <c r="C1655" s="28"/>
      <c r="D1655" s="28" t="s">
        <v>313</v>
      </c>
    </row>
    <row r="1656" spans="1:4" x14ac:dyDescent="0.2">
      <c r="A1656" s="28"/>
      <c r="B1656" s="28"/>
      <c r="C1656" s="28"/>
      <c r="D1656" s="28" t="s">
        <v>308</v>
      </c>
    </row>
    <row r="1657" spans="1:4" x14ac:dyDescent="0.2">
      <c r="A1657" s="28" t="s">
        <v>269</v>
      </c>
      <c r="B1657" s="28" t="s">
        <v>270</v>
      </c>
      <c r="C1657" s="28" t="s">
        <v>1021</v>
      </c>
      <c r="D1657" s="28" t="s">
        <v>871</v>
      </c>
    </row>
    <row r="1658" spans="1:4" x14ac:dyDescent="0.2">
      <c r="A1658" s="28"/>
      <c r="B1658" s="28"/>
      <c r="C1658" s="28"/>
      <c r="D1658" s="28" t="s">
        <v>867</v>
      </c>
    </row>
    <row r="1659" spans="1:4" x14ac:dyDescent="0.2">
      <c r="A1659" s="28"/>
      <c r="B1659" s="28"/>
      <c r="C1659" s="28"/>
      <c r="D1659" s="28" t="s">
        <v>1272</v>
      </c>
    </row>
    <row r="1660" spans="1:4" x14ac:dyDescent="0.2">
      <c r="A1660" s="28"/>
      <c r="B1660" s="28"/>
      <c r="C1660" s="28"/>
      <c r="D1660" s="28" t="s">
        <v>313</v>
      </c>
    </row>
    <row r="1661" spans="1:4" x14ac:dyDescent="0.2">
      <c r="A1661" s="28" t="s">
        <v>186</v>
      </c>
      <c r="B1661" s="28" t="s">
        <v>187</v>
      </c>
      <c r="C1661" s="28" t="s">
        <v>1021</v>
      </c>
      <c r="D1661" s="28" t="s">
        <v>867</v>
      </c>
    </row>
    <row r="1662" spans="1:4" x14ac:dyDescent="0.2">
      <c r="A1662" s="28"/>
      <c r="B1662" s="28"/>
      <c r="C1662" s="28"/>
      <c r="D1662" s="28" t="s">
        <v>313</v>
      </c>
    </row>
    <row r="1663" spans="1:4" x14ac:dyDescent="0.2">
      <c r="A1663" s="28"/>
      <c r="B1663" s="28"/>
      <c r="C1663" s="28"/>
      <c r="D1663" s="28" t="s">
        <v>308</v>
      </c>
    </row>
    <row r="1664" spans="1:4" x14ac:dyDescent="0.2">
      <c r="A1664" s="28" t="s">
        <v>587</v>
      </c>
      <c r="B1664" s="28" t="s">
        <v>680</v>
      </c>
      <c r="C1664" s="28" t="s">
        <v>1021</v>
      </c>
      <c r="D1664" s="28" t="s">
        <v>867</v>
      </c>
    </row>
    <row r="1665" spans="1:4" x14ac:dyDescent="0.2">
      <c r="A1665" s="28"/>
      <c r="B1665" s="28"/>
      <c r="C1665" s="28"/>
      <c r="D1665" s="28" t="s">
        <v>308</v>
      </c>
    </row>
    <row r="1666" spans="1:4" x14ac:dyDescent="0.2">
      <c r="A1666" s="28"/>
      <c r="B1666" s="28"/>
      <c r="C1666" s="28"/>
      <c r="D1666" s="28" t="s">
        <v>1144</v>
      </c>
    </row>
    <row r="1667" spans="1:4" x14ac:dyDescent="0.2">
      <c r="A1667" s="28" t="s">
        <v>439</v>
      </c>
      <c r="B1667" s="28" t="s">
        <v>623</v>
      </c>
      <c r="C1667" s="28" t="s">
        <v>1021</v>
      </c>
      <c r="D1667" s="28" t="s">
        <v>867</v>
      </c>
    </row>
    <row r="1668" spans="1:4" x14ac:dyDescent="0.2">
      <c r="A1668" s="28"/>
      <c r="B1668" s="28"/>
      <c r="C1668" s="28"/>
      <c r="D1668" s="28" t="s">
        <v>313</v>
      </c>
    </row>
    <row r="1669" spans="1:4" x14ac:dyDescent="0.2">
      <c r="A1669" s="28"/>
      <c r="B1669" s="28"/>
      <c r="C1669" s="28"/>
      <c r="D1669" s="28" t="s">
        <v>308</v>
      </c>
    </row>
    <row r="1670" spans="1:4" x14ac:dyDescent="0.2">
      <c r="A1670" s="28" t="s">
        <v>1431</v>
      </c>
      <c r="B1670" s="28" t="s">
        <v>268</v>
      </c>
      <c r="C1670" s="28" t="s">
        <v>1021</v>
      </c>
      <c r="D1670" s="28" t="s">
        <v>313</v>
      </c>
    </row>
    <row r="1671" spans="1:4" x14ac:dyDescent="0.2">
      <c r="A1671" s="28"/>
      <c r="B1671" s="28"/>
      <c r="C1671" s="28"/>
      <c r="D1671" s="28" t="s">
        <v>308</v>
      </c>
    </row>
    <row r="1672" spans="1:4" x14ac:dyDescent="0.2">
      <c r="A1672" s="28" t="s">
        <v>1120</v>
      </c>
      <c r="B1672" s="28" t="s">
        <v>1121</v>
      </c>
      <c r="C1672" s="28" t="s">
        <v>1021</v>
      </c>
      <c r="D1672" s="28" t="s">
        <v>867</v>
      </c>
    </row>
    <row r="1673" spans="1:4" x14ac:dyDescent="0.2">
      <c r="A1673" s="28"/>
      <c r="B1673" s="28"/>
      <c r="C1673" s="28"/>
      <c r="D1673" s="28" t="s">
        <v>308</v>
      </c>
    </row>
    <row r="1674" spans="1:4" x14ac:dyDescent="0.2">
      <c r="A1674" s="28" t="s">
        <v>1732</v>
      </c>
      <c r="B1674" s="28" t="s">
        <v>1733</v>
      </c>
      <c r="C1674" s="28" t="s">
        <v>1021</v>
      </c>
      <c r="D1674" s="28" t="s">
        <v>308</v>
      </c>
    </row>
    <row r="1675" spans="1:4" x14ac:dyDescent="0.2">
      <c r="A1675" s="28" t="s">
        <v>1734</v>
      </c>
      <c r="B1675" s="28" t="s">
        <v>1735</v>
      </c>
      <c r="C1675" s="28" t="s">
        <v>1021</v>
      </c>
      <c r="D1675" s="28" t="s">
        <v>308</v>
      </c>
    </row>
    <row r="1676" spans="1:4" x14ac:dyDescent="0.2">
      <c r="A1676" s="28" t="s">
        <v>1723</v>
      </c>
      <c r="B1676" s="28" t="s">
        <v>1724</v>
      </c>
      <c r="C1676" s="28" t="s">
        <v>1021</v>
      </c>
      <c r="D1676" s="28" t="s">
        <v>308</v>
      </c>
    </row>
    <row r="1677" spans="1:4" x14ac:dyDescent="0.2">
      <c r="A1677" s="28" t="s">
        <v>441</v>
      </c>
      <c r="B1677" s="28" t="s">
        <v>292</v>
      </c>
      <c r="C1677" s="28" t="s">
        <v>1021</v>
      </c>
      <c r="D1677" s="28" t="s">
        <v>867</v>
      </c>
    </row>
    <row r="1678" spans="1:4" x14ac:dyDescent="0.2">
      <c r="A1678" s="28"/>
      <c r="B1678" s="28"/>
      <c r="C1678" s="28"/>
      <c r="D1678" s="28" t="s">
        <v>868</v>
      </c>
    </row>
    <row r="1679" spans="1:4" x14ac:dyDescent="0.2">
      <c r="A1679" s="28"/>
      <c r="B1679" s="28"/>
      <c r="C1679" s="28"/>
      <c r="D1679" s="28" t="s">
        <v>869</v>
      </c>
    </row>
    <row r="1680" spans="1:4" x14ac:dyDescent="0.2">
      <c r="A1680" s="28"/>
      <c r="B1680" s="28"/>
      <c r="C1680" s="28"/>
      <c r="D1680" s="28" t="s">
        <v>308</v>
      </c>
    </row>
    <row r="1681" spans="1:4" x14ac:dyDescent="0.2">
      <c r="A1681" s="28" t="s">
        <v>1727</v>
      </c>
      <c r="B1681" s="28" t="s">
        <v>1728</v>
      </c>
      <c r="C1681" s="28" t="s">
        <v>1021</v>
      </c>
      <c r="D1681" s="28" t="s">
        <v>308</v>
      </c>
    </row>
    <row r="1682" spans="1:4" x14ac:dyDescent="0.2">
      <c r="A1682" s="28" t="s">
        <v>22</v>
      </c>
      <c r="B1682" s="28" t="s">
        <v>61</v>
      </c>
      <c r="C1682" s="28" t="s">
        <v>1021</v>
      </c>
      <c r="D1682" s="28" t="s">
        <v>867</v>
      </c>
    </row>
    <row r="1683" spans="1:4" x14ac:dyDescent="0.2">
      <c r="A1683" s="28"/>
      <c r="B1683" s="28"/>
      <c r="C1683" s="28"/>
      <c r="D1683" s="28" t="s">
        <v>313</v>
      </c>
    </row>
    <row r="1684" spans="1:4" x14ac:dyDescent="0.2">
      <c r="A1684" s="28"/>
      <c r="B1684" s="28"/>
      <c r="C1684" s="28"/>
      <c r="D1684" s="28" t="s">
        <v>308</v>
      </c>
    </row>
    <row r="1685" spans="1:4" x14ac:dyDescent="0.2">
      <c r="A1685" s="28" t="s">
        <v>1736</v>
      </c>
      <c r="B1685" s="28" t="s">
        <v>1737</v>
      </c>
      <c r="C1685" s="28" t="s">
        <v>1021</v>
      </c>
      <c r="D1685" s="28" t="s">
        <v>308</v>
      </c>
    </row>
    <row r="1686" spans="1:4" x14ac:dyDescent="0.2">
      <c r="A1686" s="28" t="s">
        <v>1738</v>
      </c>
      <c r="B1686" s="28" t="s">
        <v>1739</v>
      </c>
      <c r="C1686" s="28" t="s">
        <v>1021</v>
      </c>
      <c r="D1686" s="28" t="s">
        <v>308</v>
      </c>
    </row>
    <row r="1687" spans="1:4" x14ac:dyDescent="0.2">
      <c r="A1687" s="28" t="s">
        <v>1740</v>
      </c>
      <c r="B1687" s="28" t="s">
        <v>1741</v>
      </c>
      <c r="C1687" s="28" t="s">
        <v>1021</v>
      </c>
      <c r="D1687" s="28" t="s">
        <v>308</v>
      </c>
    </row>
    <row r="1688" spans="1:4" x14ac:dyDescent="0.2">
      <c r="A1688" s="28" t="s">
        <v>1180</v>
      </c>
      <c r="B1688" s="28" t="s">
        <v>191</v>
      </c>
      <c r="C1688" s="28" t="s">
        <v>1021</v>
      </c>
      <c r="D1688" s="28" t="s">
        <v>867</v>
      </c>
    </row>
    <row r="1689" spans="1:4" x14ac:dyDescent="0.2">
      <c r="A1689" s="28"/>
      <c r="B1689" s="28"/>
      <c r="C1689" s="28"/>
      <c r="D1689" s="28" t="s">
        <v>868</v>
      </c>
    </row>
    <row r="1690" spans="1:4" x14ac:dyDescent="0.2">
      <c r="A1690" s="28"/>
      <c r="B1690" s="28"/>
      <c r="C1690" s="28"/>
      <c r="D1690" s="28" t="s">
        <v>869</v>
      </c>
    </row>
    <row r="1691" spans="1:4" x14ac:dyDescent="0.2">
      <c r="A1691" s="28"/>
      <c r="B1691" s="28"/>
      <c r="C1691" s="28"/>
      <c r="D1691" s="28" t="s">
        <v>308</v>
      </c>
    </row>
    <row r="1692" spans="1:4" x14ac:dyDescent="0.2">
      <c r="A1692" s="28" t="s">
        <v>1513</v>
      </c>
      <c r="B1692" s="28" t="s">
        <v>1514</v>
      </c>
      <c r="C1692" s="28" t="s">
        <v>1021</v>
      </c>
      <c r="D1692" s="28" t="s">
        <v>308</v>
      </c>
    </row>
    <row r="1693" spans="1:4" x14ac:dyDescent="0.2">
      <c r="A1693" s="28" t="s">
        <v>376</v>
      </c>
      <c r="B1693" s="28" t="s">
        <v>387</v>
      </c>
      <c r="C1693" s="28" t="s">
        <v>1021</v>
      </c>
      <c r="D1693" s="28" t="s">
        <v>308</v>
      </c>
    </row>
    <row r="1694" spans="1:4" x14ac:dyDescent="0.2">
      <c r="A1694" s="28" t="s">
        <v>377</v>
      </c>
      <c r="B1694" s="28" t="s">
        <v>388</v>
      </c>
      <c r="C1694" s="28" t="s">
        <v>1021</v>
      </c>
      <c r="D1694" s="28" t="s">
        <v>867</v>
      </c>
    </row>
    <row r="1695" spans="1:4" x14ac:dyDescent="0.2">
      <c r="A1695" s="28"/>
      <c r="B1695" s="28"/>
      <c r="C1695" s="28"/>
      <c r="D1695" s="28" t="s">
        <v>308</v>
      </c>
    </row>
    <row r="1696" spans="1:4" x14ac:dyDescent="0.2">
      <c r="A1696" s="28" t="s">
        <v>378</v>
      </c>
      <c r="B1696" s="28" t="s">
        <v>389</v>
      </c>
      <c r="C1696" s="28" t="s">
        <v>1021</v>
      </c>
      <c r="D1696" s="28" t="s">
        <v>867</v>
      </c>
    </row>
    <row r="1697" spans="1:4" x14ac:dyDescent="0.2">
      <c r="A1697" s="28"/>
      <c r="B1697" s="28"/>
      <c r="C1697" s="28"/>
      <c r="D1697" s="28" t="s">
        <v>308</v>
      </c>
    </row>
    <row r="1698" spans="1:4" x14ac:dyDescent="0.2">
      <c r="A1698" s="28" t="s">
        <v>379</v>
      </c>
      <c r="B1698" s="28" t="s">
        <v>390</v>
      </c>
      <c r="C1698" s="28" t="s">
        <v>1021</v>
      </c>
      <c r="D1698" s="28" t="s">
        <v>308</v>
      </c>
    </row>
    <row r="1699" spans="1:4" x14ac:dyDescent="0.2">
      <c r="A1699" s="28" t="s">
        <v>380</v>
      </c>
      <c r="B1699" s="28" t="s">
        <v>391</v>
      </c>
      <c r="C1699" s="28" t="s">
        <v>1021</v>
      </c>
      <c r="D1699" s="28" t="s">
        <v>308</v>
      </c>
    </row>
    <row r="1700" spans="1:4" x14ac:dyDescent="0.2">
      <c r="A1700" s="28" t="s">
        <v>381</v>
      </c>
      <c r="B1700" s="28" t="s">
        <v>392</v>
      </c>
      <c r="C1700" s="28" t="s">
        <v>1021</v>
      </c>
      <c r="D1700" s="28" t="s">
        <v>308</v>
      </c>
    </row>
    <row r="1701" spans="1:4" x14ac:dyDescent="0.2">
      <c r="A1701" s="28" t="s">
        <v>372</v>
      </c>
      <c r="B1701" s="28" t="s">
        <v>373</v>
      </c>
      <c r="C1701" s="28" t="s">
        <v>1021</v>
      </c>
      <c r="D1701" s="28" t="s">
        <v>308</v>
      </c>
    </row>
    <row r="1702" spans="1:4" x14ac:dyDescent="0.2">
      <c r="A1702" s="28" t="s">
        <v>382</v>
      </c>
      <c r="B1702" s="28" t="s">
        <v>393</v>
      </c>
      <c r="C1702" s="28" t="s">
        <v>1021</v>
      </c>
      <c r="D1702" s="28" t="s">
        <v>308</v>
      </c>
    </row>
    <row r="1703" spans="1:4" x14ac:dyDescent="0.2">
      <c r="A1703" s="28" t="s">
        <v>370</v>
      </c>
      <c r="B1703" s="28" t="s">
        <v>371</v>
      </c>
      <c r="C1703" s="28" t="s">
        <v>1021</v>
      </c>
      <c r="D1703" s="28" t="s">
        <v>308</v>
      </c>
    </row>
    <row r="1704" spans="1:4" x14ac:dyDescent="0.2">
      <c r="A1704" s="28" t="s">
        <v>1177</v>
      </c>
      <c r="B1704" s="28" t="s">
        <v>246</v>
      </c>
      <c r="C1704" s="28" t="s">
        <v>1021</v>
      </c>
      <c r="D1704" s="28" t="s">
        <v>867</v>
      </c>
    </row>
    <row r="1705" spans="1:4" x14ac:dyDescent="0.2">
      <c r="A1705" s="28"/>
      <c r="B1705" s="28"/>
      <c r="C1705" s="28"/>
      <c r="D1705" s="28" t="s">
        <v>308</v>
      </c>
    </row>
    <row r="1706" spans="1:4" x14ac:dyDescent="0.2">
      <c r="A1706" s="28" t="s">
        <v>247</v>
      </c>
      <c r="B1706" s="28" t="s">
        <v>248</v>
      </c>
      <c r="C1706" s="28" t="s">
        <v>1021</v>
      </c>
      <c r="D1706" s="28" t="s">
        <v>867</v>
      </c>
    </row>
    <row r="1707" spans="1:4" x14ac:dyDescent="0.2">
      <c r="A1707" s="28"/>
      <c r="B1707" s="28"/>
      <c r="C1707" s="28"/>
      <c r="D1707" s="28" t="s">
        <v>313</v>
      </c>
    </row>
    <row r="1708" spans="1:4" x14ac:dyDescent="0.2">
      <c r="A1708" s="28"/>
      <c r="B1708" s="28"/>
      <c r="C1708" s="28"/>
      <c r="D1708" s="28" t="s">
        <v>308</v>
      </c>
    </row>
    <row r="1709" spans="1:4" x14ac:dyDescent="0.2">
      <c r="A1709" s="28" t="s">
        <v>240</v>
      </c>
      <c r="B1709" s="28" t="s">
        <v>241</v>
      </c>
      <c r="C1709" s="28" t="s">
        <v>1021</v>
      </c>
      <c r="D1709" s="28" t="s">
        <v>308</v>
      </c>
    </row>
    <row r="1710" spans="1:4" x14ac:dyDescent="0.2">
      <c r="A1710" s="28" t="s">
        <v>242</v>
      </c>
      <c r="B1710" s="28" t="s">
        <v>243</v>
      </c>
      <c r="C1710" s="28" t="s">
        <v>1021</v>
      </c>
      <c r="D1710" s="28" t="s">
        <v>308</v>
      </c>
    </row>
    <row r="1711" spans="1:4" x14ac:dyDescent="0.2">
      <c r="A1711" s="28" t="s">
        <v>238</v>
      </c>
      <c r="B1711" s="28" t="s">
        <v>239</v>
      </c>
      <c r="C1711" s="28" t="s">
        <v>1021</v>
      </c>
      <c r="D1711" s="28" t="s">
        <v>867</v>
      </c>
    </row>
    <row r="1712" spans="1:4" x14ac:dyDescent="0.2">
      <c r="A1712" s="28"/>
      <c r="B1712" s="28"/>
      <c r="C1712" s="28"/>
      <c r="D1712" s="28" t="s">
        <v>313</v>
      </c>
    </row>
    <row r="1713" spans="1:4" x14ac:dyDescent="0.2">
      <c r="A1713" s="28"/>
      <c r="B1713" s="28"/>
      <c r="C1713" s="28"/>
      <c r="D1713" s="28" t="s">
        <v>308</v>
      </c>
    </row>
    <row r="1714" spans="1:4" x14ac:dyDescent="0.2">
      <c r="A1714" s="28" t="s">
        <v>244</v>
      </c>
      <c r="B1714" s="28" t="s">
        <v>245</v>
      </c>
      <c r="C1714" s="28" t="s">
        <v>1021</v>
      </c>
      <c r="D1714" s="28" t="s">
        <v>308</v>
      </c>
    </row>
    <row r="1715" spans="1:4" x14ac:dyDescent="0.2">
      <c r="A1715" s="28" t="s">
        <v>375</v>
      </c>
      <c r="B1715" s="28" t="s">
        <v>386</v>
      </c>
      <c r="C1715" s="28" t="s">
        <v>1021</v>
      </c>
      <c r="D1715" s="28" t="s">
        <v>308</v>
      </c>
    </row>
    <row r="1716" spans="1:4" x14ac:dyDescent="0.2">
      <c r="A1716" s="28" t="s">
        <v>1040</v>
      </c>
      <c r="B1716" s="28" t="s">
        <v>1041</v>
      </c>
      <c r="C1716" s="28" t="s">
        <v>1021</v>
      </c>
      <c r="D1716" s="28" t="s">
        <v>867</v>
      </c>
    </row>
    <row r="1717" spans="1:4" x14ac:dyDescent="0.2">
      <c r="A1717" s="28"/>
      <c r="B1717" s="28"/>
      <c r="C1717" s="28"/>
      <c r="D1717" s="28" t="s">
        <v>869</v>
      </c>
    </row>
    <row r="1718" spans="1:4" x14ac:dyDescent="0.2">
      <c r="A1718" s="28"/>
      <c r="B1718" s="28"/>
      <c r="C1718" s="28"/>
      <c r="D1718" s="28" t="s">
        <v>308</v>
      </c>
    </row>
    <row r="1719" spans="1:4" x14ac:dyDescent="0.2">
      <c r="A1719" s="28" t="s">
        <v>1044</v>
      </c>
      <c r="B1719" s="28" t="s">
        <v>1045</v>
      </c>
      <c r="C1719" s="28" t="s">
        <v>1021</v>
      </c>
      <c r="D1719" s="28" t="s">
        <v>308</v>
      </c>
    </row>
    <row r="1720" spans="1:4" x14ac:dyDescent="0.2">
      <c r="A1720" s="28" t="s">
        <v>1042</v>
      </c>
      <c r="B1720" s="28" t="s">
        <v>1043</v>
      </c>
      <c r="C1720" s="28" t="s">
        <v>1021</v>
      </c>
      <c r="D1720" s="28" t="s">
        <v>313</v>
      </c>
    </row>
    <row r="1721" spans="1:4" x14ac:dyDescent="0.2">
      <c r="A1721" s="28"/>
      <c r="B1721" s="28"/>
      <c r="C1721" s="28"/>
      <c r="D1721" s="28" t="s">
        <v>308</v>
      </c>
    </row>
    <row r="1722" spans="1:4" x14ac:dyDescent="0.2">
      <c r="A1722" s="28" t="s">
        <v>1659</v>
      </c>
      <c r="B1722" s="28" t="s">
        <v>1660</v>
      </c>
      <c r="C1722" s="28" t="s">
        <v>1021</v>
      </c>
      <c r="D1722" s="28" t="s">
        <v>308</v>
      </c>
    </row>
    <row r="1723" spans="1:4" x14ac:dyDescent="0.2">
      <c r="A1723" s="28" t="s">
        <v>1655</v>
      </c>
      <c r="B1723" s="28" t="s">
        <v>1656</v>
      </c>
      <c r="C1723" s="28" t="s">
        <v>1021</v>
      </c>
      <c r="D1723" s="28" t="s">
        <v>308</v>
      </c>
    </row>
    <row r="1724" spans="1:4" x14ac:dyDescent="0.2">
      <c r="A1724" s="28" t="s">
        <v>1657</v>
      </c>
      <c r="B1724" s="28" t="s">
        <v>1658</v>
      </c>
      <c r="C1724" s="28" t="s">
        <v>1021</v>
      </c>
      <c r="D1724" s="28" t="s">
        <v>308</v>
      </c>
    </row>
    <row r="1725" spans="1:4" x14ac:dyDescent="0.2">
      <c r="A1725" s="28" t="s">
        <v>1720</v>
      </c>
      <c r="B1725" s="28" t="s">
        <v>696</v>
      </c>
      <c r="C1725" s="28" t="s">
        <v>1021</v>
      </c>
      <c r="D1725" s="28" t="s">
        <v>867</v>
      </c>
    </row>
    <row r="1726" spans="1:4" x14ac:dyDescent="0.2">
      <c r="A1726" s="28"/>
      <c r="B1726" s="28"/>
      <c r="C1726" s="28"/>
      <c r="D1726" s="28" t="s">
        <v>313</v>
      </c>
    </row>
    <row r="1727" spans="1:4" x14ac:dyDescent="0.2">
      <c r="A1727" s="28"/>
      <c r="B1727" s="28"/>
      <c r="C1727" s="28"/>
      <c r="D1727" s="28" t="s">
        <v>308</v>
      </c>
    </row>
    <row r="1728" spans="1:4" x14ac:dyDescent="0.2">
      <c r="A1728" s="28" t="s">
        <v>1716</v>
      </c>
      <c r="B1728" s="28" t="s">
        <v>685</v>
      </c>
      <c r="C1728" s="28" t="s">
        <v>1021</v>
      </c>
      <c r="D1728" s="28" t="s">
        <v>867</v>
      </c>
    </row>
    <row r="1729" spans="1:4" x14ac:dyDescent="0.2">
      <c r="A1729" s="28"/>
      <c r="B1729" s="28"/>
      <c r="C1729" s="28"/>
      <c r="D1729" s="28" t="s">
        <v>868</v>
      </c>
    </row>
    <row r="1730" spans="1:4" x14ac:dyDescent="0.2">
      <c r="A1730" s="28"/>
      <c r="B1730" s="28"/>
      <c r="C1730" s="28"/>
      <c r="D1730" s="28" t="s">
        <v>313</v>
      </c>
    </row>
    <row r="1731" spans="1:4" x14ac:dyDescent="0.2">
      <c r="A1731" s="28"/>
      <c r="B1731" s="28"/>
      <c r="C1731" s="28"/>
      <c r="D1731" s="28" t="s">
        <v>308</v>
      </c>
    </row>
    <row r="1732" spans="1:4" x14ac:dyDescent="0.2">
      <c r="A1732" s="28" t="s">
        <v>1717</v>
      </c>
      <c r="B1732" s="28" t="s">
        <v>687</v>
      </c>
      <c r="C1732" s="28" t="s">
        <v>1021</v>
      </c>
      <c r="D1732" s="28" t="s">
        <v>867</v>
      </c>
    </row>
    <row r="1733" spans="1:4" x14ac:dyDescent="0.2">
      <c r="A1733" s="28"/>
      <c r="B1733" s="28"/>
      <c r="C1733" s="28"/>
      <c r="D1733" s="28" t="s">
        <v>868</v>
      </c>
    </row>
    <row r="1734" spans="1:4" x14ac:dyDescent="0.2">
      <c r="A1734" s="28"/>
      <c r="B1734" s="28"/>
      <c r="C1734" s="28"/>
      <c r="D1734" s="28" t="s">
        <v>313</v>
      </c>
    </row>
    <row r="1735" spans="1:4" x14ac:dyDescent="0.2">
      <c r="A1735" s="28"/>
      <c r="B1735" s="28"/>
      <c r="C1735" s="28"/>
      <c r="D1735" s="28" t="s">
        <v>308</v>
      </c>
    </row>
    <row r="1736" spans="1:4" x14ac:dyDescent="0.2">
      <c r="A1736" s="28" t="s">
        <v>1715</v>
      </c>
      <c r="B1736" s="28" t="s">
        <v>684</v>
      </c>
      <c r="C1736" s="28" t="s">
        <v>1021</v>
      </c>
      <c r="D1736" s="28" t="s">
        <v>867</v>
      </c>
    </row>
    <row r="1737" spans="1:4" x14ac:dyDescent="0.2">
      <c r="A1737" s="28"/>
      <c r="B1737" s="28"/>
      <c r="C1737" s="28"/>
      <c r="D1737" s="28" t="s">
        <v>313</v>
      </c>
    </row>
    <row r="1738" spans="1:4" x14ac:dyDescent="0.2">
      <c r="A1738" s="28"/>
      <c r="B1738" s="28"/>
      <c r="C1738" s="28"/>
      <c r="D1738" s="28" t="s">
        <v>308</v>
      </c>
    </row>
    <row r="1739" spans="1:4" x14ac:dyDescent="0.2">
      <c r="A1739" s="28" t="s">
        <v>1721</v>
      </c>
      <c r="B1739" s="28" t="s">
        <v>697</v>
      </c>
      <c r="C1739" s="28" t="s">
        <v>1021</v>
      </c>
      <c r="D1739" s="28" t="s">
        <v>313</v>
      </c>
    </row>
    <row r="1740" spans="1:4" x14ac:dyDescent="0.2">
      <c r="A1740" s="28"/>
      <c r="B1740" s="28"/>
      <c r="C1740" s="28"/>
      <c r="D1740" s="28" t="s">
        <v>308</v>
      </c>
    </row>
    <row r="1741" spans="1:4" x14ac:dyDescent="0.2">
      <c r="A1741" s="28" t="s">
        <v>698</v>
      </c>
      <c r="B1741" s="28" t="s">
        <v>699</v>
      </c>
      <c r="C1741" s="28" t="s">
        <v>1021</v>
      </c>
      <c r="D1741" s="28" t="s">
        <v>867</v>
      </c>
    </row>
    <row r="1742" spans="1:4" x14ac:dyDescent="0.2">
      <c r="A1742" s="28"/>
      <c r="B1742" s="28"/>
      <c r="C1742" s="28"/>
      <c r="D1742" s="28" t="s">
        <v>308</v>
      </c>
    </row>
    <row r="1743" spans="1:4" x14ac:dyDescent="0.2">
      <c r="A1743" s="28" t="s">
        <v>184</v>
      </c>
      <c r="B1743" s="28" t="s">
        <v>185</v>
      </c>
      <c r="C1743" s="28" t="s">
        <v>1021</v>
      </c>
      <c r="D1743" s="28" t="s">
        <v>308</v>
      </c>
    </row>
    <row r="1744" spans="1:4" x14ac:dyDescent="0.2">
      <c r="A1744" s="28" t="s">
        <v>467</v>
      </c>
      <c r="B1744" s="28" t="s">
        <v>763</v>
      </c>
      <c r="C1744" s="28" t="s">
        <v>1021</v>
      </c>
      <c r="D1744" s="28" t="s">
        <v>867</v>
      </c>
    </row>
    <row r="1745" spans="1:4" x14ac:dyDescent="0.2">
      <c r="A1745" s="28"/>
      <c r="B1745" s="28"/>
      <c r="C1745" s="28"/>
      <c r="D1745" s="28" t="s">
        <v>868</v>
      </c>
    </row>
    <row r="1746" spans="1:4" x14ac:dyDescent="0.2">
      <c r="A1746" s="28"/>
      <c r="B1746" s="28"/>
      <c r="C1746" s="28"/>
      <c r="D1746" s="28" t="s">
        <v>308</v>
      </c>
    </row>
    <row r="1747" spans="1:4" x14ac:dyDescent="0.2">
      <c r="A1747" s="28" t="s">
        <v>760</v>
      </c>
      <c r="B1747" s="28" t="s">
        <v>765</v>
      </c>
      <c r="C1747" s="28" t="s">
        <v>1021</v>
      </c>
      <c r="D1747" s="28" t="s">
        <v>867</v>
      </c>
    </row>
    <row r="1748" spans="1:4" x14ac:dyDescent="0.2">
      <c r="A1748" s="28"/>
      <c r="B1748" s="28"/>
      <c r="C1748" s="28"/>
      <c r="D1748" s="28" t="s">
        <v>313</v>
      </c>
    </row>
    <row r="1749" spans="1:4" x14ac:dyDescent="0.2">
      <c r="A1749" s="28"/>
      <c r="B1749" s="28"/>
      <c r="C1749" s="28"/>
      <c r="D1749" s="28" t="s">
        <v>308</v>
      </c>
    </row>
    <row r="1750" spans="1:4" x14ac:dyDescent="0.2">
      <c r="A1750" s="28" t="s">
        <v>445</v>
      </c>
      <c r="B1750" s="28" t="s">
        <v>764</v>
      </c>
      <c r="C1750" s="28" t="s">
        <v>1021</v>
      </c>
      <c r="D1750" s="28" t="s">
        <v>867</v>
      </c>
    </row>
    <row r="1751" spans="1:4" x14ac:dyDescent="0.2">
      <c r="A1751" s="28"/>
      <c r="B1751" s="28"/>
      <c r="C1751" s="28"/>
      <c r="D1751" s="28" t="s">
        <v>313</v>
      </c>
    </row>
    <row r="1752" spans="1:4" x14ac:dyDescent="0.2">
      <c r="A1752" s="28"/>
      <c r="B1752" s="28"/>
      <c r="C1752" s="28"/>
      <c r="D1752" s="28" t="s">
        <v>308</v>
      </c>
    </row>
    <row r="1753" spans="1:4" x14ac:dyDescent="0.2">
      <c r="A1753" s="28" t="s">
        <v>759</v>
      </c>
      <c r="B1753" s="28" t="s">
        <v>549</v>
      </c>
      <c r="C1753" s="28" t="s">
        <v>1021</v>
      </c>
      <c r="D1753" s="28" t="s">
        <v>867</v>
      </c>
    </row>
    <row r="1754" spans="1:4" x14ac:dyDescent="0.2">
      <c r="A1754" s="28"/>
      <c r="B1754" s="28"/>
      <c r="C1754" s="28"/>
      <c r="D1754" s="28" t="s">
        <v>313</v>
      </c>
    </row>
    <row r="1755" spans="1:4" x14ac:dyDescent="0.2">
      <c r="A1755" s="28"/>
      <c r="B1755" s="28"/>
      <c r="C1755" s="28"/>
      <c r="D1755" s="28" t="s">
        <v>308</v>
      </c>
    </row>
    <row r="1756" spans="1:4" x14ac:dyDescent="0.2">
      <c r="A1756" s="28" t="s">
        <v>2199</v>
      </c>
      <c r="B1756" s="28" t="s">
        <v>1075</v>
      </c>
      <c r="C1756" s="28" t="s">
        <v>1021</v>
      </c>
      <c r="D1756" s="28" t="s">
        <v>313</v>
      </c>
    </row>
    <row r="1757" spans="1:4" x14ac:dyDescent="0.2">
      <c r="A1757" s="28"/>
      <c r="B1757" s="28"/>
      <c r="C1757" s="28"/>
      <c r="D1757" s="28" t="s">
        <v>308</v>
      </c>
    </row>
    <row r="1758" spans="1:4" x14ac:dyDescent="0.2">
      <c r="A1758" s="28" t="s">
        <v>1176</v>
      </c>
      <c r="B1758" s="28" t="s">
        <v>351</v>
      </c>
      <c r="C1758" s="28" t="s">
        <v>1021</v>
      </c>
      <c r="D1758" s="28" t="s">
        <v>867</v>
      </c>
    </row>
    <row r="1759" spans="1:4" x14ac:dyDescent="0.2">
      <c r="A1759" s="28"/>
      <c r="B1759" s="28"/>
      <c r="C1759" s="28"/>
      <c r="D1759" s="28" t="s">
        <v>308</v>
      </c>
    </row>
    <row r="1760" spans="1:4" x14ac:dyDescent="0.2">
      <c r="A1760" s="28" t="s">
        <v>905</v>
      </c>
      <c r="B1760" s="28" t="s">
        <v>909</v>
      </c>
      <c r="C1760" s="28" t="s">
        <v>1021</v>
      </c>
      <c r="D1760" s="28" t="s">
        <v>867</v>
      </c>
    </row>
    <row r="1761" spans="1:4" x14ac:dyDescent="0.2">
      <c r="A1761" s="28"/>
      <c r="B1761" s="28"/>
      <c r="C1761" s="28"/>
      <c r="D1761" s="28" t="s">
        <v>308</v>
      </c>
    </row>
    <row r="1762" spans="1:4" x14ac:dyDescent="0.2">
      <c r="A1762" s="28" t="s">
        <v>904</v>
      </c>
      <c r="B1762" s="28" t="s">
        <v>908</v>
      </c>
      <c r="C1762" s="28" t="s">
        <v>1021</v>
      </c>
      <c r="D1762" s="28" t="s">
        <v>867</v>
      </c>
    </row>
    <row r="1763" spans="1:4" x14ac:dyDescent="0.2">
      <c r="A1763" s="28"/>
      <c r="B1763" s="28"/>
      <c r="C1763" s="28"/>
      <c r="D1763" s="28" t="s">
        <v>868</v>
      </c>
    </row>
    <row r="1764" spans="1:4" x14ac:dyDescent="0.2">
      <c r="A1764" s="28"/>
      <c r="B1764" s="28"/>
      <c r="C1764" s="28"/>
      <c r="D1764" s="28" t="s">
        <v>308</v>
      </c>
    </row>
    <row r="1765" spans="1:4" x14ac:dyDescent="0.2">
      <c r="A1765" s="28" t="s">
        <v>903</v>
      </c>
      <c r="B1765" s="28" t="s">
        <v>907</v>
      </c>
      <c r="C1765" s="28" t="s">
        <v>1021</v>
      </c>
      <c r="D1765" s="28" t="s">
        <v>308</v>
      </c>
    </row>
    <row r="1766" spans="1:4" x14ac:dyDescent="0.2">
      <c r="A1766" s="28" t="s">
        <v>1178</v>
      </c>
      <c r="B1766" s="28" t="s">
        <v>1179</v>
      </c>
      <c r="C1766" s="28" t="s">
        <v>1021</v>
      </c>
      <c r="D1766" s="28" t="s">
        <v>308</v>
      </c>
    </row>
    <row r="1767" spans="1:4" x14ac:dyDescent="0.2">
      <c r="A1767" s="28" t="s">
        <v>551</v>
      </c>
      <c r="B1767" s="28" t="s">
        <v>552</v>
      </c>
      <c r="C1767" s="28" t="s">
        <v>1021</v>
      </c>
      <c r="D1767" s="28" t="s">
        <v>308</v>
      </c>
    </row>
    <row r="1768" spans="1:4" x14ac:dyDescent="0.2">
      <c r="A1768" s="28" t="s">
        <v>1525</v>
      </c>
      <c r="B1768" s="28" t="s">
        <v>1526</v>
      </c>
      <c r="C1768" s="28" t="s">
        <v>1021</v>
      </c>
      <c r="D1768" s="28" t="s">
        <v>313</v>
      </c>
    </row>
    <row r="1769" spans="1:4" x14ac:dyDescent="0.2">
      <c r="A1769" s="28"/>
      <c r="B1769" s="28"/>
      <c r="C1769" s="28"/>
      <c r="D1769" s="28" t="s">
        <v>308</v>
      </c>
    </row>
    <row r="1770" spans="1:4" x14ac:dyDescent="0.2">
      <c r="A1770" s="28" t="s">
        <v>1515</v>
      </c>
      <c r="B1770" s="28" t="s">
        <v>1516</v>
      </c>
      <c r="C1770" s="28" t="s">
        <v>1021</v>
      </c>
      <c r="D1770" s="28" t="s">
        <v>308</v>
      </c>
    </row>
    <row r="1771" spans="1:4" x14ac:dyDescent="0.2">
      <c r="A1771" s="28" t="s">
        <v>1517</v>
      </c>
      <c r="B1771" s="28" t="s">
        <v>1518</v>
      </c>
      <c r="C1771" s="28" t="s">
        <v>1021</v>
      </c>
      <c r="D1771" s="28" t="s">
        <v>308</v>
      </c>
    </row>
    <row r="1772" spans="1:4" x14ac:dyDescent="0.2">
      <c r="A1772" s="28" t="s">
        <v>1519</v>
      </c>
      <c r="B1772" s="28" t="s">
        <v>1520</v>
      </c>
      <c r="C1772" s="28" t="s">
        <v>1021</v>
      </c>
      <c r="D1772" s="28" t="s">
        <v>308</v>
      </c>
    </row>
    <row r="1773" spans="1:4" x14ac:dyDescent="0.2">
      <c r="A1773" s="28" t="s">
        <v>1648</v>
      </c>
      <c r="B1773" s="28" t="s">
        <v>1649</v>
      </c>
      <c r="C1773" s="28" t="s">
        <v>1021</v>
      </c>
      <c r="D1773" s="28" t="s">
        <v>867</v>
      </c>
    </row>
    <row r="1774" spans="1:4" x14ac:dyDescent="0.2">
      <c r="A1774" s="28"/>
      <c r="B1774" s="28"/>
      <c r="C1774" s="28"/>
      <c r="D1774" s="28" t="s">
        <v>308</v>
      </c>
    </row>
    <row r="1775" spans="1:4" x14ac:dyDescent="0.2">
      <c r="A1775" s="28" t="s">
        <v>1650</v>
      </c>
      <c r="B1775" s="28" t="s">
        <v>1651</v>
      </c>
      <c r="C1775" s="28" t="s">
        <v>1021</v>
      </c>
      <c r="D1775" s="28" t="s">
        <v>867</v>
      </c>
    </row>
    <row r="1776" spans="1:4" x14ac:dyDescent="0.2">
      <c r="A1776" s="28"/>
      <c r="B1776" s="28"/>
      <c r="C1776" s="28"/>
      <c r="D1776" s="28" t="s">
        <v>308</v>
      </c>
    </row>
    <row r="1777" spans="1:4" x14ac:dyDescent="0.2">
      <c r="A1777" s="28" t="s">
        <v>1652</v>
      </c>
      <c r="B1777" s="28" t="s">
        <v>1653</v>
      </c>
      <c r="C1777" s="28" t="s">
        <v>1021</v>
      </c>
      <c r="D1777" s="28" t="s">
        <v>867</v>
      </c>
    </row>
    <row r="1778" spans="1:4" x14ac:dyDescent="0.2">
      <c r="A1778" s="28"/>
      <c r="B1778" s="28"/>
      <c r="C1778" s="28"/>
      <c r="D1778" s="28" t="s">
        <v>308</v>
      </c>
    </row>
    <row r="1779" spans="1:4" x14ac:dyDescent="0.2">
      <c r="A1779" s="28" t="s">
        <v>568</v>
      </c>
      <c r="B1779" s="28" t="s">
        <v>661</v>
      </c>
      <c r="C1779" s="28" t="s">
        <v>1021</v>
      </c>
      <c r="D1779" s="28" t="s">
        <v>867</v>
      </c>
    </row>
    <row r="1780" spans="1:4" x14ac:dyDescent="0.2">
      <c r="A1780" s="28"/>
      <c r="B1780" s="28"/>
      <c r="C1780" s="28"/>
      <c r="D1780" s="28" t="s">
        <v>869</v>
      </c>
    </row>
    <row r="1781" spans="1:4" x14ac:dyDescent="0.2">
      <c r="A1781" s="28"/>
      <c r="B1781" s="28"/>
      <c r="C1781" s="28"/>
      <c r="D1781" s="28" t="s">
        <v>308</v>
      </c>
    </row>
    <row r="1782" spans="1:4" x14ac:dyDescent="0.2">
      <c r="A1782" s="28" t="s">
        <v>1523</v>
      </c>
      <c r="B1782" s="28" t="s">
        <v>1524</v>
      </c>
      <c r="C1782" s="28" t="s">
        <v>1021</v>
      </c>
      <c r="D1782" s="28" t="s">
        <v>313</v>
      </c>
    </row>
    <row r="1783" spans="1:4" x14ac:dyDescent="0.2">
      <c r="A1783" s="28"/>
      <c r="B1783" s="28"/>
      <c r="C1783" s="28"/>
      <c r="D1783" s="28" t="s">
        <v>308</v>
      </c>
    </row>
    <row r="1784" spans="1:4" x14ac:dyDescent="0.2">
      <c r="A1784" s="28" t="s">
        <v>1521</v>
      </c>
      <c r="B1784" s="28" t="s">
        <v>1522</v>
      </c>
      <c r="C1784" s="28" t="s">
        <v>1021</v>
      </c>
      <c r="D1784" s="28" t="s">
        <v>308</v>
      </c>
    </row>
    <row r="1785" spans="1:4" x14ac:dyDescent="0.2">
      <c r="A1785" s="28" t="s">
        <v>262</v>
      </c>
      <c r="B1785" s="28" t="s">
        <v>263</v>
      </c>
      <c r="C1785" s="28" t="s">
        <v>1021</v>
      </c>
      <c r="D1785" s="28" t="s">
        <v>867</v>
      </c>
    </row>
    <row r="1786" spans="1:4" x14ac:dyDescent="0.2">
      <c r="A1786" s="28"/>
      <c r="B1786" s="28"/>
      <c r="C1786" s="28"/>
      <c r="D1786" s="28" t="s">
        <v>308</v>
      </c>
    </row>
    <row r="1787" spans="1:4" x14ac:dyDescent="0.2">
      <c r="A1787" s="28" t="s">
        <v>264</v>
      </c>
      <c r="B1787" s="28" t="s">
        <v>265</v>
      </c>
      <c r="C1787" s="28" t="s">
        <v>1021</v>
      </c>
      <c r="D1787" s="28" t="s">
        <v>867</v>
      </c>
    </row>
    <row r="1788" spans="1:4" x14ac:dyDescent="0.2">
      <c r="A1788" s="28"/>
      <c r="B1788" s="28"/>
      <c r="C1788" s="28"/>
      <c r="D1788" s="28" t="s">
        <v>308</v>
      </c>
    </row>
    <row r="1789" spans="1:4" x14ac:dyDescent="0.2">
      <c r="A1789" s="28" t="s">
        <v>260</v>
      </c>
      <c r="B1789" s="28" t="s">
        <v>261</v>
      </c>
      <c r="C1789" s="28" t="s">
        <v>1021</v>
      </c>
      <c r="D1789" s="28" t="s">
        <v>308</v>
      </c>
    </row>
    <row r="1790" spans="1:4" x14ac:dyDescent="0.2">
      <c r="A1790" s="28" t="s">
        <v>440</v>
      </c>
      <c r="B1790" s="28" t="s">
        <v>188</v>
      </c>
      <c r="C1790" s="28" t="s">
        <v>1021</v>
      </c>
      <c r="D1790" s="28" t="s">
        <v>871</v>
      </c>
    </row>
    <row r="1791" spans="1:4" x14ac:dyDescent="0.2">
      <c r="A1791" s="28"/>
      <c r="B1791" s="28"/>
      <c r="C1791" s="28"/>
      <c r="D1791" s="28" t="s">
        <v>867</v>
      </c>
    </row>
    <row r="1792" spans="1:4" x14ac:dyDescent="0.2">
      <c r="A1792" s="28"/>
      <c r="B1792" s="28"/>
      <c r="C1792" s="28"/>
      <c r="D1792" s="28" t="s">
        <v>868</v>
      </c>
    </row>
    <row r="1793" spans="1:4" x14ac:dyDescent="0.2">
      <c r="A1793" s="28"/>
      <c r="B1793" s="28"/>
      <c r="C1793" s="28"/>
      <c r="D1793" s="28" t="s">
        <v>308</v>
      </c>
    </row>
    <row r="1794" spans="1:4" x14ac:dyDescent="0.2">
      <c r="A1794" s="28" t="s">
        <v>266</v>
      </c>
      <c r="B1794" s="28" t="s">
        <v>267</v>
      </c>
      <c r="C1794" s="28" t="s">
        <v>1021</v>
      </c>
      <c r="D1794" s="28" t="s">
        <v>308</v>
      </c>
    </row>
    <row r="1795" spans="1:4" x14ac:dyDescent="0.2">
      <c r="A1795" s="28" t="s">
        <v>1174</v>
      </c>
      <c r="B1795" s="28" t="s">
        <v>625</v>
      </c>
      <c r="C1795" s="28" t="s">
        <v>1021</v>
      </c>
      <c r="D1795" s="28" t="s">
        <v>868</v>
      </c>
    </row>
    <row r="1796" spans="1:4" x14ac:dyDescent="0.2">
      <c r="A1796" s="28"/>
      <c r="B1796" s="28"/>
      <c r="C1796" s="28"/>
      <c r="D1796" s="28" t="s">
        <v>308</v>
      </c>
    </row>
    <row r="1797" spans="1:4" x14ac:dyDescent="0.2">
      <c r="A1797" s="28" t="s">
        <v>627</v>
      </c>
      <c r="B1797" s="28" t="s">
        <v>628</v>
      </c>
      <c r="C1797" s="28" t="s">
        <v>1021</v>
      </c>
      <c r="D1797" s="28" t="s">
        <v>867</v>
      </c>
    </row>
    <row r="1798" spans="1:4" x14ac:dyDescent="0.2">
      <c r="A1798" s="28"/>
      <c r="B1798" s="28"/>
      <c r="C1798" s="28"/>
      <c r="D1798" s="28" t="s">
        <v>868</v>
      </c>
    </row>
    <row r="1799" spans="1:4" x14ac:dyDescent="0.2">
      <c r="A1799" s="28"/>
      <c r="B1799" s="28"/>
      <c r="C1799" s="28"/>
      <c r="D1799" s="28" t="s">
        <v>869</v>
      </c>
    </row>
    <row r="1800" spans="1:4" x14ac:dyDescent="0.2">
      <c r="A1800" s="28"/>
      <c r="B1800" s="28"/>
      <c r="C1800" s="28"/>
      <c r="D1800" s="28" t="s">
        <v>308</v>
      </c>
    </row>
    <row r="1801" spans="1:4" x14ac:dyDescent="0.2">
      <c r="A1801" s="28" t="s">
        <v>189</v>
      </c>
      <c r="B1801" s="28" t="s">
        <v>190</v>
      </c>
      <c r="C1801" s="28" t="s">
        <v>1021</v>
      </c>
      <c r="D1801" s="28" t="s">
        <v>867</v>
      </c>
    </row>
    <row r="1802" spans="1:4" x14ac:dyDescent="0.2">
      <c r="A1802" s="28"/>
      <c r="B1802" s="28"/>
      <c r="C1802" s="28"/>
      <c r="D1802" s="28" t="s">
        <v>868</v>
      </c>
    </row>
    <row r="1803" spans="1:4" x14ac:dyDescent="0.2">
      <c r="A1803" s="28"/>
      <c r="B1803" s="28"/>
      <c r="C1803" s="28"/>
      <c r="D1803" s="28" t="s">
        <v>869</v>
      </c>
    </row>
    <row r="1804" spans="1:4" x14ac:dyDescent="0.2">
      <c r="A1804" s="28"/>
      <c r="B1804" s="28"/>
      <c r="C1804" s="28"/>
      <c r="D1804" s="28" t="s">
        <v>308</v>
      </c>
    </row>
    <row r="1805" spans="1:4" x14ac:dyDescent="0.2">
      <c r="A1805" s="28" t="s">
        <v>295</v>
      </c>
      <c r="B1805" s="28" t="s">
        <v>296</v>
      </c>
      <c r="C1805" s="28" t="s">
        <v>1021</v>
      </c>
      <c r="D1805" s="28" t="s">
        <v>871</v>
      </c>
    </row>
    <row r="1806" spans="1:4" x14ac:dyDescent="0.2">
      <c r="A1806" s="28"/>
      <c r="B1806" s="28"/>
      <c r="C1806" s="28"/>
      <c r="D1806" s="28" t="s">
        <v>867</v>
      </c>
    </row>
    <row r="1807" spans="1:4" x14ac:dyDescent="0.2">
      <c r="A1807" s="28"/>
      <c r="B1807" s="28"/>
      <c r="C1807" s="28"/>
      <c r="D1807" s="28" t="s">
        <v>868</v>
      </c>
    </row>
    <row r="1808" spans="1:4" x14ac:dyDescent="0.2">
      <c r="A1808" s="28"/>
      <c r="B1808" s="28"/>
      <c r="C1808" s="28"/>
      <c r="D1808" s="28" t="s">
        <v>869</v>
      </c>
    </row>
    <row r="1809" spans="1:4" x14ac:dyDescent="0.2">
      <c r="A1809" s="28"/>
      <c r="B1809" s="28"/>
      <c r="C1809" s="28"/>
      <c r="D1809" s="28" t="s">
        <v>308</v>
      </c>
    </row>
    <row r="1810" spans="1:4" x14ac:dyDescent="0.2">
      <c r="A1810" s="28" t="s">
        <v>293</v>
      </c>
      <c r="B1810" s="28" t="s">
        <v>294</v>
      </c>
      <c r="C1810" s="28" t="s">
        <v>1021</v>
      </c>
      <c r="D1810" s="28" t="s">
        <v>867</v>
      </c>
    </row>
    <row r="1811" spans="1:4" x14ac:dyDescent="0.2">
      <c r="A1811" s="28"/>
      <c r="B1811" s="28"/>
      <c r="C1811" s="28"/>
      <c r="D1811" s="28" t="s">
        <v>868</v>
      </c>
    </row>
    <row r="1812" spans="1:4" x14ac:dyDescent="0.2">
      <c r="A1812" s="28"/>
      <c r="B1812" s="28"/>
      <c r="C1812" s="28"/>
      <c r="D1812" s="28" t="s">
        <v>308</v>
      </c>
    </row>
    <row r="1813" spans="1:4" x14ac:dyDescent="0.2">
      <c r="A1813" s="28" t="s">
        <v>21</v>
      </c>
      <c r="B1813" s="28" t="s">
        <v>192</v>
      </c>
      <c r="C1813" s="28" t="s">
        <v>1021</v>
      </c>
      <c r="D1813" s="28" t="s">
        <v>867</v>
      </c>
    </row>
    <row r="1814" spans="1:4" x14ac:dyDescent="0.2">
      <c r="A1814" s="28"/>
      <c r="B1814" s="28"/>
      <c r="C1814" s="28"/>
      <c r="D1814" s="28" t="s">
        <v>313</v>
      </c>
    </row>
    <row r="1815" spans="1:4" x14ac:dyDescent="0.2">
      <c r="A1815" s="28"/>
      <c r="B1815" s="28"/>
      <c r="C1815" s="28"/>
      <c r="D1815" s="28" t="s">
        <v>308</v>
      </c>
    </row>
    <row r="1816" spans="1:4" x14ac:dyDescent="0.2">
      <c r="A1816" s="28" t="s">
        <v>1810</v>
      </c>
      <c r="B1816" s="28" t="s">
        <v>60</v>
      </c>
      <c r="C1816" s="28" t="s">
        <v>1021</v>
      </c>
      <c r="D1816" s="28" t="s">
        <v>867</v>
      </c>
    </row>
    <row r="1817" spans="1:4" x14ac:dyDescent="0.2">
      <c r="A1817" s="28"/>
      <c r="B1817" s="28"/>
      <c r="C1817" s="28"/>
      <c r="D1817" s="28" t="s">
        <v>313</v>
      </c>
    </row>
    <row r="1818" spans="1:4" x14ac:dyDescent="0.2">
      <c r="A1818" s="28"/>
      <c r="B1818" s="28"/>
      <c r="C1818" s="28"/>
      <c r="D1818" s="28" t="s">
        <v>308</v>
      </c>
    </row>
    <row r="1819" spans="1:4" x14ac:dyDescent="0.2">
      <c r="A1819" s="28" t="s">
        <v>0</v>
      </c>
      <c r="B1819" s="28" t="s">
        <v>62</v>
      </c>
      <c r="C1819" s="28" t="s">
        <v>1021</v>
      </c>
      <c r="D1819" s="28" t="s">
        <v>867</v>
      </c>
    </row>
    <row r="1820" spans="1:4" x14ac:dyDescent="0.2">
      <c r="A1820" s="28"/>
      <c r="B1820" s="28"/>
      <c r="C1820" s="28"/>
      <c r="D1820" s="28" t="s">
        <v>313</v>
      </c>
    </row>
    <row r="1821" spans="1:4" x14ac:dyDescent="0.2">
      <c r="A1821" s="28"/>
      <c r="B1821" s="28"/>
      <c r="C1821" s="28"/>
      <c r="D1821" s="28" t="s">
        <v>308</v>
      </c>
    </row>
    <row r="1822" spans="1:4" x14ac:dyDescent="0.2">
      <c r="A1822" s="28" t="s">
        <v>1119</v>
      </c>
      <c r="B1822" s="28" t="s">
        <v>626</v>
      </c>
      <c r="C1822" s="28" t="s">
        <v>1021</v>
      </c>
      <c r="D1822" s="28" t="s">
        <v>868</v>
      </c>
    </row>
    <row r="1823" spans="1:4" x14ac:dyDescent="0.2">
      <c r="A1823" s="28"/>
      <c r="B1823" s="28"/>
      <c r="C1823" s="28"/>
      <c r="D1823" s="28" t="s">
        <v>308</v>
      </c>
    </row>
    <row r="1824" spans="1:4" x14ac:dyDescent="0.2">
      <c r="A1824" s="28" t="s">
        <v>582</v>
      </c>
      <c r="B1824" s="28" t="s">
        <v>675</v>
      </c>
      <c r="C1824" s="28" t="s">
        <v>1021</v>
      </c>
      <c r="D1824" s="28" t="s">
        <v>867</v>
      </c>
    </row>
    <row r="1825" spans="1:4" x14ac:dyDescent="0.2">
      <c r="A1825" s="28"/>
      <c r="B1825" s="28"/>
      <c r="C1825" s="28"/>
      <c r="D1825" s="28" t="s">
        <v>308</v>
      </c>
    </row>
    <row r="1826" spans="1:4" x14ac:dyDescent="0.2">
      <c r="A1826" s="28" t="s">
        <v>584</v>
      </c>
      <c r="B1826" s="28" t="s">
        <v>677</v>
      </c>
      <c r="C1826" s="28" t="s">
        <v>1021</v>
      </c>
      <c r="D1826" s="28" t="s">
        <v>867</v>
      </c>
    </row>
    <row r="1827" spans="1:4" x14ac:dyDescent="0.2">
      <c r="A1827" s="28"/>
      <c r="B1827" s="28"/>
      <c r="C1827" s="28"/>
      <c r="D1827" s="28" t="s">
        <v>308</v>
      </c>
    </row>
    <row r="1828" spans="1:4" x14ac:dyDescent="0.2">
      <c r="A1828" s="28" t="s">
        <v>585</v>
      </c>
      <c r="B1828" s="28" t="s">
        <v>678</v>
      </c>
      <c r="C1828" s="28" t="s">
        <v>1021</v>
      </c>
      <c r="D1828" s="28" t="s">
        <v>867</v>
      </c>
    </row>
    <row r="1829" spans="1:4" x14ac:dyDescent="0.2">
      <c r="A1829" s="28"/>
      <c r="B1829" s="28"/>
      <c r="C1829" s="28"/>
      <c r="D1829" s="28" t="s">
        <v>308</v>
      </c>
    </row>
    <row r="1830" spans="1:4" x14ac:dyDescent="0.2">
      <c r="A1830" s="28" t="s">
        <v>586</v>
      </c>
      <c r="B1830" s="28" t="s">
        <v>679</v>
      </c>
      <c r="C1830" s="28" t="s">
        <v>1021</v>
      </c>
      <c r="D1830" s="28" t="s">
        <v>867</v>
      </c>
    </row>
    <row r="1831" spans="1:4" x14ac:dyDescent="0.2">
      <c r="A1831" s="28"/>
      <c r="B1831" s="28"/>
      <c r="C1831" s="28"/>
      <c r="D1831" s="28" t="s">
        <v>308</v>
      </c>
    </row>
    <row r="1832" spans="1:4" x14ac:dyDescent="0.2">
      <c r="A1832" s="28" t="s">
        <v>569</v>
      </c>
      <c r="B1832" s="28" t="s">
        <v>662</v>
      </c>
      <c r="C1832" s="28" t="s">
        <v>1021</v>
      </c>
      <c r="D1832" s="28" t="s">
        <v>867</v>
      </c>
    </row>
    <row r="1833" spans="1:4" x14ac:dyDescent="0.2">
      <c r="A1833" s="28"/>
      <c r="B1833" s="28"/>
      <c r="C1833" s="28"/>
      <c r="D1833" s="28" t="s">
        <v>308</v>
      </c>
    </row>
    <row r="1834" spans="1:4" x14ac:dyDescent="0.2">
      <c r="A1834" s="28" t="s">
        <v>570</v>
      </c>
      <c r="B1834" s="28" t="s">
        <v>663</v>
      </c>
      <c r="C1834" s="28" t="s">
        <v>1021</v>
      </c>
      <c r="D1834" s="28" t="s">
        <v>871</v>
      </c>
    </row>
    <row r="1835" spans="1:4" x14ac:dyDescent="0.2">
      <c r="A1835" s="28"/>
      <c r="B1835" s="28"/>
      <c r="C1835" s="28"/>
      <c r="D1835" s="28" t="s">
        <v>867</v>
      </c>
    </row>
    <row r="1836" spans="1:4" x14ac:dyDescent="0.2">
      <c r="A1836" s="28"/>
      <c r="B1836" s="28"/>
      <c r="C1836" s="28"/>
      <c r="D1836" s="28" t="s">
        <v>308</v>
      </c>
    </row>
    <row r="1837" spans="1:4" x14ac:dyDescent="0.2">
      <c r="A1837" s="28" t="s">
        <v>578</v>
      </c>
      <c r="B1837" s="28" t="s">
        <v>671</v>
      </c>
      <c r="C1837" s="28" t="s">
        <v>1021</v>
      </c>
      <c r="D1837" s="28" t="s">
        <v>871</v>
      </c>
    </row>
    <row r="1838" spans="1:4" x14ac:dyDescent="0.2">
      <c r="A1838" s="28"/>
      <c r="B1838" s="28"/>
      <c r="C1838" s="28"/>
      <c r="D1838" s="28" t="s">
        <v>867</v>
      </c>
    </row>
    <row r="1839" spans="1:4" x14ac:dyDescent="0.2">
      <c r="A1839" s="28"/>
      <c r="B1839" s="28"/>
      <c r="C1839" s="28"/>
      <c r="D1839" s="28" t="s">
        <v>308</v>
      </c>
    </row>
    <row r="1840" spans="1:4" x14ac:dyDescent="0.2">
      <c r="A1840" s="28" t="s">
        <v>575</v>
      </c>
      <c r="B1840" s="28" t="s">
        <v>668</v>
      </c>
      <c r="C1840" s="28" t="s">
        <v>1021</v>
      </c>
      <c r="D1840" s="28" t="s">
        <v>867</v>
      </c>
    </row>
    <row r="1841" spans="1:4" x14ac:dyDescent="0.2">
      <c r="A1841" s="28"/>
      <c r="B1841" s="28"/>
      <c r="C1841" s="28"/>
      <c r="D1841" s="28" t="s">
        <v>308</v>
      </c>
    </row>
    <row r="1842" spans="1:4" x14ac:dyDescent="0.2">
      <c r="A1842" s="28" t="s">
        <v>576</v>
      </c>
      <c r="B1842" s="28" t="s">
        <v>669</v>
      </c>
      <c r="C1842" s="28" t="s">
        <v>1021</v>
      </c>
      <c r="D1842" s="28" t="s">
        <v>867</v>
      </c>
    </row>
    <row r="1843" spans="1:4" x14ac:dyDescent="0.2">
      <c r="A1843" s="28"/>
      <c r="B1843" s="28"/>
      <c r="C1843" s="28"/>
      <c r="D1843" s="28" t="s">
        <v>308</v>
      </c>
    </row>
    <row r="1844" spans="1:4" x14ac:dyDescent="0.2">
      <c r="A1844" s="28"/>
      <c r="B1844" s="28"/>
      <c r="C1844" s="28"/>
      <c r="D1844" s="28" t="s">
        <v>1144</v>
      </c>
    </row>
    <row r="1845" spans="1:4" x14ac:dyDescent="0.2">
      <c r="A1845" s="28" t="s">
        <v>577</v>
      </c>
      <c r="B1845" s="28" t="s">
        <v>670</v>
      </c>
      <c r="C1845" s="28" t="s">
        <v>1021</v>
      </c>
      <c r="D1845" s="28" t="s">
        <v>867</v>
      </c>
    </row>
    <row r="1846" spans="1:4" x14ac:dyDescent="0.2">
      <c r="A1846" s="28"/>
      <c r="B1846" s="28"/>
      <c r="C1846" s="28"/>
      <c r="D1846" s="28" t="s">
        <v>308</v>
      </c>
    </row>
    <row r="1847" spans="1:4" x14ac:dyDescent="0.2">
      <c r="A1847" s="28"/>
      <c r="B1847" s="28"/>
      <c r="C1847" s="28"/>
      <c r="D1847" s="28" t="s">
        <v>1144</v>
      </c>
    </row>
    <row r="1848" spans="1:4" x14ac:dyDescent="0.2">
      <c r="A1848" s="28" t="s">
        <v>579</v>
      </c>
      <c r="B1848" s="28" t="s">
        <v>672</v>
      </c>
      <c r="C1848" s="28" t="s">
        <v>1021</v>
      </c>
      <c r="D1848" s="28" t="s">
        <v>867</v>
      </c>
    </row>
    <row r="1849" spans="1:4" x14ac:dyDescent="0.2">
      <c r="A1849" s="28"/>
      <c r="B1849" s="28"/>
      <c r="C1849" s="28"/>
      <c r="D1849" s="28" t="s">
        <v>308</v>
      </c>
    </row>
    <row r="1850" spans="1:4" x14ac:dyDescent="0.2">
      <c r="A1850" s="28"/>
      <c r="B1850" s="28"/>
      <c r="C1850" s="28"/>
      <c r="D1850" s="28" t="s">
        <v>1144</v>
      </c>
    </row>
    <row r="1851" spans="1:4" x14ac:dyDescent="0.2">
      <c r="A1851" s="28" t="s">
        <v>581</v>
      </c>
      <c r="B1851" s="28" t="s">
        <v>674</v>
      </c>
      <c r="C1851" s="28" t="s">
        <v>1021</v>
      </c>
      <c r="D1851" s="28" t="s">
        <v>867</v>
      </c>
    </row>
    <row r="1852" spans="1:4" x14ac:dyDescent="0.2">
      <c r="A1852" s="28"/>
      <c r="B1852" s="28"/>
      <c r="C1852" s="28"/>
      <c r="D1852" s="28" t="s">
        <v>308</v>
      </c>
    </row>
    <row r="1853" spans="1:4" x14ac:dyDescent="0.2">
      <c r="A1853" s="28" t="s">
        <v>583</v>
      </c>
      <c r="B1853" s="28" t="s">
        <v>676</v>
      </c>
      <c r="C1853" s="28" t="s">
        <v>1021</v>
      </c>
      <c r="D1853" s="28" t="s">
        <v>867</v>
      </c>
    </row>
    <row r="1854" spans="1:4" x14ac:dyDescent="0.2">
      <c r="A1854" s="28"/>
      <c r="B1854" s="28"/>
      <c r="C1854" s="28"/>
      <c r="D1854" s="28" t="s">
        <v>308</v>
      </c>
    </row>
    <row r="1855" spans="1:4" x14ac:dyDescent="0.2">
      <c r="A1855" s="28" t="s">
        <v>571</v>
      </c>
      <c r="B1855" s="28" t="s">
        <v>664</v>
      </c>
      <c r="C1855" s="28" t="s">
        <v>1021</v>
      </c>
      <c r="D1855" s="28" t="s">
        <v>867</v>
      </c>
    </row>
    <row r="1856" spans="1:4" x14ac:dyDescent="0.2">
      <c r="A1856" s="28"/>
      <c r="B1856" s="28"/>
      <c r="C1856" s="28"/>
      <c r="D1856" s="28" t="s">
        <v>308</v>
      </c>
    </row>
    <row r="1857" spans="1:4" x14ac:dyDescent="0.2">
      <c r="A1857" s="28" t="s">
        <v>572</v>
      </c>
      <c r="B1857" s="28" t="s">
        <v>665</v>
      </c>
      <c r="C1857" s="28" t="s">
        <v>1021</v>
      </c>
      <c r="D1857" s="28" t="s">
        <v>867</v>
      </c>
    </row>
    <row r="1858" spans="1:4" x14ac:dyDescent="0.2">
      <c r="A1858" s="28"/>
      <c r="B1858" s="28"/>
      <c r="C1858" s="28"/>
      <c r="D1858" s="28" t="s">
        <v>308</v>
      </c>
    </row>
    <row r="1859" spans="1:4" x14ac:dyDescent="0.2">
      <c r="A1859" s="28" t="s">
        <v>573</v>
      </c>
      <c r="B1859" s="28" t="s">
        <v>666</v>
      </c>
      <c r="C1859" s="28" t="s">
        <v>1021</v>
      </c>
      <c r="D1859" s="28" t="s">
        <v>867</v>
      </c>
    </row>
    <row r="1860" spans="1:4" x14ac:dyDescent="0.2">
      <c r="A1860" s="28"/>
      <c r="B1860" s="28"/>
      <c r="C1860" s="28"/>
      <c r="D1860" s="28" t="s">
        <v>308</v>
      </c>
    </row>
    <row r="1861" spans="1:4" x14ac:dyDescent="0.2">
      <c r="A1861" s="28" t="s">
        <v>1836</v>
      </c>
      <c r="B1861" s="28" t="s">
        <v>1837</v>
      </c>
      <c r="C1861" s="28" t="s">
        <v>1021</v>
      </c>
      <c r="D1861" s="28" t="s">
        <v>308</v>
      </c>
    </row>
    <row r="1862" spans="1:4" x14ac:dyDescent="0.2">
      <c r="A1862" s="28" t="s">
        <v>2001</v>
      </c>
      <c r="B1862" s="28" t="s">
        <v>2002</v>
      </c>
      <c r="C1862" s="28" t="s">
        <v>1021</v>
      </c>
      <c r="D1862" s="28" t="s">
        <v>308</v>
      </c>
    </row>
    <row r="1863" spans="1:4" x14ac:dyDescent="0.2">
      <c r="A1863" s="28" t="s">
        <v>1999</v>
      </c>
      <c r="B1863" s="28" t="s">
        <v>2000</v>
      </c>
      <c r="C1863" s="28" t="s">
        <v>1021</v>
      </c>
      <c r="D1863" s="28" t="s">
        <v>308</v>
      </c>
    </row>
    <row r="1864" spans="1:4" x14ac:dyDescent="0.2">
      <c r="A1864" s="28" t="s">
        <v>2118</v>
      </c>
      <c r="B1864" s="28" t="s">
        <v>1122</v>
      </c>
      <c r="C1864" s="28" t="s">
        <v>1123</v>
      </c>
      <c r="D1864" s="28" t="s">
        <v>867</v>
      </c>
    </row>
    <row r="1865" spans="1:4" x14ac:dyDescent="0.2">
      <c r="A1865" s="28"/>
      <c r="B1865" s="28"/>
      <c r="C1865" s="28"/>
      <c r="D1865" s="28" t="s">
        <v>308</v>
      </c>
    </row>
    <row r="1866" spans="1:4" x14ac:dyDescent="0.2">
      <c r="A1866" s="28" t="s">
        <v>2084</v>
      </c>
      <c r="B1866" s="28" t="s">
        <v>1129</v>
      </c>
      <c r="C1866" s="28" t="s">
        <v>1123</v>
      </c>
      <c r="D1866" s="28" t="s">
        <v>867</v>
      </c>
    </row>
    <row r="1867" spans="1:4" x14ac:dyDescent="0.2">
      <c r="A1867" s="28"/>
      <c r="B1867" s="28"/>
      <c r="C1867" s="28"/>
      <c r="D1867" s="28" t="s">
        <v>308</v>
      </c>
    </row>
    <row r="1868" spans="1:4" x14ac:dyDescent="0.2">
      <c r="A1868" s="28" t="s">
        <v>2665</v>
      </c>
      <c r="B1868" s="28" t="s">
        <v>1124</v>
      </c>
      <c r="C1868" s="28" t="s">
        <v>1123</v>
      </c>
      <c r="D1868" s="28" t="s">
        <v>867</v>
      </c>
    </row>
    <row r="1869" spans="1:4" x14ac:dyDescent="0.2">
      <c r="A1869" s="28"/>
      <c r="B1869" s="28"/>
      <c r="C1869" s="28"/>
      <c r="D1869" s="28" t="s">
        <v>308</v>
      </c>
    </row>
    <row r="1870" spans="1:4" x14ac:dyDescent="0.2">
      <c r="A1870" s="28" t="s">
        <v>2155</v>
      </c>
      <c r="B1870" s="28" t="s">
        <v>1644</v>
      </c>
      <c r="C1870" s="28" t="s">
        <v>1123</v>
      </c>
      <c r="D1870" s="28" t="s">
        <v>867</v>
      </c>
    </row>
    <row r="1871" spans="1:4" x14ac:dyDescent="0.2">
      <c r="A1871" s="28"/>
      <c r="B1871" s="28"/>
      <c r="C1871" s="28"/>
      <c r="D1871" s="28" t="s">
        <v>308</v>
      </c>
    </row>
    <row r="1872" spans="1:4" x14ac:dyDescent="0.2">
      <c r="A1872" s="28" t="s">
        <v>2105</v>
      </c>
      <c r="B1872" s="28" t="s">
        <v>1818</v>
      </c>
      <c r="C1872" s="28" t="s">
        <v>1123</v>
      </c>
      <c r="D1872" s="28" t="s">
        <v>867</v>
      </c>
    </row>
    <row r="1873" spans="1:4" x14ac:dyDescent="0.2">
      <c r="A1873" s="28"/>
      <c r="B1873" s="28"/>
      <c r="C1873" s="28"/>
      <c r="D1873" s="28" t="s">
        <v>308</v>
      </c>
    </row>
    <row r="1874" spans="1:4" x14ac:dyDescent="0.2">
      <c r="A1874" s="28" t="s">
        <v>2243</v>
      </c>
      <c r="B1874" s="28" t="s">
        <v>2244</v>
      </c>
      <c r="C1874" s="28" t="s">
        <v>1123</v>
      </c>
      <c r="D1874" s="28" t="s">
        <v>308</v>
      </c>
    </row>
    <row r="1875" spans="1:4" x14ac:dyDescent="0.2">
      <c r="A1875" s="28" t="s">
        <v>2607</v>
      </c>
      <c r="B1875" s="28" t="s">
        <v>1779</v>
      </c>
      <c r="C1875" s="28" t="s">
        <v>1505</v>
      </c>
      <c r="D1875" s="28" t="s">
        <v>1811</v>
      </c>
    </row>
    <row r="1876" spans="1:4" x14ac:dyDescent="0.2">
      <c r="A1876" s="28" t="s">
        <v>2673</v>
      </c>
      <c r="B1876" s="28" t="s">
        <v>615</v>
      </c>
      <c r="C1876" s="28" t="s">
        <v>1505</v>
      </c>
      <c r="D1876" s="28" t="s">
        <v>868</v>
      </c>
    </row>
    <row r="1877" spans="1:4" x14ac:dyDescent="0.2">
      <c r="A1877" s="28" t="s">
        <v>2622</v>
      </c>
      <c r="B1877" s="28" t="s">
        <v>98</v>
      </c>
      <c r="C1877" s="28" t="s">
        <v>1022</v>
      </c>
      <c r="D1877" s="28" t="s">
        <v>313</v>
      </c>
    </row>
    <row r="1878" spans="1:4" x14ac:dyDescent="0.2">
      <c r="A1878" s="28" t="s">
        <v>2678</v>
      </c>
      <c r="B1878" s="28" t="s">
        <v>95</v>
      </c>
      <c r="C1878" s="28" t="s">
        <v>1022</v>
      </c>
      <c r="D1878" s="28" t="s">
        <v>313</v>
      </c>
    </row>
    <row r="1879" spans="1:4" x14ac:dyDescent="0.2">
      <c r="A1879" s="28" t="s">
        <v>2677</v>
      </c>
      <c r="B1879" s="28" t="s">
        <v>97</v>
      </c>
      <c r="C1879" s="28" t="s">
        <v>1022</v>
      </c>
      <c r="D1879" s="28" t="s">
        <v>313</v>
      </c>
    </row>
    <row r="1880" spans="1:4" x14ac:dyDescent="0.2">
      <c r="A1880" s="28" t="s">
        <v>2674</v>
      </c>
      <c r="B1880" s="28" t="s">
        <v>96</v>
      </c>
      <c r="C1880" s="28" t="s">
        <v>1022</v>
      </c>
      <c r="D1880" s="28" t="s">
        <v>313</v>
      </c>
    </row>
    <row r="1881" spans="1:4" x14ac:dyDescent="0.2">
      <c r="A1881" s="28" t="s">
        <v>2662</v>
      </c>
      <c r="B1881" s="28" t="s">
        <v>100</v>
      </c>
      <c r="C1881" s="28" t="s">
        <v>1022</v>
      </c>
      <c r="D1881" s="28" t="s">
        <v>313</v>
      </c>
    </row>
    <row r="1882" spans="1:4" x14ac:dyDescent="0.2">
      <c r="A1882" s="28" t="s">
        <v>2708</v>
      </c>
      <c r="B1882" s="28" t="s">
        <v>101</v>
      </c>
      <c r="C1882" s="28" t="s">
        <v>1022</v>
      </c>
      <c r="D1882" s="28" t="s">
        <v>313</v>
      </c>
    </row>
    <row r="1883" spans="1:4" x14ac:dyDescent="0.2">
      <c r="A1883" s="28" t="s">
        <v>2649</v>
      </c>
      <c r="B1883" s="28" t="s">
        <v>99</v>
      </c>
      <c r="C1883" s="28" t="s">
        <v>1022</v>
      </c>
      <c r="D1883" s="28" t="s">
        <v>313</v>
      </c>
    </row>
    <row r="1884" spans="1:4" x14ac:dyDescent="0.2">
      <c r="A1884" s="28" t="s">
        <v>2666</v>
      </c>
      <c r="B1884" s="28" t="s">
        <v>93</v>
      </c>
      <c r="C1884" s="28" t="s">
        <v>1022</v>
      </c>
      <c r="D1884" s="28" t="s">
        <v>313</v>
      </c>
    </row>
    <row r="1885" spans="1:4" x14ac:dyDescent="0.2">
      <c r="A1885" s="28" t="s">
        <v>2719</v>
      </c>
      <c r="B1885" s="28" t="s">
        <v>92</v>
      </c>
      <c r="C1885" s="28" t="s">
        <v>1022</v>
      </c>
      <c r="D1885" s="28" t="s">
        <v>313</v>
      </c>
    </row>
    <row r="1886" spans="1:4" x14ac:dyDescent="0.2">
      <c r="A1886" s="28" t="s">
        <v>2663</v>
      </c>
      <c r="B1886" s="28" t="s">
        <v>91</v>
      </c>
      <c r="C1886" s="28" t="s">
        <v>1022</v>
      </c>
      <c r="D1886" s="28" t="s">
        <v>313</v>
      </c>
    </row>
    <row r="1887" spans="1:4" x14ac:dyDescent="0.2">
      <c r="A1887" s="28" t="s">
        <v>2599</v>
      </c>
      <c r="B1887" s="28" t="s">
        <v>94</v>
      </c>
      <c r="C1887" s="28" t="s">
        <v>1022</v>
      </c>
      <c r="D1887" s="28" t="s">
        <v>867</v>
      </c>
    </row>
    <row r="1888" spans="1:4" x14ac:dyDescent="0.2">
      <c r="A1888" s="28"/>
      <c r="B1888" s="28"/>
      <c r="C1888" s="28"/>
      <c r="D1888" s="28" t="s">
        <v>868</v>
      </c>
    </row>
    <row r="1889" spans="1:4" x14ac:dyDescent="0.2">
      <c r="A1889" s="28"/>
      <c r="B1889" s="28"/>
      <c r="C1889" s="28"/>
      <c r="D1889" s="28" t="s">
        <v>869</v>
      </c>
    </row>
    <row r="1890" spans="1:4" x14ac:dyDescent="0.2">
      <c r="A1890" s="28"/>
      <c r="B1890" s="28"/>
      <c r="C1890" s="28"/>
      <c r="D1890" s="28" t="s">
        <v>1144</v>
      </c>
    </row>
    <row r="1891" spans="1:4" x14ac:dyDescent="0.2">
      <c r="A1891" s="28" t="s">
        <v>2626</v>
      </c>
      <c r="B1891" s="28" t="s">
        <v>474</v>
      </c>
      <c r="C1891" s="28" t="s">
        <v>1022</v>
      </c>
      <c r="D1891" s="28" t="s">
        <v>313</v>
      </c>
    </row>
    <row r="1892" spans="1:4" x14ac:dyDescent="0.2">
      <c r="A1892" s="28" t="s">
        <v>563</v>
      </c>
      <c r="B1892" s="28" t="s">
        <v>71</v>
      </c>
      <c r="C1892" s="28" t="s">
        <v>567</v>
      </c>
      <c r="D1892" s="28" t="s">
        <v>1274</v>
      </c>
    </row>
    <row r="1893" spans="1:4" x14ac:dyDescent="0.2">
      <c r="A1893" s="28" t="s">
        <v>561</v>
      </c>
      <c r="B1893" s="28" t="s">
        <v>72</v>
      </c>
      <c r="C1893" s="28" t="s">
        <v>567</v>
      </c>
      <c r="D1893" s="28" t="s">
        <v>1274</v>
      </c>
    </row>
    <row r="1894" spans="1:4" x14ac:dyDescent="0.2">
      <c r="A1894" s="28" t="s">
        <v>560</v>
      </c>
      <c r="B1894" s="28" t="s">
        <v>73</v>
      </c>
      <c r="C1894" s="28" t="s">
        <v>567</v>
      </c>
      <c r="D1894" s="28" t="s">
        <v>1274</v>
      </c>
    </row>
    <row r="1895" spans="1:4" x14ac:dyDescent="0.2">
      <c r="A1895" s="28" t="s">
        <v>562</v>
      </c>
      <c r="B1895" s="28" t="s">
        <v>65</v>
      </c>
      <c r="C1895" s="28" t="s">
        <v>567</v>
      </c>
      <c r="D1895" s="28" t="s">
        <v>1274</v>
      </c>
    </row>
    <row r="1896" spans="1:4" x14ac:dyDescent="0.2">
      <c r="A1896" s="28"/>
      <c r="B1896" s="28"/>
      <c r="C1896" s="28"/>
      <c r="D1896" s="28" t="s">
        <v>867</v>
      </c>
    </row>
    <row r="1897" spans="1:4" x14ac:dyDescent="0.2">
      <c r="A1897" s="28" t="s">
        <v>564</v>
      </c>
      <c r="B1897" s="28" t="s">
        <v>69</v>
      </c>
      <c r="C1897" s="28" t="s">
        <v>567</v>
      </c>
      <c r="D1897" s="28" t="s">
        <v>1274</v>
      </c>
    </row>
    <row r="1898" spans="1:4" x14ac:dyDescent="0.2">
      <c r="A1898" s="28" t="s">
        <v>1181</v>
      </c>
      <c r="B1898" s="28" t="s">
        <v>66</v>
      </c>
      <c r="C1898" s="28" t="s">
        <v>567</v>
      </c>
      <c r="D1898" s="28" t="s">
        <v>1274</v>
      </c>
    </row>
    <row r="1899" spans="1:4" x14ac:dyDescent="0.2">
      <c r="A1899" s="28"/>
      <c r="B1899" s="28"/>
      <c r="C1899" s="28"/>
      <c r="D1899" s="28" t="s">
        <v>867</v>
      </c>
    </row>
    <row r="1900" spans="1:4" x14ac:dyDescent="0.2">
      <c r="A1900" s="28" t="s">
        <v>1182</v>
      </c>
      <c r="B1900" s="28" t="s">
        <v>67</v>
      </c>
      <c r="C1900" s="28" t="s">
        <v>567</v>
      </c>
      <c r="D1900" s="28" t="s">
        <v>1274</v>
      </c>
    </row>
    <row r="1901" spans="1:4" x14ac:dyDescent="0.2">
      <c r="A1901" s="28"/>
      <c r="B1901" s="28"/>
      <c r="C1901" s="28"/>
      <c r="D1901" s="28" t="s">
        <v>867</v>
      </c>
    </row>
    <row r="1902" spans="1:4" x14ac:dyDescent="0.2">
      <c r="A1902" s="28" t="s">
        <v>565</v>
      </c>
      <c r="B1902" s="28" t="s">
        <v>68</v>
      </c>
      <c r="C1902" s="28" t="s">
        <v>567</v>
      </c>
      <c r="D1902" s="28" t="s">
        <v>1274</v>
      </c>
    </row>
    <row r="1903" spans="1:4" x14ac:dyDescent="0.2">
      <c r="A1903" s="28"/>
      <c r="B1903" s="28"/>
      <c r="C1903" s="28"/>
      <c r="D1903" s="28" t="s">
        <v>867</v>
      </c>
    </row>
    <row r="1904" spans="1:4" x14ac:dyDescent="0.2">
      <c r="A1904" s="28" t="s">
        <v>566</v>
      </c>
      <c r="B1904" s="28" t="s">
        <v>70</v>
      </c>
      <c r="C1904" s="28" t="s">
        <v>567</v>
      </c>
      <c r="D1904" s="28" t="s">
        <v>1274</v>
      </c>
    </row>
    <row r="1905" spans="1:4" x14ac:dyDescent="0.2">
      <c r="A1905" s="28" t="s">
        <v>2605</v>
      </c>
      <c r="B1905" s="28" t="s">
        <v>951</v>
      </c>
      <c r="C1905" s="28" t="s">
        <v>567</v>
      </c>
      <c r="D1905" s="28" t="s">
        <v>1274</v>
      </c>
    </row>
    <row r="1906" spans="1:4" x14ac:dyDescent="0.2">
      <c r="A1906" s="28" t="s">
        <v>1228</v>
      </c>
      <c r="B1906" s="28" t="s">
        <v>1388</v>
      </c>
      <c r="C1906" s="28" t="s">
        <v>567</v>
      </c>
      <c r="D1906" s="28" t="s">
        <v>1274</v>
      </c>
    </row>
    <row r="1907" spans="1:4" x14ac:dyDescent="0.2">
      <c r="A1907" s="28" t="s">
        <v>1229</v>
      </c>
      <c r="B1907" s="28" t="s">
        <v>1230</v>
      </c>
      <c r="C1907" s="28" t="s">
        <v>567</v>
      </c>
      <c r="D1907" s="28" t="s">
        <v>1274</v>
      </c>
    </row>
    <row r="1908" spans="1:4" x14ac:dyDescent="0.2">
      <c r="A1908" s="28" t="s">
        <v>2637</v>
      </c>
      <c r="B1908" s="28" t="s">
        <v>1390</v>
      </c>
      <c r="C1908" s="28" t="s">
        <v>1017</v>
      </c>
      <c r="D1908" s="28" t="s">
        <v>867</v>
      </c>
    </row>
    <row r="1909" spans="1:4" x14ac:dyDescent="0.2">
      <c r="A1909" s="28"/>
      <c r="B1909" s="28"/>
      <c r="C1909" s="28"/>
      <c r="D1909" s="28" t="s">
        <v>868</v>
      </c>
    </row>
    <row r="1910" spans="1:4" x14ac:dyDescent="0.2">
      <c r="A1910" s="28"/>
      <c r="B1910" s="28"/>
      <c r="C1910" s="28"/>
      <c r="D1910" s="28" t="s">
        <v>313</v>
      </c>
    </row>
    <row r="1911" spans="1:4" x14ac:dyDescent="0.2">
      <c r="A1911" s="28" t="s">
        <v>2688</v>
      </c>
      <c r="B1911" s="28" t="s">
        <v>1654</v>
      </c>
      <c r="C1911" s="28" t="s">
        <v>1017</v>
      </c>
      <c r="D1911" s="28" t="s">
        <v>1567</v>
      </c>
    </row>
    <row r="1912" spans="1:4" x14ac:dyDescent="0.2">
      <c r="A1912" s="28" t="s">
        <v>2669</v>
      </c>
      <c r="B1912" s="28" t="s">
        <v>1506</v>
      </c>
      <c r="C1912" s="28" t="s">
        <v>1017</v>
      </c>
      <c r="D1912" s="28" t="s">
        <v>1567</v>
      </c>
    </row>
    <row r="1913" spans="1:4" x14ac:dyDescent="0.2">
      <c r="A1913" s="28" t="s">
        <v>2633</v>
      </c>
      <c r="B1913" s="28" t="s">
        <v>1391</v>
      </c>
      <c r="C1913" s="28" t="s">
        <v>1017</v>
      </c>
      <c r="D1913" s="28" t="s">
        <v>869</v>
      </c>
    </row>
    <row r="1914" spans="1:4" x14ac:dyDescent="0.2">
      <c r="A1914" s="28"/>
      <c r="B1914" s="28"/>
      <c r="C1914" s="28"/>
      <c r="D1914" s="28" t="s">
        <v>1811</v>
      </c>
    </row>
    <row r="1915" spans="1:4" x14ac:dyDescent="0.2">
      <c r="A1915" s="28" t="s">
        <v>2631</v>
      </c>
      <c r="B1915" s="28" t="s">
        <v>434</v>
      </c>
      <c r="C1915" s="28" t="s">
        <v>1017</v>
      </c>
      <c r="D1915" s="28" t="s">
        <v>867</v>
      </c>
    </row>
    <row r="1916" spans="1:4" x14ac:dyDescent="0.2">
      <c r="A1916" s="28"/>
      <c r="B1916" s="28"/>
      <c r="C1916" s="28"/>
      <c r="D1916" s="28" t="s">
        <v>868</v>
      </c>
    </row>
    <row r="1917" spans="1:4" x14ac:dyDescent="0.2">
      <c r="A1917" s="28"/>
      <c r="B1917" s="28"/>
      <c r="C1917" s="28"/>
      <c r="D1917" s="28" t="s">
        <v>869</v>
      </c>
    </row>
    <row r="1918" spans="1:4" x14ac:dyDescent="0.2">
      <c r="A1918" s="28" t="s">
        <v>2573</v>
      </c>
      <c r="B1918" s="28" t="s">
        <v>142</v>
      </c>
      <c r="C1918" s="28" t="s">
        <v>1017</v>
      </c>
      <c r="D1918" s="28" t="s">
        <v>867</v>
      </c>
    </row>
    <row r="1919" spans="1:4" x14ac:dyDescent="0.2">
      <c r="A1919" s="28"/>
      <c r="B1919" s="28"/>
      <c r="C1919" s="28"/>
      <c r="D1919" s="28" t="s">
        <v>1811</v>
      </c>
    </row>
    <row r="1920" spans="1:4" x14ac:dyDescent="0.2">
      <c r="A1920" s="28" t="s">
        <v>2575</v>
      </c>
      <c r="B1920" s="28" t="s">
        <v>282</v>
      </c>
      <c r="C1920" s="28" t="s">
        <v>1017</v>
      </c>
      <c r="D1920" s="28" t="s">
        <v>867</v>
      </c>
    </row>
    <row r="1921" spans="1:4" x14ac:dyDescent="0.2">
      <c r="A1921" s="28"/>
      <c r="B1921" s="28"/>
      <c r="C1921" s="28"/>
      <c r="D1921" s="28" t="s">
        <v>1811</v>
      </c>
    </row>
    <row r="1922" spans="1:4" x14ac:dyDescent="0.2">
      <c r="A1922" s="28" t="s">
        <v>2579</v>
      </c>
      <c r="B1922" s="28" t="s">
        <v>281</v>
      </c>
      <c r="C1922" s="28" t="s">
        <v>1017</v>
      </c>
      <c r="D1922" s="28" t="s">
        <v>867</v>
      </c>
    </row>
    <row r="1923" spans="1:4" x14ac:dyDescent="0.2">
      <c r="A1923" s="28"/>
      <c r="B1923" s="28"/>
      <c r="C1923" s="28"/>
      <c r="D1923" s="28" t="s">
        <v>1811</v>
      </c>
    </row>
    <row r="1924" spans="1:4" x14ac:dyDescent="0.2">
      <c r="A1924" s="28" t="s">
        <v>2651</v>
      </c>
      <c r="B1924" s="28" t="s">
        <v>280</v>
      </c>
      <c r="C1924" s="28" t="s">
        <v>1017</v>
      </c>
      <c r="D1924" s="28" t="s">
        <v>867</v>
      </c>
    </row>
    <row r="1925" spans="1:4" x14ac:dyDescent="0.2">
      <c r="A1925" s="28"/>
      <c r="B1925" s="28"/>
      <c r="C1925" s="28"/>
      <c r="D1925" s="28" t="s">
        <v>1811</v>
      </c>
    </row>
    <row r="1926" spans="1:4" x14ac:dyDescent="0.2">
      <c r="A1926" s="28" t="s">
        <v>2595</v>
      </c>
      <c r="B1926" s="28" t="s">
        <v>279</v>
      </c>
      <c r="C1926" s="28" t="s">
        <v>1017</v>
      </c>
      <c r="D1926" s="28" t="s">
        <v>867</v>
      </c>
    </row>
    <row r="1927" spans="1:4" x14ac:dyDescent="0.2">
      <c r="A1927" s="28"/>
      <c r="B1927" s="28"/>
      <c r="C1927" s="28"/>
      <c r="D1927" s="28" t="s">
        <v>1811</v>
      </c>
    </row>
    <row r="1928" spans="1:4" x14ac:dyDescent="0.2">
      <c r="A1928" s="28" t="s">
        <v>2660</v>
      </c>
      <c r="B1928" s="28" t="s">
        <v>277</v>
      </c>
      <c r="C1928" s="28" t="s">
        <v>1017</v>
      </c>
      <c r="D1928" s="28" t="s">
        <v>867</v>
      </c>
    </row>
    <row r="1929" spans="1:4" x14ac:dyDescent="0.2">
      <c r="A1929" s="28"/>
      <c r="B1929" s="28"/>
      <c r="C1929" s="28"/>
      <c r="D1929" s="28" t="s">
        <v>1811</v>
      </c>
    </row>
    <row r="1930" spans="1:4" x14ac:dyDescent="0.2">
      <c r="A1930" s="28" t="s">
        <v>2729</v>
      </c>
      <c r="B1930" s="28" t="s">
        <v>276</v>
      </c>
      <c r="C1930" s="28" t="s">
        <v>1017</v>
      </c>
      <c r="D1930" s="28" t="s">
        <v>867</v>
      </c>
    </row>
    <row r="1931" spans="1:4" x14ac:dyDescent="0.2">
      <c r="A1931" s="28"/>
      <c r="B1931" s="28"/>
      <c r="C1931" s="28"/>
      <c r="D1931" s="28" t="s">
        <v>1811</v>
      </c>
    </row>
    <row r="1932" spans="1:4" x14ac:dyDescent="0.2">
      <c r="A1932" s="28" t="s">
        <v>2698</v>
      </c>
      <c r="B1932" s="28" t="s">
        <v>278</v>
      </c>
      <c r="C1932" s="28" t="s">
        <v>1017</v>
      </c>
      <c r="D1932" s="28" t="s">
        <v>867</v>
      </c>
    </row>
    <row r="1933" spans="1:4" x14ac:dyDescent="0.2">
      <c r="A1933" s="28"/>
      <c r="B1933" s="28"/>
      <c r="C1933" s="28"/>
      <c r="D1933" s="28" t="s">
        <v>1811</v>
      </c>
    </row>
    <row r="1934" spans="1:4" x14ac:dyDescent="0.2">
      <c r="A1934" s="28" t="s">
        <v>2585</v>
      </c>
      <c r="B1934" s="28" t="s">
        <v>338</v>
      </c>
      <c r="C1934" s="28" t="s">
        <v>1017</v>
      </c>
      <c r="D1934" s="28" t="s">
        <v>867</v>
      </c>
    </row>
    <row r="1935" spans="1:4" x14ac:dyDescent="0.2">
      <c r="A1935" s="28"/>
      <c r="B1935" s="28"/>
      <c r="C1935" s="28"/>
      <c r="D1935" s="28" t="s">
        <v>868</v>
      </c>
    </row>
    <row r="1936" spans="1:4" x14ac:dyDescent="0.2">
      <c r="A1936" s="28" t="s">
        <v>2580</v>
      </c>
      <c r="B1936" s="28" t="s">
        <v>339</v>
      </c>
      <c r="C1936" s="28" t="s">
        <v>1017</v>
      </c>
      <c r="D1936" s="28" t="s">
        <v>867</v>
      </c>
    </row>
    <row r="1937" spans="1:4" x14ac:dyDescent="0.2">
      <c r="A1937" s="28"/>
      <c r="B1937" s="28"/>
      <c r="C1937" s="28"/>
      <c r="D1937" s="28" t="s">
        <v>868</v>
      </c>
    </row>
    <row r="1938" spans="1:4" x14ac:dyDescent="0.2">
      <c r="A1938" s="28"/>
      <c r="B1938" s="28"/>
      <c r="C1938" s="28"/>
      <c r="D1938" s="28" t="s">
        <v>869</v>
      </c>
    </row>
    <row r="1939" spans="1:4" x14ac:dyDescent="0.2">
      <c r="A1939" s="28" t="s">
        <v>2609</v>
      </c>
      <c r="B1939" s="28" t="s">
        <v>340</v>
      </c>
      <c r="C1939" s="28" t="s">
        <v>1017</v>
      </c>
      <c r="D1939" s="28" t="s">
        <v>867</v>
      </c>
    </row>
    <row r="1940" spans="1:4" x14ac:dyDescent="0.2">
      <c r="A1940" s="28"/>
      <c r="B1940" s="28"/>
      <c r="C1940" s="28"/>
      <c r="D1940" s="28" t="s">
        <v>868</v>
      </c>
    </row>
    <row r="1941" spans="1:4" x14ac:dyDescent="0.2">
      <c r="A1941" s="28"/>
      <c r="B1941" s="28"/>
      <c r="C1941" s="28"/>
      <c r="D1941" s="28" t="s">
        <v>313</v>
      </c>
    </row>
    <row r="1942" spans="1:4" x14ac:dyDescent="0.2">
      <c r="A1942" s="28" t="s">
        <v>2628</v>
      </c>
      <c r="B1942" s="28" t="s">
        <v>337</v>
      </c>
      <c r="C1942" s="28" t="s">
        <v>1017</v>
      </c>
      <c r="D1942" s="28" t="s">
        <v>867</v>
      </c>
    </row>
    <row r="1943" spans="1:4" x14ac:dyDescent="0.2">
      <c r="A1943" s="28"/>
      <c r="B1943" s="28"/>
      <c r="C1943" s="28"/>
      <c r="D1943" s="28" t="s">
        <v>1811</v>
      </c>
    </row>
    <row r="1944" spans="1:4" x14ac:dyDescent="0.2">
      <c r="A1944" s="28" t="s">
        <v>2679</v>
      </c>
      <c r="B1944" s="28" t="s">
        <v>344</v>
      </c>
      <c r="C1944" s="28" t="s">
        <v>1017</v>
      </c>
      <c r="D1944" s="28" t="s">
        <v>867</v>
      </c>
    </row>
    <row r="1945" spans="1:4" x14ac:dyDescent="0.2">
      <c r="A1945" s="28"/>
      <c r="B1945" s="28"/>
      <c r="C1945" s="28"/>
      <c r="D1945" s="28" t="s">
        <v>1811</v>
      </c>
    </row>
    <row r="1946" spans="1:4" x14ac:dyDescent="0.2">
      <c r="A1946" s="28" t="s">
        <v>2596</v>
      </c>
      <c r="B1946" s="28" t="s">
        <v>345</v>
      </c>
      <c r="C1946" s="28" t="s">
        <v>1017</v>
      </c>
      <c r="D1946" s="28" t="s">
        <v>867</v>
      </c>
    </row>
    <row r="1947" spans="1:4" x14ac:dyDescent="0.2">
      <c r="A1947" s="28"/>
      <c r="B1947" s="28"/>
      <c r="C1947" s="28"/>
      <c r="D1947" s="28" t="s">
        <v>868</v>
      </c>
    </row>
    <row r="1948" spans="1:4" x14ac:dyDescent="0.2">
      <c r="A1948" s="28" t="s">
        <v>2621</v>
      </c>
      <c r="B1948" s="28" t="s">
        <v>343</v>
      </c>
      <c r="C1948" s="28" t="s">
        <v>1017</v>
      </c>
      <c r="D1948" s="28" t="s">
        <v>867</v>
      </c>
    </row>
    <row r="1949" spans="1:4" x14ac:dyDescent="0.2">
      <c r="A1949" s="28"/>
      <c r="B1949" s="28"/>
      <c r="C1949" s="28"/>
      <c r="D1949" s="28" t="s">
        <v>869</v>
      </c>
    </row>
    <row r="1950" spans="1:4" x14ac:dyDescent="0.2">
      <c r="A1950" s="28"/>
      <c r="B1950" s="28"/>
      <c r="C1950" s="28"/>
      <c r="D1950" s="28" t="s">
        <v>313</v>
      </c>
    </row>
    <row r="1951" spans="1:4" x14ac:dyDescent="0.2">
      <c r="A1951" s="28"/>
      <c r="B1951" s="28"/>
      <c r="C1951" s="28"/>
      <c r="D1951" s="28" t="s">
        <v>1811</v>
      </c>
    </row>
    <row r="1952" spans="1:4" x14ac:dyDescent="0.2">
      <c r="A1952" s="28" t="s">
        <v>2598</v>
      </c>
      <c r="B1952" s="28" t="s">
        <v>342</v>
      </c>
      <c r="C1952" s="28" t="s">
        <v>1017</v>
      </c>
      <c r="D1952" s="28" t="s">
        <v>867</v>
      </c>
    </row>
    <row r="1953" spans="1:4" x14ac:dyDescent="0.2">
      <c r="A1953" s="28"/>
      <c r="B1953" s="28"/>
      <c r="C1953" s="28"/>
      <c r="D1953" s="28" t="s">
        <v>1811</v>
      </c>
    </row>
    <row r="1954" spans="1:4" x14ac:dyDescent="0.2">
      <c r="A1954" s="28" t="s">
        <v>2624</v>
      </c>
      <c r="B1954" s="28" t="s">
        <v>341</v>
      </c>
      <c r="C1954" s="28" t="s">
        <v>1017</v>
      </c>
      <c r="D1954" s="28" t="s">
        <v>867</v>
      </c>
    </row>
    <row r="1955" spans="1:4" x14ac:dyDescent="0.2">
      <c r="A1955" s="28"/>
      <c r="B1955" s="28"/>
      <c r="C1955" s="28"/>
      <c r="D1955" s="28" t="s">
        <v>1811</v>
      </c>
    </row>
    <row r="1956" spans="1:4" x14ac:dyDescent="0.2">
      <c r="A1956" s="28" t="s">
        <v>2570</v>
      </c>
      <c r="B1956" s="28" t="s">
        <v>283</v>
      </c>
      <c r="C1956" s="28" t="s">
        <v>1017</v>
      </c>
      <c r="D1956" s="28" t="s">
        <v>867</v>
      </c>
    </row>
    <row r="1957" spans="1:4" x14ac:dyDescent="0.2">
      <c r="A1957" s="28"/>
      <c r="B1957" s="28"/>
      <c r="C1957" s="28"/>
      <c r="D1957" s="28" t="s">
        <v>1811</v>
      </c>
    </row>
    <row r="1958" spans="1:4" x14ac:dyDescent="0.2">
      <c r="A1958" s="28" t="s">
        <v>2687</v>
      </c>
      <c r="B1958" s="28" t="s">
        <v>275</v>
      </c>
      <c r="C1958" s="28" t="s">
        <v>1017</v>
      </c>
      <c r="D1958" s="28" t="s">
        <v>867</v>
      </c>
    </row>
    <row r="1959" spans="1:4" x14ac:dyDescent="0.2">
      <c r="A1959" s="28"/>
      <c r="B1959" s="28"/>
      <c r="C1959" s="28"/>
      <c r="D1959" s="28" t="s">
        <v>1811</v>
      </c>
    </row>
    <row r="1960" spans="1:4" x14ac:dyDescent="0.2">
      <c r="A1960" s="28" t="s">
        <v>2715</v>
      </c>
      <c r="B1960" s="28" t="s">
        <v>23</v>
      </c>
      <c r="C1960" s="28" t="s">
        <v>1017</v>
      </c>
      <c r="D1960" s="28" t="s">
        <v>867</v>
      </c>
    </row>
    <row r="1961" spans="1:4" x14ac:dyDescent="0.2">
      <c r="A1961" s="28"/>
      <c r="B1961" s="28"/>
      <c r="C1961" s="28"/>
      <c r="D1961" s="28" t="s">
        <v>1811</v>
      </c>
    </row>
    <row r="1962" spans="1:4" x14ac:dyDescent="0.2">
      <c r="A1962" s="28" t="s">
        <v>2551</v>
      </c>
      <c r="B1962" s="28" t="s">
        <v>274</v>
      </c>
      <c r="C1962" s="28" t="s">
        <v>1017</v>
      </c>
      <c r="D1962" s="28" t="s">
        <v>867</v>
      </c>
    </row>
    <row r="1963" spans="1:4" x14ac:dyDescent="0.2">
      <c r="A1963" s="28"/>
      <c r="B1963" s="28"/>
      <c r="C1963" s="28"/>
      <c r="D1963" s="28" t="s">
        <v>1811</v>
      </c>
    </row>
    <row r="1964" spans="1:4" x14ac:dyDescent="0.2">
      <c r="A1964" s="28" t="s">
        <v>2636</v>
      </c>
      <c r="B1964" s="28" t="s">
        <v>273</v>
      </c>
      <c r="C1964" s="28" t="s">
        <v>1017</v>
      </c>
      <c r="D1964" s="28" t="s">
        <v>867</v>
      </c>
    </row>
    <row r="1965" spans="1:4" x14ac:dyDescent="0.2">
      <c r="A1965" s="28"/>
      <c r="B1965" s="28"/>
      <c r="C1965" s="28"/>
      <c r="D1965" s="28" t="s">
        <v>1811</v>
      </c>
    </row>
    <row r="1966" spans="1:4" x14ac:dyDescent="0.2">
      <c r="A1966" s="28" t="s">
        <v>2592</v>
      </c>
      <c r="B1966" s="28" t="s">
        <v>289</v>
      </c>
      <c r="C1966" s="28" t="s">
        <v>1017</v>
      </c>
      <c r="D1966" s="28" t="s">
        <v>867</v>
      </c>
    </row>
    <row r="1967" spans="1:4" x14ac:dyDescent="0.2">
      <c r="A1967" s="28"/>
      <c r="B1967" s="28"/>
      <c r="C1967" s="28"/>
      <c r="D1967" s="28" t="s">
        <v>1811</v>
      </c>
    </row>
    <row r="1968" spans="1:4" x14ac:dyDescent="0.2">
      <c r="A1968" s="28" t="s">
        <v>2567</v>
      </c>
      <c r="B1968" s="28" t="s">
        <v>288</v>
      </c>
      <c r="C1968" s="28" t="s">
        <v>1017</v>
      </c>
      <c r="D1968" s="28" t="s">
        <v>867</v>
      </c>
    </row>
    <row r="1969" spans="1:4" x14ac:dyDescent="0.2">
      <c r="A1969" s="28"/>
      <c r="B1969" s="28"/>
      <c r="C1969" s="28"/>
      <c r="D1969" s="28" t="s">
        <v>1811</v>
      </c>
    </row>
    <row r="1970" spans="1:4" x14ac:dyDescent="0.2">
      <c r="A1970" s="28" t="s">
        <v>2571</v>
      </c>
      <c r="B1970" s="28" t="s">
        <v>287</v>
      </c>
      <c r="C1970" s="28" t="s">
        <v>1017</v>
      </c>
      <c r="D1970" s="28" t="s">
        <v>867</v>
      </c>
    </row>
    <row r="1971" spans="1:4" x14ac:dyDescent="0.2">
      <c r="A1971" s="28"/>
      <c r="B1971" s="28"/>
      <c r="C1971" s="28"/>
      <c r="D1971" s="28" t="s">
        <v>1811</v>
      </c>
    </row>
    <row r="1972" spans="1:4" x14ac:dyDescent="0.2">
      <c r="A1972" s="28" t="s">
        <v>2644</v>
      </c>
      <c r="B1972" s="28" t="s">
        <v>286</v>
      </c>
      <c r="C1972" s="28" t="s">
        <v>1017</v>
      </c>
      <c r="D1972" s="28" t="s">
        <v>867</v>
      </c>
    </row>
    <row r="1973" spans="1:4" x14ac:dyDescent="0.2">
      <c r="A1973" s="28"/>
      <c r="B1973" s="28"/>
      <c r="C1973" s="28"/>
      <c r="D1973" s="28" t="s">
        <v>1811</v>
      </c>
    </row>
    <row r="1974" spans="1:4" x14ac:dyDescent="0.2">
      <c r="A1974" s="28" t="s">
        <v>2683</v>
      </c>
      <c r="B1974" s="28" t="s">
        <v>285</v>
      </c>
      <c r="C1974" s="28" t="s">
        <v>1017</v>
      </c>
      <c r="D1974" s="28" t="s">
        <v>867</v>
      </c>
    </row>
    <row r="1975" spans="1:4" x14ac:dyDescent="0.2">
      <c r="A1975" s="28"/>
      <c r="B1975" s="28"/>
      <c r="C1975" s="28"/>
      <c r="D1975" s="28" t="s">
        <v>1811</v>
      </c>
    </row>
    <row r="1976" spans="1:4" x14ac:dyDescent="0.2">
      <c r="A1976" s="28" t="s">
        <v>2647</v>
      </c>
      <c r="B1976" s="28" t="s">
        <v>284</v>
      </c>
      <c r="C1976" s="28" t="s">
        <v>1017</v>
      </c>
      <c r="D1976" s="28" t="s">
        <v>867</v>
      </c>
    </row>
    <row r="1977" spans="1:4" x14ac:dyDescent="0.2">
      <c r="A1977" s="28"/>
      <c r="B1977" s="28"/>
      <c r="C1977" s="28"/>
      <c r="D1977" s="28" t="s">
        <v>1811</v>
      </c>
    </row>
    <row r="1978" spans="1:4" x14ac:dyDescent="0.2">
      <c r="A1978" s="28" t="s">
        <v>2864</v>
      </c>
      <c r="B1978" s="28" t="s">
        <v>2858</v>
      </c>
      <c r="C1978" s="28" t="s">
        <v>1017</v>
      </c>
      <c r="D1978" s="28" t="s">
        <v>868</v>
      </c>
    </row>
    <row r="1979" spans="1:4" x14ac:dyDescent="0.2">
      <c r="A1979" s="28" t="s">
        <v>2752</v>
      </c>
      <c r="B1979" s="28" t="s">
        <v>2753</v>
      </c>
      <c r="C1979" s="28" t="s">
        <v>1017</v>
      </c>
      <c r="D1979" s="28" t="s">
        <v>1811</v>
      </c>
    </row>
    <row r="1980" spans="1:4" x14ac:dyDescent="0.2">
      <c r="A1980" s="28" t="s">
        <v>2865</v>
      </c>
      <c r="B1980" s="28" t="s">
        <v>2859</v>
      </c>
      <c r="C1980" s="28" t="s">
        <v>1017</v>
      </c>
      <c r="D1980" s="28" t="s">
        <v>1811</v>
      </c>
    </row>
    <row r="1981" spans="1:4" x14ac:dyDescent="0.2">
      <c r="A1981" s="28" t="s">
        <v>1862</v>
      </c>
      <c r="B1981" s="28" t="s">
        <v>1817</v>
      </c>
      <c r="C1981" s="28" t="s">
        <v>176</v>
      </c>
      <c r="D1981" s="28" t="s">
        <v>867</v>
      </c>
    </row>
    <row r="1982" spans="1:4" x14ac:dyDescent="0.2">
      <c r="A1982" s="28" t="s">
        <v>1861</v>
      </c>
      <c r="B1982" s="28" t="s">
        <v>1529</v>
      </c>
      <c r="C1982" s="28" t="s">
        <v>176</v>
      </c>
      <c r="D1982" s="28" t="s">
        <v>867</v>
      </c>
    </row>
    <row r="1983" spans="1:4" x14ac:dyDescent="0.2">
      <c r="A1983" s="28" t="s">
        <v>1863</v>
      </c>
      <c r="B1983" s="28" t="s">
        <v>1647</v>
      </c>
      <c r="C1983" s="28" t="s">
        <v>176</v>
      </c>
      <c r="D1983" s="28" t="s">
        <v>867</v>
      </c>
    </row>
    <row r="1984" spans="1:4" x14ac:dyDescent="0.2">
      <c r="A1984" s="28" t="s">
        <v>1856</v>
      </c>
      <c r="B1984" s="28" t="s">
        <v>956</v>
      </c>
      <c r="C1984" s="28" t="s">
        <v>176</v>
      </c>
      <c r="D1984" s="28" t="s">
        <v>867</v>
      </c>
    </row>
    <row r="1985" spans="1:4" x14ac:dyDescent="0.2">
      <c r="A1985" s="28"/>
      <c r="B1985" s="28"/>
      <c r="C1985" s="28"/>
      <c r="D1985" s="28" t="s">
        <v>313</v>
      </c>
    </row>
    <row r="1986" spans="1:4" x14ac:dyDescent="0.2">
      <c r="A1986" s="28" t="s">
        <v>1857</v>
      </c>
      <c r="B1986" s="28" t="s">
        <v>960</v>
      </c>
      <c r="C1986" s="28" t="s">
        <v>176</v>
      </c>
      <c r="D1986" s="28" t="s">
        <v>867</v>
      </c>
    </row>
    <row r="1987" spans="1:4" x14ac:dyDescent="0.2">
      <c r="A1987" s="28"/>
      <c r="B1987" s="28"/>
      <c r="C1987" s="28"/>
      <c r="D1987" s="28" t="s">
        <v>313</v>
      </c>
    </row>
    <row r="1988" spans="1:4" x14ac:dyDescent="0.2">
      <c r="A1988" s="28" t="s">
        <v>2705</v>
      </c>
      <c r="B1988" s="28" t="s">
        <v>166</v>
      </c>
      <c r="C1988" s="28" t="s">
        <v>176</v>
      </c>
      <c r="D1988" s="28" t="s">
        <v>867</v>
      </c>
    </row>
    <row r="1989" spans="1:4" x14ac:dyDescent="0.2">
      <c r="A1989" s="28" t="s">
        <v>1867</v>
      </c>
      <c r="B1989" s="28" t="s">
        <v>1277</v>
      </c>
      <c r="C1989" s="28" t="s">
        <v>176</v>
      </c>
      <c r="D1989" s="28" t="s">
        <v>867</v>
      </c>
    </row>
    <row r="1990" spans="1:4" x14ac:dyDescent="0.2">
      <c r="A1990" s="28" t="s">
        <v>2617</v>
      </c>
      <c r="B1990" s="28" t="s">
        <v>163</v>
      </c>
      <c r="C1990" s="28" t="s">
        <v>176</v>
      </c>
      <c r="D1990" s="28" t="s">
        <v>867</v>
      </c>
    </row>
    <row r="1991" spans="1:4" x14ac:dyDescent="0.2">
      <c r="A1991" s="28"/>
      <c r="B1991" s="28"/>
      <c r="C1991" s="28"/>
      <c r="D1991" s="28" t="s">
        <v>313</v>
      </c>
    </row>
    <row r="1992" spans="1:4" x14ac:dyDescent="0.2">
      <c r="A1992" s="28" t="s">
        <v>1853</v>
      </c>
      <c r="B1992" s="28" t="s">
        <v>1582</v>
      </c>
      <c r="C1992" s="28" t="s">
        <v>176</v>
      </c>
      <c r="D1992" s="28" t="s">
        <v>867</v>
      </c>
    </row>
    <row r="1993" spans="1:4" x14ac:dyDescent="0.2">
      <c r="A1993" s="28" t="s">
        <v>1866</v>
      </c>
      <c r="B1993" s="28" t="s">
        <v>1584</v>
      </c>
      <c r="C1993" s="28" t="s">
        <v>176</v>
      </c>
      <c r="D1993" s="28" t="s">
        <v>867</v>
      </c>
    </row>
    <row r="1994" spans="1:4" x14ac:dyDescent="0.2">
      <c r="A1994" s="28" t="s">
        <v>2670</v>
      </c>
      <c r="B1994" s="28" t="s">
        <v>169</v>
      </c>
      <c r="C1994" s="28" t="s">
        <v>176</v>
      </c>
      <c r="D1994" s="28" t="s">
        <v>867</v>
      </c>
    </row>
    <row r="1995" spans="1:4" x14ac:dyDescent="0.2">
      <c r="A1995" s="28" t="s">
        <v>1854</v>
      </c>
      <c r="B1995" s="28" t="s">
        <v>970</v>
      </c>
      <c r="C1995" s="28" t="s">
        <v>176</v>
      </c>
      <c r="D1995" s="28" t="s">
        <v>867</v>
      </c>
    </row>
    <row r="1996" spans="1:4" x14ac:dyDescent="0.2">
      <c r="A1996" s="28"/>
      <c r="B1996" s="28"/>
      <c r="C1996" s="28"/>
      <c r="D1996" s="28" t="s">
        <v>868</v>
      </c>
    </row>
    <row r="1997" spans="1:4" x14ac:dyDescent="0.2">
      <c r="A1997" s="28" t="s">
        <v>1852</v>
      </c>
      <c r="B1997" s="28" t="s">
        <v>1819</v>
      </c>
      <c r="C1997" s="28" t="s">
        <v>176</v>
      </c>
      <c r="D1997" s="28" t="s">
        <v>867</v>
      </c>
    </row>
    <row r="1998" spans="1:4" x14ac:dyDescent="0.2">
      <c r="A1998" s="28" t="s">
        <v>2680</v>
      </c>
      <c r="B1998" s="28" t="s">
        <v>171</v>
      </c>
      <c r="C1998" s="28" t="s">
        <v>176</v>
      </c>
      <c r="D1998" s="28" t="s">
        <v>867</v>
      </c>
    </row>
    <row r="1999" spans="1:4" x14ac:dyDescent="0.2">
      <c r="A1999" s="28" t="s">
        <v>1858</v>
      </c>
      <c r="B1999" s="28" t="s">
        <v>959</v>
      </c>
      <c r="C1999" s="28" t="s">
        <v>176</v>
      </c>
      <c r="D1999" s="28" t="s">
        <v>867</v>
      </c>
    </row>
    <row r="2000" spans="1:4" x14ac:dyDescent="0.2">
      <c r="A2000" s="28"/>
      <c r="B2000" s="28"/>
      <c r="C2000" s="28"/>
      <c r="D2000" s="28" t="s">
        <v>313</v>
      </c>
    </row>
    <row r="2001" spans="1:4" x14ac:dyDescent="0.2">
      <c r="A2001" s="28" t="s">
        <v>1860</v>
      </c>
      <c r="B2001" s="28" t="s">
        <v>969</v>
      </c>
      <c r="C2001" s="28" t="s">
        <v>176</v>
      </c>
      <c r="D2001" s="28" t="s">
        <v>867</v>
      </c>
    </row>
    <row r="2002" spans="1:4" x14ac:dyDescent="0.2">
      <c r="A2002" s="28"/>
      <c r="B2002" s="28"/>
      <c r="C2002" s="28"/>
      <c r="D2002" s="28" t="s">
        <v>313</v>
      </c>
    </row>
    <row r="2003" spans="1:4" x14ac:dyDescent="0.2">
      <c r="A2003" s="28" t="s">
        <v>2725</v>
      </c>
      <c r="B2003" s="28" t="s">
        <v>167</v>
      </c>
      <c r="C2003" s="28" t="s">
        <v>176</v>
      </c>
      <c r="D2003" s="28" t="s">
        <v>867</v>
      </c>
    </row>
    <row r="2004" spans="1:4" x14ac:dyDescent="0.2">
      <c r="A2004" s="28" t="s">
        <v>2681</v>
      </c>
      <c r="B2004" s="28" t="s">
        <v>172</v>
      </c>
      <c r="C2004" s="28" t="s">
        <v>176</v>
      </c>
      <c r="D2004" s="28" t="s">
        <v>867</v>
      </c>
    </row>
    <row r="2005" spans="1:4" x14ac:dyDescent="0.2">
      <c r="A2005" s="28" t="s">
        <v>2653</v>
      </c>
      <c r="B2005" s="28" t="s">
        <v>170</v>
      </c>
      <c r="C2005" s="28" t="s">
        <v>176</v>
      </c>
      <c r="D2005" s="28" t="s">
        <v>867</v>
      </c>
    </row>
    <row r="2006" spans="1:4" x14ac:dyDescent="0.2">
      <c r="A2006" s="28" t="s">
        <v>2682</v>
      </c>
      <c r="B2006" s="28" t="s">
        <v>165</v>
      </c>
      <c r="C2006" s="28" t="s">
        <v>176</v>
      </c>
      <c r="D2006" s="28" t="s">
        <v>867</v>
      </c>
    </row>
    <row r="2007" spans="1:4" x14ac:dyDescent="0.2">
      <c r="A2007" s="28" t="s">
        <v>2635</v>
      </c>
      <c r="B2007" s="28" t="s">
        <v>164</v>
      </c>
      <c r="C2007" s="28" t="s">
        <v>176</v>
      </c>
      <c r="D2007" s="28" t="s">
        <v>867</v>
      </c>
    </row>
    <row r="2008" spans="1:4" x14ac:dyDescent="0.2">
      <c r="A2008" s="28" t="s">
        <v>2668</v>
      </c>
      <c r="B2008" s="28" t="s">
        <v>173</v>
      </c>
      <c r="C2008" s="28" t="s">
        <v>176</v>
      </c>
      <c r="D2008" s="28" t="s">
        <v>867</v>
      </c>
    </row>
    <row r="2009" spans="1:4" x14ac:dyDescent="0.2">
      <c r="A2009" s="28" t="s">
        <v>2704</v>
      </c>
      <c r="B2009" s="28" t="s">
        <v>174</v>
      </c>
      <c r="C2009" s="28" t="s">
        <v>176</v>
      </c>
      <c r="D2009" s="28" t="s">
        <v>867</v>
      </c>
    </row>
    <row r="2010" spans="1:4" x14ac:dyDescent="0.2">
      <c r="A2010" s="28" t="s">
        <v>1864</v>
      </c>
      <c r="B2010" s="28" t="s">
        <v>1276</v>
      </c>
      <c r="C2010" s="28" t="s">
        <v>176</v>
      </c>
      <c r="D2010" s="28" t="s">
        <v>867</v>
      </c>
    </row>
    <row r="2011" spans="1:4" x14ac:dyDescent="0.2">
      <c r="A2011" s="28"/>
      <c r="B2011" s="28"/>
      <c r="C2011" s="28"/>
      <c r="D2011" s="28" t="s">
        <v>313</v>
      </c>
    </row>
    <row r="2012" spans="1:4" x14ac:dyDescent="0.2">
      <c r="A2012" s="28" t="s">
        <v>1865</v>
      </c>
      <c r="B2012" s="28" t="s">
        <v>1583</v>
      </c>
      <c r="C2012" s="28" t="s">
        <v>176</v>
      </c>
      <c r="D2012" s="28" t="s">
        <v>867</v>
      </c>
    </row>
    <row r="2013" spans="1:4" x14ac:dyDescent="0.2">
      <c r="A2013" s="28" t="s">
        <v>1859</v>
      </c>
      <c r="B2013" s="28" t="s">
        <v>965</v>
      </c>
      <c r="C2013" s="28" t="s">
        <v>176</v>
      </c>
      <c r="D2013" s="28" t="s">
        <v>867</v>
      </c>
    </row>
    <row r="2014" spans="1:4" x14ac:dyDescent="0.2">
      <c r="A2014" s="28"/>
      <c r="B2014" s="28"/>
      <c r="C2014" s="28"/>
      <c r="D2014" s="28" t="s">
        <v>313</v>
      </c>
    </row>
    <row r="2015" spans="1:4" x14ac:dyDescent="0.2">
      <c r="A2015" s="28" t="s">
        <v>1855</v>
      </c>
      <c r="B2015" s="28" t="s">
        <v>968</v>
      </c>
      <c r="C2015" s="28" t="s">
        <v>176</v>
      </c>
      <c r="D2015" s="28" t="s">
        <v>867</v>
      </c>
    </row>
    <row r="2016" spans="1:4" x14ac:dyDescent="0.2">
      <c r="A2016" s="28"/>
      <c r="B2016" s="28"/>
      <c r="C2016" s="28"/>
      <c r="D2016" s="28" t="s">
        <v>313</v>
      </c>
    </row>
    <row r="2017" spans="1:4" x14ac:dyDescent="0.2">
      <c r="A2017" s="28" t="s">
        <v>2615</v>
      </c>
      <c r="B2017" s="28" t="s">
        <v>168</v>
      </c>
      <c r="C2017" s="28" t="s">
        <v>176</v>
      </c>
      <c r="D2017" s="28" t="s">
        <v>867</v>
      </c>
    </row>
    <row r="2018" spans="1:4" x14ac:dyDescent="0.2">
      <c r="A2018" s="28" t="s">
        <v>1838</v>
      </c>
      <c r="B2018" s="28" t="s">
        <v>1389</v>
      </c>
      <c r="C2018" s="28" t="s">
        <v>176</v>
      </c>
      <c r="D2018" s="28" t="s">
        <v>867</v>
      </c>
    </row>
    <row r="2019" spans="1:4" x14ac:dyDescent="0.2">
      <c r="A2019" s="28" t="s">
        <v>1839</v>
      </c>
      <c r="B2019" s="28" t="s">
        <v>1771</v>
      </c>
      <c r="C2019" s="28" t="s">
        <v>176</v>
      </c>
      <c r="D2019" s="28" t="s">
        <v>867</v>
      </c>
    </row>
    <row r="2020" spans="1:4" x14ac:dyDescent="0.2">
      <c r="A2020" s="28"/>
      <c r="B2020" s="28"/>
      <c r="C2020" s="28"/>
      <c r="D2020" s="28" t="s">
        <v>313</v>
      </c>
    </row>
    <row r="2021" spans="1:4" x14ac:dyDescent="0.2">
      <c r="A2021" s="28" t="s">
        <v>1842</v>
      </c>
      <c r="B2021" s="28" t="s">
        <v>971</v>
      </c>
      <c r="C2021" s="28" t="s">
        <v>176</v>
      </c>
      <c r="D2021" s="28" t="s">
        <v>867</v>
      </c>
    </row>
    <row r="2022" spans="1:4" x14ac:dyDescent="0.2">
      <c r="A2022" s="28" t="s">
        <v>1844</v>
      </c>
      <c r="B2022" s="28" t="s">
        <v>961</v>
      </c>
      <c r="C2022" s="28" t="s">
        <v>176</v>
      </c>
      <c r="D2022" s="28" t="s">
        <v>867</v>
      </c>
    </row>
    <row r="2023" spans="1:4" x14ac:dyDescent="0.2">
      <c r="A2023" s="28" t="s">
        <v>1843</v>
      </c>
      <c r="B2023" s="28" t="s">
        <v>972</v>
      </c>
      <c r="C2023" s="28" t="s">
        <v>176</v>
      </c>
      <c r="D2023" s="28" t="s">
        <v>867</v>
      </c>
    </row>
    <row r="2024" spans="1:4" x14ac:dyDescent="0.2">
      <c r="A2024" s="28" t="s">
        <v>2217</v>
      </c>
      <c r="B2024" s="28" t="s">
        <v>2218</v>
      </c>
      <c r="C2024" s="28" t="s">
        <v>176</v>
      </c>
      <c r="D2024" s="28" t="s">
        <v>867</v>
      </c>
    </row>
    <row r="2025" spans="1:4" x14ac:dyDescent="0.2">
      <c r="A2025" s="28" t="s">
        <v>1820</v>
      </c>
      <c r="B2025" s="28" t="s">
        <v>1821</v>
      </c>
      <c r="C2025" s="28" t="s">
        <v>176</v>
      </c>
      <c r="D2025" s="28" t="s">
        <v>867</v>
      </c>
    </row>
    <row r="2026" spans="1:4" x14ac:dyDescent="0.2">
      <c r="A2026" s="28" t="s">
        <v>2219</v>
      </c>
      <c r="B2026" s="28" t="s">
        <v>2220</v>
      </c>
      <c r="C2026" s="28" t="s">
        <v>176</v>
      </c>
      <c r="D2026" s="28" t="s">
        <v>867</v>
      </c>
    </row>
    <row r="2027" spans="1:4" x14ac:dyDescent="0.2">
      <c r="A2027" s="28" t="s">
        <v>1848</v>
      </c>
      <c r="B2027" s="28" t="s">
        <v>1774</v>
      </c>
      <c r="C2027" s="28" t="s">
        <v>176</v>
      </c>
      <c r="D2027" s="28" t="s">
        <v>867</v>
      </c>
    </row>
    <row r="2028" spans="1:4" x14ac:dyDescent="0.2">
      <c r="A2028" s="28"/>
      <c r="B2028" s="28"/>
      <c r="C2028" s="28"/>
      <c r="D2028" s="28" t="s">
        <v>313</v>
      </c>
    </row>
    <row r="2029" spans="1:4" x14ac:dyDescent="0.2">
      <c r="A2029" s="28" t="s">
        <v>2007</v>
      </c>
      <c r="B2029" s="28" t="s">
        <v>2008</v>
      </c>
      <c r="C2029" s="28" t="s">
        <v>176</v>
      </c>
      <c r="D2029" s="28" t="s">
        <v>867</v>
      </c>
    </row>
    <row r="2030" spans="1:4" x14ac:dyDescent="0.2">
      <c r="A2030" s="28" t="s">
        <v>1845</v>
      </c>
      <c r="B2030" s="28" t="s">
        <v>1569</v>
      </c>
      <c r="C2030" s="28" t="s">
        <v>176</v>
      </c>
      <c r="D2030" s="28" t="s">
        <v>867</v>
      </c>
    </row>
    <row r="2031" spans="1:4" x14ac:dyDescent="0.2">
      <c r="A2031" s="28" t="s">
        <v>2245</v>
      </c>
      <c r="B2031" s="28" t="s">
        <v>2246</v>
      </c>
      <c r="C2031" s="28" t="s">
        <v>176</v>
      </c>
      <c r="D2031" s="28" t="s">
        <v>867</v>
      </c>
    </row>
    <row r="2032" spans="1:4" x14ac:dyDescent="0.2">
      <c r="A2032" s="28" t="s">
        <v>1840</v>
      </c>
      <c r="B2032" s="28" t="s">
        <v>1772</v>
      </c>
      <c r="C2032" s="28" t="s">
        <v>176</v>
      </c>
      <c r="D2032" s="28" t="s">
        <v>867</v>
      </c>
    </row>
    <row r="2033" spans="1:4" x14ac:dyDescent="0.2">
      <c r="A2033" s="28"/>
      <c r="B2033" s="28"/>
      <c r="C2033" s="28"/>
      <c r="D2033" s="28" t="s">
        <v>313</v>
      </c>
    </row>
    <row r="2034" spans="1:4" x14ac:dyDescent="0.2">
      <c r="A2034" s="28" t="s">
        <v>1841</v>
      </c>
      <c r="B2034" s="28" t="s">
        <v>958</v>
      </c>
      <c r="C2034" s="28" t="s">
        <v>176</v>
      </c>
      <c r="D2034" s="28" t="s">
        <v>867</v>
      </c>
    </row>
    <row r="2035" spans="1:4" x14ac:dyDescent="0.2">
      <c r="A2035" s="28" t="s">
        <v>1846</v>
      </c>
      <c r="B2035" s="28" t="s">
        <v>1126</v>
      </c>
      <c r="C2035" s="28" t="s">
        <v>176</v>
      </c>
      <c r="D2035" s="28" t="s">
        <v>867</v>
      </c>
    </row>
    <row r="2036" spans="1:4" x14ac:dyDescent="0.2">
      <c r="A2036" s="28" t="s">
        <v>2532</v>
      </c>
      <c r="B2036" s="28" t="s">
        <v>2533</v>
      </c>
      <c r="C2036" s="28" t="s">
        <v>176</v>
      </c>
      <c r="D2036" s="28" t="s">
        <v>867</v>
      </c>
    </row>
    <row r="2037" spans="1:4" x14ac:dyDescent="0.2">
      <c r="A2037" s="28" t="s">
        <v>1847</v>
      </c>
      <c r="B2037" s="28" t="s">
        <v>1773</v>
      </c>
      <c r="C2037" s="28" t="s">
        <v>176</v>
      </c>
      <c r="D2037" s="28" t="s">
        <v>867</v>
      </c>
    </row>
    <row r="2038" spans="1:4" x14ac:dyDescent="0.2">
      <c r="A2038" s="28" t="s">
        <v>1850</v>
      </c>
      <c r="B2038" s="28" t="s">
        <v>1128</v>
      </c>
      <c r="C2038" s="28" t="s">
        <v>176</v>
      </c>
      <c r="D2038" s="28" t="s">
        <v>867</v>
      </c>
    </row>
    <row r="2039" spans="1:4" x14ac:dyDescent="0.2">
      <c r="A2039" s="28" t="s">
        <v>1849</v>
      </c>
      <c r="B2039" s="28" t="s">
        <v>1127</v>
      </c>
      <c r="C2039" s="28" t="s">
        <v>176</v>
      </c>
      <c r="D2039" s="28" t="s">
        <v>867</v>
      </c>
    </row>
    <row r="2040" spans="1:4" x14ac:dyDescent="0.2">
      <c r="A2040" s="28" t="s">
        <v>2221</v>
      </c>
      <c r="B2040" s="28" t="s">
        <v>2222</v>
      </c>
      <c r="C2040" s="28" t="s">
        <v>176</v>
      </c>
      <c r="D2040" s="28" t="s">
        <v>867</v>
      </c>
    </row>
    <row r="2041" spans="1:4" x14ac:dyDescent="0.2">
      <c r="A2041" s="28" t="s">
        <v>1851</v>
      </c>
      <c r="B2041" s="28" t="s">
        <v>1744</v>
      </c>
      <c r="C2041" s="28" t="s">
        <v>176</v>
      </c>
      <c r="D2041" s="28" t="s">
        <v>867</v>
      </c>
    </row>
    <row r="2042" spans="1:4" x14ac:dyDescent="0.2">
      <c r="A2042" s="28" t="s">
        <v>2011</v>
      </c>
      <c r="B2042" s="28" t="s">
        <v>2012</v>
      </c>
      <c r="C2042" s="28" t="s">
        <v>176</v>
      </c>
      <c r="D2042" s="28" t="s">
        <v>867</v>
      </c>
    </row>
    <row r="2043" spans="1:4" x14ac:dyDescent="0.2">
      <c r="A2043" s="28"/>
      <c r="B2043" s="28"/>
      <c r="C2043" s="28"/>
      <c r="D2043" s="28" t="s">
        <v>313</v>
      </c>
    </row>
    <row r="2044" spans="1:4" x14ac:dyDescent="0.2">
      <c r="A2044" s="28" t="s">
        <v>2354</v>
      </c>
      <c r="B2044" s="28" t="s">
        <v>2355</v>
      </c>
      <c r="C2044" s="28" t="s">
        <v>176</v>
      </c>
      <c r="D2044" s="28" t="s">
        <v>867</v>
      </c>
    </row>
    <row r="2045" spans="1:4" x14ac:dyDescent="0.2">
      <c r="A2045" s="28"/>
      <c r="B2045" s="28"/>
      <c r="C2045" s="28"/>
      <c r="D2045" s="28" t="s">
        <v>313</v>
      </c>
    </row>
    <row r="2046" spans="1:4" x14ac:dyDescent="0.2">
      <c r="A2046" s="28" t="s">
        <v>1881</v>
      </c>
      <c r="B2046" s="28" t="s">
        <v>1882</v>
      </c>
      <c r="C2046" s="28" t="s">
        <v>176</v>
      </c>
      <c r="D2046" s="28" t="s">
        <v>867</v>
      </c>
    </row>
    <row r="2047" spans="1:4" x14ac:dyDescent="0.2">
      <c r="A2047" s="28" t="s">
        <v>2013</v>
      </c>
      <c r="B2047" s="28" t="s">
        <v>2014</v>
      </c>
      <c r="C2047" s="28" t="s">
        <v>176</v>
      </c>
      <c r="D2047" s="28" t="s">
        <v>867</v>
      </c>
    </row>
    <row r="2048" spans="1:4" x14ac:dyDescent="0.2">
      <c r="A2048" s="28" t="s">
        <v>2744</v>
      </c>
      <c r="B2048" s="28" t="s">
        <v>2745</v>
      </c>
      <c r="C2048" s="28" t="s">
        <v>176</v>
      </c>
      <c r="D2048" s="28" t="s">
        <v>867</v>
      </c>
    </row>
    <row r="2049" spans="1:4" x14ac:dyDescent="0.2">
      <c r="A2049" s="28" t="s">
        <v>2366</v>
      </c>
      <c r="B2049" s="28" t="s">
        <v>2367</v>
      </c>
      <c r="C2049" s="28" t="s">
        <v>176</v>
      </c>
      <c r="D2049" s="28" t="s">
        <v>867</v>
      </c>
    </row>
    <row r="2050" spans="1:4" x14ac:dyDescent="0.2">
      <c r="A2050" s="28" t="s">
        <v>2361</v>
      </c>
      <c r="B2050" s="28" t="s">
        <v>1878</v>
      </c>
      <c r="C2050" s="28" t="s">
        <v>1118</v>
      </c>
      <c r="D2050" s="28" t="s">
        <v>867</v>
      </c>
    </row>
    <row r="2051" spans="1:4" x14ac:dyDescent="0.2">
      <c r="A2051" s="28" t="s">
        <v>2357</v>
      </c>
      <c r="B2051" s="28" t="s">
        <v>1568</v>
      </c>
      <c r="C2051" s="28" t="s">
        <v>1118</v>
      </c>
      <c r="D2051" s="28" t="s">
        <v>867</v>
      </c>
    </row>
    <row r="2052" spans="1:4" x14ac:dyDescent="0.2">
      <c r="A2052" s="28" t="s">
        <v>2358</v>
      </c>
      <c r="B2052" s="28" t="s">
        <v>1775</v>
      </c>
      <c r="C2052" s="28" t="s">
        <v>1118</v>
      </c>
      <c r="D2052" s="28" t="s">
        <v>867</v>
      </c>
    </row>
    <row r="2053" spans="1:4" x14ac:dyDescent="0.2">
      <c r="A2053" s="28"/>
      <c r="B2053" s="28"/>
      <c r="C2053" s="28"/>
      <c r="D2053" s="28" t="s">
        <v>775</v>
      </c>
    </row>
    <row r="2054" spans="1:4" x14ac:dyDescent="0.2">
      <c r="A2054" s="28" t="s">
        <v>2364</v>
      </c>
      <c r="B2054" s="28" t="s">
        <v>1776</v>
      </c>
      <c r="C2054" s="28" t="s">
        <v>1118</v>
      </c>
      <c r="D2054" s="28" t="s">
        <v>867</v>
      </c>
    </row>
    <row r="2055" spans="1:4" x14ac:dyDescent="0.2">
      <c r="A2055" s="28"/>
      <c r="B2055" s="28"/>
      <c r="C2055" s="28"/>
      <c r="D2055" s="28" t="s">
        <v>775</v>
      </c>
    </row>
    <row r="2056" spans="1:4" x14ac:dyDescent="0.2">
      <c r="A2056" s="28" t="s">
        <v>2359</v>
      </c>
      <c r="B2056" s="28" t="s">
        <v>1777</v>
      </c>
      <c r="C2056" s="28" t="s">
        <v>1118</v>
      </c>
      <c r="D2056" s="28" t="s">
        <v>867</v>
      </c>
    </row>
    <row r="2057" spans="1:4" x14ac:dyDescent="0.2">
      <c r="A2057" s="28"/>
      <c r="B2057" s="28"/>
      <c r="C2057" s="28"/>
      <c r="D2057" s="28" t="s">
        <v>775</v>
      </c>
    </row>
    <row r="2058" spans="1:4" x14ac:dyDescent="0.2">
      <c r="A2058" s="28" t="s">
        <v>2360</v>
      </c>
      <c r="B2058" s="28" t="s">
        <v>1778</v>
      </c>
      <c r="C2058" s="28" t="s">
        <v>1118</v>
      </c>
      <c r="D2058" s="28" t="s">
        <v>867</v>
      </c>
    </row>
    <row r="2059" spans="1:4" x14ac:dyDescent="0.2">
      <c r="A2059" s="28"/>
      <c r="B2059" s="28"/>
      <c r="C2059" s="28"/>
      <c r="D2059" s="28" t="s">
        <v>775</v>
      </c>
    </row>
    <row r="2060" spans="1:4" x14ac:dyDescent="0.2">
      <c r="A2060" s="28" t="s">
        <v>2362</v>
      </c>
      <c r="B2060" s="28" t="s">
        <v>1879</v>
      </c>
      <c r="C2060" s="28" t="s">
        <v>1118</v>
      </c>
      <c r="D2060" s="28" t="s">
        <v>867</v>
      </c>
    </row>
    <row r="2061" spans="1:4" x14ac:dyDescent="0.2">
      <c r="A2061" s="28" t="s">
        <v>2363</v>
      </c>
      <c r="B2061" s="28" t="s">
        <v>1880</v>
      </c>
      <c r="C2061" s="28" t="s">
        <v>1118</v>
      </c>
      <c r="D2061" s="28" t="s">
        <v>867</v>
      </c>
    </row>
    <row r="2062" spans="1:4" x14ac:dyDescent="0.2">
      <c r="A2062" s="28" t="s">
        <v>2356</v>
      </c>
      <c r="B2062" s="28" t="s">
        <v>1804</v>
      </c>
      <c r="C2062" s="28" t="s">
        <v>1118</v>
      </c>
      <c r="D2062" s="28" t="s">
        <v>867</v>
      </c>
    </row>
    <row r="2063" spans="1:4" x14ac:dyDescent="0.2">
      <c r="A2063" s="28" t="s">
        <v>2474</v>
      </c>
      <c r="B2063" s="28" t="s">
        <v>2475</v>
      </c>
      <c r="C2063" s="28" t="s">
        <v>1118</v>
      </c>
      <c r="D2063" s="28" t="s">
        <v>867</v>
      </c>
    </row>
    <row r="2064" spans="1:4" x14ac:dyDescent="0.2">
      <c r="A2064" s="28"/>
      <c r="B2064" s="28"/>
      <c r="C2064" s="28"/>
      <c r="D2064" s="28" t="s">
        <v>775</v>
      </c>
    </row>
    <row r="2065" spans="1:4" x14ac:dyDescent="0.2">
      <c r="A2065" s="28" t="s">
        <v>2343</v>
      </c>
      <c r="B2065" s="28" t="s">
        <v>2344</v>
      </c>
      <c r="C2065" s="28" t="s">
        <v>1118</v>
      </c>
      <c r="D2065" s="28" t="s">
        <v>867</v>
      </c>
    </row>
    <row r="2066" spans="1:4" x14ac:dyDescent="0.2">
      <c r="A2066" s="28"/>
      <c r="B2066" s="28"/>
      <c r="C2066" s="28"/>
      <c r="D2066" s="28" t="s">
        <v>775</v>
      </c>
    </row>
    <row r="2067" spans="1:4" x14ac:dyDescent="0.2">
      <c r="A2067" s="28" t="s">
        <v>2341</v>
      </c>
      <c r="B2067" s="28" t="s">
        <v>2342</v>
      </c>
      <c r="C2067" s="28" t="s">
        <v>1118</v>
      </c>
      <c r="D2067" s="28" t="s">
        <v>867</v>
      </c>
    </row>
    <row r="2068" spans="1:4" x14ac:dyDescent="0.2">
      <c r="A2068" s="28"/>
      <c r="B2068" s="28"/>
      <c r="C2068" s="28"/>
      <c r="D2068" s="28" t="s">
        <v>775</v>
      </c>
    </row>
    <row r="2069" spans="1:4" x14ac:dyDescent="0.2">
      <c r="A2069" s="28" t="s">
        <v>2339</v>
      </c>
      <c r="B2069" s="28" t="s">
        <v>2340</v>
      </c>
      <c r="C2069" s="28" t="s">
        <v>1118</v>
      </c>
      <c r="D2069" s="28" t="s">
        <v>867</v>
      </c>
    </row>
    <row r="2070" spans="1:4" x14ac:dyDescent="0.2">
      <c r="A2070" s="28"/>
      <c r="B2070" s="28"/>
      <c r="C2070" s="28"/>
      <c r="D2070" s="28" t="s">
        <v>775</v>
      </c>
    </row>
    <row r="2071" spans="1:4" x14ac:dyDescent="0.2">
      <c r="A2071" s="28" t="s">
        <v>2301</v>
      </c>
      <c r="B2071" s="28" t="s">
        <v>1279</v>
      </c>
      <c r="C2071" s="28" t="s">
        <v>1118</v>
      </c>
      <c r="D2071" s="28" t="s">
        <v>867</v>
      </c>
    </row>
    <row r="2072" spans="1:4" x14ac:dyDescent="0.2">
      <c r="A2072" s="28"/>
      <c r="B2072" s="28"/>
      <c r="C2072" s="28"/>
      <c r="D2072" s="28" t="s">
        <v>775</v>
      </c>
    </row>
    <row r="2073" spans="1:4" x14ac:dyDescent="0.2">
      <c r="A2073" s="28" t="s">
        <v>2288</v>
      </c>
      <c r="B2073" s="28" t="s">
        <v>1571</v>
      </c>
      <c r="C2073" s="28" t="s">
        <v>1118</v>
      </c>
      <c r="D2073" s="28" t="s">
        <v>867</v>
      </c>
    </row>
    <row r="2074" spans="1:4" x14ac:dyDescent="0.2">
      <c r="A2074" s="28" t="s">
        <v>2289</v>
      </c>
      <c r="B2074" s="28" t="s">
        <v>1572</v>
      </c>
      <c r="C2074" s="28" t="s">
        <v>1118</v>
      </c>
      <c r="D2074" s="28" t="s">
        <v>867</v>
      </c>
    </row>
    <row r="2075" spans="1:4" x14ac:dyDescent="0.2">
      <c r="A2075" s="28" t="s">
        <v>2290</v>
      </c>
      <c r="B2075" s="28" t="s">
        <v>1573</v>
      </c>
      <c r="C2075" s="28" t="s">
        <v>1118</v>
      </c>
      <c r="D2075" s="28" t="s">
        <v>867</v>
      </c>
    </row>
    <row r="2076" spans="1:4" x14ac:dyDescent="0.2">
      <c r="A2076" s="28" t="s">
        <v>2291</v>
      </c>
      <c r="B2076" s="28" t="s">
        <v>1574</v>
      </c>
      <c r="C2076" s="28" t="s">
        <v>1118</v>
      </c>
      <c r="D2076" s="28" t="s">
        <v>867</v>
      </c>
    </row>
    <row r="2077" spans="1:4" x14ac:dyDescent="0.2">
      <c r="A2077" s="28" t="s">
        <v>2294</v>
      </c>
      <c r="B2077" s="28" t="s">
        <v>1575</v>
      </c>
      <c r="C2077" s="28" t="s">
        <v>1118</v>
      </c>
      <c r="D2077" s="28" t="s">
        <v>867</v>
      </c>
    </row>
    <row r="2078" spans="1:4" x14ac:dyDescent="0.2">
      <c r="A2078" s="28" t="s">
        <v>2295</v>
      </c>
      <c r="B2078" s="28" t="s">
        <v>1576</v>
      </c>
      <c r="C2078" s="28" t="s">
        <v>1118</v>
      </c>
      <c r="D2078" s="28" t="s">
        <v>867</v>
      </c>
    </row>
    <row r="2079" spans="1:4" x14ac:dyDescent="0.2">
      <c r="A2079" s="28" t="s">
        <v>2296</v>
      </c>
      <c r="B2079" s="28" t="s">
        <v>1577</v>
      </c>
      <c r="C2079" s="28" t="s">
        <v>1118</v>
      </c>
      <c r="D2079" s="28" t="s">
        <v>867</v>
      </c>
    </row>
    <row r="2080" spans="1:4" x14ac:dyDescent="0.2">
      <c r="A2080" s="28" t="s">
        <v>2297</v>
      </c>
      <c r="B2080" s="28" t="s">
        <v>1578</v>
      </c>
      <c r="C2080" s="28" t="s">
        <v>1118</v>
      </c>
      <c r="D2080" s="28" t="s">
        <v>867</v>
      </c>
    </row>
    <row r="2081" spans="1:4" x14ac:dyDescent="0.2">
      <c r="A2081" s="28" t="s">
        <v>2298</v>
      </c>
      <c r="B2081" s="28" t="s">
        <v>1579</v>
      </c>
      <c r="C2081" s="28" t="s">
        <v>1118</v>
      </c>
      <c r="D2081" s="28" t="s">
        <v>867</v>
      </c>
    </row>
    <row r="2082" spans="1:4" x14ac:dyDescent="0.2">
      <c r="A2082" s="28" t="s">
        <v>2210</v>
      </c>
      <c r="B2082" s="28" t="s">
        <v>2211</v>
      </c>
      <c r="C2082" s="28" t="s">
        <v>1118</v>
      </c>
      <c r="D2082" s="28" t="s">
        <v>867</v>
      </c>
    </row>
    <row r="2083" spans="1:4" x14ac:dyDescent="0.2">
      <c r="A2083" s="28" t="s">
        <v>2212</v>
      </c>
      <c r="B2083" s="28" t="s">
        <v>2213</v>
      </c>
      <c r="C2083" s="28" t="s">
        <v>1118</v>
      </c>
      <c r="D2083" s="28" t="s">
        <v>867</v>
      </c>
    </row>
    <row r="2084" spans="1:4" x14ac:dyDescent="0.2">
      <c r="A2084" s="28" t="s">
        <v>2292</v>
      </c>
      <c r="B2084" s="28" t="s">
        <v>102</v>
      </c>
      <c r="C2084" s="28" t="s">
        <v>1118</v>
      </c>
      <c r="D2084" s="28" t="s">
        <v>867</v>
      </c>
    </row>
    <row r="2085" spans="1:4" x14ac:dyDescent="0.2">
      <c r="A2085" s="28"/>
      <c r="B2085" s="28"/>
      <c r="C2085" s="28"/>
      <c r="D2085" s="28" t="s">
        <v>775</v>
      </c>
    </row>
    <row r="2086" spans="1:4" x14ac:dyDescent="0.2">
      <c r="A2086" s="28" t="s">
        <v>2293</v>
      </c>
      <c r="B2086" s="28" t="s">
        <v>106</v>
      </c>
      <c r="C2086" s="28" t="s">
        <v>1118</v>
      </c>
      <c r="D2086" s="28" t="s">
        <v>867</v>
      </c>
    </row>
    <row r="2087" spans="1:4" x14ac:dyDescent="0.2">
      <c r="A2087" s="28"/>
      <c r="B2087" s="28"/>
      <c r="C2087" s="28"/>
      <c r="D2087" s="28" t="s">
        <v>311</v>
      </c>
    </row>
    <row r="2088" spans="1:4" x14ac:dyDescent="0.2">
      <c r="A2088" s="28"/>
      <c r="B2088" s="28"/>
      <c r="C2088" s="28"/>
      <c r="D2088" s="28" t="s">
        <v>775</v>
      </c>
    </row>
    <row r="2089" spans="1:4" x14ac:dyDescent="0.2">
      <c r="A2089" s="28" t="s">
        <v>2302</v>
      </c>
      <c r="B2089" s="28" t="s">
        <v>103</v>
      </c>
      <c r="C2089" s="28" t="s">
        <v>1118</v>
      </c>
      <c r="D2089" s="28" t="s">
        <v>867</v>
      </c>
    </row>
    <row r="2090" spans="1:4" x14ac:dyDescent="0.2">
      <c r="A2090" s="28"/>
      <c r="B2090" s="28"/>
      <c r="C2090" s="28"/>
      <c r="D2090" s="28" t="s">
        <v>311</v>
      </c>
    </row>
    <row r="2091" spans="1:4" x14ac:dyDescent="0.2">
      <c r="A2091" s="28"/>
      <c r="B2091" s="28"/>
      <c r="C2091" s="28"/>
      <c r="D2091" s="28" t="s">
        <v>313</v>
      </c>
    </row>
    <row r="2092" spans="1:4" x14ac:dyDescent="0.2">
      <c r="A2092" s="28"/>
      <c r="B2092" s="28"/>
      <c r="C2092" s="28"/>
      <c r="D2092" s="28" t="s">
        <v>775</v>
      </c>
    </row>
    <row r="2093" spans="1:4" x14ac:dyDescent="0.2">
      <c r="A2093" s="28" t="s">
        <v>2308</v>
      </c>
      <c r="B2093" s="28" t="s">
        <v>105</v>
      </c>
      <c r="C2093" s="28" t="s">
        <v>1118</v>
      </c>
      <c r="D2093" s="28" t="s">
        <v>867</v>
      </c>
    </row>
    <row r="2094" spans="1:4" x14ac:dyDescent="0.2">
      <c r="A2094" s="28"/>
      <c r="B2094" s="28"/>
      <c r="C2094" s="28"/>
      <c r="D2094" s="28" t="s">
        <v>311</v>
      </c>
    </row>
    <row r="2095" spans="1:4" x14ac:dyDescent="0.2">
      <c r="A2095" s="28"/>
      <c r="B2095" s="28"/>
      <c r="C2095" s="28"/>
      <c r="D2095" s="28" t="s">
        <v>313</v>
      </c>
    </row>
    <row r="2096" spans="1:4" x14ac:dyDescent="0.2">
      <c r="A2096" s="28"/>
      <c r="B2096" s="28"/>
      <c r="C2096" s="28"/>
      <c r="D2096" s="28" t="s">
        <v>775</v>
      </c>
    </row>
    <row r="2097" spans="1:4" x14ac:dyDescent="0.2">
      <c r="A2097" s="28" t="s">
        <v>2313</v>
      </c>
      <c r="B2097" s="28" t="s">
        <v>104</v>
      </c>
      <c r="C2097" s="28" t="s">
        <v>1118</v>
      </c>
      <c r="D2097" s="28" t="s">
        <v>867</v>
      </c>
    </row>
    <row r="2098" spans="1:4" x14ac:dyDescent="0.2">
      <c r="A2098" s="28"/>
      <c r="B2098" s="28"/>
      <c r="C2098" s="28"/>
      <c r="D2098" s="28" t="s">
        <v>311</v>
      </c>
    </row>
    <row r="2099" spans="1:4" x14ac:dyDescent="0.2">
      <c r="A2099" s="28"/>
      <c r="B2099" s="28"/>
      <c r="C2099" s="28"/>
      <c r="D2099" s="28" t="s">
        <v>775</v>
      </c>
    </row>
    <row r="2100" spans="1:4" x14ac:dyDescent="0.2">
      <c r="A2100" s="28" t="s">
        <v>2315</v>
      </c>
      <c r="B2100" s="28" t="s">
        <v>433</v>
      </c>
      <c r="C2100" s="28" t="s">
        <v>1118</v>
      </c>
      <c r="D2100" s="28" t="s">
        <v>867</v>
      </c>
    </row>
    <row r="2101" spans="1:4" x14ac:dyDescent="0.2">
      <c r="A2101" s="28"/>
      <c r="B2101" s="28"/>
      <c r="C2101" s="28"/>
      <c r="D2101" s="28" t="s">
        <v>869</v>
      </c>
    </row>
    <row r="2102" spans="1:4" x14ac:dyDescent="0.2">
      <c r="A2102" s="28"/>
      <c r="B2102" s="28"/>
      <c r="C2102" s="28"/>
      <c r="D2102" s="28" t="s">
        <v>313</v>
      </c>
    </row>
    <row r="2103" spans="1:4" x14ac:dyDescent="0.2">
      <c r="A2103" s="28"/>
      <c r="B2103" s="28"/>
      <c r="C2103" s="28"/>
      <c r="D2103" s="28" t="s">
        <v>775</v>
      </c>
    </row>
    <row r="2104" spans="1:4" x14ac:dyDescent="0.2">
      <c r="A2104" s="28" t="s">
        <v>2299</v>
      </c>
      <c r="B2104" s="28" t="s">
        <v>1</v>
      </c>
      <c r="C2104" s="28" t="s">
        <v>1118</v>
      </c>
      <c r="D2104" s="28" t="s">
        <v>867</v>
      </c>
    </row>
    <row r="2105" spans="1:4" x14ac:dyDescent="0.2">
      <c r="A2105" s="28"/>
      <c r="B2105" s="28"/>
      <c r="C2105" s="28"/>
      <c r="D2105" s="28" t="s">
        <v>775</v>
      </c>
    </row>
    <row r="2106" spans="1:4" x14ac:dyDescent="0.2">
      <c r="A2106" s="28" t="s">
        <v>2306</v>
      </c>
      <c r="B2106" s="28" t="s">
        <v>2</v>
      </c>
      <c r="C2106" s="28" t="s">
        <v>1118</v>
      </c>
      <c r="D2106" s="28" t="s">
        <v>867</v>
      </c>
    </row>
    <row r="2107" spans="1:4" x14ac:dyDescent="0.2">
      <c r="A2107" s="28"/>
      <c r="B2107" s="28"/>
      <c r="C2107" s="28"/>
      <c r="D2107" s="28" t="s">
        <v>775</v>
      </c>
    </row>
    <row r="2108" spans="1:4" x14ac:dyDescent="0.2">
      <c r="A2108" s="28" t="s">
        <v>2310</v>
      </c>
      <c r="B2108" s="28" t="s">
        <v>3</v>
      </c>
      <c r="C2108" s="28" t="s">
        <v>1118</v>
      </c>
      <c r="D2108" s="28" t="s">
        <v>867</v>
      </c>
    </row>
    <row r="2109" spans="1:4" x14ac:dyDescent="0.2">
      <c r="A2109" s="28"/>
      <c r="B2109" s="28"/>
      <c r="C2109" s="28"/>
      <c r="D2109" s="28" t="s">
        <v>313</v>
      </c>
    </row>
    <row r="2110" spans="1:4" x14ac:dyDescent="0.2">
      <c r="A2110" s="28"/>
      <c r="B2110" s="28"/>
      <c r="C2110" s="28"/>
      <c r="D2110" s="28" t="s">
        <v>775</v>
      </c>
    </row>
    <row r="2111" spans="1:4" x14ac:dyDescent="0.2">
      <c r="A2111" s="28" t="s">
        <v>2303</v>
      </c>
      <c r="B2111" s="28" t="s">
        <v>4</v>
      </c>
      <c r="C2111" s="28" t="s">
        <v>1118</v>
      </c>
      <c r="D2111" s="28" t="s">
        <v>867</v>
      </c>
    </row>
    <row r="2112" spans="1:4" x14ac:dyDescent="0.2">
      <c r="A2112" s="28"/>
      <c r="B2112" s="28"/>
      <c r="C2112" s="28"/>
      <c r="D2112" s="28" t="s">
        <v>775</v>
      </c>
    </row>
    <row r="2113" spans="1:4" x14ac:dyDescent="0.2">
      <c r="A2113" s="28" t="s">
        <v>2300</v>
      </c>
      <c r="B2113" s="28" t="s">
        <v>160</v>
      </c>
      <c r="C2113" s="28" t="s">
        <v>1118</v>
      </c>
      <c r="D2113" s="28" t="s">
        <v>867</v>
      </c>
    </row>
    <row r="2114" spans="1:4" x14ac:dyDescent="0.2">
      <c r="A2114" s="28"/>
      <c r="B2114" s="28"/>
      <c r="C2114" s="28"/>
      <c r="D2114" s="28" t="s">
        <v>311</v>
      </c>
    </row>
    <row r="2115" spans="1:4" x14ac:dyDescent="0.2">
      <c r="A2115" s="28"/>
      <c r="B2115" s="28"/>
      <c r="C2115" s="28"/>
      <c r="D2115" s="28" t="s">
        <v>313</v>
      </c>
    </row>
    <row r="2116" spans="1:4" x14ac:dyDescent="0.2">
      <c r="A2116" s="28"/>
      <c r="B2116" s="28"/>
      <c r="C2116" s="28"/>
      <c r="D2116" s="28" t="s">
        <v>775</v>
      </c>
    </row>
    <row r="2117" spans="1:4" x14ac:dyDescent="0.2">
      <c r="A2117" s="28" t="s">
        <v>2312</v>
      </c>
      <c r="B2117" s="28" t="s">
        <v>1183</v>
      </c>
      <c r="C2117" s="28" t="s">
        <v>1118</v>
      </c>
      <c r="D2117" s="28" t="s">
        <v>867</v>
      </c>
    </row>
    <row r="2118" spans="1:4" x14ac:dyDescent="0.2">
      <c r="A2118" s="28"/>
      <c r="B2118" s="28"/>
      <c r="C2118" s="28"/>
      <c r="D2118" s="28" t="s">
        <v>313</v>
      </c>
    </row>
    <row r="2119" spans="1:4" x14ac:dyDescent="0.2">
      <c r="A2119" s="28" t="s">
        <v>2314</v>
      </c>
      <c r="B2119" s="28" t="s">
        <v>1185</v>
      </c>
      <c r="C2119" s="28" t="s">
        <v>1118</v>
      </c>
      <c r="D2119" s="28" t="s">
        <v>867</v>
      </c>
    </row>
    <row r="2120" spans="1:4" x14ac:dyDescent="0.2">
      <c r="A2120" s="28" t="s">
        <v>2309</v>
      </c>
      <c r="B2120" s="28" t="s">
        <v>1187</v>
      </c>
      <c r="C2120" s="28" t="s">
        <v>1118</v>
      </c>
      <c r="D2120" s="28" t="s">
        <v>867</v>
      </c>
    </row>
    <row r="2121" spans="1:4" x14ac:dyDescent="0.2">
      <c r="A2121" s="28" t="s">
        <v>2304</v>
      </c>
      <c r="B2121" s="28" t="s">
        <v>1189</v>
      </c>
      <c r="C2121" s="28" t="s">
        <v>1118</v>
      </c>
      <c r="D2121" s="28" t="s">
        <v>867</v>
      </c>
    </row>
    <row r="2122" spans="1:4" x14ac:dyDescent="0.2">
      <c r="A2122" s="28" t="s">
        <v>2311</v>
      </c>
      <c r="B2122" s="28" t="s">
        <v>1191</v>
      </c>
      <c r="C2122" s="28" t="s">
        <v>1118</v>
      </c>
      <c r="D2122" s="28" t="s">
        <v>867</v>
      </c>
    </row>
    <row r="2123" spans="1:4" x14ac:dyDescent="0.2">
      <c r="A2123" s="28" t="s">
        <v>2316</v>
      </c>
      <c r="B2123" s="28" t="s">
        <v>1282</v>
      </c>
      <c r="C2123" s="28" t="s">
        <v>1118</v>
      </c>
      <c r="D2123" s="28" t="s">
        <v>867</v>
      </c>
    </row>
    <row r="2124" spans="1:4" x14ac:dyDescent="0.2">
      <c r="A2124" s="28" t="s">
        <v>2305</v>
      </c>
      <c r="B2124" s="28" t="s">
        <v>1280</v>
      </c>
      <c r="C2124" s="28" t="s">
        <v>1118</v>
      </c>
      <c r="D2124" s="28" t="s">
        <v>867</v>
      </c>
    </row>
    <row r="2125" spans="1:4" x14ac:dyDescent="0.2">
      <c r="A2125" s="28" t="s">
        <v>2307</v>
      </c>
      <c r="B2125" s="28" t="s">
        <v>1281</v>
      </c>
      <c r="C2125" s="28" t="s">
        <v>1118</v>
      </c>
      <c r="D2125" s="28" t="s">
        <v>867</v>
      </c>
    </row>
    <row r="2126" spans="1:4" x14ac:dyDescent="0.2">
      <c r="A2126" s="28" t="s">
        <v>2706</v>
      </c>
      <c r="B2126" s="28" t="s">
        <v>1581</v>
      </c>
      <c r="C2126" s="28" t="s">
        <v>1118</v>
      </c>
      <c r="D2126" s="28" t="s">
        <v>775</v>
      </c>
    </row>
    <row r="2127" spans="1:4" x14ac:dyDescent="0.2">
      <c r="A2127" s="28" t="s">
        <v>2582</v>
      </c>
      <c r="B2127" s="28" t="s">
        <v>1580</v>
      </c>
      <c r="C2127" s="28" t="s">
        <v>1118</v>
      </c>
      <c r="D2127" s="28" t="s">
        <v>775</v>
      </c>
    </row>
    <row r="2128" spans="1:4" x14ac:dyDescent="0.2">
      <c r="A2128" s="28" t="s">
        <v>2707</v>
      </c>
      <c r="B2128" s="28" t="s">
        <v>1783</v>
      </c>
      <c r="C2128" s="28" t="s">
        <v>1118</v>
      </c>
      <c r="D2128" s="28" t="s">
        <v>775</v>
      </c>
    </row>
    <row r="2129" spans="1:4" x14ac:dyDescent="0.2">
      <c r="A2129" s="28" t="s">
        <v>2718</v>
      </c>
      <c r="B2129" s="28" t="s">
        <v>559</v>
      </c>
      <c r="C2129" s="28" t="s">
        <v>1118</v>
      </c>
      <c r="D2129" s="28" t="s">
        <v>775</v>
      </c>
    </row>
    <row r="2130" spans="1:4" x14ac:dyDescent="0.2">
      <c r="A2130" s="28" t="s">
        <v>2741</v>
      </c>
      <c r="B2130" s="28" t="s">
        <v>614</v>
      </c>
      <c r="C2130" s="28" t="s">
        <v>1118</v>
      </c>
      <c r="D2130" s="28" t="s">
        <v>775</v>
      </c>
    </row>
    <row r="2131" spans="1:4" x14ac:dyDescent="0.2">
      <c r="A2131" s="28" t="s">
        <v>2727</v>
      </c>
      <c r="B2131" s="28" t="s">
        <v>558</v>
      </c>
      <c r="C2131" s="28" t="s">
        <v>1118</v>
      </c>
      <c r="D2131" s="28" t="s">
        <v>775</v>
      </c>
    </row>
    <row r="2132" spans="1:4" x14ac:dyDescent="0.2">
      <c r="A2132" s="28" t="s">
        <v>2728</v>
      </c>
      <c r="B2132" s="28" t="s">
        <v>616</v>
      </c>
      <c r="C2132" s="28" t="s">
        <v>1118</v>
      </c>
      <c r="D2132" s="28" t="s">
        <v>775</v>
      </c>
    </row>
    <row r="2133" spans="1:4" x14ac:dyDescent="0.2">
      <c r="A2133" s="28" t="s">
        <v>2610</v>
      </c>
      <c r="B2133" s="28" t="s">
        <v>1815</v>
      </c>
      <c r="C2133" s="28" t="s">
        <v>1118</v>
      </c>
      <c r="D2133" s="28" t="s">
        <v>775</v>
      </c>
    </row>
    <row r="2134" spans="1:4" x14ac:dyDescent="0.2">
      <c r="A2134" s="28" t="s">
        <v>2720</v>
      </c>
      <c r="B2134" s="28" t="s">
        <v>2015</v>
      </c>
      <c r="C2134" s="28" t="s">
        <v>1118</v>
      </c>
      <c r="D2134" s="28" t="s">
        <v>775</v>
      </c>
    </row>
    <row r="2135" spans="1:4" x14ac:dyDescent="0.2">
      <c r="A2135" s="28" t="s">
        <v>2689</v>
      </c>
      <c r="B2135" s="28" t="s">
        <v>943</v>
      </c>
      <c r="C2135" s="28" t="s">
        <v>1118</v>
      </c>
      <c r="D2135" s="28" t="s">
        <v>775</v>
      </c>
    </row>
    <row r="2136" spans="1:4" x14ac:dyDescent="0.2">
      <c r="A2136" s="28" t="s">
        <v>2726</v>
      </c>
      <c r="B2136" s="28" t="s">
        <v>942</v>
      </c>
      <c r="C2136" s="28" t="s">
        <v>1118</v>
      </c>
      <c r="D2136" s="28" t="s">
        <v>775</v>
      </c>
    </row>
    <row r="2137" spans="1:4" x14ac:dyDescent="0.2">
      <c r="A2137" s="28" t="s">
        <v>2713</v>
      </c>
      <c r="B2137" s="28" t="s">
        <v>1145</v>
      </c>
      <c r="C2137" s="28" t="s">
        <v>1118</v>
      </c>
      <c r="D2137" s="28" t="s">
        <v>313</v>
      </c>
    </row>
    <row r="2138" spans="1:4" x14ac:dyDescent="0.2">
      <c r="A2138" s="28"/>
      <c r="B2138" s="28"/>
      <c r="C2138" s="28"/>
      <c r="D2138" s="28" t="s">
        <v>775</v>
      </c>
    </row>
    <row r="2139" spans="1:4" x14ac:dyDescent="0.2">
      <c r="A2139" s="28" t="s">
        <v>2721</v>
      </c>
      <c r="B2139" s="28" t="s">
        <v>1782</v>
      </c>
      <c r="C2139" s="28" t="s">
        <v>1118</v>
      </c>
      <c r="D2139" s="28" t="s">
        <v>775</v>
      </c>
    </row>
    <row r="2140" spans="1:4" x14ac:dyDescent="0.2">
      <c r="A2140" s="28" t="s">
        <v>2702</v>
      </c>
      <c r="B2140" s="28" t="s">
        <v>1780</v>
      </c>
      <c r="C2140" s="28" t="s">
        <v>1118</v>
      </c>
      <c r="D2140" s="28" t="s">
        <v>775</v>
      </c>
    </row>
    <row r="2141" spans="1:4" x14ac:dyDescent="0.2">
      <c r="A2141" s="28" t="s">
        <v>2700</v>
      </c>
      <c r="B2141" s="28" t="s">
        <v>1146</v>
      </c>
      <c r="C2141" s="28" t="s">
        <v>1118</v>
      </c>
      <c r="D2141" s="28" t="s">
        <v>775</v>
      </c>
    </row>
    <row r="2142" spans="1:4" x14ac:dyDescent="0.2">
      <c r="A2142" s="29" t="s">
        <v>2717</v>
      </c>
      <c r="B2142" s="29" t="s">
        <v>1278</v>
      </c>
      <c r="C2142" s="29" t="s">
        <v>1118</v>
      </c>
      <c r="D2142" s="29" t="s">
        <v>775</v>
      </c>
    </row>
    <row r="2143" spans="1:4" x14ac:dyDescent="0.2">
      <c r="A2143" s="165"/>
      <c r="B2143" s="165"/>
      <c r="C2143" s="166"/>
      <c r="D2143" s="166"/>
    </row>
    <row r="2144" spans="1:4" x14ac:dyDescent="0.2">
      <c r="A2144" s="165"/>
      <c r="B2144" s="165"/>
      <c r="C2144" s="166"/>
      <c r="D2144" s="166"/>
    </row>
    <row r="2145" spans="1:4" x14ac:dyDescent="0.2">
      <c r="A2145" s="165"/>
      <c r="B2145" s="165"/>
      <c r="C2145" s="166"/>
      <c r="D2145" s="166"/>
    </row>
    <row r="2146" spans="1:4" x14ac:dyDescent="0.2">
      <c r="A2146" s="49" t="s">
        <v>1769</v>
      </c>
      <c r="B2146" s="50" t="s">
        <v>111</v>
      </c>
      <c r="C2146" s="51" t="s">
        <v>1032</v>
      </c>
      <c r="D2146" s="51" t="s">
        <v>866</v>
      </c>
    </row>
    <row r="2147" spans="1:4" x14ac:dyDescent="0.2">
      <c r="A2147" s="26"/>
      <c r="B2147" s="26"/>
      <c r="C2147" s="27"/>
      <c r="D2147" s="27"/>
    </row>
    <row r="2148" spans="1:4" x14ac:dyDescent="0.2">
      <c r="A2148" s="28" t="s">
        <v>2214</v>
      </c>
      <c r="B2148" s="28" t="s">
        <v>2215</v>
      </c>
      <c r="C2148" s="28" t="s">
        <v>2216</v>
      </c>
      <c r="D2148" s="28" t="s">
        <v>310</v>
      </c>
    </row>
    <row r="2149" spans="1:4" x14ac:dyDescent="0.2">
      <c r="A2149" s="28" t="s">
        <v>2187</v>
      </c>
      <c r="B2149" s="28" t="s">
        <v>2223</v>
      </c>
      <c r="C2149" s="28" t="s">
        <v>2188</v>
      </c>
      <c r="D2149" s="28" t="s">
        <v>867</v>
      </c>
    </row>
    <row r="2150" spans="1:4" x14ac:dyDescent="0.2">
      <c r="A2150" s="28" t="s">
        <v>2835</v>
      </c>
      <c r="B2150" s="28" t="s">
        <v>1788</v>
      </c>
      <c r="C2150" s="28" t="s">
        <v>2870</v>
      </c>
      <c r="D2150" s="28" t="s">
        <v>868</v>
      </c>
    </row>
    <row r="2151" spans="1:4" x14ac:dyDescent="0.2">
      <c r="A2151" s="28" t="s">
        <v>2837</v>
      </c>
      <c r="B2151" s="28" t="s">
        <v>1790</v>
      </c>
      <c r="C2151" s="28" t="s">
        <v>2870</v>
      </c>
      <c r="D2151" s="28" t="s">
        <v>868</v>
      </c>
    </row>
    <row r="2152" spans="1:4" x14ac:dyDescent="0.2">
      <c r="A2152" s="28" t="s">
        <v>2836</v>
      </c>
      <c r="B2152" s="28" t="s">
        <v>1789</v>
      </c>
      <c r="C2152" s="28" t="s">
        <v>2870</v>
      </c>
      <c r="D2152" s="28" t="s">
        <v>868</v>
      </c>
    </row>
    <row r="2153" spans="1:4" x14ac:dyDescent="0.2">
      <c r="A2153" s="28" t="s">
        <v>2838</v>
      </c>
      <c r="B2153" s="28" t="s">
        <v>1791</v>
      </c>
      <c r="C2153" s="28" t="s">
        <v>2870</v>
      </c>
      <c r="D2153" s="28" t="s">
        <v>868</v>
      </c>
    </row>
    <row r="2154" spans="1:4" x14ac:dyDescent="0.2">
      <c r="A2154" s="28" t="s">
        <v>2016</v>
      </c>
      <c r="B2154" s="28" t="s">
        <v>2017</v>
      </c>
      <c r="C2154" s="28" t="s">
        <v>1021</v>
      </c>
      <c r="D2154" s="28" t="s">
        <v>308</v>
      </c>
    </row>
    <row r="2155" spans="1:4" x14ac:dyDescent="0.2">
      <c r="A2155" s="28" t="s">
        <v>2479</v>
      </c>
      <c r="B2155" s="28" t="s">
        <v>2480</v>
      </c>
      <c r="C2155" s="28" t="s">
        <v>1505</v>
      </c>
      <c r="D2155" s="28" t="s">
        <v>868</v>
      </c>
    </row>
    <row r="2156" spans="1:4" x14ac:dyDescent="0.2">
      <c r="A2156" s="28" t="s">
        <v>2737</v>
      </c>
      <c r="B2156" s="28" t="s">
        <v>1722</v>
      </c>
      <c r="C2156" s="28" t="s">
        <v>1505</v>
      </c>
      <c r="D2156" s="28" t="s">
        <v>868</v>
      </c>
    </row>
    <row r="2157" spans="1:4" x14ac:dyDescent="0.2">
      <c r="A2157" s="28" t="s">
        <v>2544</v>
      </c>
      <c r="B2157" s="28" t="s">
        <v>944</v>
      </c>
      <c r="C2157" s="28" t="s">
        <v>1017</v>
      </c>
      <c r="D2157" s="28" t="s">
        <v>310</v>
      </c>
    </row>
    <row r="2158" spans="1:4" x14ac:dyDescent="0.2">
      <c r="A2158" s="28"/>
      <c r="B2158" s="28"/>
      <c r="C2158" s="28"/>
      <c r="D2158" s="28" t="s">
        <v>775</v>
      </c>
    </row>
    <row r="2159" spans="1:4" x14ac:dyDescent="0.2">
      <c r="A2159" s="28"/>
      <c r="B2159" s="28"/>
      <c r="C2159" s="28"/>
      <c r="D2159" s="28" t="s">
        <v>1811</v>
      </c>
    </row>
    <row r="2160" spans="1:4" x14ac:dyDescent="0.2">
      <c r="A2160" s="29" t="s">
        <v>2738</v>
      </c>
      <c r="B2160" s="29" t="s">
        <v>2345</v>
      </c>
      <c r="C2160" s="29" t="s">
        <v>1118</v>
      </c>
      <c r="D2160" s="29" t="s">
        <v>775</v>
      </c>
    </row>
    <row r="2161" spans="1:4" x14ac:dyDescent="0.2">
      <c r="A2161" s="38"/>
      <c r="B2161" s="38"/>
      <c r="C2161" s="38"/>
      <c r="D2161" s="38"/>
    </row>
    <row r="2162" spans="1:4" x14ac:dyDescent="0.2">
      <c r="A2162" s="38"/>
      <c r="B2162" s="38"/>
      <c r="C2162" s="38"/>
      <c r="D2162" s="38"/>
    </row>
    <row r="2163" spans="1:4" x14ac:dyDescent="0.2">
      <c r="A2163" s="49" t="s">
        <v>870</v>
      </c>
      <c r="B2163" s="50" t="s">
        <v>111</v>
      </c>
      <c r="C2163" s="51" t="s">
        <v>1032</v>
      </c>
      <c r="D2163" s="51" t="s">
        <v>866</v>
      </c>
    </row>
    <row r="2164" spans="1:4" x14ac:dyDescent="0.2">
      <c r="A2164" s="26"/>
      <c r="B2164" s="26"/>
      <c r="C2164" s="27"/>
      <c r="D2164" s="27"/>
    </row>
    <row r="2165" spans="1:4" x14ac:dyDescent="0.2">
      <c r="A2165" s="28" t="s">
        <v>1399</v>
      </c>
      <c r="B2165" s="28" t="s">
        <v>1407</v>
      </c>
      <c r="C2165" s="28" t="s">
        <v>1233</v>
      </c>
      <c r="D2165" s="28" t="s">
        <v>867</v>
      </c>
    </row>
    <row r="2166" spans="1:4" x14ac:dyDescent="0.2">
      <c r="A2166" s="28" t="s">
        <v>1401</v>
      </c>
      <c r="B2166" s="28" t="s">
        <v>1409</v>
      </c>
      <c r="C2166" s="28" t="s">
        <v>1233</v>
      </c>
      <c r="D2166" s="28" t="s">
        <v>867</v>
      </c>
    </row>
    <row r="2167" spans="1:4" x14ac:dyDescent="0.2">
      <c r="A2167" s="28" t="s">
        <v>1603</v>
      </c>
      <c r="B2167" s="28" t="s">
        <v>1604</v>
      </c>
      <c r="C2167" s="28" t="s">
        <v>1233</v>
      </c>
      <c r="D2167" s="28" t="s">
        <v>867</v>
      </c>
    </row>
    <row r="2168" spans="1:4" x14ac:dyDescent="0.2">
      <c r="A2168" s="28" t="s">
        <v>1611</v>
      </c>
      <c r="B2168" s="28" t="s">
        <v>1612</v>
      </c>
      <c r="C2168" s="28" t="s">
        <v>1233</v>
      </c>
      <c r="D2168" s="28" t="s">
        <v>867</v>
      </c>
    </row>
    <row r="2169" spans="1:4" x14ac:dyDescent="0.2">
      <c r="A2169" s="28" t="s">
        <v>1548</v>
      </c>
      <c r="B2169" s="28" t="s">
        <v>1549</v>
      </c>
      <c r="C2169" s="28" t="s">
        <v>1233</v>
      </c>
      <c r="D2169" s="28" t="s">
        <v>867</v>
      </c>
    </row>
    <row r="2170" spans="1:4" x14ac:dyDescent="0.2">
      <c r="A2170" s="28" t="s">
        <v>1556</v>
      </c>
      <c r="B2170" s="28" t="s">
        <v>1557</v>
      </c>
      <c r="C2170" s="28" t="s">
        <v>1233</v>
      </c>
      <c r="D2170" s="28" t="s">
        <v>867</v>
      </c>
    </row>
    <row r="2171" spans="1:4" x14ac:dyDescent="0.2">
      <c r="A2171" s="28" t="s">
        <v>1765</v>
      </c>
      <c r="B2171" s="28" t="s">
        <v>1754</v>
      </c>
      <c r="C2171" s="28" t="s">
        <v>1233</v>
      </c>
      <c r="D2171" s="28" t="s">
        <v>867</v>
      </c>
    </row>
    <row r="2172" spans="1:4" x14ac:dyDescent="0.2">
      <c r="A2172" s="28" t="s">
        <v>1767</v>
      </c>
      <c r="B2172" s="28" t="s">
        <v>1745</v>
      </c>
      <c r="C2172" s="28" t="s">
        <v>1233</v>
      </c>
      <c r="D2172" s="28" t="s">
        <v>867</v>
      </c>
    </row>
    <row r="2173" spans="1:4" x14ac:dyDescent="0.2">
      <c r="A2173" s="28" t="s">
        <v>1231</v>
      </c>
      <c r="B2173" s="28" t="s">
        <v>1232</v>
      </c>
      <c r="C2173" s="28" t="s">
        <v>1233</v>
      </c>
      <c r="D2173" s="28" t="s">
        <v>867</v>
      </c>
    </row>
    <row r="2174" spans="1:4" x14ac:dyDescent="0.2">
      <c r="A2174" s="28" t="s">
        <v>1236</v>
      </c>
      <c r="B2174" s="28" t="s">
        <v>1237</v>
      </c>
      <c r="C2174" s="28" t="s">
        <v>1233</v>
      </c>
      <c r="D2174" s="28" t="s">
        <v>867</v>
      </c>
    </row>
    <row r="2175" spans="1:4" x14ac:dyDescent="0.2">
      <c r="A2175" s="28" t="s">
        <v>1403</v>
      </c>
      <c r="B2175" s="28" t="s">
        <v>1411</v>
      </c>
      <c r="C2175" s="28" t="s">
        <v>1233</v>
      </c>
      <c r="D2175" s="28" t="s">
        <v>867</v>
      </c>
    </row>
    <row r="2176" spans="1:4" x14ac:dyDescent="0.2">
      <c r="A2176" s="28" t="s">
        <v>1405</v>
      </c>
      <c r="B2176" s="28" t="s">
        <v>1413</v>
      </c>
      <c r="C2176" s="28" t="s">
        <v>1233</v>
      </c>
      <c r="D2176" s="28" t="s">
        <v>867</v>
      </c>
    </row>
    <row r="2177" spans="1:4" x14ac:dyDescent="0.2">
      <c r="A2177" s="28" t="s">
        <v>1761</v>
      </c>
      <c r="B2177" s="28" t="s">
        <v>1750</v>
      </c>
      <c r="C2177" s="28" t="s">
        <v>1233</v>
      </c>
      <c r="D2177" s="28" t="s">
        <v>867</v>
      </c>
    </row>
    <row r="2178" spans="1:4" x14ac:dyDescent="0.2">
      <c r="A2178" s="28" t="s">
        <v>1763</v>
      </c>
      <c r="B2178" s="28" t="s">
        <v>1752</v>
      </c>
      <c r="C2178" s="28" t="s">
        <v>1233</v>
      </c>
      <c r="D2178" s="28" t="s">
        <v>867</v>
      </c>
    </row>
    <row r="2179" spans="1:4" x14ac:dyDescent="0.2">
      <c r="A2179" s="28" t="s">
        <v>1757</v>
      </c>
      <c r="B2179" s="28" t="s">
        <v>1746</v>
      </c>
      <c r="C2179" s="28" t="s">
        <v>1233</v>
      </c>
      <c r="D2179" s="28" t="s">
        <v>867</v>
      </c>
    </row>
    <row r="2180" spans="1:4" x14ac:dyDescent="0.2">
      <c r="A2180" s="28" t="s">
        <v>1759</v>
      </c>
      <c r="B2180" s="28" t="s">
        <v>1748</v>
      </c>
      <c r="C2180" s="28" t="s">
        <v>1233</v>
      </c>
      <c r="D2180" s="28" t="s">
        <v>867</v>
      </c>
    </row>
    <row r="2181" spans="1:4" x14ac:dyDescent="0.2">
      <c r="A2181" s="28" t="s">
        <v>1240</v>
      </c>
      <c r="B2181" s="28" t="s">
        <v>1241</v>
      </c>
      <c r="C2181" s="28" t="s">
        <v>1233</v>
      </c>
      <c r="D2181" s="28" t="s">
        <v>867</v>
      </c>
    </row>
    <row r="2182" spans="1:4" x14ac:dyDescent="0.2">
      <c r="A2182" s="28" t="s">
        <v>1244</v>
      </c>
      <c r="B2182" s="28" t="s">
        <v>1245</v>
      </c>
      <c r="C2182" s="28" t="s">
        <v>1233</v>
      </c>
      <c r="D2182" s="28" t="s">
        <v>867</v>
      </c>
    </row>
    <row r="2183" spans="1:4" x14ac:dyDescent="0.2">
      <c r="A2183" s="28" t="s">
        <v>1587</v>
      </c>
      <c r="B2183" s="28" t="s">
        <v>1588</v>
      </c>
      <c r="C2183" s="28" t="s">
        <v>1233</v>
      </c>
      <c r="D2183" s="28" t="s">
        <v>867</v>
      </c>
    </row>
    <row r="2184" spans="1:4" x14ac:dyDescent="0.2">
      <c r="A2184" s="28" t="s">
        <v>1595</v>
      </c>
      <c r="B2184" s="28" t="s">
        <v>1596</v>
      </c>
      <c r="C2184" s="28" t="s">
        <v>1233</v>
      </c>
      <c r="D2184" s="28" t="s">
        <v>867</v>
      </c>
    </row>
    <row r="2185" spans="1:4" x14ac:dyDescent="0.2">
      <c r="A2185" s="28" t="s">
        <v>1400</v>
      </c>
      <c r="B2185" s="28" t="s">
        <v>1408</v>
      </c>
      <c r="C2185" s="28" t="s">
        <v>1233</v>
      </c>
      <c r="D2185" s="28" t="s">
        <v>867</v>
      </c>
    </row>
    <row r="2186" spans="1:4" x14ac:dyDescent="0.2">
      <c r="A2186" s="28" t="s">
        <v>1402</v>
      </c>
      <c r="B2186" s="28" t="s">
        <v>1410</v>
      </c>
      <c r="C2186" s="28" t="s">
        <v>1233</v>
      </c>
      <c r="D2186" s="28" t="s">
        <v>867</v>
      </c>
    </row>
    <row r="2187" spans="1:4" x14ac:dyDescent="0.2">
      <c r="A2187" s="28" t="s">
        <v>1605</v>
      </c>
      <c r="B2187" s="28" t="s">
        <v>1606</v>
      </c>
      <c r="C2187" s="28" t="s">
        <v>1233</v>
      </c>
      <c r="D2187" s="28" t="s">
        <v>867</v>
      </c>
    </row>
    <row r="2188" spans="1:4" x14ac:dyDescent="0.2">
      <c r="A2188" s="28" t="s">
        <v>1613</v>
      </c>
      <c r="B2188" s="28" t="s">
        <v>1614</v>
      </c>
      <c r="C2188" s="28" t="s">
        <v>1233</v>
      </c>
      <c r="D2188" s="28" t="s">
        <v>867</v>
      </c>
    </row>
    <row r="2189" spans="1:4" x14ac:dyDescent="0.2">
      <c r="A2189" s="28" t="s">
        <v>1550</v>
      </c>
      <c r="B2189" s="28" t="s">
        <v>1551</v>
      </c>
      <c r="C2189" s="28" t="s">
        <v>1233</v>
      </c>
      <c r="D2189" s="28" t="s">
        <v>867</v>
      </c>
    </row>
    <row r="2190" spans="1:4" x14ac:dyDescent="0.2">
      <c r="A2190" s="28" t="s">
        <v>1558</v>
      </c>
      <c r="B2190" s="28" t="s">
        <v>1559</v>
      </c>
      <c r="C2190" s="28" t="s">
        <v>1233</v>
      </c>
      <c r="D2190" s="28" t="s">
        <v>867</v>
      </c>
    </row>
    <row r="2191" spans="1:4" x14ac:dyDescent="0.2">
      <c r="A2191" s="28" t="s">
        <v>1766</v>
      </c>
      <c r="B2191" s="28" t="s">
        <v>1755</v>
      </c>
      <c r="C2191" s="28" t="s">
        <v>1233</v>
      </c>
      <c r="D2191" s="28" t="s">
        <v>867</v>
      </c>
    </row>
    <row r="2192" spans="1:4" x14ac:dyDescent="0.2">
      <c r="A2192" s="28" t="s">
        <v>1768</v>
      </c>
      <c r="B2192" s="28" t="s">
        <v>1756</v>
      </c>
      <c r="C2192" s="28" t="s">
        <v>1233</v>
      </c>
      <c r="D2192" s="28" t="s">
        <v>867</v>
      </c>
    </row>
    <row r="2193" spans="1:4" x14ac:dyDescent="0.2">
      <c r="A2193" s="28" t="s">
        <v>1234</v>
      </c>
      <c r="B2193" s="28" t="s">
        <v>1235</v>
      </c>
      <c r="C2193" s="28" t="s">
        <v>1233</v>
      </c>
      <c r="D2193" s="28" t="s">
        <v>867</v>
      </c>
    </row>
    <row r="2194" spans="1:4" x14ac:dyDescent="0.2">
      <c r="A2194" s="28" t="s">
        <v>1238</v>
      </c>
      <c r="B2194" s="28" t="s">
        <v>1239</v>
      </c>
      <c r="C2194" s="28" t="s">
        <v>1233</v>
      </c>
      <c r="D2194" s="28" t="s">
        <v>867</v>
      </c>
    </row>
    <row r="2195" spans="1:4" x14ac:dyDescent="0.2">
      <c r="A2195" s="28" t="s">
        <v>1404</v>
      </c>
      <c r="B2195" s="28" t="s">
        <v>1412</v>
      </c>
      <c r="C2195" s="28" t="s">
        <v>1233</v>
      </c>
      <c r="D2195" s="28" t="s">
        <v>867</v>
      </c>
    </row>
    <row r="2196" spans="1:4" x14ac:dyDescent="0.2">
      <c r="A2196" s="28" t="s">
        <v>1406</v>
      </c>
      <c r="B2196" s="28" t="s">
        <v>1414</v>
      </c>
      <c r="C2196" s="28" t="s">
        <v>1233</v>
      </c>
      <c r="D2196" s="28" t="s">
        <v>867</v>
      </c>
    </row>
    <row r="2197" spans="1:4" x14ac:dyDescent="0.2">
      <c r="A2197" s="28" t="s">
        <v>1762</v>
      </c>
      <c r="B2197" s="28" t="s">
        <v>1751</v>
      </c>
      <c r="C2197" s="28" t="s">
        <v>1233</v>
      </c>
      <c r="D2197" s="28" t="s">
        <v>867</v>
      </c>
    </row>
    <row r="2198" spans="1:4" x14ac:dyDescent="0.2">
      <c r="A2198" s="28" t="s">
        <v>1764</v>
      </c>
      <c r="B2198" s="28" t="s">
        <v>1753</v>
      </c>
      <c r="C2198" s="28" t="s">
        <v>1233</v>
      </c>
      <c r="D2198" s="28" t="s">
        <v>867</v>
      </c>
    </row>
    <row r="2199" spans="1:4" x14ac:dyDescent="0.2">
      <c r="A2199" s="28" t="s">
        <v>1758</v>
      </c>
      <c r="B2199" s="28" t="s">
        <v>1747</v>
      </c>
      <c r="C2199" s="28" t="s">
        <v>1233</v>
      </c>
      <c r="D2199" s="28" t="s">
        <v>867</v>
      </c>
    </row>
    <row r="2200" spans="1:4" x14ac:dyDescent="0.2">
      <c r="A2200" s="28" t="s">
        <v>1760</v>
      </c>
      <c r="B2200" s="28" t="s">
        <v>1749</v>
      </c>
      <c r="C2200" s="28" t="s">
        <v>1233</v>
      </c>
      <c r="D2200" s="28" t="s">
        <v>867</v>
      </c>
    </row>
    <row r="2201" spans="1:4" x14ac:dyDescent="0.2">
      <c r="A2201" s="28" t="s">
        <v>1242</v>
      </c>
      <c r="B2201" s="28" t="s">
        <v>1243</v>
      </c>
      <c r="C2201" s="28" t="s">
        <v>1233</v>
      </c>
      <c r="D2201" s="28" t="s">
        <v>867</v>
      </c>
    </row>
    <row r="2202" spans="1:4" x14ac:dyDescent="0.2">
      <c r="A2202" s="28" t="s">
        <v>1246</v>
      </c>
      <c r="B2202" s="28" t="s">
        <v>1247</v>
      </c>
      <c r="C2202" s="28" t="s">
        <v>1233</v>
      </c>
      <c r="D2202" s="28" t="s">
        <v>867</v>
      </c>
    </row>
    <row r="2203" spans="1:4" x14ac:dyDescent="0.2">
      <c r="A2203" s="28" t="s">
        <v>1589</v>
      </c>
      <c r="B2203" s="28" t="s">
        <v>1590</v>
      </c>
      <c r="C2203" s="28" t="s">
        <v>1233</v>
      </c>
      <c r="D2203" s="28" t="s">
        <v>867</v>
      </c>
    </row>
    <row r="2204" spans="1:4" x14ac:dyDescent="0.2">
      <c r="A2204" s="28" t="s">
        <v>1597</v>
      </c>
      <c r="B2204" s="28" t="s">
        <v>1598</v>
      </c>
      <c r="C2204" s="28" t="s">
        <v>1233</v>
      </c>
      <c r="D2204" s="28" t="s">
        <v>867</v>
      </c>
    </row>
    <row r="2205" spans="1:4" x14ac:dyDescent="0.2">
      <c r="A2205" s="28" t="s">
        <v>1532</v>
      </c>
      <c r="B2205" s="28" t="s">
        <v>1533</v>
      </c>
      <c r="C2205" s="28" t="s">
        <v>1233</v>
      </c>
      <c r="D2205" s="28" t="s">
        <v>867</v>
      </c>
    </row>
    <row r="2206" spans="1:4" x14ac:dyDescent="0.2">
      <c r="A2206" s="28" t="s">
        <v>1536</v>
      </c>
      <c r="B2206" s="28" t="s">
        <v>1537</v>
      </c>
      <c r="C2206" s="28" t="s">
        <v>1233</v>
      </c>
      <c r="D2206" s="28" t="s">
        <v>867</v>
      </c>
    </row>
    <row r="2207" spans="1:4" x14ac:dyDescent="0.2">
      <c r="A2207" s="28" t="s">
        <v>1607</v>
      </c>
      <c r="B2207" s="28" t="s">
        <v>1608</v>
      </c>
      <c r="C2207" s="28" t="s">
        <v>1233</v>
      </c>
      <c r="D2207" s="28" t="s">
        <v>867</v>
      </c>
    </row>
    <row r="2208" spans="1:4" x14ac:dyDescent="0.2">
      <c r="A2208" s="28" t="s">
        <v>1615</v>
      </c>
      <c r="B2208" s="28" t="s">
        <v>1616</v>
      </c>
      <c r="C2208" s="28" t="s">
        <v>1233</v>
      </c>
      <c r="D2208" s="28" t="s">
        <v>867</v>
      </c>
    </row>
    <row r="2209" spans="1:4" x14ac:dyDescent="0.2">
      <c r="A2209" s="28" t="s">
        <v>1552</v>
      </c>
      <c r="B2209" s="28" t="s">
        <v>1553</v>
      </c>
      <c r="C2209" s="28" t="s">
        <v>1233</v>
      </c>
      <c r="D2209" s="28" t="s">
        <v>867</v>
      </c>
    </row>
    <row r="2210" spans="1:4" x14ac:dyDescent="0.2">
      <c r="A2210" s="28" t="s">
        <v>1560</v>
      </c>
      <c r="B2210" s="28" t="s">
        <v>1561</v>
      </c>
      <c r="C2210" s="28" t="s">
        <v>1233</v>
      </c>
      <c r="D2210" s="28" t="s">
        <v>867</v>
      </c>
    </row>
    <row r="2211" spans="1:4" x14ac:dyDescent="0.2">
      <c r="A2211" s="28" t="s">
        <v>1433</v>
      </c>
      <c r="B2211" s="28" t="s">
        <v>1432</v>
      </c>
      <c r="C2211" s="28" t="s">
        <v>1233</v>
      </c>
      <c r="D2211" s="28" t="s">
        <v>867</v>
      </c>
    </row>
    <row r="2212" spans="1:4" x14ac:dyDescent="0.2">
      <c r="A2212" s="28" t="s">
        <v>1435</v>
      </c>
      <c r="B2212" s="28" t="s">
        <v>1434</v>
      </c>
      <c r="C2212" s="28" t="s">
        <v>1233</v>
      </c>
      <c r="D2212" s="28" t="s">
        <v>867</v>
      </c>
    </row>
    <row r="2213" spans="1:4" x14ac:dyDescent="0.2">
      <c r="A2213" s="28" t="s">
        <v>1540</v>
      </c>
      <c r="B2213" s="28" t="s">
        <v>1541</v>
      </c>
      <c r="C2213" s="28" t="s">
        <v>1233</v>
      </c>
      <c r="D2213" s="28" t="s">
        <v>867</v>
      </c>
    </row>
    <row r="2214" spans="1:4" x14ac:dyDescent="0.2">
      <c r="A2214" s="28" t="s">
        <v>1544</v>
      </c>
      <c r="B2214" s="28" t="s">
        <v>1545</v>
      </c>
      <c r="C2214" s="28" t="s">
        <v>1233</v>
      </c>
      <c r="D2214" s="28" t="s">
        <v>867</v>
      </c>
    </row>
    <row r="2215" spans="1:4" x14ac:dyDescent="0.2">
      <c r="A2215" s="28" t="s">
        <v>1437</v>
      </c>
      <c r="B2215" s="28" t="s">
        <v>1436</v>
      </c>
      <c r="C2215" s="28" t="s">
        <v>1233</v>
      </c>
      <c r="D2215" s="28" t="s">
        <v>867</v>
      </c>
    </row>
    <row r="2216" spans="1:4" x14ac:dyDescent="0.2">
      <c r="A2216" s="28" t="s">
        <v>1439</v>
      </c>
      <c r="B2216" s="28" t="s">
        <v>1438</v>
      </c>
      <c r="C2216" s="28" t="s">
        <v>1233</v>
      </c>
      <c r="D2216" s="28" t="s">
        <v>867</v>
      </c>
    </row>
    <row r="2217" spans="1:4" x14ac:dyDescent="0.2">
      <c r="A2217" s="28" t="s">
        <v>1591</v>
      </c>
      <c r="B2217" s="28" t="s">
        <v>1592</v>
      </c>
      <c r="C2217" s="28" t="s">
        <v>1233</v>
      </c>
      <c r="D2217" s="28" t="s">
        <v>867</v>
      </c>
    </row>
    <row r="2218" spans="1:4" x14ac:dyDescent="0.2">
      <c r="A2218" s="28" t="s">
        <v>1599</v>
      </c>
      <c r="B2218" s="28" t="s">
        <v>1600</v>
      </c>
      <c r="C2218" s="28" t="s">
        <v>1233</v>
      </c>
      <c r="D2218" s="28" t="s">
        <v>867</v>
      </c>
    </row>
    <row r="2219" spans="1:4" x14ac:dyDescent="0.2">
      <c r="A2219" s="28" t="s">
        <v>1534</v>
      </c>
      <c r="B2219" s="28" t="s">
        <v>1535</v>
      </c>
      <c r="C2219" s="28" t="s">
        <v>1233</v>
      </c>
      <c r="D2219" s="28" t="s">
        <v>867</v>
      </c>
    </row>
    <row r="2220" spans="1:4" x14ac:dyDescent="0.2">
      <c r="A2220" s="28" t="s">
        <v>1538</v>
      </c>
      <c r="B2220" s="28" t="s">
        <v>1539</v>
      </c>
      <c r="C2220" s="28" t="s">
        <v>1233</v>
      </c>
      <c r="D2220" s="28" t="s">
        <v>867</v>
      </c>
    </row>
    <row r="2221" spans="1:4" x14ac:dyDescent="0.2">
      <c r="A2221" s="28" t="s">
        <v>1609</v>
      </c>
      <c r="B2221" s="28" t="s">
        <v>1610</v>
      </c>
      <c r="C2221" s="28" t="s">
        <v>1233</v>
      </c>
      <c r="D2221" s="28" t="s">
        <v>867</v>
      </c>
    </row>
    <row r="2222" spans="1:4" x14ac:dyDescent="0.2">
      <c r="A2222" s="28" t="s">
        <v>1617</v>
      </c>
      <c r="B2222" s="28" t="s">
        <v>1618</v>
      </c>
      <c r="C2222" s="28" t="s">
        <v>1233</v>
      </c>
      <c r="D2222" s="28" t="s">
        <v>867</v>
      </c>
    </row>
    <row r="2223" spans="1:4" x14ac:dyDescent="0.2">
      <c r="A2223" s="28" t="s">
        <v>1554</v>
      </c>
      <c r="B2223" s="28" t="s">
        <v>1555</v>
      </c>
      <c r="C2223" s="28" t="s">
        <v>1233</v>
      </c>
      <c r="D2223" s="28" t="s">
        <v>867</v>
      </c>
    </row>
    <row r="2224" spans="1:4" x14ac:dyDescent="0.2">
      <c r="A2224" s="28" t="s">
        <v>1562</v>
      </c>
      <c r="B2224" s="28" t="s">
        <v>1563</v>
      </c>
      <c r="C2224" s="28" t="s">
        <v>1233</v>
      </c>
      <c r="D2224" s="28" t="s">
        <v>867</v>
      </c>
    </row>
    <row r="2225" spans="1:4" x14ac:dyDescent="0.2">
      <c r="A2225" s="28" t="s">
        <v>1441</v>
      </c>
      <c r="B2225" s="28" t="s">
        <v>1440</v>
      </c>
      <c r="C2225" s="28" t="s">
        <v>1233</v>
      </c>
      <c r="D2225" s="28" t="s">
        <v>867</v>
      </c>
    </row>
    <row r="2226" spans="1:4" x14ac:dyDescent="0.2">
      <c r="A2226" s="28" t="s">
        <v>1443</v>
      </c>
      <c r="B2226" s="28" t="s">
        <v>1442</v>
      </c>
      <c r="C2226" s="28" t="s">
        <v>1233</v>
      </c>
      <c r="D2226" s="28" t="s">
        <v>867</v>
      </c>
    </row>
    <row r="2227" spans="1:4" x14ac:dyDescent="0.2">
      <c r="A2227" s="28" t="s">
        <v>1542</v>
      </c>
      <c r="B2227" s="28" t="s">
        <v>1543</v>
      </c>
      <c r="C2227" s="28" t="s">
        <v>1233</v>
      </c>
      <c r="D2227" s="28" t="s">
        <v>867</v>
      </c>
    </row>
    <row r="2228" spans="1:4" x14ac:dyDescent="0.2">
      <c r="A2228" s="28" t="s">
        <v>1546</v>
      </c>
      <c r="B2228" s="28" t="s">
        <v>1547</v>
      </c>
      <c r="C2228" s="28" t="s">
        <v>1233</v>
      </c>
      <c r="D2228" s="28" t="s">
        <v>867</v>
      </c>
    </row>
    <row r="2229" spans="1:4" x14ac:dyDescent="0.2">
      <c r="A2229" s="28" t="s">
        <v>1445</v>
      </c>
      <c r="B2229" s="28" t="s">
        <v>1444</v>
      </c>
      <c r="C2229" s="28" t="s">
        <v>1233</v>
      </c>
      <c r="D2229" s="28" t="s">
        <v>867</v>
      </c>
    </row>
    <row r="2230" spans="1:4" x14ac:dyDescent="0.2">
      <c r="A2230" s="28" t="s">
        <v>1447</v>
      </c>
      <c r="B2230" s="28" t="s">
        <v>1446</v>
      </c>
      <c r="C2230" s="28" t="s">
        <v>1233</v>
      </c>
      <c r="D2230" s="28" t="s">
        <v>867</v>
      </c>
    </row>
    <row r="2231" spans="1:4" x14ac:dyDescent="0.2">
      <c r="A2231" s="28" t="s">
        <v>1593</v>
      </c>
      <c r="B2231" s="28" t="s">
        <v>1594</v>
      </c>
      <c r="C2231" s="28" t="s">
        <v>1233</v>
      </c>
      <c r="D2231" s="28" t="s">
        <v>867</v>
      </c>
    </row>
    <row r="2232" spans="1:4" x14ac:dyDescent="0.2">
      <c r="A2232" s="28" t="s">
        <v>1601</v>
      </c>
      <c r="B2232" s="28" t="s">
        <v>1602</v>
      </c>
      <c r="C2232" s="28" t="s">
        <v>1233</v>
      </c>
      <c r="D2232" s="28" t="s">
        <v>867</v>
      </c>
    </row>
    <row r="2233" spans="1:4" x14ac:dyDescent="0.2">
      <c r="A2233" s="28" t="s">
        <v>1218</v>
      </c>
      <c r="B2233" s="28" t="s">
        <v>592</v>
      </c>
      <c r="C2233" s="28" t="s">
        <v>2871</v>
      </c>
      <c r="D2233" s="28" t="s">
        <v>311</v>
      </c>
    </row>
    <row r="2234" spans="1:4" x14ac:dyDescent="0.2">
      <c r="A2234" s="28" t="s">
        <v>1005</v>
      </c>
      <c r="B2234" s="28" t="s">
        <v>1007</v>
      </c>
      <c r="C2234" s="28" t="s">
        <v>2871</v>
      </c>
      <c r="D2234" s="28" t="s">
        <v>311</v>
      </c>
    </row>
    <row r="2235" spans="1:4" x14ac:dyDescent="0.2">
      <c r="A2235" s="28" t="s">
        <v>1222</v>
      </c>
      <c r="B2235" s="28" t="s">
        <v>139</v>
      </c>
      <c r="C2235" s="28" t="s">
        <v>2871</v>
      </c>
      <c r="D2235" s="28" t="s">
        <v>311</v>
      </c>
    </row>
    <row r="2236" spans="1:4" x14ac:dyDescent="0.2">
      <c r="A2236" s="28" t="s">
        <v>2176</v>
      </c>
      <c r="B2236" s="28" t="s">
        <v>2177</v>
      </c>
      <c r="C2236" s="28" t="s">
        <v>2871</v>
      </c>
      <c r="D2236" s="28" t="s">
        <v>311</v>
      </c>
    </row>
    <row r="2237" spans="1:4" x14ac:dyDescent="0.2">
      <c r="A2237" s="28" t="s">
        <v>1220</v>
      </c>
      <c r="B2237" s="28" t="s">
        <v>591</v>
      </c>
      <c r="C2237" s="28" t="s">
        <v>2871</v>
      </c>
      <c r="D2237" s="28" t="s">
        <v>311</v>
      </c>
    </row>
    <row r="2238" spans="1:4" x14ac:dyDescent="0.2">
      <c r="A2238" s="28" t="s">
        <v>1219</v>
      </c>
      <c r="B2238" s="28" t="s">
        <v>590</v>
      </c>
      <c r="C2238" s="28" t="s">
        <v>2871</v>
      </c>
      <c r="D2238" s="28" t="s">
        <v>311</v>
      </c>
    </row>
    <row r="2239" spans="1:4" x14ac:dyDescent="0.2">
      <c r="A2239" s="28" t="s">
        <v>1223</v>
      </c>
      <c r="B2239" s="28" t="s">
        <v>140</v>
      </c>
      <c r="C2239" s="28" t="s">
        <v>2871</v>
      </c>
      <c r="D2239" s="28" t="s">
        <v>311</v>
      </c>
    </row>
    <row r="2240" spans="1:4" x14ac:dyDescent="0.2">
      <c r="A2240" s="28" t="s">
        <v>1585</v>
      </c>
      <c r="B2240" s="28" t="s">
        <v>1586</v>
      </c>
      <c r="C2240" s="28" t="s">
        <v>2871</v>
      </c>
      <c r="D2240" s="28" t="s">
        <v>311</v>
      </c>
    </row>
    <row r="2241" spans="1:4" x14ac:dyDescent="0.2">
      <c r="A2241" s="28" t="s">
        <v>1284</v>
      </c>
      <c r="B2241" s="28" t="s">
        <v>1283</v>
      </c>
      <c r="C2241" s="28" t="s">
        <v>2871</v>
      </c>
      <c r="D2241" s="28" t="s">
        <v>311</v>
      </c>
    </row>
    <row r="2242" spans="1:4" x14ac:dyDescent="0.2">
      <c r="A2242" s="28" t="s">
        <v>1286</v>
      </c>
      <c r="B2242" s="28" t="s">
        <v>1285</v>
      </c>
      <c r="C2242" s="28" t="s">
        <v>2871</v>
      </c>
      <c r="D2242" s="28" t="s">
        <v>311</v>
      </c>
    </row>
    <row r="2243" spans="1:4" x14ac:dyDescent="0.2">
      <c r="A2243" s="28" t="s">
        <v>1288</v>
      </c>
      <c r="B2243" s="28" t="s">
        <v>1287</v>
      </c>
      <c r="C2243" s="28" t="s">
        <v>2871</v>
      </c>
      <c r="D2243" s="28" t="s">
        <v>311</v>
      </c>
    </row>
    <row r="2244" spans="1:4" x14ac:dyDescent="0.2">
      <c r="A2244" s="28" t="s">
        <v>1290</v>
      </c>
      <c r="B2244" s="28" t="s">
        <v>1289</v>
      </c>
      <c r="C2244" s="28" t="s">
        <v>2871</v>
      </c>
      <c r="D2244" s="28" t="s">
        <v>311</v>
      </c>
    </row>
    <row r="2245" spans="1:4" x14ac:dyDescent="0.2">
      <c r="A2245" s="28" t="s">
        <v>1292</v>
      </c>
      <c r="B2245" s="28" t="s">
        <v>1291</v>
      </c>
      <c r="C2245" s="28" t="s">
        <v>2871</v>
      </c>
      <c r="D2245" s="28" t="s">
        <v>311</v>
      </c>
    </row>
    <row r="2246" spans="1:4" x14ac:dyDescent="0.2">
      <c r="A2246" s="28" t="s">
        <v>1221</v>
      </c>
      <c r="B2246" s="28" t="s">
        <v>589</v>
      </c>
      <c r="C2246" s="28" t="s">
        <v>2871</v>
      </c>
      <c r="D2246" s="28" t="s">
        <v>311</v>
      </c>
    </row>
    <row r="2247" spans="1:4" x14ac:dyDescent="0.2">
      <c r="A2247" s="28" t="s">
        <v>1212</v>
      </c>
      <c r="B2247" s="28" t="s">
        <v>734</v>
      </c>
      <c r="C2247" s="28" t="s">
        <v>2871</v>
      </c>
      <c r="D2247" s="28" t="s">
        <v>311</v>
      </c>
    </row>
    <row r="2248" spans="1:4" x14ac:dyDescent="0.2">
      <c r="A2248" s="28"/>
      <c r="B2248" s="28"/>
      <c r="C2248" s="28"/>
      <c r="D2248" s="28" t="s">
        <v>868</v>
      </c>
    </row>
    <row r="2249" spans="1:4" x14ac:dyDescent="0.2">
      <c r="A2249" s="28" t="s">
        <v>1216</v>
      </c>
      <c r="B2249" s="28" t="s">
        <v>394</v>
      </c>
      <c r="C2249" s="28" t="s">
        <v>2871</v>
      </c>
      <c r="D2249" s="28" t="s">
        <v>311</v>
      </c>
    </row>
    <row r="2250" spans="1:4" x14ac:dyDescent="0.2">
      <c r="A2250" s="28"/>
      <c r="B2250" s="28"/>
      <c r="C2250" s="28"/>
      <c r="D2250" s="28" t="s">
        <v>2481</v>
      </c>
    </row>
    <row r="2251" spans="1:4" x14ac:dyDescent="0.2">
      <c r="A2251" s="28"/>
      <c r="B2251" s="28"/>
      <c r="C2251" s="28"/>
      <c r="D2251" s="28" t="s">
        <v>868</v>
      </c>
    </row>
    <row r="2252" spans="1:4" x14ac:dyDescent="0.2">
      <c r="A2252" s="28" t="s">
        <v>1214</v>
      </c>
      <c r="B2252" s="28" t="s">
        <v>194</v>
      </c>
      <c r="C2252" s="28" t="s">
        <v>2871</v>
      </c>
      <c r="D2252" s="28" t="s">
        <v>311</v>
      </c>
    </row>
    <row r="2253" spans="1:4" x14ac:dyDescent="0.2">
      <c r="A2253" s="28"/>
      <c r="B2253" s="28"/>
      <c r="C2253" s="28"/>
      <c r="D2253" s="28" t="s">
        <v>868</v>
      </c>
    </row>
    <row r="2254" spans="1:4" x14ac:dyDescent="0.2">
      <c r="A2254" s="28" t="s">
        <v>1215</v>
      </c>
      <c r="B2254" s="28" t="s">
        <v>195</v>
      </c>
      <c r="C2254" s="28" t="s">
        <v>2871</v>
      </c>
      <c r="D2254" s="28" t="s">
        <v>311</v>
      </c>
    </row>
    <row r="2255" spans="1:4" x14ac:dyDescent="0.2">
      <c r="A2255" s="28"/>
      <c r="B2255" s="28"/>
      <c r="C2255" s="28"/>
      <c r="D2255" s="28" t="s">
        <v>868</v>
      </c>
    </row>
    <row r="2256" spans="1:4" x14ac:dyDescent="0.2">
      <c r="A2256" s="28" t="s">
        <v>1006</v>
      </c>
      <c r="B2256" s="28" t="s">
        <v>1008</v>
      </c>
      <c r="C2256" s="28" t="s">
        <v>2871</v>
      </c>
      <c r="D2256" s="28" t="s">
        <v>311</v>
      </c>
    </row>
    <row r="2257" spans="1:4" x14ac:dyDescent="0.2">
      <c r="A2257" s="28" t="s">
        <v>1213</v>
      </c>
      <c r="B2257" s="28" t="s">
        <v>735</v>
      </c>
      <c r="C2257" s="28" t="s">
        <v>2871</v>
      </c>
      <c r="D2257" s="28" t="s">
        <v>311</v>
      </c>
    </row>
    <row r="2258" spans="1:4" x14ac:dyDescent="0.2">
      <c r="A2258" s="28"/>
      <c r="B2258" s="28"/>
      <c r="C2258" s="28"/>
      <c r="D2258" s="28" t="s">
        <v>868</v>
      </c>
    </row>
    <row r="2259" spans="1:4" x14ac:dyDescent="0.2">
      <c r="A2259" s="28" t="s">
        <v>1217</v>
      </c>
      <c r="B2259" s="28" t="s">
        <v>395</v>
      </c>
      <c r="C2259" s="28" t="s">
        <v>2871</v>
      </c>
      <c r="D2259" s="28" t="s">
        <v>311</v>
      </c>
    </row>
    <row r="2260" spans="1:4" x14ac:dyDescent="0.2">
      <c r="A2260" s="28"/>
      <c r="B2260" s="28"/>
      <c r="C2260" s="28"/>
      <c r="D2260" s="28" t="s">
        <v>2481</v>
      </c>
    </row>
    <row r="2261" spans="1:4" x14ac:dyDescent="0.2">
      <c r="A2261" s="28"/>
      <c r="B2261" s="28"/>
      <c r="C2261" s="28"/>
      <c r="D2261" s="28" t="s">
        <v>868</v>
      </c>
    </row>
    <row r="2262" spans="1:4" x14ac:dyDescent="0.2">
      <c r="A2262" s="28" t="s">
        <v>917</v>
      </c>
      <c r="B2262" s="28" t="s">
        <v>794</v>
      </c>
      <c r="C2262" s="28" t="s">
        <v>1019</v>
      </c>
      <c r="D2262" s="28" t="s">
        <v>868</v>
      </c>
    </row>
    <row r="2263" spans="1:4" x14ac:dyDescent="0.2">
      <c r="A2263" s="28"/>
      <c r="B2263" s="28"/>
      <c r="C2263" s="28"/>
      <c r="D2263" s="28" t="s">
        <v>313</v>
      </c>
    </row>
    <row r="2264" spans="1:4" x14ac:dyDescent="0.2">
      <c r="A2264" s="28" t="s">
        <v>937</v>
      </c>
      <c r="B2264" s="28" t="s">
        <v>825</v>
      </c>
      <c r="C2264" s="28" t="s">
        <v>1019</v>
      </c>
      <c r="D2264" s="28" t="s">
        <v>868</v>
      </c>
    </row>
    <row r="2265" spans="1:4" x14ac:dyDescent="0.2">
      <c r="A2265" s="28"/>
      <c r="B2265" s="28"/>
      <c r="C2265" s="28"/>
      <c r="D2265" s="28" t="s">
        <v>313</v>
      </c>
    </row>
    <row r="2266" spans="1:4" x14ac:dyDescent="0.2">
      <c r="A2266" s="28" t="s">
        <v>933</v>
      </c>
      <c r="B2266" s="28" t="s">
        <v>819</v>
      </c>
      <c r="C2266" s="28" t="s">
        <v>1019</v>
      </c>
      <c r="D2266" s="28" t="s">
        <v>868</v>
      </c>
    </row>
    <row r="2267" spans="1:4" x14ac:dyDescent="0.2">
      <c r="A2267" s="28"/>
      <c r="B2267" s="28"/>
      <c r="C2267" s="28"/>
      <c r="D2267" s="28" t="s">
        <v>313</v>
      </c>
    </row>
    <row r="2268" spans="1:4" x14ac:dyDescent="0.2">
      <c r="A2268" s="28" t="s">
        <v>1293</v>
      </c>
      <c r="B2268" s="28" t="s">
        <v>791</v>
      </c>
      <c r="C2268" s="28" t="s">
        <v>1019</v>
      </c>
      <c r="D2268" s="28" t="s">
        <v>868</v>
      </c>
    </row>
    <row r="2269" spans="1:4" x14ac:dyDescent="0.2">
      <c r="A2269" s="28"/>
      <c r="B2269" s="28"/>
      <c r="C2269" s="28"/>
      <c r="D2269" s="28" t="s">
        <v>313</v>
      </c>
    </row>
    <row r="2270" spans="1:4" x14ac:dyDescent="0.2">
      <c r="A2270" s="28" t="s">
        <v>1681</v>
      </c>
      <c r="B2270" s="28" t="s">
        <v>1682</v>
      </c>
      <c r="C2270" s="28" t="s">
        <v>1019</v>
      </c>
      <c r="D2270" s="28" t="s">
        <v>313</v>
      </c>
    </row>
    <row r="2271" spans="1:4" x14ac:dyDescent="0.2">
      <c r="A2271" s="28" t="s">
        <v>988</v>
      </c>
      <c r="B2271" s="28" t="s">
        <v>854</v>
      </c>
      <c r="C2271" s="28" t="s">
        <v>1019</v>
      </c>
      <c r="D2271" s="28" t="s">
        <v>868</v>
      </c>
    </row>
    <row r="2272" spans="1:4" x14ac:dyDescent="0.2">
      <c r="A2272" s="28"/>
      <c r="B2272" s="28"/>
      <c r="C2272" s="28"/>
      <c r="D2272" s="28" t="s">
        <v>313</v>
      </c>
    </row>
    <row r="2273" spans="1:4" x14ac:dyDescent="0.2">
      <c r="A2273" s="28" t="s">
        <v>922</v>
      </c>
      <c r="B2273" s="28" t="s">
        <v>802</v>
      </c>
      <c r="C2273" s="28" t="s">
        <v>1019</v>
      </c>
      <c r="D2273" s="28" t="s">
        <v>868</v>
      </c>
    </row>
    <row r="2274" spans="1:4" x14ac:dyDescent="0.2">
      <c r="A2274" s="28"/>
      <c r="B2274" s="28"/>
      <c r="C2274" s="28"/>
      <c r="D2274" s="28" t="s">
        <v>313</v>
      </c>
    </row>
    <row r="2275" spans="1:4" x14ac:dyDescent="0.2">
      <c r="A2275" s="28" t="s">
        <v>938</v>
      </c>
      <c r="B2275" s="28" t="s">
        <v>826</v>
      </c>
      <c r="C2275" s="28" t="s">
        <v>1019</v>
      </c>
      <c r="D2275" s="28" t="s">
        <v>868</v>
      </c>
    </row>
    <row r="2276" spans="1:4" x14ac:dyDescent="0.2">
      <c r="A2276" s="28"/>
      <c r="B2276" s="28"/>
      <c r="C2276" s="28"/>
      <c r="D2276" s="28" t="s">
        <v>313</v>
      </c>
    </row>
    <row r="2277" spans="1:4" x14ac:dyDescent="0.2">
      <c r="A2277" s="28" t="s">
        <v>977</v>
      </c>
      <c r="B2277" s="28" t="s">
        <v>839</v>
      </c>
      <c r="C2277" s="28" t="s">
        <v>1019</v>
      </c>
      <c r="D2277" s="28" t="s">
        <v>868</v>
      </c>
    </row>
    <row r="2278" spans="1:4" x14ac:dyDescent="0.2">
      <c r="A2278" s="28"/>
      <c r="B2278" s="28"/>
      <c r="C2278" s="28"/>
      <c r="D2278" s="28" t="s">
        <v>313</v>
      </c>
    </row>
    <row r="2279" spans="1:4" x14ac:dyDescent="0.2">
      <c r="A2279" s="28" t="s">
        <v>921</v>
      </c>
      <c r="B2279" s="28" t="s">
        <v>801</v>
      </c>
      <c r="C2279" s="28" t="s">
        <v>1019</v>
      </c>
      <c r="D2279" s="28" t="s">
        <v>868</v>
      </c>
    </row>
    <row r="2280" spans="1:4" x14ac:dyDescent="0.2">
      <c r="A2280" s="28"/>
      <c r="B2280" s="28"/>
      <c r="C2280" s="28"/>
      <c r="D2280" s="28" t="s">
        <v>313</v>
      </c>
    </row>
    <row r="2281" spans="1:4" x14ac:dyDescent="0.2">
      <c r="A2281" s="28" t="s">
        <v>936</v>
      </c>
      <c r="B2281" s="28" t="s">
        <v>824</v>
      </c>
      <c r="C2281" s="28" t="s">
        <v>1019</v>
      </c>
      <c r="D2281" s="28" t="s">
        <v>868</v>
      </c>
    </row>
    <row r="2282" spans="1:4" x14ac:dyDescent="0.2">
      <c r="A2282" s="28"/>
      <c r="B2282" s="28"/>
      <c r="C2282" s="28"/>
      <c r="D2282" s="28" t="s">
        <v>313</v>
      </c>
    </row>
    <row r="2283" spans="1:4" x14ac:dyDescent="0.2">
      <c r="A2283" s="28" t="s">
        <v>1661</v>
      </c>
      <c r="B2283" s="28" t="s">
        <v>1662</v>
      </c>
      <c r="C2283" s="28" t="s">
        <v>1019</v>
      </c>
      <c r="D2283" s="28" t="s">
        <v>313</v>
      </c>
    </row>
    <row r="2284" spans="1:4" x14ac:dyDescent="0.2">
      <c r="A2284" s="28"/>
      <c r="B2284" s="28"/>
      <c r="C2284" s="28"/>
      <c r="D2284" s="28" t="s">
        <v>1811</v>
      </c>
    </row>
    <row r="2285" spans="1:4" x14ac:dyDescent="0.2">
      <c r="A2285" s="28" t="s">
        <v>1663</v>
      </c>
      <c r="B2285" s="28" t="s">
        <v>1664</v>
      </c>
      <c r="C2285" s="28" t="s">
        <v>1019</v>
      </c>
      <c r="D2285" s="28" t="s">
        <v>313</v>
      </c>
    </row>
    <row r="2286" spans="1:4" x14ac:dyDescent="0.2">
      <c r="A2286" s="28"/>
      <c r="B2286" s="28"/>
      <c r="C2286" s="28"/>
      <c r="D2286" s="28" t="s">
        <v>1811</v>
      </c>
    </row>
    <row r="2287" spans="1:4" x14ac:dyDescent="0.2">
      <c r="A2287" s="28" t="s">
        <v>1679</v>
      </c>
      <c r="B2287" s="28" t="s">
        <v>1680</v>
      </c>
      <c r="C2287" s="28" t="s">
        <v>1019</v>
      </c>
      <c r="D2287" s="28" t="s">
        <v>313</v>
      </c>
    </row>
    <row r="2288" spans="1:4" x14ac:dyDescent="0.2">
      <c r="A2288" s="28"/>
      <c r="B2288" s="28"/>
      <c r="C2288" s="28"/>
      <c r="D2288" s="28" t="s">
        <v>1811</v>
      </c>
    </row>
    <row r="2289" spans="1:4" x14ac:dyDescent="0.2">
      <c r="A2289" s="28" t="s">
        <v>1665</v>
      </c>
      <c r="B2289" s="28" t="s">
        <v>1666</v>
      </c>
      <c r="C2289" s="28" t="s">
        <v>1019</v>
      </c>
      <c r="D2289" s="28" t="s">
        <v>313</v>
      </c>
    </row>
    <row r="2290" spans="1:4" x14ac:dyDescent="0.2">
      <c r="A2290" s="28"/>
      <c r="B2290" s="28"/>
      <c r="C2290" s="28"/>
      <c r="D2290" s="28" t="s">
        <v>1811</v>
      </c>
    </row>
    <row r="2291" spans="1:4" x14ac:dyDescent="0.2">
      <c r="A2291" s="28" t="s">
        <v>2873</v>
      </c>
      <c r="B2291" s="28" t="s">
        <v>2347</v>
      </c>
      <c r="C2291" s="28" t="s">
        <v>1019</v>
      </c>
      <c r="D2291" s="28" t="s">
        <v>313</v>
      </c>
    </row>
    <row r="2292" spans="1:4" x14ac:dyDescent="0.2">
      <c r="A2292" s="28" t="s">
        <v>1669</v>
      </c>
      <c r="B2292" s="28" t="s">
        <v>1670</v>
      </c>
      <c r="C2292" s="28" t="s">
        <v>1019</v>
      </c>
      <c r="D2292" s="28" t="s">
        <v>313</v>
      </c>
    </row>
    <row r="2293" spans="1:4" x14ac:dyDescent="0.2">
      <c r="A2293" s="28"/>
      <c r="B2293" s="28"/>
      <c r="C2293" s="28"/>
      <c r="D2293" s="28" t="s">
        <v>1811</v>
      </c>
    </row>
    <row r="2294" spans="1:4" x14ac:dyDescent="0.2">
      <c r="A2294" s="28" t="s">
        <v>1671</v>
      </c>
      <c r="B2294" s="28" t="s">
        <v>1672</v>
      </c>
      <c r="C2294" s="28" t="s">
        <v>1019</v>
      </c>
      <c r="D2294" s="28" t="s">
        <v>313</v>
      </c>
    </row>
    <row r="2295" spans="1:4" x14ac:dyDescent="0.2">
      <c r="A2295" s="28"/>
      <c r="B2295" s="28"/>
      <c r="C2295" s="28"/>
      <c r="D2295" s="28" t="s">
        <v>1811</v>
      </c>
    </row>
    <row r="2296" spans="1:4" x14ac:dyDescent="0.2">
      <c r="A2296" s="28" t="s">
        <v>2004</v>
      </c>
      <c r="B2296" s="28" t="s">
        <v>2005</v>
      </c>
      <c r="C2296" s="28" t="s">
        <v>1019</v>
      </c>
      <c r="D2296" s="28" t="s">
        <v>313</v>
      </c>
    </row>
    <row r="2297" spans="1:4" x14ac:dyDescent="0.2">
      <c r="A2297" s="28" t="s">
        <v>1673</v>
      </c>
      <c r="B2297" s="28" t="s">
        <v>1674</v>
      </c>
      <c r="C2297" s="28" t="s">
        <v>1019</v>
      </c>
      <c r="D2297" s="28" t="s">
        <v>313</v>
      </c>
    </row>
    <row r="2298" spans="1:4" x14ac:dyDescent="0.2">
      <c r="A2298" s="28"/>
      <c r="B2298" s="28"/>
      <c r="C2298" s="28"/>
      <c r="D2298" s="28" t="s">
        <v>1811</v>
      </c>
    </row>
    <row r="2299" spans="1:4" x14ac:dyDescent="0.2">
      <c r="A2299" s="28" t="s">
        <v>1675</v>
      </c>
      <c r="B2299" s="28" t="s">
        <v>1676</v>
      </c>
      <c r="C2299" s="28" t="s">
        <v>1019</v>
      </c>
      <c r="D2299" s="28" t="s">
        <v>313</v>
      </c>
    </row>
    <row r="2300" spans="1:4" x14ac:dyDescent="0.2">
      <c r="A2300" s="28"/>
      <c r="B2300" s="28"/>
      <c r="C2300" s="28"/>
      <c r="D2300" s="28" t="s">
        <v>1811</v>
      </c>
    </row>
    <row r="2301" spans="1:4" x14ac:dyDescent="0.2">
      <c r="A2301" s="28" t="s">
        <v>1677</v>
      </c>
      <c r="B2301" s="28" t="s">
        <v>1678</v>
      </c>
      <c r="C2301" s="28" t="s">
        <v>1019</v>
      </c>
      <c r="D2301" s="28" t="s">
        <v>313</v>
      </c>
    </row>
    <row r="2302" spans="1:4" x14ac:dyDescent="0.2">
      <c r="A2302" s="28"/>
      <c r="B2302" s="28"/>
      <c r="C2302" s="28"/>
      <c r="D2302" s="28" t="s">
        <v>1811</v>
      </c>
    </row>
    <row r="2303" spans="1:4" x14ac:dyDescent="0.2">
      <c r="A2303" s="28" t="s">
        <v>1667</v>
      </c>
      <c r="B2303" s="28" t="s">
        <v>1668</v>
      </c>
      <c r="C2303" s="28" t="s">
        <v>1019</v>
      </c>
      <c r="D2303" s="28" t="s">
        <v>313</v>
      </c>
    </row>
    <row r="2304" spans="1:4" x14ac:dyDescent="0.2">
      <c r="A2304" s="28"/>
      <c r="B2304" s="28"/>
      <c r="C2304" s="28"/>
      <c r="D2304" s="28" t="s">
        <v>1811</v>
      </c>
    </row>
    <row r="2305" spans="1:4" x14ac:dyDescent="0.2">
      <c r="A2305" s="28" t="s">
        <v>1826</v>
      </c>
      <c r="B2305" s="28" t="s">
        <v>1827</v>
      </c>
      <c r="C2305" s="28" t="s">
        <v>1019</v>
      </c>
      <c r="D2305" s="28" t="s">
        <v>313</v>
      </c>
    </row>
    <row r="2306" spans="1:4" x14ac:dyDescent="0.2">
      <c r="A2306" s="28" t="s">
        <v>975</v>
      </c>
      <c r="B2306" s="28" t="s">
        <v>837</v>
      </c>
      <c r="C2306" s="28" t="s">
        <v>1019</v>
      </c>
      <c r="D2306" s="28" t="s">
        <v>868</v>
      </c>
    </row>
    <row r="2307" spans="1:4" x14ac:dyDescent="0.2">
      <c r="A2307" s="28"/>
      <c r="B2307" s="28"/>
      <c r="C2307" s="28"/>
      <c r="D2307" s="28" t="s">
        <v>313</v>
      </c>
    </row>
    <row r="2308" spans="1:4" x14ac:dyDescent="0.2">
      <c r="A2308" s="28" t="s">
        <v>985</v>
      </c>
      <c r="B2308" s="28" t="s">
        <v>850</v>
      </c>
      <c r="C2308" s="28" t="s">
        <v>1019</v>
      </c>
      <c r="D2308" s="28" t="s">
        <v>868</v>
      </c>
    </row>
    <row r="2309" spans="1:4" x14ac:dyDescent="0.2">
      <c r="A2309" s="28"/>
      <c r="B2309" s="28"/>
      <c r="C2309" s="28"/>
      <c r="D2309" s="28" t="s">
        <v>313</v>
      </c>
    </row>
    <row r="2310" spans="1:4" x14ac:dyDescent="0.2">
      <c r="A2310" s="28" t="s">
        <v>1683</v>
      </c>
      <c r="B2310" s="28" t="s">
        <v>1684</v>
      </c>
      <c r="C2310" s="28" t="s">
        <v>1019</v>
      </c>
      <c r="D2310" s="28" t="s">
        <v>313</v>
      </c>
    </row>
    <row r="2311" spans="1:4" x14ac:dyDescent="0.2">
      <c r="A2311" s="28" t="s">
        <v>1009</v>
      </c>
      <c r="B2311" s="28" t="s">
        <v>894</v>
      </c>
      <c r="C2311" s="28" t="s">
        <v>1019</v>
      </c>
      <c r="D2311" s="28" t="s">
        <v>868</v>
      </c>
    </row>
    <row r="2312" spans="1:4" x14ac:dyDescent="0.2">
      <c r="A2312" s="28"/>
      <c r="B2312" s="28"/>
      <c r="C2312" s="28"/>
      <c r="D2312" s="28" t="s">
        <v>313</v>
      </c>
    </row>
    <row r="2313" spans="1:4" x14ac:dyDescent="0.2">
      <c r="A2313" s="28" t="s">
        <v>1010</v>
      </c>
      <c r="B2313" s="28" t="s">
        <v>895</v>
      </c>
      <c r="C2313" s="28" t="s">
        <v>1019</v>
      </c>
      <c r="D2313" s="28" t="s">
        <v>868</v>
      </c>
    </row>
    <row r="2314" spans="1:4" x14ac:dyDescent="0.2">
      <c r="A2314" s="28"/>
      <c r="B2314" s="28"/>
      <c r="C2314" s="28"/>
      <c r="D2314" s="28" t="s">
        <v>313</v>
      </c>
    </row>
    <row r="2315" spans="1:4" x14ac:dyDescent="0.2">
      <c r="A2315" s="28" t="s">
        <v>1012</v>
      </c>
      <c r="B2315" s="28" t="s">
        <v>897</v>
      </c>
      <c r="C2315" s="28" t="s">
        <v>1019</v>
      </c>
      <c r="D2315" s="28" t="s">
        <v>868</v>
      </c>
    </row>
    <row r="2316" spans="1:4" x14ac:dyDescent="0.2">
      <c r="A2316" s="28"/>
      <c r="B2316" s="28"/>
      <c r="C2316" s="28"/>
      <c r="D2316" s="28" t="s">
        <v>313</v>
      </c>
    </row>
    <row r="2317" spans="1:4" x14ac:dyDescent="0.2">
      <c r="A2317" s="28" t="s">
        <v>996</v>
      </c>
      <c r="B2317" s="28" t="s">
        <v>877</v>
      </c>
      <c r="C2317" s="28" t="s">
        <v>1019</v>
      </c>
      <c r="D2317" s="28" t="s">
        <v>868</v>
      </c>
    </row>
    <row r="2318" spans="1:4" x14ac:dyDescent="0.2">
      <c r="A2318" s="28"/>
      <c r="B2318" s="28"/>
      <c r="C2318" s="28"/>
      <c r="D2318" s="28" t="s">
        <v>313</v>
      </c>
    </row>
    <row r="2319" spans="1:4" x14ac:dyDescent="0.2">
      <c r="A2319" s="28" t="s">
        <v>1002</v>
      </c>
      <c r="B2319" s="28" t="s">
        <v>891</v>
      </c>
      <c r="C2319" s="28" t="s">
        <v>1019</v>
      </c>
      <c r="D2319" s="28" t="s">
        <v>868</v>
      </c>
    </row>
    <row r="2320" spans="1:4" x14ac:dyDescent="0.2">
      <c r="A2320" s="28"/>
      <c r="B2320" s="28"/>
      <c r="C2320" s="28"/>
      <c r="D2320" s="28" t="s">
        <v>313</v>
      </c>
    </row>
    <row r="2321" spans="1:4" x14ac:dyDescent="0.2">
      <c r="A2321" s="28" t="s">
        <v>983</v>
      </c>
      <c r="B2321" s="28" t="s">
        <v>848</v>
      </c>
      <c r="C2321" s="28" t="s">
        <v>1019</v>
      </c>
      <c r="D2321" s="28" t="s">
        <v>868</v>
      </c>
    </row>
    <row r="2322" spans="1:4" x14ac:dyDescent="0.2">
      <c r="A2322" s="28"/>
      <c r="B2322" s="28"/>
      <c r="C2322" s="28"/>
      <c r="D2322" s="28" t="s">
        <v>313</v>
      </c>
    </row>
    <row r="2323" spans="1:4" x14ac:dyDescent="0.2">
      <c r="A2323" s="28" t="s">
        <v>991</v>
      </c>
      <c r="B2323" s="28" t="s">
        <v>857</v>
      </c>
      <c r="C2323" s="28" t="s">
        <v>1019</v>
      </c>
      <c r="D2323" s="28" t="s">
        <v>868</v>
      </c>
    </row>
    <row r="2324" spans="1:4" x14ac:dyDescent="0.2">
      <c r="A2324" s="28"/>
      <c r="B2324" s="28"/>
      <c r="C2324" s="28"/>
      <c r="D2324" s="28" t="s">
        <v>313</v>
      </c>
    </row>
    <row r="2325" spans="1:4" x14ac:dyDescent="0.2">
      <c r="A2325" s="28" t="s">
        <v>1011</v>
      </c>
      <c r="B2325" s="28" t="s">
        <v>896</v>
      </c>
      <c r="C2325" s="28" t="s">
        <v>1019</v>
      </c>
      <c r="D2325" s="28" t="s">
        <v>868</v>
      </c>
    </row>
    <row r="2326" spans="1:4" x14ac:dyDescent="0.2">
      <c r="A2326" s="28"/>
      <c r="B2326" s="28"/>
      <c r="C2326" s="28"/>
      <c r="D2326" s="28" t="s">
        <v>313</v>
      </c>
    </row>
    <row r="2327" spans="1:4" x14ac:dyDescent="0.2">
      <c r="A2327" s="28" t="s">
        <v>999</v>
      </c>
      <c r="B2327" s="28" t="s">
        <v>882</v>
      </c>
      <c r="C2327" s="28" t="s">
        <v>1019</v>
      </c>
      <c r="D2327" s="28" t="s">
        <v>868</v>
      </c>
    </row>
    <row r="2328" spans="1:4" x14ac:dyDescent="0.2">
      <c r="A2328" s="28"/>
      <c r="B2328" s="28"/>
      <c r="C2328" s="28"/>
      <c r="D2328" s="28" t="s">
        <v>313</v>
      </c>
    </row>
    <row r="2329" spans="1:4" x14ac:dyDescent="0.2">
      <c r="A2329" s="28" t="s">
        <v>930</v>
      </c>
      <c r="B2329" s="28" t="s">
        <v>816</v>
      </c>
      <c r="C2329" s="28" t="s">
        <v>1019</v>
      </c>
      <c r="D2329" s="28" t="s">
        <v>868</v>
      </c>
    </row>
    <row r="2330" spans="1:4" x14ac:dyDescent="0.2">
      <c r="A2330" s="28"/>
      <c r="B2330" s="28"/>
      <c r="C2330" s="28"/>
      <c r="D2330" s="28" t="s">
        <v>313</v>
      </c>
    </row>
    <row r="2331" spans="1:4" x14ac:dyDescent="0.2">
      <c r="A2331" s="28" t="s">
        <v>929</v>
      </c>
      <c r="B2331" s="28" t="s">
        <v>812</v>
      </c>
      <c r="C2331" s="28" t="s">
        <v>1019</v>
      </c>
      <c r="D2331" s="28" t="s">
        <v>868</v>
      </c>
    </row>
    <row r="2332" spans="1:4" x14ac:dyDescent="0.2">
      <c r="A2332" s="28"/>
      <c r="B2332" s="28"/>
      <c r="C2332" s="28"/>
      <c r="D2332" s="28" t="s">
        <v>313</v>
      </c>
    </row>
    <row r="2333" spans="1:4" x14ac:dyDescent="0.2">
      <c r="A2333" s="28" t="s">
        <v>989</v>
      </c>
      <c r="B2333" s="28" t="s">
        <v>855</v>
      </c>
      <c r="C2333" s="28" t="s">
        <v>1019</v>
      </c>
      <c r="D2333" s="28" t="s">
        <v>868</v>
      </c>
    </row>
    <row r="2334" spans="1:4" x14ac:dyDescent="0.2">
      <c r="A2334" s="28"/>
      <c r="B2334" s="28"/>
      <c r="C2334" s="28"/>
      <c r="D2334" s="28" t="s">
        <v>313</v>
      </c>
    </row>
    <row r="2335" spans="1:4" x14ac:dyDescent="0.2">
      <c r="A2335" s="28" t="s">
        <v>927</v>
      </c>
      <c r="B2335" s="28" t="s">
        <v>810</v>
      </c>
      <c r="C2335" s="28" t="s">
        <v>1019</v>
      </c>
      <c r="D2335" s="28" t="s">
        <v>868</v>
      </c>
    </row>
    <row r="2336" spans="1:4" x14ac:dyDescent="0.2">
      <c r="A2336" s="28"/>
      <c r="B2336" s="28"/>
      <c r="C2336" s="28"/>
      <c r="D2336" s="28" t="s">
        <v>313</v>
      </c>
    </row>
    <row r="2337" spans="1:4" x14ac:dyDescent="0.2">
      <c r="A2337" s="28" t="s">
        <v>981</v>
      </c>
      <c r="B2337" s="28" t="s">
        <v>845</v>
      </c>
      <c r="C2337" s="28" t="s">
        <v>1019</v>
      </c>
      <c r="D2337" s="28" t="s">
        <v>868</v>
      </c>
    </row>
    <row r="2338" spans="1:4" x14ac:dyDescent="0.2">
      <c r="A2338" s="28"/>
      <c r="B2338" s="28"/>
      <c r="C2338" s="28"/>
      <c r="D2338" s="28" t="s">
        <v>313</v>
      </c>
    </row>
    <row r="2339" spans="1:4" x14ac:dyDescent="0.2">
      <c r="A2339" s="28" t="s">
        <v>939</v>
      </c>
      <c r="B2339" s="28" t="s">
        <v>829</v>
      </c>
      <c r="C2339" s="28" t="s">
        <v>1019</v>
      </c>
      <c r="D2339" s="28" t="s">
        <v>313</v>
      </c>
    </row>
    <row r="2340" spans="1:4" x14ac:dyDescent="0.2">
      <c r="A2340" s="28" t="s">
        <v>982</v>
      </c>
      <c r="B2340" s="28" t="s">
        <v>846</v>
      </c>
      <c r="C2340" s="28" t="s">
        <v>1019</v>
      </c>
      <c r="D2340" s="28" t="s">
        <v>313</v>
      </c>
    </row>
    <row r="2341" spans="1:4" x14ac:dyDescent="0.2">
      <c r="A2341" s="28" t="s">
        <v>1294</v>
      </c>
      <c r="B2341" s="28" t="s">
        <v>843</v>
      </c>
      <c r="C2341" s="28" t="s">
        <v>1019</v>
      </c>
      <c r="D2341" s="28" t="s">
        <v>313</v>
      </c>
    </row>
    <row r="2342" spans="1:4" x14ac:dyDescent="0.2">
      <c r="A2342" s="28" t="s">
        <v>1295</v>
      </c>
      <c r="B2342" s="28" t="s">
        <v>888</v>
      </c>
      <c r="C2342" s="28" t="s">
        <v>1019</v>
      </c>
      <c r="D2342" s="28" t="s">
        <v>313</v>
      </c>
    </row>
    <row r="2343" spans="1:4" x14ac:dyDescent="0.2">
      <c r="A2343" s="28" t="s">
        <v>1296</v>
      </c>
      <c r="B2343" s="28" t="s">
        <v>832</v>
      </c>
      <c r="C2343" s="28" t="s">
        <v>1019</v>
      </c>
      <c r="D2343" s="28" t="s">
        <v>313</v>
      </c>
    </row>
    <row r="2344" spans="1:4" x14ac:dyDescent="0.2">
      <c r="A2344" s="28" t="s">
        <v>1297</v>
      </c>
      <c r="B2344" s="28" t="s">
        <v>813</v>
      </c>
      <c r="C2344" s="28" t="s">
        <v>1019</v>
      </c>
      <c r="D2344" s="28" t="s">
        <v>313</v>
      </c>
    </row>
    <row r="2345" spans="1:4" x14ac:dyDescent="0.2">
      <c r="A2345" s="28" t="s">
        <v>1643</v>
      </c>
      <c r="B2345" s="28" t="s">
        <v>840</v>
      </c>
      <c r="C2345" s="28" t="s">
        <v>1019</v>
      </c>
      <c r="D2345" s="28" t="s">
        <v>313</v>
      </c>
    </row>
    <row r="2346" spans="1:4" x14ac:dyDescent="0.2">
      <c r="A2346" s="28" t="s">
        <v>1298</v>
      </c>
      <c r="B2346" s="28" t="s">
        <v>887</v>
      </c>
      <c r="C2346" s="28" t="s">
        <v>1019</v>
      </c>
      <c r="D2346" s="28" t="s">
        <v>313</v>
      </c>
    </row>
    <row r="2347" spans="1:4" x14ac:dyDescent="0.2">
      <c r="A2347" s="28" t="s">
        <v>1299</v>
      </c>
      <c r="B2347" s="28" t="s">
        <v>876</v>
      </c>
      <c r="C2347" s="28" t="s">
        <v>1019</v>
      </c>
      <c r="D2347" s="28" t="s">
        <v>313</v>
      </c>
    </row>
    <row r="2348" spans="1:4" x14ac:dyDescent="0.2">
      <c r="A2348" s="28" t="s">
        <v>1300</v>
      </c>
      <c r="B2348" s="28" t="s">
        <v>799</v>
      </c>
      <c r="C2348" s="28" t="s">
        <v>1019</v>
      </c>
      <c r="D2348" s="28" t="s">
        <v>313</v>
      </c>
    </row>
    <row r="2349" spans="1:4" x14ac:dyDescent="0.2">
      <c r="A2349" s="28" t="s">
        <v>976</v>
      </c>
      <c r="B2349" s="28" t="s">
        <v>838</v>
      </c>
      <c r="C2349" s="28" t="s">
        <v>1019</v>
      </c>
      <c r="D2349" s="28" t="s">
        <v>313</v>
      </c>
    </row>
    <row r="2350" spans="1:4" x14ac:dyDescent="0.2">
      <c r="A2350" s="28" t="s">
        <v>1301</v>
      </c>
      <c r="B2350" s="28" t="s">
        <v>879</v>
      </c>
      <c r="C2350" s="28" t="s">
        <v>1019</v>
      </c>
      <c r="D2350" s="28" t="s">
        <v>313</v>
      </c>
    </row>
    <row r="2351" spans="1:4" x14ac:dyDescent="0.2">
      <c r="A2351" s="28" t="s">
        <v>987</v>
      </c>
      <c r="B2351" s="28" t="s">
        <v>853</v>
      </c>
      <c r="C2351" s="28" t="s">
        <v>1019</v>
      </c>
      <c r="D2351" s="28" t="s">
        <v>313</v>
      </c>
    </row>
    <row r="2352" spans="1:4" x14ac:dyDescent="0.2">
      <c r="A2352" s="28" t="s">
        <v>1302</v>
      </c>
      <c r="B2352" s="28" t="s">
        <v>836</v>
      </c>
      <c r="C2352" s="28" t="s">
        <v>1019</v>
      </c>
      <c r="D2352" s="28" t="s">
        <v>313</v>
      </c>
    </row>
    <row r="2353" spans="1:4" x14ac:dyDescent="0.2">
      <c r="A2353" s="28" t="s">
        <v>1303</v>
      </c>
      <c r="B2353" s="28" t="s">
        <v>880</v>
      </c>
      <c r="C2353" s="28" t="s">
        <v>1019</v>
      </c>
      <c r="D2353" s="28" t="s">
        <v>313</v>
      </c>
    </row>
    <row r="2354" spans="1:4" x14ac:dyDescent="0.2">
      <c r="A2354" s="28" t="s">
        <v>1304</v>
      </c>
      <c r="B2354" s="28" t="s">
        <v>874</v>
      </c>
      <c r="C2354" s="28" t="s">
        <v>1019</v>
      </c>
      <c r="D2354" s="28" t="s">
        <v>313</v>
      </c>
    </row>
    <row r="2355" spans="1:4" x14ac:dyDescent="0.2">
      <c r="A2355" s="28" t="s">
        <v>1305</v>
      </c>
      <c r="B2355" s="28" t="s">
        <v>788</v>
      </c>
      <c r="C2355" s="28" t="s">
        <v>1019</v>
      </c>
      <c r="D2355" s="28" t="s">
        <v>868</v>
      </c>
    </row>
    <row r="2356" spans="1:4" x14ac:dyDescent="0.2">
      <c r="A2356" s="28"/>
      <c r="B2356" s="28"/>
      <c r="C2356" s="28"/>
      <c r="D2356" s="28" t="s">
        <v>313</v>
      </c>
    </row>
    <row r="2357" spans="1:4" x14ac:dyDescent="0.2">
      <c r="A2357" s="28" t="s">
        <v>1306</v>
      </c>
      <c r="B2357" s="28" t="s">
        <v>833</v>
      </c>
      <c r="C2357" s="28" t="s">
        <v>1019</v>
      </c>
      <c r="D2357" s="28" t="s">
        <v>313</v>
      </c>
    </row>
    <row r="2358" spans="1:4" x14ac:dyDescent="0.2">
      <c r="A2358" s="28" t="s">
        <v>928</v>
      </c>
      <c r="B2358" s="28" t="s">
        <v>811</v>
      </c>
      <c r="C2358" s="28" t="s">
        <v>1019</v>
      </c>
      <c r="D2358" s="28" t="s">
        <v>313</v>
      </c>
    </row>
    <row r="2359" spans="1:4" x14ac:dyDescent="0.2">
      <c r="A2359" s="28" t="s">
        <v>992</v>
      </c>
      <c r="B2359" s="28" t="s">
        <v>860</v>
      </c>
      <c r="C2359" s="28" t="s">
        <v>1019</v>
      </c>
      <c r="D2359" s="28" t="s">
        <v>313</v>
      </c>
    </row>
    <row r="2360" spans="1:4" x14ac:dyDescent="0.2">
      <c r="A2360" s="28" t="s">
        <v>1307</v>
      </c>
      <c r="B2360" s="28" t="s">
        <v>796</v>
      </c>
      <c r="C2360" s="28" t="s">
        <v>1019</v>
      </c>
      <c r="D2360" s="28" t="s">
        <v>868</v>
      </c>
    </row>
    <row r="2361" spans="1:4" x14ac:dyDescent="0.2">
      <c r="A2361" s="28"/>
      <c r="B2361" s="28"/>
      <c r="C2361" s="28"/>
      <c r="D2361" s="28" t="s">
        <v>313</v>
      </c>
    </row>
    <row r="2362" spans="1:4" x14ac:dyDescent="0.2">
      <c r="A2362" s="28" t="s">
        <v>1003</v>
      </c>
      <c r="B2362" s="28" t="s">
        <v>892</v>
      </c>
      <c r="C2362" s="28" t="s">
        <v>1019</v>
      </c>
      <c r="D2362" s="28" t="s">
        <v>313</v>
      </c>
    </row>
    <row r="2363" spans="1:4" x14ac:dyDescent="0.2">
      <c r="A2363" s="28" t="s">
        <v>1308</v>
      </c>
      <c r="B2363" s="28" t="s">
        <v>822</v>
      </c>
      <c r="C2363" s="28" t="s">
        <v>1019</v>
      </c>
      <c r="D2363" s="28" t="s">
        <v>313</v>
      </c>
    </row>
    <row r="2364" spans="1:4" x14ac:dyDescent="0.2">
      <c r="A2364" s="28" t="s">
        <v>1309</v>
      </c>
      <c r="B2364" s="28" t="s">
        <v>852</v>
      </c>
      <c r="C2364" s="28" t="s">
        <v>1019</v>
      </c>
      <c r="D2364" s="28" t="s">
        <v>313</v>
      </c>
    </row>
    <row r="2365" spans="1:4" x14ac:dyDescent="0.2">
      <c r="A2365" s="28" t="s">
        <v>1310</v>
      </c>
      <c r="B2365" s="28" t="s">
        <v>859</v>
      </c>
      <c r="C2365" s="28" t="s">
        <v>1019</v>
      </c>
      <c r="D2365" s="28" t="s">
        <v>313</v>
      </c>
    </row>
    <row r="2366" spans="1:4" x14ac:dyDescent="0.2">
      <c r="A2366" s="28" t="s">
        <v>1311</v>
      </c>
      <c r="B2366" s="28" t="s">
        <v>820</v>
      </c>
      <c r="C2366" s="28" t="s">
        <v>1019</v>
      </c>
      <c r="D2366" s="28" t="s">
        <v>313</v>
      </c>
    </row>
    <row r="2367" spans="1:4" x14ac:dyDescent="0.2">
      <c r="A2367" s="28" t="s">
        <v>1564</v>
      </c>
      <c r="B2367" s="28" t="s">
        <v>789</v>
      </c>
      <c r="C2367" s="28" t="s">
        <v>1019</v>
      </c>
      <c r="D2367" s="28" t="s">
        <v>868</v>
      </c>
    </row>
    <row r="2368" spans="1:4" x14ac:dyDescent="0.2">
      <c r="A2368" s="28"/>
      <c r="B2368" s="28"/>
      <c r="C2368" s="28"/>
      <c r="D2368" s="28" t="s">
        <v>313</v>
      </c>
    </row>
    <row r="2369" spans="1:4" x14ac:dyDescent="0.2">
      <c r="A2369" s="28" t="s">
        <v>1312</v>
      </c>
      <c r="B2369" s="28" t="s">
        <v>828</v>
      </c>
      <c r="C2369" s="28" t="s">
        <v>1019</v>
      </c>
      <c r="D2369" s="28" t="s">
        <v>313</v>
      </c>
    </row>
    <row r="2370" spans="1:4" x14ac:dyDescent="0.2">
      <c r="A2370" s="28" t="s">
        <v>978</v>
      </c>
      <c r="B2370" s="28" t="s">
        <v>841</v>
      </c>
      <c r="C2370" s="28" t="s">
        <v>1019</v>
      </c>
      <c r="D2370" s="28" t="s">
        <v>868</v>
      </c>
    </row>
    <row r="2371" spans="1:4" x14ac:dyDescent="0.2">
      <c r="A2371" s="28"/>
      <c r="B2371" s="28"/>
      <c r="C2371" s="28"/>
      <c r="D2371" s="28" t="s">
        <v>313</v>
      </c>
    </row>
    <row r="2372" spans="1:4" x14ac:dyDescent="0.2">
      <c r="A2372" s="28" t="s">
        <v>979</v>
      </c>
      <c r="B2372" s="28" t="s">
        <v>842</v>
      </c>
      <c r="C2372" s="28" t="s">
        <v>1019</v>
      </c>
      <c r="D2372" s="28" t="s">
        <v>868</v>
      </c>
    </row>
    <row r="2373" spans="1:4" x14ac:dyDescent="0.2">
      <c r="A2373" s="28"/>
      <c r="B2373" s="28"/>
      <c r="C2373" s="28"/>
      <c r="D2373" s="28" t="s">
        <v>313</v>
      </c>
    </row>
    <row r="2374" spans="1:4" x14ac:dyDescent="0.2">
      <c r="A2374" s="28" t="s">
        <v>914</v>
      </c>
      <c r="B2374" s="28" t="s">
        <v>779</v>
      </c>
      <c r="C2374" s="28" t="s">
        <v>1019</v>
      </c>
      <c r="D2374" s="28" t="s">
        <v>868</v>
      </c>
    </row>
    <row r="2375" spans="1:4" x14ac:dyDescent="0.2">
      <c r="A2375" s="28"/>
      <c r="B2375" s="28"/>
      <c r="C2375" s="28"/>
      <c r="D2375" s="28" t="s">
        <v>313</v>
      </c>
    </row>
    <row r="2376" spans="1:4" x14ac:dyDescent="0.2">
      <c r="A2376" s="28" t="s">
        <v>934</v>
      </c>
      <c r="B2376" s="28" t="s">
        <v>821</v>
      </c>
      <c r="C2376" s="28" t="s">
        <v>1019</v>
      </c>
      <c r="D2376" s="28" t="s">
        <v>868</v>
      </c>
    </row>
    <row r="2377" spans="1:4" x14ac:dyDescent="0.2">
      <c r="A2377" s="28"/>
      <c r="B2377" s="28"/>
      <c r="C2377" s="28"/>
      <c r="D2377" s="28" t="s">
        <v>313</v>
      </c>
    </row>
    <row r="2378" spans="1:4" x14ac:dyDescent="0.2">
      <c r="A2378" s="28" t="s">
        <v>990</v>
      </c>
      <c r="B2378" s="28" t="s">
        <v>856</v>
      </c>
      <c r="C2378" s="28" t="s">
        <v>1019</v>
      </c>
      <c r="D2378" s="28" t="s">
        <v>868</v>
      </c>
    </row>
    <row r="2379" spans="1:4" x14ac:dyDescent="0.2">
      <c r="A2379" s="28"/>
      <c r="B2379" s="28"/>
      <c r="C2379" s="28"/>
      <c r="D2379" s="28" t="s">
        <v>313</v>
      </c>
    </row>
    <row r="2380" spans="1:4" x14ac:dyDescent="0.2">
      <c r="A2380" s="28" t="s">
        <v>1147</v>
      </c>
      <c r="B2380" s="28" t="s">
        <v>1148</v>
      </c>
      <c r="C2380" s="28" t="s">
        <v>1019</v>
      </c>
      <c r="D2380" s="28" t="s">
        <v>313</v>
      </c>
    </row>
    <row r="2381" spans="1:4" x14ac:dyDescent="0.2">
      <c r="A2381" s="28" t="s">
        <v>913</v>
      </c>
      <c r="B2381" s="28" t="s">
        <v>778</v>
      </c>
      <c r="C2381" s="28" t="s">
        <v>1019</v>
      </c>
      <c r="D2381" s="28" t="s">
        <v>868</v>
      </c>
    </row>
    <row r="2382" spans="1:4" x14ac:dyDescent="0.2">
      <c r="A2382" s="28"/>
      <c r="B2382" s="28"/>
      <c r="C2382" s="28"/>
      <c r="D2382" s="28" t="s">
        <v>313</v>
      </c>
    </row>
    <row r="2383" spans="1:4" x14ac:dyDescent="0.2">
      <c r="A2383" s="28"/>
      <c r="B2383" s="28"/>
      <c r="C2383" s="28"/>
      <c r="D2383" s="28" t="s">
        <v>1811</v>
      </c>
    </row>
    <row r="2384" spans="1:4" x14ac:dyDescent="0.2">
      <c r="A2384" s="28" t="s">
        <v>925</v>
      </c>
      <c r="B2384" s="28" t="s">
        <v>807</v>
      </c>
      <c r="C2384" s="28" t="s">
        <v>1019</v>
      </c>
      <c r="D2384" s="28" t="s">
        <v>868</v>
      </c>
    </row>
    <row r="2385" spans="1:4" x14ac:dyDescent="0.2">
      <c r="A2385" s="28"/>
      <c r="B2385" s="28"/>
      <c r="C2385" s="28"/>
      <c r="D2385" s="28" t="s">
        <v>313</v>
      </c>
    </row>
    <row r="2386" spans="1:4" x14ac:dyDescent="0.2">
      <c r="A2386" s="28"/>
      <c r="B2386" s="28"/>
      <c r="C2386" s="28"/>
      <c r="D2386" s="28" t="s">
        <v>1811</v>
      </c>
    </row>
    <row r="2387" spans="1:4" x14ac:dyDescent="0.2">
      <c r="A2387" s="28" t="s">
        <v>915</v>
      </c>
      <c r="B2387" s="28" t="s">
        <v>790</v>
      </c>
      <c r="C2387" s="28" t="s">
        <v>1019</v>
      </c>
      <c r="D2387" s="28" t="s">
        <v>868</v>
      </c>
    </row>
    <row r="2388" spans="1:4" x14ac:dyDescent="0.2">
      <c r="A2388" s="28"/>
      <c r="B2388" s="28"/>
      <c r="C2388" s="28"/>
      <c r="D2388" s="28" t="s">
        <v>313</v>
      </c>
    </row>
    <row r="2389" spans="1:4" x14ac:dyDescent="0.2">
      <c r="A2389" s="28"/>
      <c r="B2389" s="28"/>
      <c r="C2389" s="28"/>
      <c r="D2389" s="28" t="s">
        <v>1811</v>
      </c>
    </row>
    <row r="2390" spans="1:4" x14ac:dyDescent="0.2">
      <c r="A2390" s="28" t="s">
        <v>924</v>
      </c>
      <c r="B2390" s="28" t="s">
        <v>805</v>
      </c>
      <c r="C2390" s="28" t="s">
        <v>1019</v>
      </c>
      <c r="D2390" s="28" t="s">
        <v>868</v>
      </c>
    </row>
    <row r="2391" spans="1:4" x14ac:dyDescent="0.2">
      <c r="A2391" s="28"/>
      <c r="B2391" s="28"/>
      <c r="C2391" s="28"/>
      <c r="D2391" s="28" t="s">
        <v>313</v>
      </c>
    </row>
    <row r="2392" spans="1:4" x14ac:dyDescent="0.2">
      <c r="A2392" s="28"/>
      <c r="B2392" s="28"/>
      <c r="C2392" s="28"/>
      <c r="D2392" s="28" t="s">
        <v>1811</v>
      </c>
    </row>
    <row r="2393" spans="1:4" x14ac:dyDescent="0.2">
      <c r="A2393" s="28" t="s">
        <v>912</v>
      </c>
      <c r="B2393" s="28" t="s">
        <v>777</v>
      </c>
      <c r="C2393" s="28" t="s">
        <v>1019</v>
      </c>
      <c r="D2393" s="28" t="s">
        <v>868</v>
      </c>
    </row>
    <row r="2394" spans="1:4" x14ac:dyDescent="0.2">
      <c r="A2394" s="28"/>
      <c r="B2394" s="28"/>
      <c r="C2394" s="28"/>
      <c r="D2394" s="28" t="s">
        <v>313</v>
      </c>
    </row>
    <row r="2395" spans="1:4" x14ac:dyDescent="0.2">
      <c r="A2395" s="28"/>
      <c r="B2395" s="28"/>
      <c r="C2395" s="28"/>
      <c r="D2395" s="28" t="s">
        <v>1811</v>
      </c>
    </row>
    <row r="2396" spans="1:4" x14ac:dyDescent="0.2">
      <c r="A2396" s="28" t="s">
        <v>1313</v>
      </c>
      <c r="B2396" s="28" t="s">
        <v>814</v>
      </c>
      <c r="C2396" s="28" t="s">
        <v>1019</v>
      </c>
      <c r="D2396" s="28" t="s">
        <v>868</v>
      </c>
    </row>
    <row r="2397" spans="1:4" x14ac:dyDescent="0.2">
      <c r="A2397" s="28"/>
      <c r="B2397" s="28"/>
      <c r="C2397" s="28"/>
      <c r="D2397" s="28" t="s">
        <v>313</v>
      </c>
    </row>
    <row r="2398" spans="1:4" x14ac:dyDescent="0.2">
      <c r="A2398" s="28"/>
      <c r="B2398" s="28"/>
      <c r="C2398" s="28"/>
      <c r="D2398" s="28" t="s">
        <v>1811</v>
      </c>
    </row>
    <row r="2399" spans="1:4" x14ac:dyDescent="0.2">
      <c r="A2399" s="28" t="s">
        <v>916</v>
      </c>
      <c r="B2399" s="28" t="s">
        <v>793</v>
      </c>
      <c r="C2399" s="28" t="s">
        <v>1019</v>
      </c>
      <c r="D2399" s="28" t="s">
        <v>868</v>
      </c>
    </row>
    <row r="2400" spans="1:4" x14ac:dyDescent="0.2">
      <c r="A2400" s="28"/>
      <c r="B2400" s="28"/>
      <c r="C2400" s="28"/>
      <c r="D2400" s="28" t="s">
        <v>313</v>
      </c>
    </row>
    <row r="2401" spans="1:4" x14ac:dyDescent="0.2">
      <c r="A2401" s="28" t="s">
        <v>1000</v>
      </c>
      <c r="B2401" s="28" t="s">
        <v>884</v>
      </c>
      <c r="C2401" s="28" t="s">
        <v>1019</v>
      </c>
      <c r="D2401" s="28" t="s">
        <v>313</v>
      </c>
    </row>
    <row r="2402" spans="1:4" x14ac:dyDescent="0.2">
      <c r="A2402" s="28" t="s">
        <v>997</v>
      </c>
      <c r="B2402" s="28" t="s">
        <v>878</v>
      </c>
      <c r="C2402" s="28" t="s">
        <v>1019</v>
      </c>
      <c r="D2402" s="28" t="s">
        <v>313</v>
      </c>
    </row>
    <row r="2403" spans="1:4" x14ac:dyDescent="0.2">
      <c r="A2403" s="28" t="s">
        <v>1314</v>
      </c>
      <c r="B2403" s="28" t="s">
        <v>858</v>
      </c>
      <c r="C2403" s="28" t="s">
        <v>1019</v>
      </c>
      <c r="D2403" s="28" t="s">
        <v>313</v>
      </c>
    </row>
    <row r="2404" spans="1:4" x14ac:dyDescent="0.2">
      <c r="A2404" s="28" t="s">
        <v>1315</v>
      </c>
      <c r="B2404" s="28" t="s">
        <v>875</v>
      </c>
      <c r="C2404" s="28" t="s">
        <v>1019</v>
      </c>
      <c r="D2404" s="28" t="s">
        <v>313</v>
      </c>
    </row>
    <row r="2405" spans="1:4" x14ac:dyDescent="0.2">
      <c r="A2405" s="28" t="s">
        <v>919</v>
      </c>
      <c r="B2405" s="28" t="s">
        <v>798</v>
      </c>
      <c r="C2405" s="28" t="s">
        <v>1019</v>
      </c>
      <c r="D2405" s="28" t="s">
        <v>313</v>
      </c>
    </row>
    <row r="2406" spans="1:4" x14ac:dyDescent="0.2">
      <c r="A2406" s="28" t="s">
        <v>1316</v>
      </c>
      <c r="B2406" s="28" t="s">
        <v>886</v>
      </c>
      <c r="C2406" s="28" t="s">
        <v>1019</v>
      </c>
      <c r="D2406" s="28" t="s">
        <v>313</v>
      </c>
    </row>
    <row r="2407" spans="1:4" x14ac:dyDescent="0.2">
      <c r="A2407" s="28" t="s">
        <v>1317</v>
      </c>
      <c r="B2407" s="28" t="s">
        <v>865</v>
      </c>
      <c r="C2407" s="28" t="s">
        <v>1019</v>
      </c>
      <c r="D2407" s="28" t="s">
        <v>313</v>
      </c>
    </row>
    <row r="2408" spans="1:4" x14ac:dyDescent="0.2">
      <c r="A2408" s="28" t="s">
        <v>980</v>
      </c>
      <c r="B2408" s="28" t="s">
        <v>844</v>
      </c>
      <c r="C2408" s="28" t="s">
        <v>1019</v>
      </c>
      <c r="D2408" s="28" t="s">
        <v>313</v>
      </c>
    </row>
    <row r="2409" spans="1:4" x14ac:dyDescent="0.2">
      <c r="A2409" s="28" t="s">
        <v>1318</v>
      </c>
      <c r="B2409" s="28" t="s">
        <v>900</v>
      </c>
      <c r="C2409" s="28" t="s">
        <v>1019</v>
      </c>
      <c r="D2409" s="28" t="s">
        <v>313</v>
      </c>
    </row>
    <row r="2410" spans="1:4" x14ac:dyDescent="0.2">
      <c r="A2410" s="28" t="s">
        <v>1319</v>
      </c>
      <c r="B2410" s="28" t="s">
        <v>803</v>
      </c>
      <c r="C2410" s="28" t="s">
        <v>1019</v>
      </c>
      <c r="D2410" s="28" t="s">
        <v>313</v>
      </c>
    </row>
    <row r="2411" spans="1:4" x14ac:dyDescent="0.2">
      <c r="A2411" s="28" t="s">
        <v>1013</v>
      </c>
      <c r="B2411" s="28" t="s">
        <v>898</v>
      </c>
      <c r="C2411" s="28" t="s">
        <v>1019</v>
      </c>
      <c r="D2411" s="28" t="s">
        <v>313</v>
      </c>
    </row>
    <row r="2412" spans="1:4" x14ac:dyDescent="0.2">
      <c r="A2412" s="28" t="s">
        <v>954</v>
      </c>
      <c r="B2412" s="28" t="s">
        <v>830</v>
      </c>
      <c r="C2412" s="28" t="s">
        <v>1019</v>
      </c>
      <c r="D2412" s="28" t="s">
        <v>313</v>
      </c>
    </row>
    <row r="2413" spans="1:4" x14ac:dyDescent="0.2">
      <c r="A2413" s="28" t="s">
        <v>1320</v>
      </c>
      <c r="B2413" s="28" t="s">
        <v>862</v>
      </c>
      <c r="C2413" s="28" t="s">
        <v>1019</v>
      </c>
      <c r="D2413" s="28" t="s">
        <v>313</v>
      </c>
    </row>
    <row r="2414" spans="1:4" x14ac:dyDescent="0.2">
      <c r="A2414" s="28" t="s">
        <v>1321</v>
      </c>
      <c r="B2414" s="28" t="s">
        <v>889</v>
      </c>
      <c r="C2414" s="28" t="s">
        <v>1019</v>
      </c>
      <c r="D2414" s="28" t="s">
        <v>313</v>
      </c>
    </row>
    <row r="2415" spans="1:4" x14ac:dyDescent="0.2">
      <c r="A2415" s="28" t="s">
        <v>1322</v>
      </c>
      <c r="B2415" s="28" t="s">
        <v>901</v>
      </c>
      <c r="C2415" s="28" t="s">
        <v>1019</v>
      </c>
      <c r="D2415" s="28" t="s">
        <v>313</v>
      </c>
    </row>
    <row r="2416" spans="1:4" x14ac:dyDescent="0.2">
      <c r="A2416" s="28" t="s">
        <v>1014</v>
      </c>
      <c r="B2416" s="28" t="s">
        <v>899</v>
      </c>
      <c r="C2416" s="28" t="s">
        <v>1019</v>
      </c>
      <c r="D2416" s="28" t="s">
        <v>313</v>
      </c>
    </row>
    <row r="2417" spans="1:4" x14ac:dyDescent="0.2">
      <c r="A2417" s="28" t="s">
        <v>1323</v>
      </c>
      <c r="B2417" s="28" t="s">
        <v>815</v>
      </c>
      <c r="C2417" s="28" t="s">
        <v>1019</v>
      </c>
      <c r="D2417" s="28" t="s">
        <v>313</v>
      </c>
    </row>
    <row r="2418" spans="1:4" x14ac:dyDescent="0.2">
      <c r="A2418" s="28" t="s">
        <v>1324</v>
      </c>
      <c r="B2418" s="28" t="s">
        <v>847</v>
      </c>
      <c r="C2418" s="28" t="s">
        <v>1019</v>
      </c>
      <c r="D2418" s="28" t="s">
        <v>313</v>
      </c>
    </row>
    <row r="2419" spans="1:4" x14ac:dyDescent="0.2">
      <c r="A2419" s="28" t="s">
        <v>984</v>
      </c>
      <c r="B2419" s="28" t="s">
        <v>849</v>
      </c>
      <c r="C2419" s="28" t="s">
        <v>1019</v>
      </c>
      <c r="D2419" s="28" t="s">
        <v>313</v>
      </c>
    </row>
    <row r="2420" spans="1:4" x14ac:dyDescent="0.2">
      <c r="A2420" s="28" t="s">
        <v>993</v>
      </c>
      <c r="B2420" s="28" t="s">
        <v>861</v>
      </c>
      <c r="C2420" s="28" t="s">
        <v>1019</v>
      </c>
      <c r="D2420" s="28" t="s">
        <v>313</v>
      </c>
    </row>
    <row r="2421" spans="1:4" x14ac:dyDescent="0.2">
      <c r="A2421" s="28" t="s">
        <v>1001</v>
      </c>
      <c r="B2421" s="28" t="s">
        <v>885</v>
      </c>
      <c r="C2421" s="28" t="s">
        <v>1019</v>
      </c>
      <c r="D2421" s="28" t="s">
        <v>313</v>
      </c>
    </row>
    <row r="2422" spans="1:4" x14ac:dyDescent="0.2">
      <c r="A2422" s="28" t="s">
        <v>1325</v>
      </c>
      <c r="B2422" s="28" t="s">
        <v>809</v>
      </c>
      <c r="C2422" s="28" t="s">
        <v>1019</v>
      </c>
      <c r="D2422" s="28" t="s">
        <v>313</v>
      </c>
    </row>
    <row r="2423" spans="1:4" x14ac:dyDescent="0.2">
      <c r="A2423" s="28" t="s">
        <v>1326</v>
      </c>
      <c r="B2423" s="28" t="s">
        <v>902</v>
      </c>
      <c r="C2423" s="28" t="s">
        <v>1019</v>
      </c>
      <c r="D2423" s="28" t="s">
        <v>313</v>
      </c>
    </row>
    <row r="2424" spans="1:4" x14ac:dyDescent="0.2">
      <c r="A2424" s="28" t="s">
        <v>1327</v>
      </c>
      <c r="B2424" s="28" t="s">
        <v>890</v>
      </c>
      <c r="C2424" s="28" t="s">
        <v>1019</v>
      </c>
      <c r="D2424" s="28" t="s">
        <v>313</v>
      </c>
    </row>
    <row r="2425" spans="1:4" x14ac:dyDescent="0.2">
      <c r="A2425" s="28" t="s">
        <v>1328</v>
      </c>
      <c r="B2425" s="28" t="s">
        <v>835</v>
      </c>
      <c r="C2425" s="28" t="s">
        <v>1019</v>
      </c>
      <c r="D2425" s="28" t="s">
        <v>313</v>
      </c>
    </row>
    <row r="2426" spans="1:4" x14ac:dyDescent="0.2">
      <c r="A2426" s="28" t="s">
        <v>1329</v>
      </c>
      <c r="B2426" s="28" t="s">
        <v>883</v>
      </c>
      <c r="C2426" s="28" t="s">
        <v>1019</v>
      </c>
      <c r="D2426" s="28" t="s">
        <v>313</v>
      </c>
    </row>
    <row r="2427" spans="1:4" x14ac:dyDescent="0.2">
      <c r="A2427" s="28" t="s">
        <v>1330</v>
      </c>
      <c r="B2427" s="28" t="s">
        <v>827</v>
      </c>
      <c r="C2427" s="28" t="s">
        <v>1019</v>
      </c>
      <c r="D2427" s="28" t="s">
        <v>313</v>
      </c>
    </row>
    <row r="2428" spans="1:4" x14ac:dyDescent="0.2">
      <c r="A2428" s="28" t="s">
        <v>1565</v>
      </c>
      <c r="B2428" s="28" t="s">
        <v>806</v>
      </c>
      <c r="C2428" s="28" t="s">
        <v>1019</v>
      </c>
      <c r="D2428" s="28" t="s">
        <v>313</v>
      </c>
    </row>
    <row r="2429" spans="1:4" x14ac:dyDescent="0.2">
      <c r="A2429" s="28" t="s">
        <v>923</v>
      </c>
      <c r="B2429" s="28" t="s">
        <v>804</v>
      </c>
      <c r="C2429" s="28" t="s">
        <v>1019</v>
      </c>
      <c r="D2429" s="28" t="s">
        <v>868</v>
      </c>
    </row>
    <row r="2430" spans="1:4" x14ac:dyDescent="0.2">
      <c r="A2430" s="28"/>
      <c r="B2430" s="28"/>
      <c r="C2430" s="28"/>
      <c r="D2430" s="28" t="s">
        <v>313</v>
      </c>
    </row>
    <row r="2431" spans="1:4" x14ac:dyDescent="0.2">
      <c r="A2431" s="28" t="s">
        <v>935</v>
      </c>
      <c r="B2431" s="28" t="s">
        <v>823</v>
      </c>
      <c r="C2431" s="28" t="s">
        <v>1019</v>
      </c>
      <c r="D2431" s="28" t="s">
        <v>868</v>
      </c>
    </row>
    <row r="2432" spans="1:4" x14ac:dyDescent="0.2">
      <c r="A2432" s="28"/>
      <c r="B2432" s="28"/>
      <c r="C2432" s="28"/>
      <c r="D2432" s="28" t="s">
        <v>313</v>
      </c>
    </row>
    <row r="2433" spans="1:4" x14ac:dyDescent="0.2">
      <c r="A2433" s="28" t="s">
        <v>995</v>
      </c>
      <c r="B2433" s="28" t="s">
        <v>864</v>
      </c>
      <c r="C2433" s="28" t="s">
        <v>1019</v>
      </c>
      <c r="D2433" s="28" t="s">
        <v>868</v>
      </c>
    </row>
    <row r="2434" spans="1:4" x14ac:dyDescent="0.2">
      <c r="A2434" s="28"/>
      <c r="B2434" s="28"/>
      <c r="C2434" s="28"/>
      <c r="D2434" s="28" t="s">
        <v>313</v>
      </c>
    </row>
    <row r="2435" spans="1:4" x14ac:dyDescent="0.2">
      <c r="A2435" s="28" t="s">
        <v>994</v>
      </c>
      <c r="B2435" s="28" t="s">
        <v>863</v>
      </c>
      <c r="C2435" s="28" t="s">
        <v>1019</v>
      </c>
      <c r="D2435" s="28" t="s">
        <v>868</v>
      </c>
    </row>
    <row r="2436" spans="1:4" x14ac:dyDescent="0.2">
      <c r="A2436" s="28"/>
      <c r="B2436" s="28"/>
      <c r="C2436" s="28"/>
      <c r="D2436" s="28" t="s">
        <v>313</v>
      </c>
    </row>
    <row r="2437" spans="1:4" x14ac:dyDescent="0.2">
      <c r="A2437" s="28" t="s">
        <v>955</v>
      </c>
      <c r="B2437" s="28" t="s">
        <v>831</v>
      </c>
      <c r="C2437" s="28" t="s">
        <v>1019</v>
      </c>
      <c r="D2437" s="28" t="s">
        <v>868</v>
      </c>
    </row>
    <row r="2438" spans="1:4" x14ac:dyDescent="0.2">
      <c r="A2438" s="28"/>
      <c r="B2438" s="28"/>
      <c r="C2438" s="28"/>
      <c r="D2438" s="28" t="s">
        <v>313</v>
      </c>
    </row>
    <row r="2439" spans="1:4" x14ac:dyDescent="0.2">
      <c r="A2439" s="28" t="s">
        <v>926</v>
      </c>
      <c r="B2439" s="28" t="s">
        <v>808</v>
      </c>
      <c r="C2439" s="28" t="s">
        <v>1019</v>
      </c>
      <c r="D2439" s="28" t="s">
        <v>868</v>
      </c>
    </row>
    <row r="2440" spans="1:4" x14ac:dyDescent="0.2">
      <c r="A2440" s="28"/>
      <c r="B2440" s="28"/>
      <c r="C2440" s="28"/>
      <c r="D2440" s="28" t="s">
        <v>313</v>
      </c>
    </row>
    <row r="2441" spans="1:4" x14ac:dyDescent="0.2">
      <c r="A2441" s="28" t="s">
        <v>1331</v>
      </c>
      <c r="B2441" s="28" t="s">
        <v>795</v>
      </c>
      <c r="C2441" s="28" t="s">
        <v>1019</v>
      </c>
      <c r="D2441" s="28" t="s">
        <v>868</v>
      </c>
    </row>
    <row r="2442" spans="1:4" x14ac:dyDescent="0.2">
      <c r="A2442" s="28"/>
      <c r="B2442" s="28"/>
      <c r="C2442" s="28"/>
      <c r="D2442" s="28" t="s">
        <v>313</v>
      </c>
    </row>
    <row r="2443" spans="1:4" x14ac:dyDescent="0.2">
      <c r="A2443" s="28" t="s">
        <v>1566</v>
      </c>
      <c r="B2443" s="28" t="s">
        <v>792</v>
      </c>
      <c r="C2443" s="28" t="s">
        <v>1019</v>
      </c>
      <c r="D2443" s="28" t="s">
        <v>868</v>
      </c>
    </row>
    <row r="2444" spans="1:4" x14ac:dyDescent="0.2">
      <c r="A2444" s="28"/>
      <c r="B2444" s="28"/>
      <c r="C2444" s="28"/>
      <c r="D2444" s="28" t="s">
        <v>313</v>
      </c>
    </row>
    <row r="2445" spans="1:4" x14ac:dyDescent="0.2">
      <c r="A2445" s="28" t="s">
        <v>974</v>
      </c>
      <c r="B2445" s="28" t="s">
        <v>834</v>
      </c>
      <c r="C2445" s="28" t="s">
        <v>1019</v>
      </c>
      <c r="D2445" s="28" t="s">
        <v>868</v>
      </c>
    </row>
    <row r="2446" spans="1:4" x14ac:dyDescent="0.2">
      <c r="A2446" s="28"/>
      <c r="B2446" s="28"/>
      <c r="C2446" s="28"/>
      <c r="D2446" s="28" t="s">
        <v>313</v>
      </c>
    </row>
    <row r="2447" spans="1:4" x14ac:dyDescent="0.2">
      <c r="A2447" s="28" t="s">
        <v>911</v>
      </c>
      <c r="B2447" s="28" t="s">
        <v>776</v>
      </c>
      <c r="C2447" s="28" t="s">
        <v>1019</v>
      </c>
      <c r="D2447" s="28" t="s">
        <v>868</v>
      </c>
    </row>
    <row r="2448" spans="1:4" x14ac:dyDescent="0.2">
      <c r="A2448" s="28"/>
      <c r="B2448" s="28"/>
      <c r="C2448" s="28"/>
      <c r="D2448" s="28" t="s">
        <v>313</v>
      </c>
    </row>
    <row r="2449" spans="1:4" x14ac:dyDescent="0.2">
      <c r="A2449" s="28"/>
      <c r="B2449" s="28"/>
      <c r="C2449" s="28"/>
      <c r="D2449" s="28" t="s">
        <v>1811</v>
      </c>
    </row>
    <row r="2450" spans="1:4" x14ac:dyDescent="0.2">
      <c r="A2450" s="28" t="s">
        <v>1206</v>
      </c>
      <c r="B2450" s="28" t="s">
        <v>594</v>
      </c>
      <c r="C2450" s="28" t="s">
        <v>567</v>
      </c>
      <c r="D2450" s="28" t="s">
        <v>1274</v>
      </c>
    </row>
    <row r="2451" spans="1:4" x14ac:dyDescent="0.2">
      <c r="A2451" s="28" t="s">
        <v>1209</v>
      </c>
      <c r="B2451" s="28" t="s">
        <v>597</v>
      </c>
      <c r="C2451" s="28" t="s">
        <v>567</v>
      </c>
      <c r="D2451" s="28" t="s">
        <v>1274</v>
      </c>
    </row>
    <row r="2452" spans="1:4" x14ac:dyDescent="0.2">
      <c r="A2452" s="28" t="s">
        <v>1208</v>
      </c>
      <c r="B2452" s="28" t="s">
        <v>596</v>
      </c>
      <c r="C2452" s="28" t="s">
        <v>567</v>
      </c>
      <c r="D2452" s="28" t="s">
        <v>1274</v>
      </c>
    </row>
    <row r="2453" spans="1:4" x14ac:dyDescent="0.2">
      <c r="A2453" s="28" t="s">
        <v>1205</v>
      </c>
      <c r="B2453" s="28" t="s">
        <v>593</v>
      </c>
      <c r="C2453" s="28" t="s">
        <v>567</v>
      </c>
      <c r="D2453" s="28" t="s">
        <v>1274</v>
      </c>
    </row>
    <row r="2454" spans="1:4" x14ac:dyDescent="0.2">
      <c r="A2454" s="28" t="s">
        <v>1207</v>
      </c>
      <c r="B2454" s="28" t="s">
        <v>595</v>
      </c>
      <c r="C2454" s="28" t="s">
        <v>567</v>
      </c>
      <c r="D2454" s="28" t="s">
        <v>1274</v>
      </c>
    </row>
    <row r="2455" spans="1:4" x14ac:dyDescent="0.2">
      <c r="A2455" s="28" t="s">
        <v>1211</v>
      </c>
      <c r="B2455" s="28" t="s">
        <v>599</v>
      </c>
      <c r="C2455" s="28" t="s">
        <v>567</v>
      </c>
      <c r="D2455" s="28" t="s">
        <v>1274</v>
      </c>
    </row>
    <row r="2456" spans="1:4" x14ac:dyDescent="0.2">
      <c r="A2456" s="28" t="s">
        <v>1210</v>
      </c>
      <c r="B2456" s="28" t="s">
        <v>598</v>
      </c>
      <c r="C2456" s="28" t="s">
        <v>567</v>
      </c>
      <c r="D2456" s="28" t="s">
        <v>1274</v>
      </c>
    </row>
    <row r="2457" spans="1:4" x14ac:dyDescent="0.2">
      <c r="A2457" s="28" t="s">
        <v>931</v>
      </c>
      <c r="B2457" s="28" t="s">
        <v>817</v>
      </c>
      <c r="C2457" s="28" t="s">
        <v>1017</v>
      </c>
      <c r="D2457" s="28" t="s">
        <v>1811</v>
      </c>
    </row>
    <row r="2458" spans="1:4" x14ac:dyDescent="0.2">
      <c r="A2458" s="28" t="s">
        <v>986</v>
      </c>
      <c r="B2458" s="28" t="s">
        <v>851</v>
      </c>
      <c r="C2458" s="28" t="s">
        <v>1017</v>
      </c>
      <c r="D2458" s="28" t="s">
        <v>1811</v>
      </c>
    </row>
    <row r="2459" spans="1:4" x14ac:dyDescent="0.2">
      <c r="A2459" s="28" t="s">
        <v>998</v>
      </c>
      <c r="B2459" s="28" t="s">
        <v>881</v>
      </c>
      <c r="C2459" s="28" t="s">
        <v>1017</v>
      </c>
      <c r="D2459" s="28" t="s">
        <v>1811</v>
      </c>
    </row>
    <row r="2460" spans="1:4" x14ac:dyDescent="0.2">
      <c r="A2460" s="28" t="s">
        <v>920</v>
      </c>
      <c r="B2460" s="28" t="s">
        <v>800</v>
      </c>
      <c r="C2460" s="28" t="s">
        <v>1017</v>
      </c>
      <c r="D2460" s="28" t="s">
        <v>1811</v>
      </c>
    </row>
    <row r="2461" spans="1:4" x14ac:dyDescent="0.2">
      <c r="A2461" s="28" t="s">
        <v>918</v>
      </c>
      <c r="B2461" s="28" t="s">
        <v>797</v>
      </c>
      <c r="C2461" s="28" t="s">
        <v>1017</v>
      </c>
      <c r="D2461" s="28" t="s">
        <v>1811</v>
      </c>
    </row>
    <row r="2462" spans="1:4" x14ac:dyDescent="0.2">
      <c r="A2462" s="28" t="s">
        <v>932</v>
      </c>
      <c r="B2462" s="28" t="s">
        <v>818</v>
      </c>
      <c r="C2462" s="28" t="s">
        <v>1017</v>
      </c>
      <c r="D2462" s="28" t="s">
        <v>1811</v>
      </c>
    </row>
    <row r="2463" spans="1:4" x14ac:dyDescent="0.2">
      <c r="A2463" s="28" t="s">
        <v>1685</v>
      </c>
      <c r="B2463" s="28" t="s">
        <v>1686</v>
      </c>
      <c r="C2463" s="28" t="s">
        <v>1017</v>
      </c>
      <c r="D2463" s="28" t="s">
        <v>1811</v>
      </c>
    </row>
    <row r="2464" spans="1:4" x14ac:dyDescent="0.2">
      <c r="A2464" s="28" t="s">
        <v>910</v>
      </c>
      <c r="B2464" s="28" t="s">
        <v>769</v>
      </c>
      <c r="C2464" s="28" t="s">
        <v>2872</v>
      </c>
      <c r="D2464" s="28" t="s">
        <v>311</v>
      </c>
    </row>
    <row r="2465" spans="1:4" x14ac:dyDescent="0.2">
      <c r="A2465" s="29"/>
      <c r="B2465" s="29"/>
      <c r="C2465" s="29"/>
      <c r="D2465" s="29" t="s">
        <v>868</v>
      </c>
    </row>
    <row r="2466" spans="1:4" x14ac:dyDescent="0.2">
      <c r="A2466" s="38"/>
      <c r="B2466" s="38"/>
      <c r="C2466" s="38"/>
      <c r="D2466" s="38"/>
    </row>
    <row r="2467" spans="1:4" x14ac:dyDescent="0.2">
      <c r="A2467" s="38"/>
      <c r="B2467" s="38"/>
      <c r="C2467" s="38"/>
      <c r="D2467" s="38"/>
    </row>
    <row r="2468" spans="1:4" x14ac:dyDescent="0.2">
      <c r="A2468" s="23" t="s">
        <v>872</v>
      </c>
      <c r="B2468" s="24" t="s">
        <v>111</v>
      </c>
      <c r="C2468" s="25" t="s">
        <v>1032</v>
      </c>
      <c r="D2468" s="25" t="s">
        <v>866</v>
      </c>
    </row>
    <row r="2469" spans="1:4" x14ac:dyDescent="0.2">
      <c r="A2469" s="26"/>
      <c r="B2469" s="26"/>
      <c r="C2469" s="27"/>
      <c r="D2469" s="27"/>
    </row>
    <row r="2470" spans="1:4" x14ac:dyDescent="0.2">
      <c r="A2470" s="152" t="s">
        <v>1619</v>
      </c>
      <c r="B2470" s="152" t="s">
        <v>1620</v>
      </c>
      <c r="C2470" s="152" t="s">
        <v>1233</v>
      </c>
      <c r="D2470" s="152" t="s">
        <v>867</v>
      </c>
    </row>
    <row r="2471" spans="1:4" x14ac:dyDescent="0.2">
      <c r="A2471" s="28" t="s">
        <v>1623</v>
      </c>
      <c r="B2471" s="28" t="s">
        <v>1624</v>
      </c>
      <c r="C2471" s="28" t="s">
        <v>1233</v>
      </c>
      <c r="D2471" s="28" t="s">
        <v>867</v>
      </c>
    </row>
    <row r="2472" spans="1:4" x14ac:dyDescent="0.2">
      <c r="A2472" s="28" t="s">
        <v>1635</v>
      </c>
      <c r="B2472" s="28" t="s">
        <v>1636</v>
      </c>
      <c r="C2472" s="28" t="s">
        <v>1233</v>
      </c>
      <c r="D2472" s="28" t="s">
        <v>867</v>
      </c>
    </row>
    <row r="2473" spans="1:4" x14ac:dyDescent="0.2">
      <c r="A2473" s="28" t="s">
        <v>1639</v>
      </c>
      <c r="B2473" s="28" t="s">
        <v>1640</v>
      </c>
      <c r="C2473" s="28" t="s">
        <v>1233</v>
      </c>
      <c r="D2473" s="28" t="s">
        <v>867</v>
      </c>
    </row>
    <row r="2474" spans="1:4" x14ac:dyDescent="0.2">
      <c r="A2474" s="28" t="s">
        <v>1627</v>
      </c>
      <c r="B2474" s="28" t="s">
        <v>1628</v>
      </c>
      <c r="C2474" s="28" t="s">
        <v>1233</v>
      </c>
      <c r="D2474" s="28" t="s">
        <v>867</v>
      </c>
    </row>
    <row r="2475" spans="1:4" x14ac:dyDescent="0.2">
      <c r="A2475" s="28" t="s">
        <v>1631</v>
      </c>
      <c r="B2475" s="28" t="s">
        <v>1632</v>
      </c>
      <c r="C2475" s="28" t="s">
        <v>1233</v>
      </c>
      <c r="D2475" s="28" t="s">
        <v>867</v>
      </c>
    </row>
    <row r="2476" spans="1:4" x14ac:dyDescent="0.2">
      <c r="A2476" s="28" t="s">
        <v>1621</v>
      </c>
      <c r="B2476" s="28" t="s">
        <v>1622</v>
      </c>
      <c r="C2476" s="28" t="s">
        <v>1233</v>
      </c>
      <c r="D2476" s="28" t="s">
        <v>867</v>
      </c>
    </row>
    <row r="2477" spans="1:4" x14ac:dyDescent="0.2">
      <c r="A2477" s="28" t="s">
        <v>1625</v>
      </c>
      <c r="B2477" s="28" t="s">
        <v>1626</v>
      </c>
      <c r="C2477" s="28" t="s">
        <v>1233</v>
      </c>
      <c r="D2477" s="28" t="s">
        <v>867</v>
      </c>
    </row>
    <row r="2478" spans="1:4" x14ac:dyDescent="0.2">
      <c r="A2478" s="28" t="s">
        <v>1637</v>
      </c>
      <c r="B2478" s="28" t="s">
        <v>1638</v>
      </c>
      <c r="C2478" s="28" t="s">
        <v>1233</v>
      </c>
      <c r="D2478" s="28" t="s">
        <v>867</v>
      </c>
    </row>
    <row r="2479" spans="1:4" x14ac:dyDescent="0.2">
      <c r="A2479" s="28" t="s">
        <v>1641</v>
      </c>
      <c r="B2479" s="28" t="s">
        <v>1642</v>
      </c>
      <c r="C2479" s="28" t="s">
        <v>1233</v>
      </c>
      <c r="D2479" s="28" t="s">
        <v>867</v>
      </c>
    </row>
    <row r="2480" spans="1:4" x14ac:dyDescent="0.2">
      <c r="A2480" s="28" t="s">
        <v>1629</v>
      </c>
      <c r="B2480" s="28" t="s">
        <v>1630</v>
      </c>
      <c r="C2480" s="28" t="s">
        <v>1233</v>
      </c>
      <c r="D2480" s="28" t="s">
        <v>867</v>
      </c>
    </row>
    <row r="2481" spans="1:4" x14ac:dyDescent="0.2">
      <c r="A2481" s="28" t="s">
        <v>1633</v>
      </c>
      <c r="B2481" s="28" t="s">
        <v>1634</v>
      </c>
      <c r="C2481" s="28" t="s">
        <v>1233</v>
      </c>
      <c r="D2481" s="28" t="s">
        <v>867</v>
      </c>
    </row>
    <row r="2482" spans="1:4" x14ac:dyDescent="0.2">
      <c r="A2482" s="28" t="s">
        <v>1483</v>
      </c>
      <c r="B2482" s="28" t="s">
        <v>1484</v>
      </c>
      <c r="C2482" s="28" t="s">
        <v>1233</v>
      </c>
      <c r="D2482" s="28" t="s">
        <v>867</v>
      </c>
    </row>
    <row r="2483" spans="1:4" x14ac:dyDescent="0.2">
      <c r="A2483" s="28" t="s">
        <v>1489</v>
      </c>
      <c r="B2483" s="28" t="s">
        <v>1490</v>
      </c>
      <c r="C2483" s="28" t="s">
        <v>1233</v>
      </c>
      <c r="D2483" s="28" t="s">
        <v>867</v>
      </c>
    </row>
    <row r="2484" spans="1:4" x14ac:dyDescent="0.2">
      <c r="A2484" s="28" t="s">
        <v>1495</v>
      </c>
      <c r="B2484" s="28" t="s">
        <v>1496</v>
      </c>
      <c r="C2484" s="28" t="s">
        <v>1233</v>
      </c>
      <c r="D2484" s="28" t="s">
        <v>867</v>
      </c>
    </row>
    <row r="2485" spans="1:4" x14ac:dyDescent="0.2">
      <c r="A2485" s="28" t="s">
        <v>1501</v>
      </c>
      <c r="B2485" s="28" t="s">
        <v>1502</v>
      </c>
      <c r="C2485" s="28" t="s">
        <v>1233</v>
      </c>
      <c r="D2485" s="28" t="s">
        <v>867</v>
      </c>
    </row>
    <row r="2486" spans="1:4" x14ac:dyDescent="0.2">
      <c r="A2486" s="28" t="s">
        <v>1485</v>
      </c>
      <c r="B2486" s="28" t="s">
        <v>1486</v>
      </c>
      <c r="C2486" s="28" t="s">
        <v>1233</v>
      </c>
      <c r="D2486" s="28" t="s">
        <v>867</v>
      </c>
    </row>
    <row r="2487" spans="1:4" x14ac:dyDescent="0.2">
      <c r="A2487" s="28" t="s">
        <v>1491</v>
      </c>
      <c r="B2487" s="28" t="s">
        <v>1492</v>
      </c>
      <c r="C2487" s="28" t="s">
        <v>1233</v>
      </c>
      <c r="D2487" s="28" t="s">
        <v>867</v>
      </c>
    </row>
    <row r="2488" spans="1:4" x14ac:dyDescent="0.2">
      <c r="A2488" s="28" t="s">
        <v>1497</v>
      </c>
      <c r="B2488" s="28" t="s">
        <v>1498</v>
      </c>
      <c r="C2488" s="28" t="s">
        <v>1233</v>
      </c>
      <c r="D2488" s="28" t="s">
        <v>867</v>
      </c>
    </row>
    <row r="2489" spans="1:4" x14ac:dyDescent="0.2">
      <c r="A2489" s="28" t="s">
        <v>1503</v>
      </c>
      <c r="B2489" s="28" t="s">
        <v>1504</v>
      </c>
      <c r="C2489" s="28" t="s">
        <v>1233</v>
      </c>
      <c r="D2489" s="28" t="s">
        <v>867</v>
      </c>
    </row>
    <row r="2490" spans="1:4" x14ac:dyDescent="0.2">
      <c r="A2490" s="28" t="s">
        <v>1248</v>
      </c>
      <c r="B2490" s="28" t="s">
        <v>1249</v>
      </c>
      <c r="C2490" s="28" t="s">
        <v>1233</v>
      </c>
      <c r="D2490" s="28" t="s">
        <v>867</v>
      </c>
    </row>
    <row r="2491" spans="1:4" x14ac:dyDescent="0.2">
      <c r="A2491" s="28" t="s">
        <v>1252</v>
      </c>
      <c r="B2491" s="28" t="s">
        <v>1253</v>
      </c>
      <c r="C2491" s="28" t="s">
        <v>1233</v>
      </c>
      <c r="D2491" s="28" t="s">
        <v>867</v>
      </c>
    </row>
    <row r="2492" spans="1:4" x14ac:dyDescent="0.2">
      <c r="A2492" s="28" t="s">
        <v>1333</v>
      </c>
      <c r="B2492" s="28" t="s">
        <v>1332</v>
      </c>
      <c r="C2492" s="28" t="s">
        <v>1233</v>
      </c>
      <c r="D2492" s="28" t="s">
        <v>867</v>
      </c>
    </row>
    <row r="2493" spans="1:4" x14ac:dyDescent="0.2">
      <c r="A2493" s="28" t="s">
        <v>1335</v>
      </c>
      <c r="B2493" s="28" t="s">
        <v>1334</v>
      </c>
      <c r="C2493" s="28" t="s">
        <v>1233</v>
      </c>
      <c r="D2493" s="28" t="s">
        <v>867</v>
      </c>
    </row>
    <row r="2494" spans="1:4" x14ac:dyDescent="0.2">
      <c r="A2494" s="28" t="s">
        <v>1423</v>
      </c>
      <c r="B2494" s="28" t="s">
        <v>1424</v>
      </c>
      <c r="C2494" s="28" t="s">
        <v>1233</v>
      </c>
      <c r="D2494" s="28" t="s">
        <v>867</v>
      </c>
    </row>
    <row r="2495" spans="1:4" x14ac:dyDescent="0.2">
      <c r="A2495" s="28" t="s">
        <v>1427</v>
      </c>
      <c r="B2495" s="28" t="s">
        <v>1428</v>
      </c>
      <c r="C2495" s="28" t="s">
        <v>1233</v>
      </c>
      <c r="D2495" s="28" t="s">
        <v>867</v>
      </c>
    </row>
    <row r="2496" spans="1:4" x14ac:dyDescent="0.2">
      <c r="A2496" s="28" t="s">
        <v>1415</v>
      </c>
      <c r="B2496" s="28" t="s">
        <v>1416</v>
      </c>
      <c r="C2496" s="28" t="s">
        <v>1233</v>
      </c>
      <c r="D2496" s="28" t="s">
        <v>867</v>
      </c>
    </row>
    <row r="2497" spans="1:4" x14ac:dyDescent="0.2">
      <c r="A2497" s="28" t="s">
        <v>1419</v>
      </c>
      <c r="B2497" s="28" t="s">
        <v>1420</v>
      </c>
      <c r="C2497" s="28" t="s">
        <v>1233</v>
      </c>
      <c r="D2497" s="28" t="s">
        <v>867</v>
      </c>
    </row>
    <row r="2498" spans="1:4" x14ac:dyDescent="0.2">
      <c r="A2498" s="28" t="s">
        <v>1256</v>
      </c>
      <c r="B2498" s="28" t="s">
        <v>1257</v>
      </c>
      <c r="C2498" s="28" t="s">
        <v>1233</v>
      </c>
      <c r="D2498" s="28" t="s">
        <v>867</v>
      </c>
    </row>
    <row r="2499" spans="1:4" x14ac:dyDescent="0.2">
      <c r="A2499" s="28" t="s">
        <v>1260</v>
      </c>
      <c r="B2499" s="28" t="s">
        <v>1261</v>
      </c>
      <c r="C2499" s="28" t="s">
        <v>1233</v>
      </c>
      <c r="D2499" s="28" t="s">
        <v>867</v>
      </c>
    </row>
    <row r="2500" spans="1:4" x14ac:dyDescent="0.2">
      <c r="A2500" s="28" t="s">
        <v>1337</v>
      </c>
      <c r="B2500" s="28" t="s">
        <v>1336</v>
      </c>
      <c r="C2500" s="28" t="s">
        <v>1233</v>
      </c>
      <c r="D2500" s="28" t="s">
        <v>867</v>
      </c>
    </row>
    <row r="2501" spans="1:4" x14ac:dyDescent="0.2">
      <c r="A2501" s="28" t="s">
        <v>1339</v>
      </c>
      <c r="B2501" s="28" t="s">
        <v>1338</v>
      </c>
      <c r="C2501" s="28" t="s">
        <v>1233</v>
      </c>
      <c r="D2501" s="28" t="s">
        <v>867</v>
      </c>
    </row>
    <row r="2502" spans="1:4" x14ac:dyDescent="0.2">
      <c r="A2502" s="28" t="s">
        <v>1341</v>
      </c>
      <c r="B2502" s="28" t="s">
        <v>1340</v>
      </c>
      <c r="C2502" s="28" t="s">
        <v>1233</v>
      </c>
      <c r="D2502" s="28" t="s">
        <v>867</v>
      </c>
    </row>
    <row r="2503" spans="1:4" x14ac:dyDescent="0.2">
      <c r="A2503" s="28" t="s">
        <v>1343</v>
      </c>
      <c r="B2503" s="28" t="s">
        <v>1342</v>
      </c>
      <c r="C2503" s="28" t="s">
        <v>1233</v>
      </c>
      <c r="D2503" s="28" t="s">
        <v>867</v>
      </c>
    </row>
    <row r="2504" spans="1:4" x14ac:dyDescent="0.2">
      <c r="A2504" s="28" t="s">
        <v>1345</v>
      </c>
      <c r="B2504" s="28" t="s">
        <v>1344</v>
      </c>
      <c r="C2504" s="28" t="s">
        <v>1233</v>
      </c>
      <c r="D2504" s="28" t="s">
        <v>867</v>
      </c>
    </row>
    <row r="2505" spans="1:4" x14ac:dyDescent="0.2">
      <c r="A2505" s="28" t="s">
        <v>1347</v>
      </c>
      <c r="B2505" s="28" t="s">
        <v>1346</v>
      </c>
      <c r="C2505" s="28" t="s">
        <v>1233</v>
      </c>
      <c r="D2505" s="28" t="s">
        <v>867</v>
      </c>
    </row>
    <row r="2506" spans="1:4" x14ac:dyDescent="0.2">
      <c r="A2506" s="28" t="s">
        <v>1349</v>
      </c>
      <c r="B2506" s="28" t="s">
        <v>1348</v>
      </c>
      <c r="C2506" s="28" t="s">
        <v>1233</v>
      </c>
      <c r="D2506" s="28" t="s">
        <v>867</v>
      </c>
    </row>
    <row r="2507" spans="1:4" x14ac:dyDescent="0.2">
      <c r="A2507" s="28" t="s">
        <v>1351</v>
      </c>
      <c r="B2507" s="28" t="s">
        <v>1350</v>
      </c>
      <c r="C2507" s="28" t="s">
        <v>1233</v>
      </c>
      <c r="D2507" s="28" t="s">
        <v>867</v>
      </c>
    </row>
    <row r="2508" spans="1:4" x14ac:dyDescent="0.2">
      <c r="A2508" s="28" t="s">
        <v>1264</v>
      </c>
      <c r="B2508" s="28" t="s">
        <v>1265</v>
      </c>
      <c r="C2508" s="28" t="s">
        <v>1233</v>
      </c>
      <c r="D2508" s="28" t="s">
        <v>867</v>
      </c>
    </row>
    <row r="2509" spans="1:4" x14ac:dyDescent="0.2">
      <c r="A2509" s="28" t="s">
        <v>1268</v>
      </c>
      <c r="B2509" s="28" t="s">
        <v>1269</v>
      </c>
      <c r="C2509" s="28" t="s">
        <v>1233</v>
      </c>
      <c r="D2509" s="28" t="s">
        <v>867</v>
      </c>
    </row>
    <row r="2510" spans="1:4" x14ac:dyDescent="0.2">
      <c r="A2510" s="28" t="s">
        <v>1353</v>
      </c>
      <c r="B2510" s="28" t="s">
        <v>1352</v>
      </c>
      <c r="C2510" s="28" t="s">
        <v>1233</v>
      </c>
      <c r="D2510" s="28" t="s">
        <v>867</v>
      </c>
    </row>
    <row r="2511" spans="1:4" x14ac:dyDescent="0.2">
      <c r="A2511" s="28" t="s">
        <v>1355</v>
      </c>
      <c r="B2511" s="28" t="s">
        <v>1354</v>
      </c>
      <c r="C2511" s="28" t="s">
        <v>1233</v>
      </c>
      <c r="D2511" s="28" t="s">
        <v>867</v>
      </c>
    </row>
    <row r="2512" spans="1:4" x14ac:dyDescent="0.2">
      <c r="A2512" s="28" t="s">
        <v>1357</v>
      </c>
      <c r="B2512" s="28" t="s">
        <v>1356</v>
      </c>
      <c r="C2512" s="28" t="s">
        <v>1233</v>
      </c>
      <c r="D2512" s="28" t="s">
        <v>867</v>
      </c>
    </row>
    <row r="2513" spans="1:4" x14ac:dyDescent="0.2">
      <c r="A2513" s="28" t="s">
        <v>1359</v>
      </c>
      <c r="B2513" s="28" t="s">
        <v>1358</v>
      </c>
      <c r="C2513" s="28" t="s">
        <v>1233</v>
      </c>
      <c r="D2513" s="28" t="s">
        <v>867</v>
      </c>
    </row>
    <row r="2514" spans="1:4" x14ac:dyDescent="0.2">
      <c r="A2514" s="28" t="s">
        <v>1250</v>
      </c>
      <c r="B2514" s="28" t="s">
        <v>1251</v>
      </c>
      <c r="C2514" s="28" t="s">
        <v>1233</v>
      </c>
      <c r="D2514" s="28" t="s">
        <v>867</v>
      </c>
    </row>
    <row r="2515" spans="1:4" x14ac:dyDescent="0.2">
      <c r="A2515" s="28" t="s">
        <v>1254</v>
      </c>
      <c r="B2515" s="28" t="s">
        <v>1255</v>
      </c>
      <c r="C2515" s="28" t="s">
        <v>1233</v>
      </c>
      <c r="D2515" s="28" t="s">
        <v>867</v>
      </c>
    </row>
    <row r="2516" spans="1:4" x14ac:dyDescent="0.2">
      <c r="A2516" s="28" t="s">
        <v>1361</v>
      </c>
      <c r="B2516" s="28" t="s">
        <v>1360</v>
      </c>
      <c r="C2516" s="28" t="s">
        <v>1233</v>
      </c>
      <c r="D2516" s="28" t="s">
        <v>867</v>
      </c>
    </row>
    <row r="2517" spans="1:4" x14ac:dyDescent="0.2">
      <c r="A2517" s="28" t="s">
        <v>1363</v>
      </c>
      <c r="B2517" s="28" t="s">
        <v>1362</v>
      </c>
      <c r="C2517" s="28" t="s">
        <v>1233</v>
      </c>
      <c r="D2517" s="28" t="s">
        <v>867</v>
      </c>
    </row>
    <row r="2518" spans="1:4" x14ac:dyDescent="0.2">
      <c r="A2518" s="28" t="s">
        <v>1425</v>
      </c>
      <c r="B2518" s="28" t="s">
        <v>1426</v>
      </c>
      <c r="C2518" s="28" t="s">
        <v>1233</v>
      </c>
      <c r="D2518" s="28" t="s">
        <v>867</v>
      </c>
    </row>
    <row r="2519" spans="1:4" x14ac:dyDescent="0.2">
      <c r="A2519" s="28" t="s">
        <v>1429</v>
      </c>
      <c r="B2519" s="28" t="s">
        <v>1430</v>
      </c>
      <c r="C2519" s="28" t="s">
        <v>1233</v>
      </c>
      <c r="D2519" s="28" t="s">
        <v>867</v>
      </c>
    </row>
    <row r="2520" spans="1:4" x14ac:dyDescent="0.2">
      <c r="A2520" s="28" t="s">
        <v>1417</v>
      </c>
      <c r="B2520" s="28" t="s">
        <v>1418</v>
      </c>
      <c r="C2520" s="28" t="s">
        <v>1233</v>
      </c>
      <c r="D2520" s="28" t="s">
        <v>867</v>
      </c>
    </row>
    <row r="2521" spans="1:4" x14ac:dyDescent="0.2">
      <c r="A2521" s="28" t="s">
        <v>1421</v>
      </c>
      <c r="B2521" s="28" t="s">
        <v>1422</v>
      </c>
      <c r="C2521" s="28" t="s">
        <v>1233</v>
      </c>
      <c r="D2521" s="28" t="s">
        <v>867</v>
      </c>
    </row>
    <row r="2522" spans="1:4" x14ac:dyDescent="0.2">
      <c r="A2522" s="28" t="s">
        <v>1258</v>
      </c>
      <c r="B2522" s="28" t="s">
        <v>1259</v>
      </c>
      <c r="C2522" s="28" t="s">
        <v>1233</v>
      </c>
      <c r="D2522" s="28" t="s">
        <v>867</v>
      </c>
    </row>
    <row r="2523" spans="1:4" x14ac:dyDescent="0.2">
      <c r="A2523" s="28" t="s">
        <v>1262</v>
      </c>
      <c r="B2523" s="28" t="s">
        <v>1263</v>
      </c>
      <c r="C2523" s="28" t="s">
        <v>1233</v>
      </c>
      <c r="D2523" s="28" t="s">
        <v>867</v>
      </c>
    </row>
    <row r="2524" spans="1:4" x14ac:dyDescent="0.2">
      <c r="A2524" s="28" t="s">
        <v>1365</v>
      </c>
      <c r="B2524" s="28" t="s">
        <v>1364</v>
      </c>
      <c r="C2524" s="28" t="s">
        <v>1233</v>
      </c>
      <c r="D2524" s="28" t="s">
        <v>867</v>
      </c>
    </row>
    <row r="2525" spans="1:4" x14ac:dyDescent="0.2">
      <c r="A2525" s="28" t="s">
        <v>1367</v>
      </c>
      <c r="B2525" s="28" t="s">
        <v>1366</v>
      </c>
      <c r="C2525" s="28" t="s">
        <v>1233</v>
      </c>
      <c r="D2525" s="28" t="s">
        <v>867</v>
      </c>
    </row>
    <row r="2526" spans="1:4" x14ac:dyDescent="0.2">
      <c r="A2526" s="28" t="s">
        <v>1369</v>
      </c>
      <c r="B2526" s="28" t="s">
        <v>1368</v>
      </c>
      <c r="C2526" s="28" t="s">
        <v>1233</v>
      </c>
      <c r="D2526" s="28" t="s">
        <v>867</v>
      </c>
    </row>
    <row r="2527" spans="1:4" x14ac:dyDescent="0.2">
      <c r="A2527" s="28" t="s">
        <v>1371</v>
      </c>
      <c r="B2527" s="28" t="s">
        <v>1370</v>
      </c>
      <c r="C2527" s="28" t="s">
        <v>1233</v>
      </c>
      <c r="D2527" s="28" t="s">
        <v>867</v>
      </c>
    </row>
    <row r="2528" spans="1:4" x14ac:dyDescent="0.2">
      <c r="A2528" s="28" t="s">
        <v>1373</v>
      </c>
      <c r="B2528" s="28" t="s">
        <v>1372</v>
      </c>
      <c r="C2528" s="28" t="s">
        <v>1233</v>
      </c>
      <c r="D2528" s="28" t="s">
        <v>867</v>
      </c>
    </row>
    <row r="2529" spans="1:4" x14ac:dyDescent="0.2">
      <c r="A2529" s="28" t="s">
        <v>1375</v>
      </c>
      <c r="B2529" s="28" t="s">
        <v>1374</v>
      </c>
      <c r="C2529" s="28" t="s">
        <v>1233</v>
      </c>
      <c r="D2529" s="28" t="s">
        <v>867</v>
      </c>
    </row>
    <row r="2530" spans="1:4" x14ac:dyDescent="0.2">
      <c r="A2530" s="28" t="s">
        <v>1377</v>
      </c>
      <c r="B2530" s="28" t="s">
        <v>1376</v>
      </c>
      <c r="C2530" s="28" t="s">
        <v>1233</v>
      </c>
      <c r="D2530" s="28" t="s">
        <v>867</v>
      </c>
    </row>
    <row r="2531" spans="1:4" x14ac:dyDescent="0.2">
      <c r="A2531" s="28" t="s">
        <v>1379</v>
      </c>
      <c r="B2531" s="28" t="s">
        <v>1378</v>
      </c>
      <c r="C2531" s="28" t="s">
        <v>1233</v>
      </c>
      <c r="D2531" s="28" t="s">
        <v>867</v>
      </c>
    </row>
    <row r="2532" spans="1:4" x14ac:dyDescent="0.2">
      <c r="A2532" s="28" t="s">
        <v>1266</v>
      </c>
      <c r="B2532" s="28" t="s">
        <v>1267</v>
      </c>
      <c r="C2532" s="28" t="s">
        <v>1233</v>
      </c>
      <c r="D2532" s="28" t="s">
        <v>867</v>
      </c>
    </row>
    <row r="2533" spans="1:4" x14ac:dyDescent="0.2">
      <c r="A2533" s="28" t="s">
        <v>1270</v>
      </c>
      <c r="B2533" s="28" t="s">
        <v>1271</v>
      </c>
      <c r="C2533" s="28" t="s">
        <v>1233</v>
      </c>
      <c r="D2533" s="28" t="s">
        <v>867</v>
      </c>
    </row>
    <row r="2534" spans="1:4" x14ac:dyDescent="0.2">
      <c r="A2534" s="28" t="s">
        <v>1381</v>
      </c>
      <c r="B2534" s="28" t="s">
        <v>1380</v>
      </c>
      <c r="C2534" s="28" t="s">
        <v>1233</v>
      </c>
      <c r="D2534" s="28" t="s">
        <v>867</v>
      </c>
    </row>
    <row r="2535" spans="1:4" x14ac:dyDescent="0.2">
      <c r="A2535" s="28" t="s">
        <v>1383</v>
      </c>
      <c r="B2535" s="28" t="s">
        <v>1382</v>
      </c>
      <c r="C2535" s="28" t="s">
        <v>1233</v>
      </c>
      <c r="D2535" s="28" t="s">
        <v>867</v>
      </c>
    </row>
    <row r="2536" spans="1:4" x14ac:dyDescent="0.2">
      <c r="A2536" s="28" t="s">
        <v>1385</v>
      </c>
      <c r="B2536" s="28" t="s">
        <v>1384</v>
      </c>
      <c r="C2536" s="28" t="s">
        <v>1233</v>
      </c>
      <c r="D2536" s="28" t="s">
        <v>867</v>
      </c>
    </row>
    <row r="2537" spans="1:4" x14ac:dyDescent="0.2">
      <c r="A2537" s="28" t="s">
        <v>1387</v>
      </c>
      <c r="B2537" s="28" t="s">
        <v>1386</v>
      </c>
      <c r="C2537" s="28" t="s">
        <v>1233</v>
      </c>
      <c r="D2537" s="28" t="s">
        <v>867</v>
      </c>
    </row>
    <row r="2538" spans="1:4" x14ac:dyDescent="0.2">
      <c r="A2538" s="28" t="s">
        <v>1448</v>
      </c>
      <c r="B2538" s="28" t="s">
        <v>1449</v>
      </c>
      <c r="C2538" s="28" t="s">
        <v>1233</v>
      </c>
      <c r="D2538" s="28" t="s">
        <v>867</v>
      </c>
    </row>
    <row r="2539" spans="1:4" x14ac:dyDescent="0.2">
      <c r="A2539" s="28" t="s">
        <v>1452</v>
      </c>
      <c r="B2539" s="28" t="s">
        <v>1453</v>
      </c>
      <c r="C2539" s="28" t="s">
        <v>1233</v>
      </c>
      <c r="D2539" s="28" t="s">
        <v>867</v>
      </c>
    </row>
    <row r="2540" spans="1:4" x14ac:dyDescent="0.2">
      <c r="A2540" s="28" t="s">
        <v>1703</v>
      </c>
      <c r="B2540" s="28" t="s">
        <v>1704</v>
      </c>
      <c r="C2540" s="28" t="s">
        <v>1233</v>
      </c>
      <c r="D2540" s="28" t="s">
        <v>867</v>
      </c>
    </row>
    <row r="2541" spans="1:4" x14ac:dyDescent="0.2">
      <c r="A2541" s="28" t="s">
        <v>1707</v>
      </c>
      <c r="B2541" s="28" t="s">
        <v>1708</v>
      </c>
      <c r="C2541" s="28" t="s">
        <v>1233</v>
      </c>
      <c r="D2541" s="28" t="s">
        <v>867</v>
      </c>
    </row>
    <row r="2542" spans="1:4" x14ac:dyDescent="0.2">
      <c r="A2542" s="28" t="s">
        <v>1695</v>
      </c>
      <c r="B2542" s="28" t="s">
        <v>1696</v>
      </c>
      <c r="C2542" s="28" t="s">
        <v>1233</v>
      </c>
      <c r="D2542" s="28" t="s">
        <v>867</v>
      </c>
    </row>
    <row r="2543" spans="1:4" x14ac:dyDescent="0.2">
      <c r="A2543" s="28" t="s">
        <v>1699</v>
      </c>
      <c r="B2543" s="28" t="s">
        <v>1700</v>
      </c>
      <c r="C2543" s="28" t="s">
        <v>1233</v>
      </c>
      <c r="D2543" s="28" t="s">
        <v>867</v>
      </c>
    </row>
    <row r="2544" spans="1:4" x14ac:dyDescent="0.2">
      <c r="A2544" s="28" t="s">
        <v>1465</v>
      </c>
      <c r="B2544" s="28" t="s">
        <v>1466</v>
      </c>
      <c r="C2544" s="28" t="s">
        <v>1233</v>
      </c>
      <c r="D2544" s="28" t="s">
        <v>867</v>
      </c>
    </row>
    <row r="2545" spans="1:4" x14ac:dyDescent="0.2">
      <c r="A2545" s="28" t="s">
        <v>1469</v>
      </c>
      <c r="B2545" s="28" t="s">
        <v>1470</v>
      </c>
      <c r="C2545" s="28" t="s">
        <v>1233</v>
      </c>
      <c r="D2545" s="28" t="s">
        <v>867</v>
      </c>
    </row>
    <row r="2546" spans="1:4" x14ac:dyDescent="0.2">
      <c r="A2546" s="28" t="s">
        <v>1687</v>
      </c>
      <c r="B2546" s="28" t="s">
        <v>1688</v>
      </c>
      <c r="C2546" s="28" t="s">
        <v>1233</v>
      </c>
      <c r="D2546" s="28" t="s">
        <v>867</v>
      </c>
    </row>
    <row r="2547" spans="1:4" x14ac:dyDescent="0.2">
      <c r="A2547" s="28" t="s">
        <v>1691</v>
      </c>
      <c r="B2547" s="28" t="s">
        <v>1692</v>
      </c>
      <c r="C2547" s="28" t="s">
        <v>1233</v>
      </c>
      <c r="D2547" s="28" t="s">
        <v>867</v>
      </c>
    </row>
    <row r="2548" spans="1:4" x14ac:dyDescent="0.2">
      <c r="A2548" s="28" t="s">
        <v>1456</v>
      </c>
      <c r="B2548" s="28" t="s">
        <v>1457</v>
      </c>
      <c r="C2548" s="28" t="s">
        <v>1233</v>
      </c>
      <c r="D2548" s="28" t="s">
        <v>867</v>
      </c>
    </row>
    <row r="2549" spans="1:4" x14ac:dyDescent="0.2">
      <c r="A2549" s="28" t="s">
        <v>1460</v>
      </c>
      <c r="B2549" s="28" t="s">
        <v>1461</v>
      </c>
      <c r="C2549" s="28" t="s">
        <v>1233</v>
      </c>
      <c r="D2549" s="28" t="s">
        <v>867</v>
      </c>
    </row>
    <row r="2550" spans="1:4" x14ac:dyDescent="0.2">
      <c r="A2550" s="28" t="s">
        <v>1473</v>
      </c>
      <c r="B2550" s="28" t="s">
        <v>1474</v>
      </c>
      <c r="C2550" s="28" t="s">
        <v>1233</v>
      </c>
      <c r="D2550" s="28" t="s">
        <v>867</v>
      </c>
    </row>
    <row r="2551" spans="1:4" x14ac:dyDescent="0.2">
      <c r="A2551" s="28" t="s">
        <v>1477</v>
      </c>
      <c r="B2551" s="28" t="s">
        <v>1478</v>
      </c>
      <c r="C2551" s="28" t="s">
        <v>1233</v>
      </c>
      <c r="D2551" s="28" t="s">
        <v>867</v>
      </c>
    </row>
    <row r="2552" spans="1:4" x14ac:dyDescent="0.2">
      <c r="A2552" s="28" t="s">
        <v>1450</v>
      </c>
      <c r="B2552" s="28" t="s">
        <v>1451</v>
      </c>
      <c r="C2552" s="28" t="s">
        <v>1233</v>
      </c>
      <c r="D2552" s="28" t="s">
        <v>867</v>
      </c>
    </row>
    <row r="2553" spans="1:4" x14ac:dyDescent="0.2">
      <c r="A2553" s="28" t="s">
        <v>1454</v>
      </c>
      <c r="B2553" s="28" t="s">
        <v>1455</v>
      </c>
      <c r="C2553" s="28" t="s">
        <v>1233</v>
      </c>
      <c r="D2553" s="28" t="s">
        <v>867</v>
      </c>
    </row>
    <row r="2554" spans="1:4" x14ac:dyDescent="0.2">
      <c r="A2554" s="28" t="s">
        <v>1705</v>
      </c>
      <c r="B2554" s="28" t="s">
        <v>1706</v>
      </c>
      <c r="C2554" s="28" t="s">
        <v>1233</v>
      </c>
      <c r="D2554" s="28" t="s">
        <v>867</v>
      </c>
    </row>
    <row r="2555" spans="1:4" x14ac:dyDescent="0.2">
      <c r="A2555" s="28" t="s">
        <v>1709</v>
      </c>
      <c r="B2555" s="28" t="s">
        <v>1710</v>
      </c>
      <c r="C2555" s="28" t="s">
        <v>1233</v>
      </c>
      <c r="D2555" s="28" t="s">
        <v>867</v>
      </c>
    </row>
    <row r="2556" spans="1:4" x14ac:dyDescent="0.2">
      <c r="A2556" s="28" t="s">
        <v>1697</v>
      </c>
      <c r="B2556" s="28" t="s">
        <v>1698</v>
      </c>
      <c r="C2556" s="28" t="s">
        <v>1233</v>
      </c>
      <c r="D2556" s="28" t="s">
        <v>867</v>
      </c>
    </row>
    <row r="2557" spans="1:4" x14ac:dyDescent="0.2">
      <c r="A2557" s="28" t="s">
        <v>1701</v>
      </c>
      <c r="B2557" s="28" t="s">
        <v>1702</v>
      </c>
      <c r="C2557" s="28" t="s">
        <v>1233</v>
      </c>
      <c r="D2557" s="28" t="s">
        <v>867</v>
      </c>
    </row>
    <row r="2558" spans="1:4" x14ac:dyDescent="0.2">
      <c r="A2558" s="28" t="s">
        <v>1467</v>
      </c>
      <c r="B2558" s="28" t="s">
        <v>1468</v>
      </c>
      <c r="C2558" s="28" t="s">
        <v>1233</v>
      </c>
      <c r="D2558" s="28" t="s">
        <v>867</v>
      </c>
    </row>
    <row r="2559" spans="1:4" x14ac:dyDescent="0.2">
      <c r="A2559" s="28" t="s">
        <v>1471</v>
      </c>
      <c r="B2559" s="28" t="s">
        <v>1472</v>
      </c>
      <c r="C2559" s="28" t="s">
        <v>1233</v>
      </c>
      <c r="D2559" s="28" t="s">
        <v>867</v>
      </c>
    </row>
    <row r="2560" spans="1:4" x14ac:dyDescent="0.2">
      <c r="A2560" s="28" t="s">
        <v>1689</v>
      </c>
      <c r="B2560" s="28" t="s">
        <v>1690</v>
      </c>
      <c r="C2560" s="28" t="s">
        <v>1233</v>
      </c>
      <c r="D2560" s="28" t="s">
        <v>867</v>
      </c>
    </row>
    <row r="2561" spans="1:4" x14ac:dyDescent="0.2">
      <c r="A2561" s="28" t="s">
        <v>1693</v>
      </c>
      <c r="B2561" s="28" t="s">
        <v>1694</v>
      </c>
      <c r="C2561" s="28" t="s">
        <v>1233</v>
      </c>
      <c r="D2561" s="28" t="s">
        <v>867</v>
      </c>
    </row>
    <row r="2562" spans="1:4" x14ac:dyDescent="0.2">
      <c r="A2562" s="28" t="s">
        <v>1458</v>
      </c>
      <c r="B2562" s="28" t="s">
        <v>1459</v>
      </c>
      <c r="C2562" s="28" t="s">
        <v>1233</v>
      </c>
      <c r="D2562" s="28" t="s">
        <v>867</v>
      </c>
    </row>
    <row r="2563" spans="1:4" x14ac:dyDescent="0.2">
      <c r="A2563" s="28" t="s">
        <v>1462</v>
      </c>
      <c r="B2563" s="28" t="s">
        <v>1463</v>
      </c>
      <c r="C2563" s="28" t="s">
        <v>1233</v>
      </c>
      <c r="D2563" s="28" t="s">
        <v>867</v>
      </c>
    </row>
    <row r="2564" spans="1:4" x14ac:dyDescent="0.2">
      <c r="A2564" s="28" t="s">
        <v>1475</v>
      </c>
      <c r="B2564" s="28" t="s">
        <v>1476</v>
      </c>
      <c r="C2564" s="28" t="s">
        <v>1233</v>
      </c>
      <c r="D2564" s="28" t="s">
        <v>867</v>
      </c>
    </row>
    <row r="2565" spans="1:4" x14ac:dyDescent="0.2">
      <c r="A2565" s="28" t="s">
        <v>1479</v>
      </c>
      <c r="B2565" s="28" t="s">
        <v>1480</v>
      </c>
      <c r="C2565" s="28" t="s">
        <v>1233</v>
      </c>
      <c r="D2565" s="28" t="s">
        <v>867</v>
      </c>
    </row>
    <row r="2566" spans="1:4" x14ac:dyDescent="0.2">
      <c r="A2566" s="28" t="s">
        <v>1481</v>
      </c>
      <c r="B2566" s="28" t="s">
        <v>1482</v>
      </c>
      <c r="C2566" s="28" t="s">
        <v>1233</v>
      </c>
      <c r="D2566" s="28" t="s">
        <v>867</v>
      </c>
    </row>
    <row r="2567" spans="1:4" x14ac:dyDescent="0.2">
      <c r="A2567" s="28" t="s">
        <v>1487</v>
      </c>
      <c r="B2567" s="28" t="s">
        <v>1488</v>
      </c>
      <c r="C2567" s="28" t="s">
        <v>1233</v>
      </c>
      <c r="D2567" s="28" t="s">
        <v>867</v>
      </c>
    </row>
    <row r="2568" spans="1:4" x14ac:dyDescent="0.2">
      <c r="A2568" s="28" t="s">
        <v>1493</v>
      </c>
      <c r="B2568" s="28" t="s">
        <v>1494</v>
      </c>
      <c r="C2568" s="28" t="s">
        <v>1233</v>
      </c>
      <c r="D2568" s="28" t="s">
        <v>867</v>
      </c>
    </row>
    <row r="2569" spans="1:4" x14ac:dyDescent="0.2">
      <c r="A2569" s="28" t="s">
        <v>1499</v>
      </c>
      <c r="B2569" s="28" t="s">
        <v>1500</v>
      </c>
      <c r="C2569" s="28" t="s">
        <v>1233</v>
      </c>
      <c r="D2569" s="28" t="s">
        <v>867</v>
      </c>
    </row>
    <row r="2570" spans="1:4" x14ac:dyDescent="0.2">
      <c r="A2570" s="28" t="s">
        <v>2846</v>
      </c>
      <c r="B2570" s="28" t="s">
        <v>2847</v>
      </c>
      <c r="C2570" s="28" t="s">
        <v>1019</v>
      </c>
      <c r="D2570" s="28" t="s">
        <v>1811</v>
      </c>
    </row>
    <row r="2571" spans="1:4" x14ac:dyDescent="0.2">
      <c r="A2571" s="28" t="s">
        <v>2848</v>
      </c>
      <c r="B2571" s="28" t="s">
        <v>2849</v>
      </c>
      <c r="C2571" s="28" t="s">
        <v>1019</v>
      </c>
      <c r="D2571" s="28" t="s">
        <v>1811</v>
      </c>
    </row>
    <row r="2572" spans="1:4" x14ac:dyDescent="0.2">
      <c r="A2572" s="28" t="s">
        <v>2850</v>
      </c>
      <c r="B2572" s="28" t="s">
        <v>2851</v>
      </c>
      <c r="C2572" s="28" t="s">
        <v>1019</v>
      </c>
      <c r="D2572" s="28" t="s">
        <v>1811</v>
      </c>
    </row>
    <row r="2573" spans="1:4" x14ac:dyDescent="0.2">
      <c r="A2573" s="28" t="s">
        <v>2852</v>
      </c>
      <c r="B2573" s="28" t="s">
        <v>2853</v>
      </c>
      <c r="C2573" s="28" t="s">
        <v>1019</v>
      </c>
      <c r="D2573" s="28" t="s">
        <v>1811</v>
      </c>
    </row>
    <row r="2574" spans="1:4" x14ac:dyDescent="0.2">
      <c r="A2574" s="28" t="s">
        <v>748</v>
      </c>
      <c r="B2574" s="28" t="s">
        <v>736</v>
      </c>
      <c r="C2574" s="28" t="s">
        <v>1019</v>
      </c>
      <c r="D2574" s="28" t="s">
        <v>868</v>
      </c>
    </row>
    <row r="2575" spans="1:4" x14ac:dyDescent="0.2">
      <c r="A2575" s="28"/>
      <c r="B2575" s="28"/>
      <c r="C2575" s="28"/>
      <c r="D2575" s="28" t="s">
        <v>313</v>
      </c>
    </row>
    <row r="2576" spans="1:4" x14ac:dyDescent="0.2">
      <c r="A2576" s="28" t="s">
        <v>749</v>
      </c>
      <c r="B2576" s="28" t="s">
        <v>737</v>
      </c>
      <c r="C2576" s="28" t="s">
        <v>1019</v>
      </c>
      <c r="D2576" s="28" t="s">
        <v>868</v>
      </c>
    </row>
    <row r="2577" spans="1:4" x14ac:dyDescent="0.2">
      <c r="A2577" s="28"/>
      <c r="B2577" s="28"/>
      <c r="C2577" s="28"/>
      <c r="D2577" s="28" t="s">
        <v>313</v>
      </c>
    </row>
    <row r="2578" spans="1:4" x14ac:dyDescent="0.2">
      <c r="A2578" s="28" t="s">
        <v>521</v>
      </c>
      <c r="B2578" s="28" t="s">
        <v>508</v>
      </c>
      <c r="C2578" s="28" t="s">
        <v>1019</v>
      </c>
      <c r="D2578" s="28" t="s">
        <v>868</v>
      </c>
    </row>
    <row r="2579" spans="1:4" x14ac:dyDescent="0.2">
      <c r="A2579" s="28"/>
      <c r="B2579" s="28"/>
      <c r="C2579" s="28"/>
      <c r="D2579" s="28" t="s">
        <v>313</v>
      </c>
    </row>
    <row r="2580" spans="1:4" x14ac:dyDescent="0.2">
      <c r="A2580" s="28" t="s">
        <v>750</v>
      </c>
      <c r="B2580" s="28" t="s">
        <v>738</v>
      </c>
      <c r="C2580" s="28" t="s">
        <v>1019</v>
      </c>
      <c r="D2580" s="28" t="s">
        <v>313</v>
      </c>
    </row>
    <row r="2581" spans="1:4" x14ac:dyDescent="0.2">
      <c r="A2581" s="28" t="s">
        <v>525</v>
      </c>
      <c r="B2581" s="28" t="s">
        <v>512</v>
      </c>
      <c r="C2581" s="28" t="s">
        <v>1019</v>
      </c>
      <c r="D2581" s="28" t="s">
        <v>868</v>
      </c>
    </row>
    <row r="2582" spans="1:4" x14ac:dyDescent="0.2">
      <c r="A2582" s="28"/>
      <c r="B2582" s="28"/>
      <c r="C2582" s="28"/>
      <c r="D2582" s="28" t="s">
        <v>313</v>
      </c>
    </row>
    <row r="2583" spans="1:4" x14ac:dyDescent="0.2">
      <c r="A2583" s="28" t="s">
        <v>751</v>
      </c>
      <c r="B2583" s="28" t="s">
        <v>739</v>
      </c>
      <c r="C2583" s="28" t="s">
        <v>1019</v>
      </c>
      <c r="D2583" s="28" t="s">
        <v>313</v>
      </c>
    </row>
    <row r="2584" spans="1:4" x14ac:dyDescent="0.2">
      <c r="A2584" s="28" t="s">
        <v>526</v>
      </c>
      <c r="B2584" s="28" t="s">
        <v>513</v>
      </c>
      <c r="C2584" s="28" t="s">
        <v>1019</v>
      </c>
      <c r="D2584" s="28" t="s">
        <v>868</v>
      </c>
    </row>
    <row r="2585" spans="1:4" x14ac:dyDescent="0.2">
      <c r="A2585" s="28"/>
      <c r="B2585" s="28"/>
      <c r="C2585" s="28"/>
      <c r="D2585" s="28" t="s">
        <v>313</v>
      </c>
    </row>
    <row r="2586" spans="1:4" x14ac:dyDescent="0.2">
      <c r="A2586" s="28" t="s">
        <v>522</v>
      </c>
      <c r="B2586" s="28" t="s">
        <v>509</v>
      </c>
      <c r="C2586" s="28" t="s">
        <v>1019</v>
      </c>
      <c r="D2586" s="28" t="s">
        <v>868</v>
      </c>
    </row>
    <row r="2587" spans="1:4" x14ac:dyDescent="0.2">
      <c r="A2587" s="28"/>
      <c r="B2587" s="28"/>
      <c r="C2587" s="28"/>
      <c r="D2587" s="28" t="s">
        <v>313</v>
      </c>
    </row>
    <row r="2588" spans="1:4" x14ac:dyDescent="0.2">
      <c r="A2588" s="28" t="s">
        <v>752</v>
      </c>
      <c r="B2588" s="28" t="s">
        <v>740</v>
      </c>
      <c r="C2588" s="28" t="s">
        <v>1019</v>
      </c>
      <c r="D2588" s="28" t="s">
        <v>868</v>
      </c>
    </row>
    <row r="2589" spans="1:4" x14ac:dyDescent="0.2">
      <c r="A2589" s="28"/>
      <c r="B2589" s="28"/>
      <c r="C2589" s="28"/>
      <c r="D2589" s="28" t="s">
        <v>313</v>
      </c>
    </row>
    <row r="2590" spans="1:4" x14ac:dyDescent="0.2">
      <c r="A2590" s="28" t="s">
        <v>527</v>
      </c>
      <c r="B2590" s="28" t="s">
        <v>514</v>
      </c>
      <c r="C2590" s="28" t="s">
        <v>1019</v>
      </c>
      <c r="D2590" s="28" t="s">
        <v>868</v>
      </c>
    </row>
    <row r="2591" spans="1:4" x14ac:dyDescent="0.2">
      <c r="A2591" s="28"/>
      <c r="B2591" s="28"/>
      <c r="C2591" s="28"/>
      <c r="D2591" s="28" t="s">
        <v>313</v>
      </c>
    </row>
    <row r="2592" spans="1:4" x14ac:dyDescent="0.2">
      <c r="A2592" s="28" t="s">
        <v>753</v>
      </c>
      <c r="B2592" s="28" t="s">
        <v>741</v>
      </c>
      <c r="C2592" s="28" t="s">
        <v>1019</v>
      </c>
      <c r="D2592" s="28" t="s">
        <v>868</v>
      </c>
    </row>
    <row r="2593" spans="1:4" x14ac:dyDescent="0.2">
      <c r="A2593" s="28"/>
      <c r="B2593" s="28"/>
      <c r="C2593" s="28"/>
      <c r="D2593" s="28" t="s">
        <v>313</v>
      </c>
    </row>
    <row r="2594" spans="1:4" x14ac:dyDescent="0.2">
      <c r="A2594" s="28" t="s">
        <v>873</v>
      </c>
      <c r="B2594" s="28" t="s">
        <v>742</v>
      </c>
      <c r="C2594" s="28" t="s">
        <v>1019</v>
      </c>
      <c r="D2594" s="28" t="s">
        <v>868</v>
      </c>
    </row>
    <row r="2595" spans="1:4" x14ac:dyDescent="0.2">
      <c r="A2595" s="28"/>
      <c r="B2595" s="28"/>
      <c r="C2595" s="28"/>
      <c r="D2595" s="28" t="s">
        <v>313</v>
      </c>
    </row>
    <row r="2596" spans="1:4" x14ac:dyDescent="0.2">
      <c r="A2596" s="28" t="s">
        <v>754</v>
      </c>
      <c r="B2596" s="28" t="s">
        <v>743</v>
      </c>
      <c r="C2596" s="28" t="s">
        <v>1019</v>
      </c>
      <c r="D2596" s="28" t="s">
        <v>868</v>
      </c>
    </row>
    <row r="2597" spans="1:4" x14ac:dyDescent="0.2">
      <c r="A2597" s="28"/>
      <c r="B2597" s="28"/>
      <c r="C2597" s="28"/>
      <c r="D2597" s="28" t="s">
        <v>313</v>
      </c>
    </row>
    <row r="2598" spans="1:4" x14ac:dyDescent="0.2">
      <c r="A2598" s="28" t="s">
        <v>523</v>
      </c>
      <c r="B2598" s="28" t="s">
        <v>510</v>
      </c>
      <c r="C2598" s="28" t="s">
        <v>1019</v>
      </c>
      <c r="D2598" s="28" t="s">
        <v>868</v>
      </c>
    </row>
    <row r="2599" spans="1:4" x14ac:dyDescent="0.2">
      <c r="A2599" s="28"/>
      <c r="B2599" s="28"/>
      <c r="C2599" s="28"/>
      <c r="D2599" s="28" t="s">
        <v>313</v>
      </c>
    </row>
    <row r="2600" spans="1:4" x14ac:dyDescent="0.2">
      <c r="A2600" s="28" t="s">
        <v>755</v>
      </c>
      <c r="B2600" s="28" t="s">
        <v>744</v>
      </c>
      <c r="C2600" s="28" t="s">
        <v>1019</v>
      </c>
      <c r="D2600" s="28" t="s">
        <v>313</v>
      </c>
    </row>
    <row r="2601" spans="1:4" x14ac:dyDescent="0.2">
      <c r="A2601" s="28" t="s">
        <v>520</v>
      </c>
      <c r="B2601" s="28" t="s">
        <v>507</v>
      </c>
      <c r="C2601" s="28" t="s">
        <v>1019</v>
      </c>
      <c r="D2601" s="28" t="s">
        <v>868</v>
      </c>
    </row>
    <row r="2602" spans="1:4" x14ac:dyDescent="0.2">
      <c r="A2602" s="28"/>
      <c r="B2602" s="28"/>
      <c r="C2602" s="28"/>
      <c r="D2602" s="28" t="s">
        <v>313</v>
      </c>
    </row>
    <row r="2603" spans="1:4" x14ac:dyDescent="0.2">
      <c r="A2603" s="28" t="s">
        <v>756</v>
      </c>
      <c r="B2603" s="28" t="s">
        <v>745</v>
      </c>
      <c r="C2603" s="28" t="s">
        <v>1019</v>
      </c>
      <c r="D2603" s="28" t="s">
        <v>313</v>
      </c>
    </row>
    <row r="2604" spans="1:4" x14ac:dyDescent="0.2">
      <c r="A2604" s="28" t="s">
        <v>524</v>
      </c>
      <c r="B2604" s="28" t="s">
        <v>511</v>
      </c>
      <c r="C2604" s="28" t="s">
        <v>1019</v>
      </c>
      <c r="D2604" s="28" t="s">
        <v>868</v>
      </c>
    </row>
    <row r="2605" spans="1:4" x14ac:dyDescent="0.2">
      <c r="A2605" s="28"/>
      <c r="B2605" s="28"/>
      <c r="C2605" s="28"/>
      <c r="D2605" s="28" t="s">
        <v>313</v>
      </c>
    </row>
    <row r="2606" spans="1:4" x14ac:dyDescent="0.2">
      <c r="A2606" s="28" t="s">
        <v>529</v>
      </c>
      <c r="B2606" s="28" t="s">
        <v>516</v>
      </c>
      <c r="C2606" s="28" t="s">
        <v>1019</v>
      </c>
      <c r="D2606" s="28" t="s">
        <v>868</v>
      </c>
    </row>
    <row r="2607" spans="1:4" x14ac:dyDescent="0.2">
      <c r="A2607" s="28"/>
      <c r="B2607" s="28"/>
      <c r="C2607" s="28"/>
      <c r="D2607" s="28" t="s">
        <v>313</v>
      </c>
    </row>
    <row r="2608" spans="1:4" x14ac:dyDescent="0.2">
      <c r="A2608" s="28" t="s">
        <v>757</v>
      </c>
      <c r="B2608" s="28" t="s">
        <v>746</v>
      </c>
      <c r="C2608" s="28" t="s">
        <v>1019</v>
      </c>
      <c r="D2608" s="28" t="s">
        <v>868</v>
      </c>
    </row>
    <row r="2609" spans="1:4" x14ac:dyDescent="0.2">
      <c r="A2609" s="28"/>
      <c r="B2609" s="28"/>
      <c r="C2609" s="28"/>
      <c r="D2609" s="28" t="s">
        <v>313</v>
      </c>
    </row>
    <row r="2610" spans="1:4" x14ac:dyDescent="0.2">
      <c r="A2610" s="28" t="s">
        <v>530</v>
      </c>
      <c r="B2610" s="28" t="s">
        <v>517</v>
      </c>
      <c r="C2610" s="28" t="s">
        <v>1019</v>
      </c>
      <c r="D2610" s="28" t="s">
        <v>868</v>
      </c>
    </row>
    <row r="2611" spans="1:4" x14ac:dyDescent="0.2">
      <c r="A2611" s="28"/>
      <c r="B2611" s="28"/>
      <c r="C2611" s="28"/>
      <c r="D2611" s="28" t="s">
        <v>313</v>
      </c>
    </row>
    <row r="2612" spans="1:4" x14ac:dyDescent="0.2">
      <c r="A2612" s="28" t="s">
        <v>758</v>
      </c>
      <c r="B2612" s="28" t="s">
        <v>747</v>
      </c>
      <c r="C2612" s="28" t="s">
        <v>1019</v>
      </c>
      <c r="D2612" s="28" t="s">
        <v>868</v>
      </c>
    </row>
    <row r="2613" spans="1:4" x14ac:dyDescent="0.2">
      <c r="A2613" s="28"/>
      <c r="B2613" s="28"/>
      <c r="C2613" s="28"/>
      <c r="D2613" s="28" t="s">
        <v>313</v>
      </c>
    </row>
    <row r="2614" spans="1:4" x14ac:dyDescent="0.2">
      <c r="A2614" s="28" t="s">
        <v>531</v>
      </c>
      <c r="B2614" s="28" t="s">
        <v>518</v>
      </c>
      <c r="C2614" s="28" t="s">
        <v>2874</v>
      </c>
      <c r="D2614" s="28" t="s">
        <v>868</v>
      </c>
    </row>
    <row r="2615" spans="1:4" x14ac:dyDescent="0.2">
      <c r="A2615" s="28" t="s">
        <v>528</v>
      </c>
      <c r="B2615" s="28" t="s">
        <v>515</v>
      </c>
      <c r="C2615" s="28" t="s">
        <v>2874</v>
      </c>
      <c r="D2615" s="28" t="s">
        <v>868</v>
      </c>
    </row>
    <row r="2616" spans="1:4" x14ac:dyDescent="0.2">
      <c r="A2616" s="28" t="s">
        <v>348</v>
      </c>
      <c r="B2616" s="28" t="s">
        <v>349</v>
      </c>
      <c r="C2616" s="28" t="s">
        <v>2874</v>
      </c>
      <c r="D2616" s="28" t="s">
        <v>868</v>
      </c>
    </row>
    <row r="2617" spans="1:4" x14ac:dyDescent="0.2">
      <c r="A2617" s="29" t="s">
        <v>519</v>
      </c>
      <c r="B2617" s="29" t="s">
        <v>506</v>
      </c>
      <c r="C2617" s="29" t="s">
        <v>2874</v>
      </c>
      <c r="D2617" s="29" t="s">
        <v>868</v>
      </c>
    </row>
  </sheetData>
  <sortState ref="A2570:D2573">
    <sortCondition ref="A2570"/>
  </sortState>
  <pageMargins left="0.75" right="0.75" top="1" bottom="1" header="0.5" footer="0.5"/>
  <pageSetup paperSize="9" scale="59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2013-09-18T07:05:06Z</cp:lastPrinted>
  <dcterms:created xsi:type="dcterms:W3CDTF">2008-04-23T07:36:26Z</dcterms:created>
  <dcterms:modified xsi:type="dcterms:W3CDTF">2014-06-20T08:16:38Z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